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4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5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7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8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9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0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200899_student_uwtsd_ac_uk/Documents/alternative propulsion system/"/>
    </mc:Choice>
  </mc:AlternateContent>
  <xr:revisionPtr revIDLastSave="12" documentId="8_{2B393E02-BED0-464B-BF18-E0F16F1EDF51}" xr6:coauthVersionLast="47" xr6:coauthVersionMax="47" xr10:uidLastSave="{E6BF0B13-A8CD-4282-B60B-02ABDE5DC2D1}"/>
  <bookViews>
    <workbookView xWindow="0" yWindow="720" windowWidth="29400" windowHeight="1840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12" i="1" l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11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24" i="1"/>
  <c r="AK725" i="1"/>
  <c r="AK726" i="1"/>
  <c r="AK727" i="1"/>
  <c r="AK728" i="1"/>
  <c r="AK729" i="1"/>
  <c r="AK730" i="1"/>
  <c r="AK731" i="1"/>
  <c r="AK732" i="1"/>
  <c r="AK733" i="1"/>
  <c r="AK734" i="1"/>
  <c r="AK735" i="1"/>
  <c r="AK736" i="1"/>
  <c r="AK737" i="1"/>
  <c r="AK738" i="1"/>
  <c r="AK739" i="1"/>
  <c r="AK740" i="1"/>
  <c r="AK741" i="1"/>
  <c r="AK742" i="1"/>
  <c r="AK743" i="1"/>
  <c r="AK744" i="1"/>
  <c r="AK745" i="1"/>
  <c r="AK746" i="1"/>
  <c r="AK747" i="1"/>
  <c r="AK748" i="1"/>
  <c r="AK749" i="1"/>
  <c r="AK750" i="1"/>
  <c r="AK751" i="1"/>
  <c r="AK752" i="1"/>
  <c r="AK753" i="1"/>
  <c r="AK754" i="1"/>
  <c r="AK755" i="1"/>
  <c r="AK756" i="1"/>
  <c r="AK757" i="1"/>
  <c r="AK758" i="1"/>
  <c r="AK759" i="1"/>
  <c r="AK760" i="1"/>
  <c r="AK761" i="1"/>
  <c r="AK762" i="1"/>
  <c r="AK763" i="1"/>
  <c r="AK764" i="1"/>
  <c r="AK765" i="1"/>
  <c r="AK766" i="1"/>
  <c r="AK767" i="1"/>
  <c r="AK768" i="1"/>
  <c r="AK769" i="1"/>
  <c r="AK770" i="1"/>
  <c r="AK771" i="1"/>
  <c r="AK772" i="1"/>
  <c r="AK773" i="1"/>
  <c r="AK774" i="1"/>
  <c r="AK775" i="1"/>
  <c r="AK776" i="1"/>
  <c r="AK777" i="1"/>
  <c r="AK778" i="1"/>
  <c r="AK779" i="1"/>
  <c r="AK780" i="1"/>
  <c r="AK781" i="1"/>
  <c r="AK782" i="1"/>
  <c r="AK783" i="1"/>
  <c r="AK784" i="1"/>
  <c r="AK785" i="1"/>
  <c r="AK786" i="1"/>
  <c r="AK787" i="1"/>
  <c r="AK788" i="1"/>
  <c r="AK789" i="1"/>
  <c r="AK790" i="1"/>
  <c r="AK791" i="1"/>
  <c r="AK792" i="1"/>
  <c r="AK793" i="1"/>
  <c r="AK794" i="1"/>
  <c r="AK795" i="1"/>
  <c r="AK796" i="1"/>
  <c r="AK797" i="1"/>
  <c r="AK798" i="1"/>
  <c r="AK799" i="1"/>
  <c r="AK800" i="1"/>
  <c r="AK801" i="1"/>
  <c r="AK802" i="1"/>
  <c r="AK803" i="1"/>
  <c r="AK804" i="1"/>
  <c r="AK805" i="1"/>
  <c r="AK806" i="1"/>
  <c r="AK807" i="1"/>
  <c r="AK808" i="1"/>
  <c r="AK809" i="1"/>
  <c r="AK810" i="1"/>
  <c r="AK811" i="1"/>
  <c r="AK812" i="1"/>
  <c r="AK813" i="1"/>
  <c r="AK814" i="1"/>
  <c r="AK815" i="1"/>
  <c r="AK816" i="1"/>
  <c r="AK817" i="1"/>
  <c r="AK818" i="1"/>
  <c r="AK819" i="1"/>
  <c r="AK820" i="1"/>
  <c r="AK821" i="1"/>
  <c r="AK822" i="1"/>
  <c r="AK823" i="1"/>
  <c r="AK824" i="1"/>
  <c r="AK825" i="1"/>
  <c r="AK826" i="1"/>
  <c r="AK827" i="1"/>
  <c r="AK828" i="1"/>
  <c r="AK829" i="1"/>
  <c r="AK830" i="1"/>
  <c r="AK831" i="1"/>
  <c r="AK832" i="1"/>
  <c r="AK833" i="1"/>
  <c r="AK834" i="1"/>
  <c r="AK835" i="1"/>
  <c r="AK836" i="1"/>
  <c r="AK837" i="1"/>
  <c r="AK838" i="1"/>
  <c r="AK839" i="1"/>
  <c r="AK840" i="1"/>
  <c r="AK841" i="1"/>
  <c r="AK842" i="1"/>
  <c r="AK843" i="1"/>
  <c r="AK844" i="1"/>
  <c r="AK845" i="1"/>
  <c r="AK846" i="1"/>
  <c r="AK847" i="1"/>
  <c r="AK848" i="1"/>
  <c r="AK849" i="1"/>
  <c r="AK850" i="1"/>
  <c r="AK851" i="1"/>
  <c r="AK852" i="1"/>
  <c r="AK853" i="1"/>
  <c r="AK854" i="1"/>
  <c r="AK855" i="1"/>
  <c r="AK856" i="1"/>
  <c r="AK857" i="1"/>
  <c r="AK858" i="1"/>
  <c r="AK859" i="1"/>
  <c r="AK860" i="1"/>
  <c r="AK861" i="1"/>
  <c r="AK862" i="1"/>
  <c r="AK863" i="1"/>
  <c r="AK864" i="1"/>
  <c r="AK865" i="1"/>
  <c r="AK866" i="1"/>
  <c r="AK867" i="1"/>
  <c r="AK868" i="1"/>
  <c r="AK869" i="1"/>
  <c r="AK870" i="1"/>
  <c r="AK871" i="1"/>
  <c r="AK872" i="1"/>
  <c r="AK873" i="1"/>
  <c r="AK874" i="1"/>
  <c r="AK875" i="1"/>
  <c r="AK876" i="1"/>
  <c r="AK877" i="1"/>
  <c r="AK878" i="1"/>
  <c r="AK879" i="1"/>
  <c r="AK880" i="1"/>
  <c r="AK881" i="1"/>
  <c r="AK882" i="1"/>
  <c r="AK883" i="1"/>
  <c r="AK884" i="1"/>
  <c r="AK885" i="1"/>
  <c r="AK886" i="1"/>
  <c r="AK887" i="1"/>
  <c r="AK888" i="1"/>
  <c r="AK889" i="1"/>
  <c r="AK890" i="1"/>
  <c r="AK891" i="1"/>
  <c r="AK892" i="1"/>
  <c r="AK893" i="1"/>
  <c r="AK894" i="1"/>
  <c r="AK895" i="1"/>
  <c r="AK896" i="1"/>
  <c r="AK897" i="1"/>
  <c r="AK898" i="1"/>
  <c r="AK899" i="1"/>
  <c r="AK900" i="1"/>
  <c r="AK901" i="1"/>
  <c r="AK902" i="1"/>
  <c r="AK903" i="1"/>
  <c r="AK904" i="1"/>
  <c r="AK905" i="1"/>
  <c r="AK906" i="1"/>
  <c r="AK907" i="1"/>
  <c r="AK908" i="1"/>
  <c r="AK909" i="1"/>
  <c r="AK910" i="1"/>
  <c r="AK911" i="1"/>
  <c r="AK912" i="1"/>
  <c r="AK913" i="1"/>
  <c r="AK914" i="1"/>
  <c r="AK915" i="1"/>
  <c r="AK916" i="1"/>
  <c r="AK917" i="1"/>
  <c r="AK918" i="1"/>
  <c r="AK919" i="1"/>
  <c r="AK920" i="1"/>
  <c r="AK921" i="1"/>
  <c r="AK922" i="1"/>
  <c r="AK923" i="1"/>
  <c r="AK924" i="1"/>
  <c r="AK925" i="1"/>
  <c r="AK926" i="1"/>
  <c r="AK927" i="1"/>
  <c r="AK928" i="1"/>
  <c r="AK929" i="1"/>
  <c r="AK930" i="1"/>
  <c r="AK931" i="1"/>
  <c r="AK932" i="1"/>
  <c r="AK933" i="1"/>
  <c r="AK934" i="1"/>
  <c r="AK935" i="1"/>
  <c r="AK936" i="1"/>
  <c r="AK937" i="1"/>
  <c r="AK938" i="1"/>
  <c r="AK939" i="1"/>
  <c r="AK940" i="1"/>
  <c r="AK941" i="1"/>
  <c r="AK942" i="1"/>
  <c r="AK943" i="1"/>
  <c r="AK944" i="1"/>
  <c r="AK945" i="1"/>
  <c r="AK946" i="1"/>
  <c r="AK947" i="1"/>
  <c r="AK948" i="1"/>
  <c r="AK949" i="1"/>
  <c r="AK950" i="1"/>
  <c r="AK951" i="1"/>
  <c r="AK952" i="1"/>
  <c r="AK953" i="1"/>
  <c r="AK954" i="1"/>
  <c r="AK955" i="1"/>
  <c r="AK956" i="1"/>
  <c r="AK957" i="1"/>
  <c r="AK958" i="1"/>
  <c r="AK959" i="1"/>
  <c r="AK960" i="1"/>
  <c r="AK961" i="1"/>
  <c r="AK962" i="1"/>
  <c r="AK963" i="1"/>
  <c r="AK964" i="1"/>
  <c r="AK965" i="1"/>
  <c r="AK966" i="1"/>
  <c r="AK967" i="1"/>
  <c r="AK968" i="1"/>
  <c r="AK969" i="1"/>
  <c r="AK970" i="1"/>
  <c r="AK971" i="1"/>
  <c r="AK972" i="1"/>
  <c r="AK973" i="1"/>
  <c r="AK974" i="1"/>
  <c r="AK975" i="1"/>
  <c r="AK976" i="1"/>
  <c r="AK977" i="1"/>
  <c r="AK978" i="1"/>
  <c r="AK979" i="1"/>
  <c r="AK980" i="1"/>
  <c r="AK981" i="1"/>
  <c r="AK982" i="1"/>
  <c r="AK983" i="1"/>
  <c r="AK984" i="1"/>
  <c r="AK985" i="1"/>
  <c r="AK986" i="1"/>
  <c r="AK987" i="1"/>
  <c r="AK988" i="1"/>
  <c r="AK989" i="1"/>
  <c r="AK990" i="1"/>
  <c r="AK991" i="1"/>
  <c r="AK992" i="1"/>
  <c r="AK993" i="1"/>
  <c r="AK994" i="1"/>
  <c r="AK995" i="1"/>
  <c r="AK996" i="1"/>
  <c r="AK997" i="1"/>
  <c r="AK998" i="1"/>
  <c r="AK999" i="1"/>
  <c r="AK1000" i="1"/>
  <c r="AK1001" i="1"/>
  <c r="AK1002" i="1"/>
  <c r="AK1003" i="1"/>
  <c r="AK1004" i="1"/>
  <c r="AK1005" i="1"/>
  <c r="AK1006" i="1"/>
  <c r="AK1007" i="1"/>
  <c r="AK1008" i="1"/>
  <c r="AK1009" i="1"/>
  <c r="AK1010" i="1"/>
  <c r="AK1011" i="1"/>
  <c r="AK1012" i="1"/>
  <c r="AK1013" i="1"/>
  <c r="AK1014" i="1"/>
  <c r="AK1015" i="1"/>
  <c r="AK1016" i="1"/>
  <c r="AK1017" i="1"/>
  <c r="AK1018" i="1"/>
  <c r="AK1019" i="1"/>
  <c r="AK1020" i="1"/>
  <c r="AK1021" i="1"/>
  <c r="AK1022" i="1"/>
  <c r="AK1023" i="1"/>
  <c r="AK1024" i="1"/>
  <c r="AK1025" i="1"/>
  <c r="AK1026" i="1"/>
  <c r="AK1027" i="1"/>
  <c r="AK1028" i="1"/>
  <c r="AK1029" i="1"/>
  <c r="AK1030" i="1"/>
  <c r="AK1031" i="1"/>
  <c r="AK1032" i="1"/>
  <c r="AK1033" i="1"/>
  <c r="AK1034" i="1"/>
  <c r="AK1035" i="1"/>
  <c r="AK1036" i="1"/>
  <c r="AK1037" i="1"/>
  <c r="AK1038" i="1"/>
  <c r="AK1039" i="1"/>
  <c r="AK1040" i="1"/>
  <c r="AK1041" i="1"/>
  <c r="AK1042" i="1"/>
  <c r="AK1043" i="1"/>
  <c r="AK1044" i="1"/>
  <c r="AK1045" i="1"/>
  <c r="AK1046" i="1"/>
  <c r="AK1047" i="1"/>
  <c r="AK1048" i="1"/>
  <c r="AK1049" i="1"/>
  <c r="AK1050" i="1"/>
  <c r="AK1051" i="1"/>
  <c r="AK1052" i="1"/>
  <c r="AK1053" i="1"/>
  <c r="AK1054" i="1"/>
  <c r="AK1055" i="1"/>
  <c r="AK1056" i="1"/>
  <c r="AK1057" i="1"/>
  <c r="AK1058" i="1"/>
  <c r="AK1059" i="1"/>
  <c r="AK1060" i="1"/>
  <c r="AK1061" i="1"/>
  <c r="AK1062" i="1"/>
  <c r="AK1063" i="1"/>
  <c r="AK1064" i="1"/>
  <c r="AK1065" i="1"/>
  <c r="AK1066" i="1"/>
  <c r="AK1067" i="1"/>
  <c r="AK1068" i="1"/>
  <c r="AK1069" i="1"/>
  <c r="AK1070" i="1"/>
  <c r="AK1071" i="1"/>
  <c r="AK1072" i="1"/>
  <c r="AK1073" i="1"/>
  <c r="AK1074" i="1"/>
  <c r="AK1075" i="1"/>
  <c r="AK1076" i="1"/>
  <c r="AK1077" i="1"/>
  <c r="AK1078" i="1"/>
  <c r="AK1079" i="1"/>
  <c r="AK1080" i="1"/>
  <c r="AK1081" i="1"/>
  <c r="AK1082" i="1"/>
  <c r="AK1083" i="1"/>
  <c r="AK1084" i="1"/>
  <c r="AK1085" i="1"/>
  <c r="AK1086" i="1"/>
  <c r="AK1087" i="1"/>
  <c r="AK1088" i="1"/>
  <c r="AK1089" i="1"/>
  <c r="AK1090" i="1"/>
  <c r="AK1091" i="1"/>
  <c r="AK1092" i="1"/>
  <c r="AK1093" i="1"/>
  <c r="AK1094" i="1"/>
  <c r="AK1095" i="1"/>
  <c r="AK1096" i="1"/>
  <c r="AK1097" i="1"/>
  <c r="AK1098" i="1"/>
  <c r="AK1099" i="1"/>
  <c r="AK1100" i="1"/>
  <c r="AK1101" i="1"/>
  <c r="AK1102" i="1"/>
  <c r="AK1103" i="1"/>
  <c r="AK1104" i="1"/>
  <c r="AK1105" i="1"/>
  <c r="AK1106" i="1"/>
  <c r="AK1107" i="1"/>
  <c r="AK1108" i="1"/>
  <c r="AK1109" i="1"/>
  <c r="AK1110" i="1"/>
  <c r="AK1111" i="1"/>
  <c r="AK1112" i="1"/>
  <c r="AK1113" i="1"/>
  <c r="AK1114" i="1"/>
  <c r="AK1115" i="1"/>
  <c r="AK1116" i="1"/>
  <c r="AK1117" i="1"/>
  <c r="AK1118" i="1"/>
  <c r="AK1119" i="1"/>
  <c r="AK1120" i="1"/>
  <c r="AK1121" i="1"/>
  <c r="AK1122" i="1"/>
  <c r="AK1123" i="1"/>
  <c r="AK1124" i="1"/>
  <c r="AK1125" i="1"/>
  <c r="AK1126" i="1"/>
  <c r="AK1127" i="1"/>
  <c r="AK1128" i="1"/>
  <c r="AK1129" i="1"/>
  <c r="AK1130" i="1"/>
  <c r="AK1131" i="1"/>
  <c r="AK1132" i="1"/>
  <c r="AK1133" i="1"/>
  <c r="AK1134" i="1"/>
  <c r="AK1135" i="1"/>
  <c r="AK1136" i="1"/>
  <c r="AK1137" i="1"/>
  <c r="AK1138" i="1"/>
  <c r="AK1139" i="1"/>
  <c r="AK1140" i="1"/>
  <c r="AK1141" i="1"/>
  <c r="AK1142" i="1"/>
  <c r="AK1143" i="1"/>
  <c r="AK1144" i="1"/>
  <c r="AK1145" i="1"/>
  <c r="AK1146" i="1"/>
  <c r="AK1147" i="1"/>
  <c r="AK1148" i="1"/>
  <c r="AK1149" i="1"/>
  <c r="AK1150" i="1"/>
  <c r="AK1151" i="1"/>
  <c r="AK1152" i="1"/>
  <c r="AK1153" i="1"/>
  <c r="AK1154" i="1"/>
  <c r="AK1155" i="1"/>
  <c r="AK1156" i="1"/>
  <c r="AK1157" i="1"/>
  <c r="AK1158" i="1"/>
  <c r="AK1159" i="1"/>
  <c r="AK1160" i="1"/>
  <c r="AK1161" i="1"/>
  <c r="AK1162" i="1"/>
  <c r="AK1163" i="1"/>
  <c r="AK1164" i="1"/>
  <c r="AK1165" i="1"/>
  <c r="AK1166" i="1"/>
  <c r="AK1167" i="1"/>
  <c r="AK1168" i="1"/>
  <c r="AK1169" i="1"/>
  <c r="AK1170" i="1"/>
  <c r="AK1171" i="1"/>
  <c r="AK1172" i="1"/>
  <c r="AK1173" i="1"/>
  <c r="AK1174" i="1"/>
  <c r="AK1175" i="1"/>
  <c r="AK1176" i="1"/>
  <c r="AK1177" i="1"/>
  <c r="AK1178" i="1"/>
  <c r="AK1179" i="1"/>
  <c r="AK1180" i="1"/>
  <c r="AK1181" i="1"/>
  <c r="AK1182" i="1"/>
  <c r="AK1183" i="1"/>
  <c r="AK1184" i="1"/>
  <c r="AK1185" i="1"/>
  <c r="AK1186" i="1"/>
  <c r="AK1187" i="1"/>
  <c r="AK1188" i="1"/>
  <c r="AK1189" i="1"/>
  <c r="AK1190" i="1"/>
  <c r="AK1191" i="1"/>
  <c r="AK1192" i="1"/>
  <c r="AK1193" i="1"/>
  <c r="AK1194" i="1"/>
  <c r="AK1195" i="1"/>
  <c r="AK1196" i="1"/>
  <c r="AK1197" i="1"/>
  <c r="AK1198" i="1"/>
  <c r="AK1199" i="1"/>
  <c r="AK1200" i="1"/>
  <c r="AK1201" i="1"/>
  <c r="AK1202" i="1"/>
  <c r="AK1203" i="1"/>
  <c r="AK1204" i="1"/>
  <c r="AK1205" i="1"/>
  <c r="AK1206" i="1"/>
  <c r="AK1207" i="1"/>
  <c r="AK1208" i="1"/>
  <c r="AK1209" i="1"/>
  <c r="AK1210" i="1"/>
  <c r="AK1211" i="1"/>
  <c r="AK1212" i="1"/>
  <c r="AK1213" i="1"/>
  <c r="AK1214" i="1"/>
  <c r="AK1215" i="1"/>
  <c r="AK1216" i="1"/>
  <c r="AK1217" i="1"/>
  <c r="AK1218" i="1"/>
  <c r="AK1219" i="1"/>
  <c r="AK1220" i="1"/>
  <c r="AK1221" i="1"/>
  <c r="AK1222" i="1"/>
  <c r="AK1223" i="1"/>
  <c r="AK1224" i="1"/>
  <c r="AK1225" i="1"/>
  <c r="AK1226" i="1"/>
  <c r="AK1227" i="1"/>
  <c r="AK1228" i="1"/>
  <c r="AK1229" i="1"/>
  <c r="AK1230" i="1"/>
  <c r="AK1231" i="1"/>
  <c r="AK1232" i="1"/>
  <c r="AK1233" i="1"/>
  <c r="AK1234" i="1"/>
  <c r="AK1235" i="1"/>
  <c r="AK1236" i="1"/>
  <c r="AK1237" i="1"/>
  <c r="AK1238" i="1"/>
  <c r="AK1239" i="1"/>
  <c r="AK1240" i="1"/>
  <c r="AK1241" i="1"/>
  <c r="AK1242" i="1"/>
  <c r="AK1243" i="1"/>
  <c r="AK1244" i="1"/>
  <c r="AK1245" i="1"/>
  <c r="AK1246" i="1"/>
  <c r="AK1247" i="1"/>
  <c r="AK1248" i="1"/>
  <c r="AK1249" i="1"/>
  <c r="AK1250" i="1"/>
  <c r="AK1251" i="1"/>
  <c r="AK1252" i="1"/>
  <c r="AK1253" i="1"/>
  <c r="AK1254" i="1"/>
  <c r="AK1255" i="1"/>
  <c r="AK1256" i="1"/>
  <c r="AK1257" i="1"/>
  <c r="AK1258" i="1"/>
  <c r="AK1259" i="1"/>
  <c r="AK1260" i="1"/>
  <c r="AK1261" i="1"/>
  <c r="AK1262" i="1"/>
  <c r="AK1263" i="1"/>
  <c r="AK1264" i="1"/>
  <c r="AK1265" i="1"/>
  <c r="AK1266" i="1"/>
  <c r="AK1267" i="1"/>
  <c r="AK1268" i="1"/>
  <c r="AK1269" i="1"/>
  <c r="AK1270" i="1"/>
  <c r="AK1271" i="1"/>
  <c r="AK1272" i="1"/>
  <c r="AK1273" i="1"/>
  <c r="AK1274" i="1"/>
  <c r="AK1275" i="1"/>
  <c r="AK1276" i="1"/>
  <c r="AK1277" i="1"/>
  <c r="AK1278" i="1"/>
  <c r="AK1279" i="1"/>
  <c r="AK1280" i="1"/>
  <c r="AK1281" i="1"/>
  <c r="AK1282" i="1"/>
  <c r="AK1283" i="1"/>
  <c r="AK1284" i="1"/>
  <c r="AK1285" i="1"/>
  <c r="AK1286" i="1"/>
  <c r="AK1287" i="1"/>
  <c r="AK1288" i="1"/>
  <c r="AK1289" i="1"/>
  <c r="AK1290" i="1"/>
  <c r="AK1291" i="1"/>
  <c r="AK1292" i="1"/>
  <c r="AK1293" i="1"/>
  <c r="AK1294" i="1"/>
  <c r="AK1295" i="1"/>
  <c r="AK1296" i="1"/>
  <c r="AK1297" i="1"/>
  <c r="AK1298" i="1"/>
  <c r="AK1299" i="1"/>
  <c r="AK1300" i="1"/>
  <c r="AK1301" i="1"/>
  <c r="AK1302" i="1"/>
  <c r="AK1303" i="1"/>
  <c r="AK1304" i="1"/>
  <c r="AK1305" i="1"/>
  <c r="AK1306" i="1"/>
  <c r="AK1307" i="1"/>
  <c r="AK1308" i="1"/>
  <c r="AK1309" i="1"/>
  <c r="AK1310" i="1"/>
  <c r="AK1311" i="1"/>
  <c r="AK1312" i="1"/>
  <c r="AK1313" i="1"/>
  <c r="AK1314" i="1"/>
  <c r="AK1315" i="1"/>
  <c r="AK1316" i="1"/>
  <c r="AK1317" i="1"/>
  <c r="AK1318" i="1"/>
  <c r="AK1319" i="1"/>
  <c r="AK1320" i="1"/>
  <c r="AK1321" i="1"/>
  <c r="AK1322" i="1"/>
  <c r="AK1323" i="1"/>
  <c r="AK1324" i="1"/>
  <c r="AK1325" i="1"/>
  <c r="AK1326" i="1"/>
  <c r="AK1327" i="1"/>
  <c r="AK1328" i="1"/>
  <c r="AK1329" i="1"/>
  <c r="AK1330" i="1"/>
  <c r="AK1331" i="1"/>
  <c r="AK1332" i="1"/>
  <c r="AK1333" i="1"/>
  <c r="AK1334" i="1"/>
  <c r="AK1335" i="1"/>
  <c r="AK1336" i="1"/>
  <c r="AK1337" i="1"/>
  <c r="AK1338" i="1"/>
  <c r="AK1339" i="1"/>
  <c r="AK1340" i="1"/>
  <c r="AK1341" i="1"/>
  <c r="AK1342" i="1"/>
  <c r="AK1343" i="1"/>
  <c r="AK1344" i="1"/>
  <c r="AK1345" i="1"/>
  <c r="AK1346" i="1"/>
  <c r="AK1347" i="1"/>
  <c r="AK1348" i="1"/>
  <c r="AK1349" i="1"/>
  <c r="AK1350" i="1"/>
  <c r="AK1351" i="1"/>
  <c r="AK1352" i="1"/>
  <c r="AK1353" i="1"/>
  <c r="AK1354" i="1"/>
  <c r="AK1355" i="1"/>
  <c r="AK1356" i="1"/>
  <c r="AK1357" i="1"/>
  <c r="AK1358" i="1"/>
  <c r="AK1359" i="1"/>
  <c r="AK1360" i="1"/>
  <c r="AK1361" i="1"/>
  <c r="AK1362" i="1"/>
  <c r="AK1363" i="1"/>
  <c r="AK1364" i="1"/>
  <c r="AK1365" i="1"/>
  <c r="AK1366" i="1"/>
  <c r="AK1367" i="1"/>
  <c r="AK1368" i="1"/>
  <c r="AK1369" i="1"/>
  <c r="AK1370" i="1"/>
  <c r="AK1371" i="1"/>
  <c r="AK1372" i="1"/>
  <c r="AK1373" i="1"/>
  <c r="AK1374" i="1"/>
  <c r="AK1375" i="1"/>
  <c r="AK1376" i="1"/>
  <c r="AK1377" i="1"/>
  <c r="AK1378" i="1"/>
  <c r="AK1379" i="1"/>
  <c r="AK1380" i="1"/>
  <c r="AK1381" i="1"/>
  <c r="AK1382" i="1"/>
  <c r="AK1383" i="1"/>
  <c r="AK1384" i="1"/>
  <c r="AK1385" i="1"/>
  <c r="AK1386" i="1"/>
  <c r="AK1387" i="1"/>
  <c r="AK1388" i="1"/>
  <c r="AK1389" i="1"/>
  <c r="AK1390" i="1"/>
  <c r="AK1391" i="1"/>
  <c r="AK1392" i="1"/>
  <c r="AK1393" i="1"/>
  <c r="AK1394" i="1"/>
  <c r="AK1395" i="1"/>
  <c r="AK1396" i="1"/>
  <c r="AK1397" i="1"/>
  <c r="AK1398" i="1"/>
  <c r="AK1399" i="1"/>
  <c r="AK1400" i="1"/>
  <c r="AK1401" i="1"/>
  <c r="AK1402" i="1"/>
  <c r="AK1403" i="1"/>
  <c r="AK1404" i="1"/>
  <c r="AK1405" i="1"/>
  <c r="AK1406" i="1"/>
  <c r="AK1407" i="1"/>
  <c r="AK1408" i="1"/>
  <c r="AK1409" i="1"/>
  <c r="AK1410" i="1"/>
  <c r="AK1411" i="1"/>
  <c r="AK1412" i="1"/>
  <c r="AK1413" i="1"/>
  <c r="AK1414" i="1"/>
  <c r="AK1415" i="1"/>
  <c r="AK1416" i="1"/>
  <c r="AK1417" i="1"/>
  <c r="AK1418" i="1"/>
  <c r="AK1419" i="1"/>
  <c r="AK1420" i="1"/>
  <c r="AK1421" i="1"/>
  <c r="AK1422" i="1"/>
  <c r="AK1423" i="1"/>
  <c r="AK1424" i="1"/>
  <c r="AK1425" i="1"/>
  <c r="AK1426" i="1"/>
  <c r="AK1427" i="1"/>
  <c r="AK1428" i="1"/>
  <c r="AK1429" i="1"/>
  <c r="AK1430" i="1"/>
  <c r="AK1431" i="1"/>
  <c r="AK1432" i="1"/>
  <c r="AK1433" i="1"/>
  <c r="AK1434" i="1"/>
  <c r="AK1435" i="1"/>
  <c r="AK1436" i="1"/>
  <c r="AK1437" i="1"/>
  <c r="AK1438" i="1"/>
  <c r="AK1439" i="1"/>
  <c r="AK1440" i="1"/>
  <c r="AK1441" i="1"/>
  <c r="AK1442" i="1"/>
  <c r="AK1443" i="1"/>
  <c r="AK1444" i="1"/>
  <c r="AK1445" i="1"/>
  <c r="AK1446" i="1"/>
  <c r="AK1447" i="1"/>
  <c r="AK1448" i="1"/>
  <c r="AK1449" i="1"/>
  <c r="AK1450" i="1"/>
  <c r="AK1451" i="1"/>
  <c r="AK1452" i="1"/>
  <c r="AK1453" i="1"/>
  <c r="AK1454" i="1"/>
  <c r="AK1455" i="1"/>
  <c r="AK1456" i="1"/>
  <c r="AK1457" i="1"/>
  <c r="AK1458" i="1"/>
  <c r="AK1459" i="1"/>
  <c r="AK1460" i="1"/>
  <c r="AK1461" i="1"/>
  <c r="AK1462" i="1"/>
  <c r="AK1463" i="1"/>
  <c r="AK1464" i="1"/>
  <c r="AK1465" i="1"/>
  <c r="AK1466" i="1"/>
  <c r="AK1467" i="1"/>
  <c r="AK1468" i="1"/>
  <c r="AK1469" i="1"/>
  <c r="AK1470" i="1"/>
  <c r="AK1471" i="1"/>
  <c r="AK1472" i="1"/>
  <c r="AK1473" i="1"/>
  <c r="AK1474" i="1"/>
  <c r="AK1475" i="1"/>
  <c r="AK1476" i="1"/>
  <c r="AK1477" i="1"/>
  <c r="AK1478" i="1"/>
  <c r="AK1479" i="1"/>
  <c r="AK1480" i="1"/>
  <c r="AK1481" i="1"/>
  <c r="AK1482" i="1"/>
  <c r="AK1483" i="1"/>
  <c r="AK1484" i="1"/>
  <c r="AK1485" i="1"/>
  <c r="AK1486" i="1"/>
  <c r="AK1487" i="1"/>
  <c r="AK1488" i="1"/>
  <c r="AK1489" i="1"/>
  <c r="AK1490" i="1"/>
  <c r="AK1491" i="1"/>
  <c r="AK1492" i="1"/>
  <c r="AK1493" i="1"/>
  <c r="AK1494" i="1"/>
  <c r="AK1495" i="1"/>
  <c r="AK1496" i="1"/>
  <c r="AK1497" i="1"/>
  <c r="AK1498" i="1"/>
  <c r="AK1499" i="1"/>
  <c r="AK1500" i="1"/>
  <c r="AK1501" i="1"/>
  <c r="AK1502" i="1"/>
  <c r="AK1503" i="1"/>
  <c r="AK1504" i="1"/>
  <c r="AK1505" i="1"/>
  <c r="AK1506" i="1"/>
  <c r="AK1507" i="1"/>
  <c r="AK1508" i="1"/>
  <c r="AK1509" i="1"/>
  <c r="AK1510" i="1"/>
  <c r="AK1511" i="1"/>
  <c r="AK1512" i="1"/>
  <c r="AK1513" i="1"/>
  <c r="AK1514" i="1"/>
  <c r="AK1515" i="1"/>
  <c r="AK1516" i="1"/>
  <c r="AK1517" i="1"/>
  <c r="AK1518" i="1"/>
  <c r="AK1519" i="1"/>
  <c r="AK1520" i="1"/>
  <c r="AK1521" i="1"/>
  <c r="AK1522" i="1"/>
  <c r="AK1523" i="1"/>
  <c r="AK1524" i="1"/>
  <c r="AK1525" i="1"/>
  <c r="AK1526" i="1"/>
  <c r="AK1527" i="1"/>
  <c r="AK1528" i="1"/>
  <c r="AK1529" i="1"/>
  <c r="AK1530" i="1"/>
  <c r="AK1531" i="1"/>
  <c r="AK1532" i="1"/>
  <c r="AK1533" i="1"/>
  <c r="AK1534" i="1"/>
  <c r="AK1535" i="1"/>
  <c r="AK1536" i="1"/>
  <c r="AK1537" i="1"/>
  <c r="AK1538" i="1"/>
  <c r="AK1539" i="1"/>
  <c r="AK1540" i="1"/>
  <c r="AK1541" i="1"/>
  <c r="AK1542" i="1"/>
  <c r="AK1543" i="1"/>
  <c r="AK1544" i="1"/>
  <c r="AK1545" i="1"/>
  <c r="AK1546" i="1"/>
  <c r="AK1547" i="1"/>
  <c r="AK1548" i="1"/>
  <c r="AK1549" i="1"/>
  <c r="AK1550" i="1"/>
  <c r="AK1551" i="1"/>
  <c r="AK1552" i="1"/>
  <c r="AK1553" i="1"/>
  <c r="AK1554" i="1"/>
  <c r="AK1555" i="1"/>
  <c r="AK1556" i="1"/>
  <c r="AK1557" i="1"/>
  <c r="AK1558" i="1"/>
  <c r="AK1559" i="1"/>
  <c r="AK1560" i="1"/>
  <c r="AK1561" i="1"/>
  <c r="AK1562" i="1"/>
  <c r="AK1563" i="1"/>
  <c r="AK1564" i="1"/>
  <c r="AK1565" i="1"/>
  <c r="AK1566" i="1"/>
  <c r="AK1567" i="1"/>
  <c r="AK1568" i="1"/>
  <c r="AK1569" i="1"/>
  <c r="AK1570" i="1"/>
  <c r="AK1571" i="1"/>
  <c r="AK1572" i="1"/>
  <c r="AK1573" i="1"/>
  <c r="AK1574" i="1"/>
  <c r="AK1575" i="1"/>
  <c r="AK1576" i="1"/>
  <c r="AK1577" i="1"/>
  <c r="AK1578" i="1"/>
  <c r="AK1579" i="1"/>
  <c r="AK1580" i="1"/>
  <c r="AK1581" i="1"/>
  <c r="AK1582" i="1"/>
  <c r="AK1583" i="1"/>
  <c r="AK1584" i="1"/>
  <c r="AK1585" i="1"/>
  <c r="AK1586" i="1"/>
  <c r="AK1587" i="1"/>
  <c r="AK1588" i="1"/>
  <c r="AK1589" i="1"/>
  <c r="AK1590" i="1"/>
  <c r="AK1591" i="1"/>
  <c r="AK1592" i="1"/>
  <c r="AK1593" i="1"/>
  <c r="AK1594" i="1"/>
  <c r="AK1595" i="1"/>
  <c r="AK1596" i="1"/>
  <c r="AK1597" i="1"/>
  <c r="AK1598" i="1"/>
  <c r="AK1599" i="1"/>
  <c r="AK1600" i="1"/>
  <c r="AK1601" i="1"/>
  <c r="AK1602" i="1"/>
  <c r="AK1603" i="1"/>
  <c r="AK1604" i="1"/>
  <c r="AK1605" i="1"/>
  <c r="AK1606" i="1"/>
  <c r="AK1607" i="1"/>
  <c r="AK1608" i="1"/>
  <c r="AK1609" i="1"/>
  <c r="AK1610" i="1"/>
  <c r="AK1611" i="1"/>
  <c r="AK1612" i="1"/>
  <c r="AK1613" i="1"/>
  <c r="AK1614" i="1"/>
  <c r="AK1615" i="1"/>
  <c r="AK1616" i="1"/>
  <c r="AK1617" i="1"/>
  <c r="AK1618" i="1"/>
  <c r="AK1619" i="1"/>
  <c r="AK1620" i="1"/>
  <c r="AK1621" i="1"/>
  <c r="AK1622" i="1"/>
  <c r="AK1623" i="1"/>
  <c r="AK1624" i="1"/>
  <c r="AK1625" i="1"/>
  <c r="AK1626" i="1"/>
  <c r="AK1627" i="1"/>
  <c r="AK1628" i="1"/>
  <c r="AK1629" i="1"/>
  <c r="AK1630" i="1"/>
  <c r="AK1631" i="1"/>
  <c r="AK1632" i="1"/>
  <c r="AK1633" i="1"/>
  <c r="AK1634" i="1"/>
  <c r="AK1635" i="1"/>
  <c r="AK1636" i="1"/>
  <c r="AK1637" i="1"/>
  <c r="AK1638" i="1"/>
  <c r="AK1639" i="1"/>
  <c r="AK1640" i="1"/>
  <c r="AK1641" i="1"/>
  <c r="AK1642" i="1"/>
  <c r="AK1643" i="1"/>
  <c r="AK1644" i="1"/>
  <c r="AK1645" i="1"/>
  <c r="AK1646" i="1"/>
  <c r="AK1647" i="1"/>
  <c r="AK1648" i="1"/>
  <c r="AK1649" i="1"/>
  <c r="AK1650" i="1"/>
  <c r="AK1651" i="1"/>
  <c r="AK1652" i="1"/>
  <c r="AK1653" i="1"/>
  <c r="AK1654" i="1"/>
  <c r="AK1655" i="1"/>
  <c r="AK1656" i="1"/>
  <c r="AK1657" i="1"/>
  <c r="AK1658" i="1"/>
  <c r="AK1659" i="1"/>
  <c r="AK1660" i="1"/>
  <c r="AK1661" i="1"/>
  <c r="AK1662" i="1"/>
  <c r="AK1663" i="1"/>
  <c r="AK1664" i="1"/>
  <c r="AK1665" i="1"/>
  <c r="AK1666" i="1"/>
  <c r="AK1667" i="1"/>
  <c r="AK1668" i="1"/>
  <c r="AK1669" i="1"/>
  <c r="AK1670" i="1"/>
  <c r="AK1671" i="1"/>
  <c r="AK1672" i="1"/>
  <c r="AK1673" i="1"/>
  <c r="AK1674" i="1"/>
  <c r="AK1675" i="1"/>
  <c r="AK1676" i="1"/>
  <c r="AK1677" i="1"/>
  <c r="AK1678" i="1"/>
  <c r="AK1679" i="1"/>
  <c r="AK1680" i="1"/>
  <c r="AK1681" i="1"/>
  <c r="AK1682" i="1"/>
  <c r="AK1683" i="1"/>
  <c r="AK1684" i="1"/>
  <c r="AK1685" i="1"/>
  <c r="AK1686" i="1"/>
  <c r="AK1687" i="1"/>
  <c r="AK1688" i="1"/>
  <c r="AK1689" i="1"/>
  <c r="AK1690" i="1"/>
  <c r="AK1691" i="1"/>
  <c r="AK1692" i="1"/>
  <c r="AK1693" i="1"/>
  <c r="AK1694" i="1"/>
  <c r="AK1695" i="1"/>
  <c r="AK1696" i="1"/>
  <c r="AK1697" i="1"/>
  <c r="AK1698" i="1"/>
  <c r="AK1699" i="1"/>
  <c r="AK1700" i="1"/>
  <c r="AK1701" i="1"/>
  <c r="AK1702" i="1"/>
  <c r="AK1703" i="1"/>
  <c r="AK1704" i="1"/>
  <c r="AK1705" i="1"/>
  <c r="AK1706" i="1"/>
  <c r="AK1707" i="1"/>
  <c r="AK1708" i="1"/>
  <c r="AK1709" i="1"/>
  <c r="AK1710" i="1"/>
  <c r="AK1711" i="1"/>
  <c r="AK1712" i="1"/>
  <c r="AK1713" i="1"/>
  <c r="AK1714" i="1"/>
  <c r="AK1715" i="1"/>
  <c r="AK1716" i="1"/>
  <c r="AK1717" i="1"/>
  <c r="AK1718" i="1"/>
  <c r="AK1719" i="1"/>
  <c r="AK1720" i="1"/>
  <c r="AK1721" i="1"/>
  <c r="AK1722" i="1"/>
  <c r="AK1723" i="1"/>
  <c r="AK1724" i="1"/>
  <c r="AK1725" i="1"/>
  <c r="AK1726" i="1"/>
  <c r="AK1727" i="1"/>
  <c r="AK1728" i="1"/>
  <c r="AK1729" i="1"/>
  <c r="AK1730" i="1"/>
  <c r="AK1731" i="1"/>
  <c r="AK1732" i="1"/>
  <c r="AK1733" i="1"/>
  <c r="AK1734" i="1"/>
  <c r="AK1735" i="1"/>
  <c r="AK1736" i="1"/>
  <c r="AK1737" i="1"/>
  <c r="AK1738" i="1"/>
  <c r="AK1739" i="1"/>
  <c r="AK1740" i="1"/>
  <c r="AK1741" i="1"/>
  <c r="AK1742" i="1"/>
  <c r="AK1743" i="1"/>
  <c r="AK1744" i="1"/>
  <c r="AK1745" i="1"/>
  <c r="AK1746" i="1"/>
  <c r="AK1747" i="1"/>
  <c r="AK1748" i="1"/>
  <c r="AK1749" i="1"/>
  <c r="AK1750" i="1"/>
  <c r="AK1751" i="1"/>
  <c r="AK1752" i="1"/>
  <c r="AK1753" i="1"/>
  <c r="AK1754" i="1"/>
  <c r="AK1755" i="1"/>
  <c r="AK1756" i="1"/>
  <c r="AK1757" i="1"/>
  <c r="AK1758" i="1"/>
  <c r="AK1759" i="1"/>
  <c r="AK1760" i="1"/>
  <c r="AK1761" i="1"/>
  <c r="AK1762" i="1"/>
  <c r="AK1763" i="1"/>
  <c r="AK1764" i="1"/>
  <c r="AK1765" i="1"/>
  <c r="AK1766" i="1"/>
  <c r="AK1767" i="1"/>
  <c r="AK1768" i="1"/>
  <c r="AK1769" i="1"/>
  <c r="AK1770" i="1"/>
  <c r="AK1771" i="1"/>
  <c r="AK1772" i="1"/>
  <c r="AK1773" i="1"/>
  <c r="AK1774" i="1"/>
  <c r="AK1775" i="1"/>
  <c r="AK1776" i="1"/>
  <c r="AK1777" i="1"/>
  <c r="AK1778" i="1"/>
  <c r="AK1779" i="1"/>
  <c r="AK1780" i="1"/>
  <c r="AK1781" i="1"/>
  <c r="AK1782" i="1"/>
  <c r="AK1783" i="1"/>
  <c r="AK1784" i="1"/>
  <c r="AK1785" i="1"/>
  <c r="AK1786" i="1"/>
  <c r="AK1787" i="1"/>
  <c r="AK1788" i="1"/>
  <c r="AK1789" i="1"/>
  <c r="AK1790" i="1"/>
  <c r="AK1791" i="1"/>
  <c r="AK1792" i="1"/>
  <c r="AK1793" i="1"/>
  <c r="AK1794" i="1"/>
  <c r="AK1795" i="1"/>
  <c r="AK1796" i="1"/>
  <c r="AK1797" i="1"/>
  <c r="AK1798" i="1"/>
  <c r="AK1799" i="1"/>
  <c r="AK1800" i="1"/>
  <c r="AK1801" i="1"/>
  <c r="AK1802" i="1"/>
  <c r="AK1803" i="1"/>
  <c r="AK1804" i="1"/>
  <c r="AK1805" i="1"/>
  <c r="AK1806" i="1"/>
  <c r="AK1807" i="1"/>
  <c r="AK1808" i="1"/>
  <c r="AK1809" i="1"/>
  <c r="AK1810" i="1"/>
  <c r="AK1811" i="1"/>
  <c r="AJ11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2" i="1"/>
  <c r="U63" i="1"/>
  <c r="U64" i="1"/>
  <c r="U65" i="1"/>
  <c r="U92" i="1"/>
  <c r="U93" i="1"/>
  <c r="U96" i="1"/>
  <c r="U97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62" i="1"/>
  <c r="U163" i="1"/>
  <c r="U164" i="1"/>
  <c r="U165" i="1"/>
  <c r="U166" i="1"/>
  <c r="U182" i="1"/>
  <c r="U183" i="1"/>
  <c r="U184" i="1"/>
  <c r="U185" i="1"/>
  <c r="U186" i="1"/>
  <c r="U193" i="1"/>
  <c r="U194" i="1"/>
  <c r="U195" i="1"/>
  <c r="U196" i="1"/>
  <c r="U197" i="1"/>
  <c r="U198" i="1"/>
  <c r="U199" i="1"/>
  <c r="U200" i="1"/>
  <c r="U201" i="1"/>
  <c r="U202" i="1"/>
  <c r="U203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6" i="1"/>
  <c r="U267" i="1"/>
  <c r="U284" i="1"/>
  <c r="U285" i="1"/>
  <c r="U286" i="1"/>
  <c r="U287" i="1"/>
  <c r="U288" i="1"/>
  <c r="U289" i="1"/>
  <c r="U290" i="1"/>
  <c r="U291" i="1"/>
  <c r="U303" i="1"/>
  <c r="U304" i="1"/>
  <c r="U314" i="1"/>
  <c r="U315" i="1"/>
  <c r="U316" i="1"/>
  <c r="U317" i="1"/>
  <c r="U318" i="1"/>
  <c r="U322" i="1"/>
  <c r="U323" i="1"/>
  <c r="U324" i="1"/>
  <c r="U325" i="1"/>
  <c r="U326" i="1"/>
  <c r="U327" i="1"/>
  <c r="U328" i="1"/>
  <c r="U329" i="1"/>
  <c r="U330" i="1"/>
  <c r="U331" i="1"/>
  <c r="U332" i="1"/>
  <c r="U335" i="1"/>
  <c r="U339" i="1"/>
  <c r="U340" i="1"/>
  <c r="U341" i="1"/>
  <c r="U343" i="1"/>
  <c r="U344" i="1"/>
  <c r="U346" i="1"/>
  <c r="U369" i="1"/>
  <c r="U370" i="1"/>
  <c r="U371" i="1"/>
  <c r="U372" i="1"/>
  <c r="U373" i="1"/>
  <c r="U374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13" i="1"/>
  <c r="U414" i="1"/>
  <c r="U415" i="1"/>
  <c r="U416" i="1"/>
  <c r="U417" i="1"/>
  <c r="U418" i="1"/>
  <c r="U419" i="1"/>
  <c r="U420" i="1"/>
  <c r="B8" i="1"/>
  <c r="L11" i="1"/>
  <c r="M11" i="1" s="1"/>
  <c r="F13" i="1"/>
  <c r="L13" i="1" s="1"/>
  <c r="M13" i="1" s="1"/>
  <c r="F14" i="1"/>
  <c r="L14" i="1" s="1"/>
  <c r="M14" i="1" s="1"/>
  <c r="F15" i="1"/>
  <c r="L15" i="1" s="1"/>
  <c r="M15" i="1" s="1"/>
  <c r="F16" i="1"/>
  <c r="L16" i="1" s="1"/>
  <c r="M16" i="1" s="1"/>
  <c r="F17" i="1"/>
  <c r="L17" i="1" s="1"/>
  <c r="M17" i="1" s="1"/>
  <c r="F18" i="1"/>
  <c r="L18" i="1" s="1"/>
  <c r="M18" i="1" s="1"/>
  <c r="F19" i="1"/>
  <c r="L19" i="1" s="1"/>
  <c r="M19" i="1" s="1"/>
  <c r="F20" i="1"/>
  <c r="L20" i="1" s="1"/>
  <c r="M20" i="1" s="1"/>
  <c r="F21" i="1"/>
  <c r="L21" i="1" s="1"/>
  <c r="M21" i="1" s="1"/>
  <c r="F22" i="1"/>
  <c r="L22" i="1" s="1"/>
  <c r="M22" i="1" s="1"/>
  <c r="F23" i="1"/>
  <c r="L23" i="1" s="1"/>
  <c r="M23" i="1" s="1"/>
  <c r="F24" i="1"/>
  <c r="L24" i="1" s="1"/>
  <c r="M24" i="1" s="1"/>
  <c r="F25" i="1"/>
  <c r="L25" i="1" s="1"/>
  <c r="M25" i="1" s="1"/>
  <c r="F26" i="1"/>
  <c r="L26" i="1" s="1"/>
  <c r="M26" i="1" s="1"/>
  <c r="F27" i="1"/>
  <c r="L27" i="1" s="1"/>
  <c r="M27" i="1" s="1"/>
  <c r="F28" i="1"/>
  <c r="L28" i="1" s="1"/>
  <c r="M28" i="1" s="1"/>
  <c r="F29" i="1"/>
  <c r="L29" i="1" s="1"/>
  <c r="M29" i="1" s="1"/>
  <c r="F30" i="1"/>
  <c r="L30" i="1" s="1"/>
  <c r="M30" i="1" s="1"/>
  <c r="F31" i="1"/>
  <c r="L31" i="1" s="1"/>
  <c r="M31" i="1" s="1"/>
  <c r="F32" i="1"/>
  <c r="L32" i="1" s="1"/>
  <c r="M32" i="1" s="1"/>
  <c r="F33" i="1"/>
  <c r="L33" i="1" s="1"/>
  <c r="M33" i="1" s="1"/>
  <c r="F34" i="1"/>
  <c r="L34" i="1" s="1"/>
  <c r="M34" i="1" s="1"/>
  <c r="F35" i="1"/>
  <c r="L35" i="1" s="1"/>
  <c r="M35" i="1" s="1"/>
  <c r="F36" i="1"/>
  <c r="L36" i="1" s="1"/>
  <c r="M36" i="1" s="1"/>
  <c r="F37" i="1"/>
  <c r="L37" i="1" s="1"/>
  <c r="M37" i="1" s="1"/>
  <c r="F38" i="1"/>
  <c r="L38" i="1" s="1"/>
  <c r="M38" i="1" s="1"/>
  <c r="F39" i="1"/>
  <c r="L39" i="1" s="1"/>
  <c r="M39" i="1" s="1"/>
  <c r="F40" i="1"/>
  <c r="L40" i="1" s="1"/>
  <c r="M40" i="1" s="1"/>
  <c r="F41" i="1"/>
  <c r="L41" i="1" s="1"/>
  <c r="M41" i="1" s="1"/>
  <c r="F42" i="1"/>
  <c r="L42" i="1" s="1"/>
  <c r="M42" i="1" s="1"/>
  <c r="F43" i="1"/>
  <c r="L43" i="1" s="1"/>
  <c r="F44" i="1"/>
  <c r="L44" i="1" s="1"/>
  <c r="M44" i="1" s="1"/>
  <c r="F45" i="1"/>
  <c r="L45" i="1" s="1"/>
  <c r="F46" i="1"/>
  <c r="L46" i="1" s="1"/>
  <c r="M46" i="1" s="1"/>
  <c r="F47" i="1"/>
  <c r="L47" i="1" s="1"/>
  <c r="M47" i="1" s="1"/>
  <c r="F48" i="1"/>
  <c r="L48" i="1" s="1"/>
  <c r="M48" i="1" s="1"/>
  <c r="F49" i="1"/>
  <c r="L49" i="1" s="1"/>
  <c r="M49" i="1" s="1"/>
  <c r="F50" i="1"/>
  <c r="L50" i="1" s="1"/>
  <c r="M50" i="1" s="1"/>
  <c r="F51" i="1"/>
  <c r="L51" i="1" s="1"/>
  <c r="M51" i="1" s="1"/>
  <c r="F52" i="1"/>
  <c r="L52" i="1" s="1"/>
  <c r="M52" i="1" s="1"/>
  <c r="F53" i="1"/>
  <c r="L53" i="1" s="1"/>
  <c r="F54" i="1"/>
  <c r="L54" i="1" s="1"/>
  <c r="M54" i="1" s="1"/>
  <c r="F55" i="1"/>
  <c r="L55" i="1" s="1"/>
  <c r="M55" i="1" s="1"/>
  <c r="F56" i="1"/>
  <c r="L56" i="1" s="1"/>
  <c r="M56" i="1" s="1"/>
  <c r="F57" i="1"/>
  <c r="L57" i="1" s="1"/>
  <c r="M57" i="1" s="1"/>
  <c r="F58" i="1"/>
  <c r="L58" i="1" s="1"/>
  <c r="M58" i="1" s="1"/>
  <c r="F59" i="1"/>
  <c r="L59" i="1" s="1"/>
  <c r="M59" i="1" s="1"/>
  <c r="F60" i="1"/>
  <c r="L60" i="1" s="1"/>
  <c r="M60" i="1" s="1"/>
  <c r="F61" i="1"/>
  <c r="L61" i="1" s="1"/>
  <c r="M61" i="1" s="1"/>
  <c r="F62" i="1"/>
  <c r="L62" i="1" s="1"/>
  <c r="M62" i="1" s="1"/>
  <c r="F63" i="1"/>
  <c r="L63" i="1" s="1"/>
  <c r="F64" i="1"/>
  <c r="L64" i="1" s="1"/>
  <c r="M64" i="1" s="1"/>
  <c r="F65" i="1"/>
  <c r="L65" i="1" s="1"/>
  <c r="M65" i="1" s="1"/>
  <c r="F66" i="1"/>
  <c r="L66" i="1" s="1"/>
  <c r="M66" i="1" s="1"/>
  <c r="F67" i="1"/>
  <c r="L67" i="1" s="1"/>
  <c r="M67" i="1" s="1"/>
  <c r="F68" i="1"/>
  <c r="L68" i="1" s="1"/>
  <c r="M68" i="1" s="1"/>
  <c r="F69" i="1"/>
  <c r="L69" i="1" s="1"/>
  <c r="M69" i="1" s="1"/>
  <c r="F70" i="1"/>
  <c r="L70" i="1" s="1"/>
  <c r="M70" i="1" s="1"/>
  <c r="F71" i="1"/>
  <c r="L71" i="1" s="1"/>
  <c r="M71" i="1" s="1"/>
  <c r="F72" i="1"/>
  <c r="L72" i="1" s="1"/>
  <c r="M72" i="1" s="1"/>
  <c r="F73" i="1"/>
  <c r="L73" i="1" s="1"/>
  <c r="M73" i="1" s="1"/>
  <c r="F74" i="1"/>
  <c r="L74" i="1" s="1"/>
  <c r="M74" i="1" s="1"/>
  <c r="F75" i="1"/>
  <c r="L75" i="1" s="1"/>
  <c r="M75" i="1" s="1"/>
  <c r="F76" i="1"/>
  <c r="L76" i="1" s="1"/>
  <c r="M76" i="1" s="1"/>
  <c r="F77" i="1"/>
  <c r="L77" i="1" s="1"/>
  <c r="M77" i="1" s="1"/>
  <c r="F78" i="1"/>
  <c r="L78" i="1" s="1"/>
  <c r="M78" i="1" s="1"/>
  <c r="F79" i="1"/>
  <c r="L79" i="1" s="1"/>
  <c r="M79" i="1" s="1"/>
  <c r="F80" i="1"/>
  <c r="L80" i="1" s="1"/>
  <c r="M80" i="1" s="1"/>
  <c r="F81" i="1"/>
  <c r="L81" i="1" s="1"/>
  <c r="M81" i="1" s="1"/>
  <c r="F82" i="1"/>
  <c r="L82" i="1" s="1"/>
  <c r="M82" i="1" s="1"/>
  <c r="F83" i="1"/>
  <c r="L83" i="1" s="1"/>
  <c r="F84" i="1"/>
  <c r="L84" i="1" s="1"/>
  <c r="M84" i="1" s="1"/>
  <c r="F85" i="1"/>
  <c r="L85" i="1" s="1"/>
  <c r="M85" i="1" s="1"/>
  <c r="F86" i="1"/>
  <c r="L86" i="1" s="1"/>
  <c r="M86" i="1" s="1"/>
  <c r="F87" i="1"/>
  <c r="L87" i="1" s="1"/>
  <c r="M87" i="1" s="1"/>
  <c r="F88" i="1"/>
  <c r="L88" i="1" s="1"/>
  <c r="M88" i="1" s="1"/>
  <c r="F89" i="1"/>
  <c r="L89" i="1" s="1"/>
  <c r="M89" i="1" s="1"/>
  <c r="F90" i="1"/>
  <c r="L90" i="1" s="1"/>
  <c r="M90" i="1" s="1"/>
  <c r="F91" i="1"/>
  <c r="L91" i="1" s="1"/>
  <c r="M91" i="1" s="1"/>
  <c r="F92" i="1"/>
  <c r="L92" i="1" s="1"/>
  <c r="M92" i="1" s="1"/>
  <c r="F93" i="1"/>
  <c r="L93" i="1" s="1"/>
  <c r="M93" i="1" s="1"/>
  <c r="F94" i="1"/>
  <c r="L94" i="1" s="1"/>
  <c r="M94" i="1" s="1"/>
  <c r="F95" i="1"/>
  <c r="L95" i="1" s="1"/>
  <c r="M95" i="1" s="1"/>
  <c r="F96" i="1"/>
  <c r="L96" i="1" s="1"/>
  <c r="M96" i="1" s="1"/>
  <c r="F97" i="1"/>
  <c r="L97" i="1" s="1"/>
  <c r="M97" i="1" s="1"/>
  <c r="F98" i="1"/>
  <c r="L98" i="1" s="1"/>
  <c r="M98" i="1" s="1"/>
  <c r="F99" i="1"/>
  <c r="L99" i="1" s="1"/>
  <c r="M99" i="1" s="1"/>
  <c r="F100" i="1"/>
  <c r="L100" i="1" s="1"/>
  <c r="M100" i="1" s="1"/>
  <c r="F101" i="1"/>
  <c r="L101" i="1" s="1"/>
  <c r="M101" i="1" s="1"/>
  <c r="F102" i="1"/>
  <c r="L102" i="1" s="1"/>
  <c r="M102" i="1" s="1"/>
  <c r="F103" i="1"/>
  <c r="L103" i="1" s="1"/>
  <c r="F104" i="1"/>
  <c r="L104" i="1" s="1"/>
  <c r="M104" i="1" s="1"/>
  <c r="F105" i="1"/>
  <c r="L105" i="1" s="1"/>
  <c r="M105" i="1" s="1"/>
  <c r="F106" i="1"/>
  <c r="L106" i="1" s="1"/>
  <c r="M106" i="1" s="1"/>
  <c r="F107" i="1"/>
  <c r="L107" i="1" s="1"/>
  <c r="M107" i="1" s="1"/>
  <c r="F108" i="1"/>
  <c r="L108" i="1" s="1"/>
  <c r="M108" i="1" s="1"/>
  <c r="F109" i="1"/>
  <c r="L109" i="1" s="1"/>
  <c r="M109" i="1" s="1"/>
  <c r="F110" i="1"/>
  <c r="L110" i="1" s="1"/>
  <c r="M110" i="1" s="1"/>
  <c r="F111" i="1"/>
  <c r="L111" i="1" s="1"/>
  <c r="M111" i="1" s="1"/>
  <c r="F112" i="1"/>
  <c r="L112" i="1" s="1"/>
  <c r="M112" i="1" s="1"/>
  <c r="F113" i="1"/>
  <c r="L113" i="1" s="1"/>
  <c r="M113" i="1" s="1"/>
  <c r="F114" i="1"/>
  <c r="L114" i="1" s="1"/>
  <c r="M114" i="1" s="1"/>
  <c r="F115" i="1"/>
  <c r="L115" i="1" s="1"/>
  <c r="M115" i="1" s="1"/>
  <c r="F116" i="1"/>
  <c r="L116" i="1" s="1"/>
  <c r="M116" i="1" s="1"/>
  <c r="F117" i="1"/>
  <c r="L117" i="1" s="1"/>
  <c r="M117" i="1" s="1"/>
  <c r="F118" i="1"/>
  <c r="L118" i="1" s="1"/>
  <c r="M118" i="1" s="1"/>
  <c r="F119" i="1"/>
  <c r="L119" i="1" s="1"/>
  <c r="M119" i="1" s="1"/>
  <c r="F120" i="1"/>
  <c r="L120" i="1" s="1"/>
  <c r="M120" i="1" s="1"/>
  <c r="F121" i="1"/>
  <c r="L121" i="1" s="1"/>
  <c r="M121" i="1" s="1"/>
  <c r="F122" i="1"/>
  <c r="L122" i="1" s="1"/>
  <c r="M122" i="1" s="1"/>
  <c r="F123" i="1"/>
  <c r="L123" i="1" s="1"/>
  <c r="M123" i="1" s="1"/>
  <c r="F124" i="1"/>
  <c r="L124" i="1" s="1"/>
  <c r="M124" i="1" s="1"/>
  <c r="F125" i="1"/>
  <c r="L125" i="1" s="1"/>
  <c r="M125" i="1" s="1"/>
  <c r="F126" i="1"/>
  <c r="L126" i="1" s="1"/>
  <c r="M126" i="1" s="1"/>
  <c r="F127" i="1"/>
  <c r="L127" i="1" s="1"/>
  <c r="M127" i="1" s="1"/>
  <c r="F128" i="1"/>
  <c r="L128" i="1" s="1"/>
  <c r="M128" i="1" s="1"/>
  <c r="F129" i="1"/>
  <c r="L129" i="1" s="1"/>
  <c r="M129" i="1" s="1"/>
  <c r="F130" i="1"/>
  <c r="L130" i="1" s="1"/>
  <c r="M130" i="1" s="1"/>
  <c r="F131" i="1"/>
  <c r="L131" i="1" s="1"/>
  <c r="M131" i="1" s="1"/>
  <c r="F132" i="1"/>
  <c r="L132" i="1" s="1"/>
  <c r="M132" i="1" s="1"/>
  <c r="F133" i="1"/>
  <c r="L133" i="1" s="1"/>
  <c r="M133" i="1" s="1"/>
  <c r="F134" i="1"/>
  <c r="L134" i="1" s="1"/>
  <c r="M134" i="1" s="1"/>
  <c r="F135" i="1"/>
  <c r="L135" i="1" s="1"/>
  <c r="M135" i="1" s="1"/>
  <c r="F136" i="1"/>
  <c r="L136" i="1" s="1"/>
  <c r="M136" i="1" s="1"/>
  <c r="F137" i="1"/>
  <c r="L137" i="1" s="1"/>
  <c r="M137" i="1" s="1"/>
  <c r="F138" i="1"/>
  <c r="L138" i="1" s="1"/>
  <c r="M138" i="1" s="1"/>
  <c r="F139" i="1"/>
  <c r="L139" i="1" s="1"/>
  <c r="M139" i="1" s="1"/>
  <c r="F140" i="1"/>
  <c r="L140" i="1" s="1"/>
  <c r="M140" i="1" s="1"/>
  <c r="F141" i="1"/>
  <c r="L141" i="1" s="1"/>
  <c r="M141" i="1" s="1"/>
  <c r="F142" i="1"/>
  <c r="L142" i="1" s="1"/>
  <c r="M142" i="1" s="1"/>
  <c r="F143" i="1"/>
  <c r="L143" i="1" s="1"/>
  <c r="M143" i="1" s="1"/>
  <c r="F144" i="1"/>
  <c r="L144" i="1" s="1"/>
  <c r="M144" i="1" s="1"/>
  <c r="F145" i="1"/>
  <c r="L145" i="1" s="1"/>
  <c r="M145" i="1" s="1"/>
  <c r="F146" i="1"/>
  <c r="L146" i="1" s="1"/>
  <c r="M146" i="1" s="1"/>
  <c r="F147" i="1"/>
  <c r="L147" i="1" s="1"/>
  <c r="M147" i="1" s="1"/>
  <c r="F148" i="1"/>
  <c r="L148" i="1" s="1"/>
  <c r="M148" i="1" s="1"/>
  <c r="F149" i="1"/>
  <c r="L149" i="1" s="1"/>
  <c r="M149" i="1" s="1"/>
  <c r="F150" i="1"/>
  <c r="L150" i="1" s="1"/>
  <c r="M150" i="1" s="1"/>
  <c r="F151" i="1"/>
  <c r="L151" i="1" s="1"/>
  <c r="M151" i="1" s="1"/>
  <c r="F152" i="1"/>
  <c r="L152" i="1" s="1"/>
  <c r="M152" i="1" s="1"/>
  <c r="F153" i="1"/>
  <c r="L153" i="1" s="1"/>
  <c r="M153" i="1" s="1"/>
  <c r="F154" i="1"/>
  <c r="L154" i="1" s="1"/>
  <c r="M154" i="1" s="1"/>
  <c r="F155" i="1"/>
  <c r="L155" i="1" s="1"/>
  <c r="M155" i="1" s="1"/>
  <c r="F156" i="1"/>
  <c r="L156" i="1" s="1"/>
  <c r="M156" i="1" s="1"/>
  <c r="F157" i="1"/>
  <c r="L157" i="1" s="1"/>
  <c r="F158" i="1"/>
  <c r="L158" i="1" s="1"/>
  <c r="M158" i="1" s="1"/>
  <c r="F159" i="1"/>
  <c r="L159" i="1" s="1"/>
  <c r="M159" i="1" s="1"/>
  <c r="F160" i="1"/>
  <c r="L160" i="1" s="1"/>
  <c r="M160" i="1" s="1"/>
  <c r="F161" i="1"/>
  <c r="L161" i="1" s="1"/>
  <c r="M161" i="1" s="1"/>
  <c r="F162" i="1"/>
  <c r="L162" i="1" s="1"/>
  <c r="M162" i="1" s="1"/>
  <c r="F163" i="1"/>
  <c r="L163" i="1" s="1"/>
  <c r="F164" i="1"/>
  <c r="L164" i="1" s="1"/>
  <c r="M164" i="1" s="1"/>
  <c r="F165" i="1"/>
  <c r="L165" i="1" s="1"/>
  <c r="M165" i="1" s="1"/>
  <c r="F166" i="1"/>
  <c r="L166" i="1" s="1"/>
  <c r="M166" i="1" s="1"/>
  <c r="F167" i="1"/>
  <c r="L167" i="1" s="1"/>
  <c r="F168" i="1"/>
  <c r="L168" i="1" s="1"/>
  <c r="M168" i="1" s="1"/>
  <c r="F169" i="1"/>
  <c r="L169" i="1" s="1"/>
  <c r="M169" i="1" s="1"/>
  <c r="F170" i="1"/>
  <c r="L170" i="1" s="1"/>
  <c r="M170" i="1" s="1"/>
  <c r="F171" i="1"/>
  <c r="L171" i="1" s="1"/>
  <c r="M171" i="1" s="1"/>
  <c r="F172" i="1"/>
  <c r="L172" i="1" s="1"/>
  <c r="M172" i="1" s="1"/>
  <c r="F173" i="1"/>
  <c r="L173" i="1" s="1"/>
  <c r="M173" i="1" s="1"/>
  <c r="F174" i="1"/>
  <c r="L174" i="1" s="1"/>
  <c r="M174" i="1" s="1"/>
  <c r="F175" i="1"/>
  <c r="L175" i="1" s="1"/>
  <c r="M175" i="1" s="1"/>
  <c r="F176" i="1"/>
  <c r="L176" i="1" s="1"/>
  <c r="M176" i="1" s="1"/>
  <c r="F177" i="1"/>
  <c r="L177" i="1" s="1"/>
  <c r="M177" i="1" s="1"/>
  <c r="F178" i="1"/>
  <c r="L178" i="1" s="1"/>
  <c r="M178" i="1" s="1"/>
  <c r="F179" i="1"/>
  <c r="L179" i="1" s="1"/>
  <c r="M179" i="1" s="1"/>
  <c r="F180" i="1"/>
  <c r="L180" i="1" s="1"/>
  <c r="M180" i="1" s="1"/>
  <c r="F181" i="1"/>
  <c r="L181" i="1" s="1"/>
  <c r="M181" i="1" s="1"/>
  <c r="F182" i="1"/>
  <c r="L182" i="1" s="1"/>
  <c r="M182" i="1" s="1"/>
  <c r="F183" i="1"/>
  <c r="L183" i="1" s="1"/>
  <c r="F184" i="1"/>
  <c r="L184" i="1" s="1"/>
  <c r="M184" i="1" s="1"/>
  <c r="F185" i="1"/>
  <c r="L185" i="1" s="1"/>
  <c r="F186" i="1"/>
  <c r="L186" i="1" s="1"/>
  <c r="M186" i="1" s="1"/>
  <c r="F187" i="1"/>
  <c r="L187" i="1" s="1"/>
  <c r="M187" i="1" s="1"/>
  <c r="F188" i="1"/>
  <c r="L188" i="1" s="1"/>
  <c r="M188" i="1" s="1"/>
  <c r="F189" i="1"/>
  <c r="L189" i="1" s="1"/>
  <c r="M189" i="1" s="1"/>
  <c r="F190" i="1"/>
  <c r="L190" i="1" s="1"/>
  <c r="M190" i="1" s="1"/>
  <c r="F191" i="1"/>
  <c r="L191" i="1" s="1"/>
  <c r="M191" i="1" s="1"/>
  <c r="F192" i="1"/>
  <c r="L192" i="1" s="1"/>
  <c r="M192" i="1" s="1"/>
  <c r="F193" i="1"/>
  <c r="L193" i="1" s="1"/>
  <c r="F194" i="1"/>
  <c r="L194" i="1" s="1"/>
  <c r="M194" i="1" s="1"/>
  <c r="F195" i="1"/>
  <c r="L195" i="1" s="1"/>
  <c r="M195" i="1" s="1"/>
  <c r="F196" i="1"/>
  <c r="L196" i="1" s="1"/>
  <c r="M196" i="1" s="1"/>
  <c r="F197" i="1"/>
  <c r="L197" i="1" s="1"/>
  <c r="F198" i="1"/>
  <c r="L198" i="1" s="1"/>
  <c r="M198" i="1" s="1"/>
  <c r="F199" i="1"/>
  <c r="L199" i="1" s="1"/>
  <c r="M199" i="1" s="1"/>
  <c r="F200" i="1"/>
  <c r="L200" i="1" s="1"/>
  <c r="M200" i="1" s="1"/>
  <c r="F201" i="1"/>
  <c r="L201" i="1" s="1"/>
  <c r="M201" i="1" s="1"/>
  <c r="F202" i="1"/>
  <c r="L202" i="1" s="1"/>
  <c r="M202" i="1" s="1"/>
  <c r="F203" i="1"/>
  <c r="L203" i="1" s="1"/>
  <c r="M203" i="1" s="1"/>
  <c r="F204" i="1"/>
  <c r="L204" i="1" s="1"/>
  <c r="M204" i="1" s="1"/>
  <c r="F205" i="1"/>
  <c r="L205" i="1" s="1"/>
  <c r="M205" i="1" s="1"/>
  <c r="F206" i="1"/>
  <c r="L206" i="1" s="1"/>
  <c r="M206" i="1" s="1"/>
  <c r="F207" i="1"/>
  <c r="L207" i="1" s="1"/>
  <c r="M207" i="1" s="1"/>
  <c r="F208" i="1"/>
  <c r="L208" i="1" s="1"/>
  <c r="M208" i="1" s="1"/>
  <c r="F209" i="1"/>
  <c r="L209" i="1" s="1"/>
  <c r="M209" i="1" s="1"/>
  <c r="F210" i="1"/>
  <c r="L210" i="1" s="1"/>
  <c r="M210" i="1" s="1"/>
  <c r="F211" i="1"/>
  <c r="L211" i="1" s="1"/>
  <c r="M211" i="1" s="1"/>
  <c r="F212" i="1"/>
  <c r="L212" i="1" s="1"/>
  <c r="M212" i="1" s="1"/>
  <c r="F213" i="1"/>
  <c r="L213" i="1" s="1"/>
  <c r="F214" i="1"/>
  <c r="L214" i="1" s="1"/>
  <c r="M214" i="1" s="1"/>
  <c r="F215" i="1"/>
  <c r="L215" i="1" s="1"/>
  <c r="M215" i="1" s="1"/>
  <c r="F216" i="1"/>
  <c r="L216" i="1" s="1"/>
  <c r="M216" i="1" s="1"/>
  <c r="F217" i="1"/>
  <c r="L217" i="1" s="1"/>
  <c r="M217" i="1" s="1"/>
  <c r="F218" i="1"/>
  <c r="L218" i="1" s="1"/>
  <c r="M218" i="1" s="1"/>
  <c r="F219" i="1"/>
  <c r="L219" i="1" s="1"/>
  <c r="M219" i="1" s="1"/>
  <c r="F220" i="1"/>
  <c r="L220" i="1" s="1"/>
  <c r="M220" i="1" s="1"/>
  <c r="F221" i="1"/>
  <c r="L221" i="1" s="1"/>
  <c r="M221" i="1" s="1"/>
  <c r="F222" i="1"/>
  <c r="L222" i="1" s="1"/>
  <c r="M222" i="1" s="1"/>
  <c r="F223" i="1"/>
  <c r="L223" i="1" s="1"/>
  <c r="M223" i="1" s="1"/>
  <c r="F224" i="1"/>
  <c r="L224" i="1" s="1"/>
  <c r="M224" i="1" s="1"/>
  <c r="F225" i="1"/>
  <c r="L225" i="1" s="1"/>
  <c r="M225" i="1" s="1"/>
  <c r="F226" i="1"/>
  <c r="L226" i="1" s="1"/>
  <c r="M226" i="1" s="1"/>
  <c r="F227" i="1"/>
  <c r="L227" i="1" s="1"/>
  <c r="M227" i="1" s="1"/>
  <c r="F228" i="1"/>
  <c r="L228" i="1" s="1"/>
  <c r="M228" i="1" s="1"/>
  <c r="F229" i="1"/>
  <c r="L229" i="1" s="1"/>
  <c r="M229" i="1" s="1"/>
  <c r="F230" i="1"/>
  <c r="L230" i="1" s="1"/>
  <c r="M230" i="1" s="1"/>
  <c r="F231" i="1"/>
  <c r="L231" i="1" s="1"/>
  <c r="M231" i="1" s="1"/>
  <c r="F232" i="1"/>
  <c r="L232" i="1" s="1"/>
  <c r="M232" i="1" s="1"/>
  <c r="F233" i="1"/>
  <c r="L233" i="1" s="1"/>
  <c r="M233" i="1" s="1"/>
  <c r="F234" i="1"/>
  <c r="L234" i="1" s="1"/>
  <c r="M234" i="1" s="1"/>
  <c r="F235" i="1"/>
  <c r="L235" i="1" s="1"/>
  <c r="M235" i="1" s="1"/>
  <c r="F236" i="1"/>
  <c r="L236" i="1" s="1"/>
  <c r="M236" i="1" s="1"/>
  <c r="F237" i="1"/>
  <c r="L237" i="1" s="1"/>
  <c r="M237" i="1" s="1"/>
  <c r="F238" i="1"/>
  <c r="L238" i="1" s="1"/>
  <c r="M238" i="1" s="1"/>
  <c r="F239" i="1"/>
  <c r="L239" i="1" s="1"/>
  <c r="M239" i="1" s="1"/>
  <c r="F240" i="1"/>
  <c r="L240" i="1" s="1"/>
  <c r="M240" i="1" s="1"/>
  <c r="F241" i="1"/>
  <c r="L241" i="1" s="1"/>
  <c r="M241" i="1" s="1"/>
  <c r="F242" i="1"/>
  <c r="L242" i="1" s="1"/>
  <c r="M242" i="1" s="1"/>
  <c r="F243" i="1"/>
  <c r="L243" i="1" s="1"/>
  <c r="F244" i="1"/>
  <c r="L244" i="1" s="1"/>
  <c r="M244" i="1" s="1"/>
  <c r="F245" i="1"/>
  <c r="L245" i="1" s="1"/>
  <c r="F246" i="1"/>
  <c r="L246" i="1" s="1"/>
  <c r="M246" i="1" s="1"/>
  <c r="F247" i="1"/>
  <c r="L247" i="1" s="1"/>
  <c r="M247" i="1" s="1"/>
  <c r="F248" i="1"/>
  <c r="L248" i="1" s="1"/>
  <c r="M248" i="1" s="1"/>
  <c r="F249" i="1"/>
  <c r="L249" i="1" s="1"/>
  <c r="M249" i="1" s="1"/>
  <c r="F250" i="1"/>
  <c r="L250" i="1" s="1"/>
  <c r="M250" i="1" s="1"/>
  <c r="F251" i="1"/>
  <c r="L251" i="1" s="1"/>
  <c r="M251" i="1" s="1"/>
  <c r="F252" i="1"/>
  <c r="L252" i="1" s="1"/>
  <c r="M252" i="1" s="1"/>
  <c r="F253" i="1"/>
  <c r="L253" i="1" s="1"/>
  <c r="M253" i="1" s="1"/>
  <c r="F254" i="1"/>
  <c r="L254" i="1" s="1"/>
  <c r="M254" i="1" s="1"/>
  <c r="F255" i="1"/>
  <c r="L255" i="1" s="1"/>
  <c r="M255" i="1" s="1"/>
  <c r="F256" i="1"/>
  <c r="L256" i="1" s="1"/>
  <c r="M256" i="1" s="1"/>
  <c r="F257" i="1"/>
  <c r="L257" i="1" s="1"/>
  <c r="M257" i="1" s="1"/>
  <c r="F258" i="1"/>
  <c r="L258" i="1" s="1"/>
  <c r="M258" i="1" s="1"/>
  <c r="F259" i="1"/>
  <c r="L259" i="1" s="1"/>
  <c r="M259" i="1" s="1"/>
  <c r="F260" i="1"/>
  <c r="L260" i="1" s="1"/>
  <c r="M260" i="1" s="1"/>
  <c r="F261" i="1"/>
  <c r="L261" i="1" s="1"/>
  <c r="M261" i="1" s="1"/>
  <c r="F262" i="1"/>
  <c r="L262" i="1" s="1"/>
  <c r="M262" i="1" s="1"/>
  <c r="F263" i="1"/>
  <c r="L263" i="1" s="1"/>
  <c r="F264" i="1"/>
  <c r="L264" i="1" s="1"/>
  <c r="M264" i="1" s="1"/>
  <c r="F265" i="1"/>
  <c r="L265" i="1" s="1"/>
  <c r="M265" i="1" s="1"/>
  <c r="F266" i="1"/>
  <c r="L266" i="1" s="1"/>
  <c r="M266" i="1" s="1"/>
  <c r="F267" i="1"/>
  <c r="L267" i="1" s="1"/>
  <c r="M267" i="1" s="1"/>
  <c r="F268" i="1"/>
  <c r="L268" i="1" s="1"/>
  <c r="M268" i="1" s="1"/>
  <c r="F269" i="1"/>
  <c r="L269" i="1" s="1"/>
  <c r="M269" i="1" s="1"/>
  <c r="F270" i="1"/>
  <c r="L270" i="1" s="1"/>
  <c r="M270" i="1" s="1"/>
  <c r="F271" i="1"/>
  <c r="L271" i="1" s="1"/>
  <c r="M271" i="1" s="1"/>
  <c r="F272" i="1"/>
  <c r="L272" i="1" s="1"/>
  <c r="M272" i="1" s="1"/>
  <c r="F273" i="1"/>
  <c r="L273" i="1" s="1"/>
  <c r="M273" i="1" s="1"/>
  <c r="F274" i="1"/>
  <c r="L274" i="1" s="1"/>
  <c r="M274" i="1" s="1"/>
  <c r="F275" i="1"/>
  <c r="L275" i="1" s="1"/>
  <c r="M275" i="1" s="1"/>
  <c r="F276" i="1"/>
  <c r="L276" i="1" s="1"/>
  <c r="M276" i="1" s="1"/>
  <c r="F277" i="1"/>
  <c r="L277" i="1" s="1"/>
  <c r="M277" i="1" s="1"/>
  <c r="F278" i="1"/>
  <c r="L278" i="1" s="1"/>
  <c r="M278" i="1" s="1"/>
  <c r="F279" i="1"/>
  <c r="L279" i="1" s="1"/>
  <c r="M279" i="1" s="1"/>
  <c r="F280" i="1"/>
  <c r="L280" i="1" s="1"/>
  <c r="M280" i="1" s="1"/>
  <c r="F281" i="1"/>
  <c r="L281" i="1" s="1"/>
  <c r="M281" i="1" s="1"/>
  <c r="F282" i="1"/>
  <c r="L282" i="1" s="1"/>
  <c r="M282" i="1" s="1"/>
  <c r="F283" i="1"/>
  <c r="L283" i="1" s="1"/>
  <c r="M283" i="1" s="1"/>
  <c r="F284" i="1"/>
  <c r="L284" i="1" s="1"/>
  <c r="M284" i="1" s="1"/>
  <c r="F285" i="1"/>
  <c r="L285" i="1" s="1"/>
  <c r="F286" i="1"/>
  <c r="L286" i="1" s="1"/>
  <c r="M286" i="1" s="1"/>
  <c r="F287" i="1"/>
  <c r="L287" i="1" s="1"/>
  <c r="M287" i="1" s="1"/>
  <c r="F288" i="1"/>
  <c r="L288" i="1" s="1"/>
  <c r="M288" i="1" s="1"/>
  <c r="F289" i="1"/>
  <c r="L289" i="1" s="1"/>
  <c r="M289" i="1" s="1"/>
  <c r="F290" i="1"/>
  <c r="L290" i="1" s="1"/>
  <c r="M290" i="1" s="1"/>
  <c r="F291" i="1"/>
  <c r="L291" i="1" s="1"/>
  <c r="M291" i="1" s="1"/>
  <c r="F292" i="1"/>
  <c r="L292" i="1" s="1"/>
  <c r="M292" i="1" s="1"/>
  <c r="F293" i="1"/>
  <c r="L293" i="1" s="1"/>
  <c r="M293" i="1" s="1"/>
  <c r="F294" i="1"/>
  <c r="L294" i="1" s="1"/>
  <c r="M294" i="1" s="1"/>
  <c r="F295" i="1"/>
  <c r="L295" i="1" s="1"/>
  <c r="M295" i="1" s="1"/>
  <c r="F296" i="1"/>
  <c r="L296" i="1" s="1"/>
  <c r="M296" i="1" s="1"/>
  <c r="F297" i="1"/>
  <c r="L297" i="1" s="1"/>
  <c r="M297" i="1" s="1"/>
  <c r="F298" i="1"/>
  <c r="L298" i="1" s="1"/>
  <c r="M298" i="1" s="1"/>
  <c r="F299" i="1"/>
  <c r="L299" i="1" s="1"/>
  <c r="M299" i="1" s="1"/>
  <c r="F300" i="1"/>
  <c r="L300" i="1" s="1"/>
  <c r="M300" i="1" s="1"/>
  <c r="F301" i="1"/>
  <c r="L301" i="1" s="1"/>
  <c r="M301" i="1" s="1"/>
  <c r="F302" i="1"/>
  <c r="L302" i="1" s="1"/>
  <c r="M302" i="1" s="1"/>
  <c r="F303" i="1"/>
  <c r="L303" i="1" s="1"/>
  <c r="M303" i="1" s="1"/>
  <c r="F304" i="1"/>
  <c r="L304" i="1" s="1"/>
  <c r="M304" i="1" s="1"/>
  <c r="F305" i="1"/>
  <c r="L305" i="1" s="1"/>
  <c r="M305" i="1" s="1"/>
  <c r="F306" i="1"/>
  <c r="L306" i="1" s="1"/>
  <c r="M306" i="1" s="1"/>
  <c r="F307" i="1"/>
  <c r="L307" i="1" s="1"/>
  <c r="M307" i="1" s="1"/>
  <c r="F308" i="1"/>
  <c r="L308" i="1" s="1"/>
  <c r="M308" i="1" s="1"/>
  <c r="F309" i="1"/>
  <c r="L309" i="1" s="1"/>
  <c r="M309" i="1" s="1"/>
  <c r="F310" i="1"/>
  <c r="L310" i="1" s="1"/>
  <c r="M310" i="1" s="1"/>
  <c r="F311" i="1"/>
  <c r="L311" i="1" s="1"/>
  <c r="M311" i="1" s="1"/>
  <c r="F312" i="1"/>
  <c r="L312" i="1" s="1"/>
  <c r="M312" i="1" s="1"/>
  <c r="F313" i="1"/>
  <c r="L313" i="1" s="1"/>
  <c r="M313" i="1" s="1"/>
  <c r="F314" i="1"/>
  <c r="L314" i="1" s="1"/>
  <c r="M314" i="1" s="1"/>
  <c r="F315" i="1"/>
  <c r="L315" i="1" s="1"/>
  <c r="M315" i="1" s="1"/>
  <c r="F316" i="1"/>
  <c r="L316" i="1" s="1"/>
  <c r="M316" i="1" s="1"/>
  <c r="F317" i="1"/>
  <c r="L317" i="1" s="1"/>
  <c r="M317" i="1" s="1"/>
  <c r="F318" i="1"/>
  <c r="L318" i="1" s="1"/>
  <c r="M318" i="1" s="1"/>
  <c r="F319" i="1"/>
  <c r="L319" i="1" s="1"/>
  <c r="M319" i="1" s="1"/>
  <c r="F320" i="1"/>
  <c r="L320" i="1" s="1"/>
  <c r="M320" i="1" s="1"/>
  <c r="F321" i="1"/>
  <c r="L321" i="1" s="1"/>
  <c r="M321" i="1" s="1"/>
  <c r="F322" i="1"/>
  <c r="L322" i="1" s="1"/>
  <c r="M322" i="1" s="1"/>
  <c r="F323" i="1"/>
  <c r="L323" i="1" s="1"/>
  <c r="M323" i="1" s="1"/>
  <c r="F324" i="1"/>
  <c r="L324" i="1" s="1"/>
  <c r="M324" i="1" s="1"/>
  <c r="F325" i="1"/>
  <c r="L325" i="1" s="1"/>
  <c r="F326" i="1"/>
  <c r="L326" i="1" s="1"/>
  <c r="M326" i="1" s="1"/>
  <c r="F327" i="1"/>
  <c r="L327" i="1" s="1"/>
  <c r="M327" i="1" s="1"/>
  <c r="F328" i="1"/>
  <c r="L328" i="1" s="1"/>
  <c r="M328" i="1" s="1"/>
  <c r="F329" i="1"/>
  <c r="L329" i="1" s="1"/>
  <c r="M329" i="1" s="1"/>
  <c r="F330" i="1"/>
  <c r="L330" i="1" s="1"/>
  <c r="M330" i="1" s="1"/>
  <c r="F331" i="1"/>
  <c r="L331" i="1" s="1"/>
  <c r="M331" i="1" s="1"/>
  <c r="F332" i="1"/>
  <c r="L332" i="1" s="1"/>
  <c r="M332" i="1" s="1"/>
  <c r="F333" i="1"/>
  <c r="L333" i="1" s="1"/>
  <c r="M333" i="1" s="1"/>
  <c r="F334" i="1"/>
  <c r="L334" i="1" s="1"/>
  <c r="M334" i="1" s="1"/>
  <c r="F335" i="1"/>
  <c r="L335" i="1" s="1"/>
  <c r="M335" i="1" s="1"/>
  <c r="F336" i="1"/>
  <c r="L336" i="1" s="1"/>
  <c r="M336" i="1" s="1"/>
  <c r="F337" i="1"/>
  <c r="L337" i="1" s="1"/>
  <c r="M337" i="1" s="1"/>
  <c r="F338" i="1"/>
  <c r="L338" i="1" s="1"/>
  <c r="M338" i="1" s="1"/>
  <c r="F339" i="1"/>
  <c r="L339" i="1" s="1"/>
  <c r="M339" i="1" s="1"/>
  <c r="F340" i="1"/>
  <c r="L340" i="1" s="1"/>
  <c r="M340" i="1" s="1"/>
  <c r="F341" i="1"/>
  <c r="L341" i="1" s="1"/>
  <c r="M341" i="1" s="1"/>
  <c r="F342" i="1"/>
  <c r="L342" i="1" s="1"/>
  <c r="M342" i="1" s="1"/>
  <c r="F343" i="1"/>
  <c r="L343" i="1" s="1"/>
  <c r="M343" i="1" s="1"/>
  <c r="F344" i="1"/>
  <c r="L344" i="1" s="1"/>
  <c r="M344" i="1" s="1"/>
  <c r="F345" i="1"/>
  <c r="L345" i="1" s="1"/>
  <c r="M345" i="1" s="1"/>
  <c r="F346" i="1"/>
  <c r="L346" i="1" s="1"/>
  <c r="M346" i="1" s="1"/>
  <c r="F347" i="1"/>
  <c r="L347" i="1" s="1"/>
  <c r="M347" i="1" s="1"/>
  <c r="F348" i="1"/>
  <c r="L348" i="1" s="1"/>
  <c r="M348" i="1" s="1"/>
  <c r="F349" i="1"/>
  <c r="L349" i="1" s="1"/>
  <c r="M349" i="1" s="1"/>
  <c r="F350" i="1"/>
  <c r="L350" i="1" s="1"/>
  <c r="M350" i="1" s="1"/>
  <c r="F351" i="1"/>
  <c r="L351" i="1" s="1"/>
  <c r="M351" i="1" s="1"/>
  <c r="F352" i="1"/>
  <c r="L352" i="1" s="1"/>
  <c r="M352" i="1" s="1"/>
  <c r="F353" i="1"/>
  <c r="L353" i="1" s="1"/>
  <c r="F354" i="1"/>
  <c r="L354" i="1" s="1"/>
  <c r="M354" i="1" s="1"/>
  <c r="F355" i="1"/>
  <c r="L355" i="1" s="1"/>
  <c r="M355" i="1" s="1"/>
  <c r="F356" i="1"/>
  <c r="L356" i="1" s="1"/>
  <c r="M356" i="1" s="1"/>
  <c r="F357" i="1"/>
  <c r="L357" i="1" s="1"/>
  <c r="F358" i="1"/>
  <c r="L358" i="1" s="1"/>
  <c r="M358" i="1" s="1"/>
  <c r="F359" i="1"/>
  <c r="L359" i="1" s="1"/>
  <c r="M359" i="1" s="1"/>
  <c r="F360" i="1"/>
  <c r="L360" i="1" s="1"/>
  <c r="M360" i="1" s="1"/>
  <c r="F361" i="1"/>
  <c r="L361" i="1" s="1"/>
  <c r="M361" i="1" s="1"/>
  <c r="F362" i="1"/>
  <c r="L362" i="1" s="1"/>
  <c r="M362" i="1" s="1"/>
  <c r="F363" i="1"/>
  <c r="L363" i="1" s="1"/>
  <c r="M363" i="1" s="1"/>
  <c r="F364" i="1"/>
  <c r="L364" i="1" s="1"/>
  <c r="M364" i="1" s="1"/>
  <c r="F365" i="1"/>
  <c r="L365" i="1" s="1"/>
  <c r="F366" i="1"/>
  <c r="L366" i="1" s="1"/>
  <c r="M366" i="1" s="1"/>
  <c r="F367" i="1"/>
  <c r="L367" i="1" s="1"/>
  <c r="M367" i="1" s="1"/>
  <c r="F368" i="1"/>
  <c r="L368" i="1" s="1"/>
  <c r="M368" i="1" s="1"/>
  <c r="F369" i="1"/>
  <c r="L369" i="1" s="1"/>
  <c r="M369" i="1" s="1"/>
  <c r="F370" i="1"/>
  <c r="L370" i="1" s="1"/>
  <c r="M370" i="1" s="1"/>
  <c r="F371" i="1"/>
  <c r="L371" i="1" s="1"/>
  <c r="M371" i="1" s="1"/>
  <c r="F372" i="1"/>
  <c r="L372" i="1" s="1"/>
  <c r="M372" i="1" s="1"/>
  <c r="F373" i="1"/>
  <c r="L373" i="1" s="1"/>
  <c r="M373" i="1" s="1"/>
  <c r="F374" i="1"/>
  <c r="L374" i="1" s="1"/>
  <c r="M374" i="1" s="1"/>
  <c r="F375" i="1"/>
  <c r="L375" i="1" s="1"/>
  <c r="M375" i="1" s="1"/>
  <c r="F376" i="1"/>
  <c r="L376" i="1" s="1"/>
  <c r="M376" i="1" s="1"/>
  <c r="F377" i="1"/>
  <c r="L377" i="1" s="1"/>
  <c r="M377" i="1" s="1"/>
  <c r="F378" i="1"/>
  <c r="L378" i="1" s="1"/>
  <c r="M378" i="1" s="1"/>
  <c r="F379" i="1"/>
  <c r="L379" i="1" s="1"/>
  <c r="M379" i="1" s="1"/>
  <c r="F380" i="1"/>
  <c r="L380" i="1" s="1"/>
  <c r="M380" i="1" s="1"/>
  <c r="F381" i="1"/>
  <c r="L381" i="1" s="1"/>
  <c r="M381" i="1" s="1"/>
  <c r="F382" i="1"/>
  <c r="L382" i="1" s="1"/>
  <c r="M382" i="1" s="1"/>
  <c r="F383" i="1"/>
  <c r="L383" i="1" s="1"/>
  <c r="M383" i="1" s="1"/>
  <c r="F384" i="1"/>
  <c r="L384" i="1" s="1"/>
  <c r="M384" i="1" s="1"/>
  <c r="F385" i="1"/>
  <c r="L385" i="1" s="1"/>
  <c r="M385" i="1" s="1"/>
  <c r="F386" i="1"/>
  <c r="L386" i="1" s="1"/>
  <c r="M386" i="1" s="1"/>
  <c r="F387" i="1"/>
  <c r="L387" i="1" s="1"/>
  <c r="M387" i="1" s="1"/>
  <c r="F388" i="1"/>
  <c r="L388" i="1" s="1"/>
  <c r="M388" i="1" s="1"/>
  <c r="F389" i="1"/>
  <c r="L389" i="1" s="1"/>
  <c r="M389" i="1" s="1"/>
  <c r="F390" i="1"/>
  <c r="L390" i="1" s="1"/>
  <c r="M390" i="1" s="1"/>
  <c r="F391" i="1"/>
  <c r="L391" i="1" s="1"/>
  <c r="M391" i="1" s="1"/>
  <c r="F392" i="1"/>
  <c r="L392" i="1" s="1"/>
  <c r="M392" i="1" s="1"/>
  <c r="F393" i="1"/>
  <c r="L393" i="1" s="1"/>
  <c r="M393" i="1" s="1"/>
  <c r="F394" i="1"/>
  <c r="L394" i="1" s="1"/>
  <c r="M394" i="1" s="1"/>
  <c r="F395" i="1"/>
  <c r="L395" i="1" s="1"/>
  <c r="M395" i="1" s="1"/>
  <c r="F396" i="1"/>
  <c r="L396" i="1" s="1"/>
  <c r="M396" i="1" s="1"/>
  <c r="F397" i="1"/>
  <c r="L397" i="1" s="1"/>
  <c r="M397" i="1" s="1"/>
  <c r="F398" i="1"/>
  <c r="L398" i="1" s="1"/>
  <c r="M398" i="1" s="1"/>
  <c r="F399" i="1"/>
  <c r="L399" i="1" s="1"/>
  <c r="M399" i="1" s="1"/>
  <c r="F400" i="1"/>
  <c r="L400" i="1" s="1"/>
  <c r="M400" i="1" s="1"/>
  <c r="F401" i="1"/>
  <c r="L401" i="1" s="1"/>
  <c r="F402" i="1"/>
  <c r="L402" i="1" s="1"/>
  <c r="M402" i="1" s="1"/>
  <c r="F403" i="1"/>
  <c r="L403" i="1" s="1"/>
  <c r="M403" i="1" s="1"/>
  <c r="F404" i="1"/>
  <c r="L404" i="1" s="1"/>
  <c r="M404" i="1" s="1"/>
  <c r="F405" i="1"/>
  <c r="L405" i="1" s="1"/>
  <c r="M405" i="1" s="1"/>
  <c r="F406" i="1"/>
  <c r="L406" i="1" s="1"/>
  <c r="M406" i="1" s="1"/>
  <c r="F407" i="1"/>
  <c r="L407" i="1" s="1"/>
  <c r="M407" i="1" s="1"/>
  <c r="F408" i="1"/>
  <c r="L408" i="1" s="1"/>
  <c r="M408" i="1" s="1"/>
  <c r="F409" i="1"/>
  <c r="L409" i="1" s="1"/>
  <c r="M409" i="1" s="1"/>
  <c r="F410" i="1"/>
  <c r="L410" i="1" s="1"/>
  <c r="M410" i="1" s="1"/>
  <c r="F411" i="1"/>
  <c r="L411" i="1" s="1"/>
  <c r="M411" i="1" s="1"/>
  <c r="F412" i="1"/>
  <c r="L412" i="1" s="1"/>
  <c r="M412" i="1" s="1"/>
  <c r="F413" i="1"/>
  <c r="L413" i="1" s="1"/>
  <c r="M413" i="1" s="1"/>
  <c r="F414" i="1"/>
  <c r="L414" i="1" s="1"/>
  <c r="M414" i="1" s="1"/>
  <c r="F415" i="1"/>
  <c r="L415" i="1" s="1"/>
  <c r="M415" i="1" s="1"/>
  <c r="F416" i="1"/>
  <c r="L416" i="1" s="1"/>
  <c r="M416" i="1" s="1"/>
  <c r="F417" i="1"/>
  <c r="L417" i="1" s="1"/>
  <c r="M417" i="1" s="1"/>
  <c r="F418" i="1"/>
  <c r="L418" i="1" s="1"/>
  <c r="M418" i="1" s="1"/>
  <c r="F419" i="1"/>
  <c r="L419" i="1" s="1"/>
  <c r="M419" i="1" s="1"/>
  <c r="F420" i="1"/>
  <c r="L420" i="1" s="1"/>
  <c r="F421" i="1"/>
  <c r="L421" i="1" s="1"/>
  <c r="M421" i="1" s="1"/>
  <c r="F422" i="1"/>
  <c r="L422" i="1" s="1"/>
  <c r="M422" i="1" s="1"/>
  <c r="F423" i="1"/>
  <c r="L423" i="1" s="1"/>
  <c r="M423" i="1" s="1"/>
  <c r="F424" i="1"/>
  <c r="L424" i="1" s="1"/>
  <c r="M424" i="1" s="1"/>
  <c r="F425" i="1"/>
  <c r="L425" i="1" s="1"/>
  <c r="M425" i="1" s="1"/>
  <c r="F426" i="1"/>
  <c r="L426" i="1" s="1"/>
  <c r="M426" i="1" s="1"/>
  <c r="F427" i="1"/>
  <c r="L427" i="1" s="1"/>
  <c r="M427" i="1" s="1"/>
  <c r="F428" i="1"/>
  <c r="L428" i="1" s="1"/>
  <c r="M428" i="1" s="1"/>
  <c r="F429" i="1"/>
  <c r="L429" i="1" s="1"/>
  <c r="M429" i="1" s="1"/>
  <c r="F430" i="1"/>
  <c r="L430" i="1" s="1"/>
  <c r="M430" i="1" s="1"/>
  <c r="F431" i="1"/>
  <c r="L431" i="1" s="1"/>
  <c r="M431" i="1" s="1"/>
  <c r="F432" i="1"/>
  <c r="L432" i="1" s="1"/>
  <c r="M432" i="1" s="1"/>
  <c r="F433" i="1"/>
  <c r="L433" i="1" s="1"/>
  <c r="M433" i="1" s="1"/>
  <c r="F434" i="1"/>
  <c r="L434" i="1" s="1"/>
  <c r="M434" i="1" s="1"/>
  <c r="F435" i="1"/>
  <c r="L435" i="1" s="1"/>
  <c r="M435" i="1" s="1"/>
  <c r="F436" i="1"/>
  <c r="L436" i="1" s="1"/>
  <c r="M436" i="1" s="1"/>
  <c r="F437" i="1"/>
  <c r="L437" i="1" s="1"/>
  <c r="M437" i="1" s="1"/>
  <c r="F438" i="1"/>
  <c r="L438" i="1" s="1"/>
  <c r="M438" i="1" s="1"/>
  <c r="F439" i="1"/>
  <c r="L439" i="1" s="1"/>
  <c r="M439" i="1" s="1"/>
  <c r="F440" i="1"/>
  <c r="L440" i="1" s="1"/>
  <c r="M440" i="1" s="1"/>
  <c r="F441" i="1"/>
  <c r="L441" i="1" s="1"/>
  <c r="M441" i="1" s="1"/>
  <c r="F442" i="1"/>
  <c r="L442" i="1" s="1"/>
  <c r="M442" i="1" s="1"/>
  <c r="F443" i="1"/>
  <c r="L443" i="1" s="1"/>
  <c r="F444" i="1"/>
  <c r="L444" i="1" s="1"/>
  <c r="M444" i="1" s="1"/>
  <c r="F445" i="1"/>
  <c r="L445" i="1" s="1"/>
  <c r="M445" i="1" s="1"/>
  <c r="F446" i="1"/>
  <c r="L446" i="1" s="1"/>
  <c r="M446" i="1" s="1"/>
  <c r="F447" i="1"/>
  <c r="L447" i="1" s="1"/>
  <c r="M447" i="1" s="1"/>
  <c r="F448" i="1"/>
  <c r="L448" i="1" s="1"/>
  <c r="M448" i="1" s="1"/>
  <c r="F449" i="1"/>
  <c r="L449" i="1" s="1"/>
  <c r="M449" i="1" s="1"/>
  <c r="F450" i="1"/>
  <c r="L450" i="1" s="1"/>
  <c r="M450" i="1" s="1"/>
  <c r="F451" i="1"/>
  <c r="L451" i="1" s="1"/>
  <c r="M451" i="1" s="1"/>
  <c r="F452" i="1"/>
  <c r="L452" i="1" s="1"/>
  <c r="M452" i="1" s="1"/>
  <c r="F453" i="1"/>
  <c r="L453" i="1" s="1"/>
  <c r="M453" i="1" s="1"/>
  <c r="F454" i="1"/>
  <c r="L454" i="1" s="1"/>
  <c r="M454" i="1" s="1"/>
  <c r="F455" i="1"/>
  <c r="L455" i="1" s="1"/>
  <c r="M455" i="1" s="1"/>
  <c r="F456" i="1"/>
  <c r="L456" i="1" s="1"/>
  <c r="M456" i="1" s="1"/>
  <c r="F457" i="1"/>
  <c r="L457" i="1" s="1"/>
  <c r="M457" i="1" s="1"/>
  <c r="F458" i="1"/>
  <c r="L458" i="1" s="1"/>
  <c r="M458" i="1" s="1"/>
  <c r="F459" i="1"/>
  <c r="L459" i="1" s="1"/>
  <c r="M459" i="1" s="1"/>
  <c r="F460" i="1"/>
  <c r="L460" i="1" s="1"/>
  <c r="M460" i="1" s="1"/>
  <c r="F461" i="1"/>
  <c r="L461" i="1" s="1"/>
  <c r="M461" i="1" s="1"/>
  <c r="F462" i="1"/>
  <c r="L462" i="1" s="1"/>
  <c r="M462" i="1" s="1"/>
  <c r="F463" i="1"/>
  <c r="L463" i="1" s="1"/>
  <c r="M463" i="1" s="1"/>
  <c r="F464" i="1"/>
  <c r="L464" i="1" s="1"/>
  <c r="M464" i="1" s="1"/>
  <c r="F465" i="1"/>
  <c r="L465" i="1" s="1"/>
  <c r="M465" i="1" s="1"/>
  <c r="F466" i="1"/>
  <c r="L466" i="1" s="1"/>
  <c r="M466" i="1" s="1"/>
  <c r="F467" i="1"/>
  <c r="L467" i="1" s="1"/>
  <c r="M467" i="1" s="1"/>
  <c r="F468" i="1"/>
  <c r="L468" i="1" s="1"/>
  <c r="M468" i="1" s="1"/>
  <c r="F469" i="1"/>
  <c r="L469" i="1" s="1"/>
  <c r="M469" i="1" s="1"/>
  <c r="F470" i="1"/>
  <c r="L470" i="1" s="1"/>
  <c r="M470" i="1" s="1"/>
  <c r="F471" i="1"/>
  <c r="L471" i="1" s="1"/>
  <c r="M471" i="1" s="1"/>
  <c r="F472" i="1"/>
  <c r="L472" i="1" s="1"/>
  <c r="M472" i="1" s="1"/>
  <c r="F473" i="1"/>
  <c r="L473" i="1" s="1"/>
  <c r="M473" i="1" s="1"/>
  <c r="F474" i="1"/>
  <c r="L474" i="1" s="1"/>
  <c r="M474" i="1" s="1"/>
  <c r="F475" i="1"/>
  <c r="L475" i="1" s="1"/>
  <c r="M475" i="1" s="1"/>
  <c r="F476" i="1"/>
  <c r="L476" i="1" s="1"/>
  <c r="M476" i="1" s="1"/>
  <c r="F477" i="1"/>
  <c r="L477" i="1" s="1"/>
  <c r="M477" i="1" s="1"/>
  <c r="F478" i="1"/>
  <c r="L478" i="1" s="1"/>
  <c r="M478" i="1" s="1"/>
  <c r="F479" i="1"/>
  <c r="L479" i="1" s="1"/>
  <c r="M479" i="1" s="1"/>
  <c r="F480" i="1"/>
  <c r="L480" i="1" s="1"/>
  <c r="M480" i="1" s="1"/>
  <c r="F481" i="1"/>
  <c r="L481" i="1" s="1"/>
  <c r="M481" i="1" s="1"/>
  <c r="F482" i="1"/>
  <c r="L482" i="1" s="1"/>
  <c r="M482" i="1" s="1"/>
  <c r="F483" i="1"/>
  <c r="L483" i="1" s="1"/>
  <c r="F484" i="1"/>
  <c r="L484" i="1" s="1"/>
  <c r="M484" i="1" s="1"/>
  <c r="F485" i="1"/>
  <c r="L485" i="1" s="1"/>
  <c r="M485" i="1" s="1"/>
  <c r="F486" i="1"/>
  <c r="L486" i="1" s="1"/>
  <c r="M486" i="1" s="1"/>
  <c r="F487" i="1"/>
  <c r="L487" i="1" s="1"/>
  <c r="M487" i="1" s="1"/>
  <c r="F488" i="1"/>
  <c r="L488" i="1" s="1"/>
  <c r="M488" i="1" s="1"/>
  <c r="F489" i="1"/>
  <c r="L489" i="1" s="1"/>
  <c r="M489" i="1" s="1"/>
  <c r="F490" i="1"/>
  <c r="L490" i="1" s="1"/>
  <c r="M490" i="1" s="1"/>
  <c r="F491" i="1"/>
  <c r="L491" i="1" s="1"/>
  <c r="M491" i="1" s="1"/>
  <c r="F492" i="1"/>
  <c r="L492" i="1" s="1"/>
  <c r="M492" i="1" s="1"/>
  <c r="F493" i="1"/>
  <c r="L493" i="1" s="1"/>
  <c r="M493" i="1" s="1"/>
  <c r="F494" i="1"/>
  <c r="L494" i="1" s="1"/>
  <c r="M494" i="1" s="1"/>
  <c r="F495" i="1"/>
  <c r="L495" i="1" s="1"/>
  <c r="M495" i="1" s="1"/>
  <c r="F496" i="1"/>
  <c r="L496" i="1" s="1"/>
  <c r="M496" i="1" s="1"/>
  <c r="F497" i="1"/>
  <c r="L497" i="1" s="1"/>
  <c r="M497" i="1" s="1"/>
  <c r="F498" i="1"/>
  <c r="L498" i="1" s="1"/>
  <c r="M498" i="1" s="1"/>
  <c r="F499" i="1"/>
  <c r="L499" i="1" s="1"/>
  <c r="M499" i="1" s="1"/>
  <c r="F500" i="1"/>
  <c r="L500" i="1" s="1"/>
  <c r="M500" i="1" s="1"/>
  <c r="F501" i="1"/>
  <c r="L501" i="1" s="1"/>
  <c r="M501" i="1" s="1"/>
  <c r="F502" i="1"/>
  <c r="L502" i="1" s="1"/>
  <c r="M502" i="1" s="1"/>
  <c r="F503" i="1"/>
  <c r="L503" i="1" s="1"/>
  <c r="M503" i="1" s="1"/>
  <c r="F504" i="1"/>
  <c r="L504" i="1" s="1"/>
  <c r="M504" i="1" s="1"/>
  <c r="F505" i="1"/>
  <c r="L505" i="1" s="1"/>
  <c r="M505" i="1" s="1"/>
  <c r="F506" i="1"/>
  <c r="L506" i="1" s="1"/>
  <c r="M506" i="1" s="1"/>
  <c r="F507" i="1"/>
  <c r="L507" i="1" s="1"/>
  <c r="F508" i="1"/>
  <c r="L508" i="1" s="1"/>
  <c r="M508" i="1" s="1"/>
  <c r="F509" i="1"/>
  <c r="L509" i="1" s="1"/>
  <c r="M509" i="1" s="1"/>
  <c r="F510" i="1"/>
  <c r="L510" i="1" s="1"/>
  <c r="M510" i="1" s="1"/>
  <c r="F511" i="1"/>
  <c r="L511" i="1" s="1"/>
  <c r="M511" i="1" s="1"/>
  <c r="F512" i="1"/>
  <c r="L512" i="1" s="1"/>
  <c r="M512" i="1" s="1"/>
  <c r="F513" i="1"/>
  <c r="L513" i="1" s="1"/>
  <c r="M513" i="1" s="1"/>
  <c r="F514" i="1"/>
  <c r="L514" i="1" s="1"/>
  <c r="M514" i="1" s="1"/>
  <c r="F515" i="1"/>
  <c r="L515" i="1" s="1"/>
  <c r="M515" i="1" s="1"/>
  <c r="F516" i="1"/>
  <c r="L516" i="1" s="1"/>
  <c r="M516" i="1" s="1"/>
  <c r="F517" i="1"/>
  <c r="L517" i="1" s="1"/>
  <c r="M517" i="1" s="1"/>
  <c r="F518" i="1"/>
  <c r="L518" i="1" s="1"/>
  <c r="M518" i="1" s="1"/>
  <c r="F519" i="1"/>
  <c r="L519" i="1" s="1"/>
  <c r="M519" i="1" s="1"/>
  <c r="F520" i="1"/>
  <c r="L520" i="1" s="1"/>
  <c r="M520" i="1" s="1"/>
  <c r="F521" i="1"/>
  <c r="L521" i="1" s="1"/>
  <c r="M521" i="1" s="1"/>
  <c r="F522" i="1"/>
  <c r="L522" i="1" s="1"/>
  <c r="M522" i="1" s="1"/>
  <c r="F523" i="1"/>
  <c r="L523" i="1" s="1"/>
  <c r="F524" i="1"/>
  <c r="L524" i="1" s="1"/>
  <c r="M524" i="1" s="1"/>
  <c r="F525" i="1"/>
  <c r="L525" i="1" s="1"/>
  <c r="M525" i="1" s="1"/>
  <c r="F526" i="1"/>
  <c r="L526" i="1" s="1"/>
  <c r="M526" i="1" s="1"/>
  <c r="F527" i="1"/>
  <c r="L527" i="1" s="1"/>
  <c r="M527" i="1" s="1"/>
  <c r="F528" i="1"/>
  <c r="L528" i="1" s="1"/>
  <c r="M528" i="1" s="1"/>
  <c r="F529" i="1"/>
  <c r="L529" i="1" s="1"/>
  <c r="M529" i="1" s="1"/>
  <c r="F530" i="1"/>
  <c r="L530" i="1" s="1"/>
  <c r="M530" i="1" s="1"/>
  <c r="F531" i="1"/>
  <c r="L531" i="1" s="1"/>
  <c r="M531" i="1" s="1"/>
  <c r="F532" i="1"/>
  <c r="L532" i="1" s="1"/>
  <c r="M532" i="1" s="1"/>
  <c r="F533" i="1"/>
  <c r="L533" i="1" s="1"/>
  <c r="M533" i="1" s="1"/>
  <c r="F534" i="1"/>
  <c r="L534" i="1" s="1"/>
  <c r="M534" i="1" s="1"/>
  <c r="F535" i="1"/>
  <c r="L535" i="1" s="1"/>
  <c r="M535" i="1" s="1"/>
  <c r="F536" i="1"/>
  <c r="L536" i="1" s="1"/>
  <c r="M536" i="1" s="1"/>
  <c r="F537" i="1"/>
  <c r="L537" i="1" s="1"/>
  <c r="M537" i="1" s="1"/>
  <c r="F538" i="1"/>
  <c r="L538" i="1" s="1"/>
  <c r="M538" i="1" s="1"/>
  <c r="F539" i="1"/>
  <c r="L539" i="1" s="1"/>
  <c r="M539" i="1" s="1"/>
  <c r="F540" i="1"/>
  <c r="L540" i="1" s="1"/>
  <c r="F541" i="1"/>
  <c r="L541" i="1" s="1"/>
  <c r="M541" i="1" s="1"/>
  <c r="F542" i="1"/>
  <c r="L542" i="1" s="1"/>
  <c r="M542" i="1" s="1"/>
  <c r="F543" i="1"/>
  <c r="L543" i="1" s="1"/>
  <c r="M543" i="1" s="1"/>
  <c r="F544" i="1"/>
  <c r="L544" i="1" s="1"/>
  <c r="M544" i="1" s="1"/>
  <c r="F545" i="1"/>
  <c r="L545" i="1" s="1"/>
  <c r="M545" i="1" s="1"/>
  <c r="F546" i="1"/>
  <c r="L546" i="1" s="1"/>
  <c r="M546" i="1" s="1"/>
  <c r="F547" i="1"/>
  <c r="L547" i="1" s="1"/>
  <c r="M547" i="1" s="1"/>
  <c r="F548" i="1"/>
  <c r="L548" i="1" s="1"/>
  <c r="M548" i="1" s="1"/>
  <c r="F549" i="1"/>
  <c r="L549" i="1" s="1"/>
  <c r="M549" i="1" s="1"/>
  <c r="F550" i="1"/>
  <c r="L550" i="1" s="1"/>
  <c r="M550" i="1" s="1"/>
  <c r="F551" i="1"/>
  <c r="L551" i="1" s="1"/>
  <c r="M551" i="1" s="1"/>
  <c r="F552" i="1"/>
  <c r="L552" i="1" s="1"/>
  <c r="M552" i="1" s="1"/>
  <c r="F553" i="1"/>
  <c r="L553" i="1" s="1"/>
  <c r="M553" i="1" s="1"/>
  <c r="F554" i="1"/>
  <c r="L554" i="1" s="1"/>
  <c r="M554" i="1" s="1"/>
  <c r="F555" i="1"/>
  <c r="L555" i="1" s="1"/>
  <c r="M555" i="1" s="1"/>
  <c r="F556" i="1"/>
  <c r="L556" i="1" s="1"/>
  <c r="M556" i="1" s="1"/>
  <c r="F557" i="1"/>
  <c r="L557" i="1" s="1"/>
  <c r="M557" i="1" s="1"/>
  <c r="F558" i="1"/>
  <c r="L558" i="1" s="1"/>
  <c r="M558" i="1" s="1"/>
  <c r="F559" i="1"/>
  <c r="L559" i="1" s="1"/>
  <c r="M559" i="1" s="1"/>
  <c r="F560" i="1"/>
  <c r="L560" i="1" s="1"/>
  <c r="M560" i="1" s="1"/>
  <c r="F561" i="1"/>
  <c r="L561" i="1" s="1"/>
  <c r="M561" i="1" s="1"/>
  <c r="F562" i="1"/>
  <c r="L562" i="1" s="1"/>
  <c r="M562" i="1" s="1"/>
  <c r="F563" i="1"/>
  <c r="L563" i="1" s="1"/>
  <c r="M563" i="1" s="1"/>
  <c r="F564" i="1"/>
  <c r="L564" i="1" s="1"/>
  <c r="M564" i="1" s="1"/>
  <c r="F565" i="1"/>
  <c r="L565" i="1" s="1"/>
  <c r="M565" i="1" s="1"/>
  <c r="F566" i="1"/>
  <c r="L566" i="1" s="1"/>
  <c r="M566" i="1" s="1"/>
  <c r="F567" i="1"/>
  <c r="L567" i="1" s="1"/>
  <c r="M567" i="1" s="1"/>
  <c r="F568" i="1"/>
  <c r="L568" i="1" s="1"/>
  <c r="M568" i="1" s="1"/>
  <c r="F569" i="1"/>
  <c r="L569" i="1" s="1"/>
  <c r="M569" i="1" s="1"/>
  <c r="F570" i="1"/>
  <c r="L570" i="1" s="1"/>
  <c r="M570" i="1" s="1"/>
  <c r="F571" i="1"/>
  <c r="L571" i="1" s="1"/>
  <c r="M571" i="1" s="1"/>
  <c r="F572" i="1"/>
  <c r="L572" i="1" s="1"/>
  <c r="M572" i="1" s="1"/>
  <c r="F573" i="1"/>
  <c r="L573" i="1" s="1"/>
  <c r="M573" i="1" s="1"/>
  <c r="F574" i="1"/>
  <c r="L574" i="1" s="1"/>
  <c r="M574" i="1" s="1"/>
  <c r="F575" i="1"/>
  <c r="L575" i="1" s="1"/>
  <c r="M575" i="1" s="1"/>
  <c r="F576" i="1"/>
  <c r="L576" i="1" s="1"/>
  <c r="M576" i="1" s="1"/>
  <c r="F577" i="1"/>
  <c r="L577" i="1" s="1"/>
  <c r="M577" i="1" s="1"/>
  <c r="F578" i="1"/>
  <c r="L578" i="1" s="1"/>
  <c r="M578" i="1" s="1"/>
  <c r="F579" i="1"/>
  <c r="L579" i="1" s="1"/>
  <c r="M579" i="1" s="1"/>
  <c r="F580" i="1"/>
  <c r="L580" i="1" s="1"/>
  <c r="M580" i="1" s="1"/>
  <c r="F581" i="1"/>
  <c r="L581" i="1" s="1"/>
  <c r="M581" i="1" s="1"/>
  <c r="F582" i="1"/>
  <c r="L582" i="1" s="1"/>
  <c r="M582" i="1" s="1"/>
  <c r="F583" i="1"/>
  <c r="L583" i="1" s="1"/>
  <c r="M583" i="1" s="1"/>
  <c r="F584" i="1"/>
  <c r="L584" i="1" s="1"/>
  <c r="M584" i="1" s="1"/>
  <c r="F585" i="1"/>
  <c r="L585" i="1" s="1"/>
  <c r="F586" i="1"/>
  <c r="L586" i="1" s="1"/>
  <c r="M586" i="1" s="1"/>
  <c r="F587" i="1"/>
  <c r="L587" i="1" s="1"/>
  <c r="M587" i="1" s="1"/>
  <c r="F588" i="1"/>
  <c r="L588" i="1" s="1"/>
  <c r="M588" i="1" s="1"/>
  <c r="F589" i="1"/>
  <c r="L589" i="1" s="1"/>
  <c r="M589" i="1" s="1"/>
  <c r="F590" i="1"/>
  <c r="L590" i="1" s="1"/>
  <c r="M590" i="1" s="1"/>
  <c r="F591" i="1"/>
  <c r="L591" i="1" s="1"/>
  <c r="M591" i="1" s="1"/>
  <c r="F592" i="1"/>
  <c r="L592" i="1" s="1"/>
  <c r="M592" i="1" s="1"/>
  <c r="F593" i="1"/>
  <c r="L593" i="1" s="1"/>
  <c r="M593" i="1" s="1"/>
  <c r="F594" i="1"/>
  <c r="L594" i="1" s="1"/>
  <c r="M594" i="1" s="1"/>
  <c r="F595" i="1"/>
  <c r="L595" i="1" s="1"/>
  <c r="M595" i="1" s="1"/>
  <c r="F596" i="1"/>
  <c r="L596" i="1" s="1"/>
  <c r="M596" i="1" s="1"/>
  <c r="F597" i="1"/>
  <c r="L597" i="1" s="1"/>
  <c r="M597" i="1" s="1"/>
  <c r="F598" i="1"/>
  <c r="L598" i="1" s="1"/>
  <c r="M598" i="1" s="1"/>
  <c r="F599" i="1"/>
  <c r="L599" i="1" s="1"/>
  <c r="M599" i="1" s="1"/>
  <c r="F600" i="1"/>
  <c r="L600" i="1" s="1"/>
  <c r="M600" i="1" s="1"/>
  <c r="F601" i="1"/>
  <c r="L601" i="1" s="1"/>
  <c r="M601" i="1" s="1"/>
  <c r="F602" i="1"/>
  <c r="L602" i="1" s="1"/>
  <c r="M602" i="1" s="1"/>
  <c r="F603" i="1"/>
  <c r="L603" i="1" s="1"/>
  <c r="M603" i="1" s="1"/>
  <c r="F604" i="1"/>
  <c r="L604" i="1" s="1"/>
  <c r="M604" i="1" s="1"/>
  <c r="F605" i="1"/>
  <c r="L605" i="1" s="1"/>
  <c r="M605" i="1" s="1"/>
  <c r="F606" i="1"/>
  <c r="L606" i="1" s="1"/>
  <c r="M606" i="1" s="1"/>
  <c r="F607" i="1"/>
  <c r="L607" i="1" s="1"/>
  <c r="F608" i="1"/>
  <c r="L608" i="1" s="1"/>
  <c r="M608" i="1" s="1"/>
  <c r="F609" i="1"/>
  <c r="L609" i="1" s="1"/>
  <c r="M609" i="1" s="1"/>
  <c r="F610" i="1"/>
  <c r="L610" i="1" s="1"/>
  <c r="M610" i="1" s="1"/>
  <c r="F611" i="1"/>
  <c r="L611" i="1" s="1"/>
  <c r="M611" i="1" s="1"/>
  <c r="F612" i="1"/>
  <c r="L612" i="1" s="1"/>
  <c r="M612" i="1" s="1"/>
  <c r="F613" i="1"/>
  <c r="L613" i="1" s="1"/>
  <c r="M613" i="1" s="1"/>
  <c r="F614" i="1"/>
  <c r="L614" i="1" s="1"/>
  <c r="M614" i="1" s="1"/>
  <c r="F615" i="1"/>
  <c r="L615" i="1" s="1"/>
  <c r="M615" i="1" s="1"/>
  <c r="F616" i="1"/>
  <c r="L616" i="1" s="1"/>
  <c r="M616" i="1" s="1"/>
  <c r="F617" i="1"/>
  <c r="L617" i="1" s="1"/>
  <c r="M617" i="1" s="1"/>
  <c r="F618" i="1"/>
  <c r="L618" i="1" s="1"/>
  <c r="M618" i="1" s="1"/>
  <c r="F619" i="1"/>
  <c r="L619" i="1" s="1"/>
  <c r="M619" i="1" s="1"/>
  <c r="F620" i="1"/>
  <c r="L620" i="1" s="1"/>
  <c r="F621" i="1"/>
  <c r="L621" i="1" s="1"/>
  <c r="M621" i="1" s="1"/>
  <c r="F622" i="1"/>
  <c r="L622" i="1" s="1"/>
  <c r="M622" i="1" s="1"/>
  <c r="F623" i="1"/>
  <c r="L623" i="1" s="1"/>
  <c r="M623" i="1" s="1"/>
  <c r="F624" i="1"/>
  <c r="L624" i="1" s="1"/>
  <c r="M624" i="1" s="1"/>
  <c r="F625" i="1"/>
  <c r="L625" i="1" s="1"/>
  <c r="M625" i="1" s="1"/>
  <c r="F626" i="1"/>
  <c r="L626" i="1" s="1"/>
  <c r="M626" i="1" s="1"/>
  <c r="F627" i="1"/>
  <c r="L627" i="1" s="1"/>
  <c r="M627" i="1" s="1"/>
  <c r="F628" i="1"/>
  <c r="L628" i="1" s="1"/>
  <c r="M628" i="1" s="1"/>
  <c r="F629" i="1"/>
  <c r="L629" i="1" s="1"/>
  <c r="M629" i="1" s="1"/>
  <c r="F630" i="1"/>
  <c r="L630" i="1" s="1"/>
  <c r="M630" i="1" s="1"/>
  <c r="F631" i="1"/>
  <c r="L631" i="1" s="1"/>
  <c r="M631" i="1" s="1"/>
  <c r="F632" i="1"/>
  <c r="L632" i="1" s="1"/>
  <c r="M632" i="1" s="1"/>
  <c r="F633" i="1"/>
  <c r="L633" i="1" s="1"/>
  <c r="F634" i="1"/>
  <c r="L634" i="1" s="1"/>
  <c r="M634" i="1" s="1"/>
  <c r="F635" i="1"/>
  <c r="L635" i="1" s="1"/>
  <c r="M635" i="1" s="1"/>
  <c r="F636" i="1"/>
  <c r="L636" i="1" s="1"/>
  <c r="M636" i="1" s="1"/>
  <c r="F637" i="1"/>
  <c r="L637" i="1" s="1"/>
  <c r="F638" i="1"/>
  <c r="L638" i="1" s="1"/>
  <c r="M638" i="1" s="1"/>
  <c r="F639" i="1"/>
  <c r="L639" i="1" s="1"/>
  <c r="M639" i="1" s="1"/>
  <c r="F640" i="1"/>
  <c r="L640" i="1" s="1"/>
  <c r="M640" i="1" s="1"/>
  <c r="F641" i="1"/>
  <c r="L641" i="1" s="1"/>
  <c r="M641" i="1" s="1"/>
  <c r="F642" i="1"/>
  <c r="L642" i="1" s="1"/>
  <c r="M642" i="1" s="1"/>
  <c r="F643" i="1"/>
  <c r="L643" i="1" s="1"/>
  <c r="M643" i="1" s="1"/>
  <c r="F644" i="1"/>
  <c r="L644" i="1" s="1"/>
  <c r="M644" i="1" s="1"/>
  <c r="F645" i="1"/>
  <c r="L645" i="1" s="1"/>
  <c r="M645" i="1" s="1"/>
  <c r="F646" i="1"/>
  <c r="L646" i="1" s="1"/>
  <c r="M646" i="1" s="1"/>
  <c r="F647" i="1"/>
  <c r="L647" i="1" s="1"/>
  <c r="M647" i="1" s="1"/>
  <c r="F648" i="1"/>
  <c r="L648" i="1" s="1"/>
  <c r="M648" i="1" s="1"/>
  <c r="F649" i="1"/>
  <c r="L649" i="1" s="1"/>
  <c r="M649" i="1" s="1"/>
  <c r="F650" i="1"/>
  <c r="L650" i="1" s="1"/>
  <c r="M650" i="1" s="1"/>
  <c r="F651" i="1"/>
  <c r="L651" i="1" s="1"/>
  <c r="M651" i="1" s="1"/>
  <c r="F652" i="1"/>
  <c r="L652" i="1" s="1"/>
  <c r="M652" i="1" s="1"/>
  <c r="F653" i="1"/>
  <c r="L653" i="1" s="1"/>
  <c r="M653" i="1" s="1"/>
  <c r="F654" i="1"/>
  <c r="L654" i="1" s="1"/>
  <c r="M654" i="1" s="1"/>
  <c r="F655" i="1"/>
  <c r="L655" i="1" s="1"/>
  <c r="M655" i="1" s="1"/>
  <c r="F656" i="1"/>
  <c r="L656" i="1" s="1"/>
  <c r="M656" i="1" s="1"/>
  <c r="F657" i="1"/>
  <c r="L657" i="1" s="1"/>
  <c r="M657" i="1" s="1"/>
  <c r="F658" i="1"/>
  <c r="L658" i="1" s="1"/>
  <c r="M658" i="1" s="1"/>
  <c r="F659" i="1"/>
  <c r="L659" i="1" s="1"/>
  <c r="M659" i="1" s="1"/>
  <c r="F660" i="1"/>
  <c r="L660" i="1" s="1"/>
  <c r="M660" i="1" s="1"/>
  <c r="F661" i="1"/>
  <c r="L661" i="1" s="1"/>
  <c r="M661" i="1" s="1"/>
  <c r="F662" i="1"/>
  <c r="L662" i="1" s="1"/>
  <c r="M662" i="1" s="1"/>
  <c r="F663" i="1"/>
  <c r="L663" i="1" s="1"/>
  <c r="F664" i="1"/>
  <c r="L664" i="1" s="1"/>
  <c r="M664" i="1" s="1"/>
  <c r="F665" i="1"/>
  <c r="L665" i="1" s="1"/>
  <c r="M665" i="1" s="1"/>
  <c r="F666" i="1"/>
  <c r="L666" i="1" s="1"/>
  <c r="M666" i="1" s="1"/>
  <c r="F667" i="1"/>
  <c r="L667" i="1" s="1"/>
  <c r="M667" i="1" s="1"/>
  <c r="F668" i="1"/>
  <c r="L668" i="1" s="1"/>
  <c r="M668" i="1" s="1"/>
  <c r="F669" i="1"/>
  <c r="L669" i="1" s="1"/>
  <c r="M669" i="1" s="1"/>
  <c r="F670" i="1"/>
  <c r="L670" i="1" s="1"/>
  <c r="M670" i="1" s="1"/>
  <c r="F671" i="1"/>
  <c r="L671" i="1" s="1"/>
  <c r="M671" i="1" s="1"/>
  <c r="F672" i="1"/>
  <c r="L672" i="1" s="1"/>
  <c r="M672" i="1" s="1"/>
  <c r="F673" i="1"/>
  <c r="L673" i="1" s="1"/>
  <c r="M673" i="1" s="1"/>
  <c r="F674" i="1"/>
  <c r="L674" i="1" s="1"/>
  <c r="M674" i="1" s="1"/>
  <c r="F675" i="1"/>
  <c r="L675" i="1" s="1"/>
  <c r="M675" i="1" s="1"/>
  <c r="F676" i="1"/>
  <c r="L676" i="1" s="1"/>
  <c r="M676" i="1" s="1"/>
  <c r="F677" i="1"/>
  <c r="L677" i="1" s="1"/>
  <c r="M677" i="1" s="1"/>
  <c r="F678" i="1"/>
  <c r="L678" i="1" s="1"/>
  <c r="M678" i="1" s="1"/>
  <c r="F679" i="1"/>
  <c r="L679" i="1" s="1"/>
  <c r="M679" i="1" s="1"/>
  <c r="F680" i="1"/>
  <c r="L680" i="1" s="1"/>
  <c r="M680" i="1" s="1"/>
  <c r="F681" i="1"/>
  <c r="L681" i="1" s="1"/>
  <c r="M681" i="1" s="1"/>
  <c r="F682" i="1"/>
  <c r="L682" i="1" s="1"/>
  <c r="M682" i="1" s="1"/>
  <c r="F683" i="1"/>
  <c r="L683" i="1" s="1"/>
  <c r="M683" i="1" s="1"/>
  <c r="F684" i="1"/>
  <c r="L684" i="1" s="1"/>
  <c r="M684" i="1" s="1"/>
  <c r="F685" i="1"/>
  <c r="L685" i="1" s="1"/>
  <c r="M685" i="1" s="1"/>
  <c r="F686" i="1"/>
  <c r="L686" i="1" s="1"/>
  <c r="M686" i="1" s="1"/>
  <c r="F687" i="1"/>
  <c r="L687" i="1" s="1"/>
  <c r="M687" i="1" s="1"/>
  <c r="F688" i="1"/>
  <c r="L688" i="1" s="1"/>
  <c r="M688" i="1" s="1"/>
  <c r="F689" i="1"/>
  <c r="L689" i="1" s="1"/>
  <c r="F690" i="1"/>
  <c r="L690" i="1" s="1"/>
  <c r="M690" i="1" s="1"/>
  <c r="F691" i="1"/>
  <c r="L691" i="1" s="1"/>
  <c r="M691" i="1" s="1"/>
  <c r="F692" i="1"/>
  <c r="L692" i="1" s="1"/>
  <c r="M692" i="1" s="1"/>
  <c r="F693" i="1"/>
  <c r="L693" i="1" s="1"/>
  <c r="M693" i="1" s="1"/>
  <c r="F694" i="1"/>
  <c r="L694" i="1" s="1"/>
  <c r="M694" i="1" s="1"/>
  <c r="F695" i="1"/>
  <c r="L695" i="1" s="1"/>
  <c r="M695" i="1" s="1"/>
  <c r="F696" i="1"/>
  <c r="L696" i="1" s="1"/>
  <c r="M696" i="1" s="1"/>
  <c r="F697" i="1"/>
  <c r="L697" i="1" s="1"/>
  <c r="M697" i="1" s="1"/>
  <c r="F698" i="1"/>
  <c r="L698" i="1" s="1"/>
  <c r="M698" i="1" s="1"/>
  <c r="F699" i="1"/>
  <c r="L699" i="1" s="1"/>
  <c r="M699" i="1" s="1"/>
  <c r="F700" i="1"/>
  <c r="L700" i="1" s="1"/>
  <c r="M700" i="1" s="1"/>
  <c r="F701" i="1"/>
  <c r="L701" i="1" s="1"/>
  <c r="M701" i="1" s="1"/>
  <c r="F702" i="1"/>
  <c r="L702" i="1" s="1"/>
  <c r="M702" i="1" s="1"/>
  <c r="F703" i="1"/>
  <c r="L703" i="1" s="1"/>
  <c r="M703" i="1" s="1"/>
  <c r="F704" i="1"/>
  <c r="L704" i="1" s="1"/>
  <c r="M704" i="1" s="1"/>
  <c r="F705" i="1"/>
  <c r="L705" i="1" s="1"/>
  <c r="M705" i="1" s="1"/>
  <c r="F706" i="1"/>
  <c r="L706" i="1" s="1"/>
  <c r="M706" i="1" s="1"/>
  <c r="F707" i="1"/>
  <c r="L707" i="1" s="1"/>
  <c r="M707" i="1" s="1"/>
  <c r="F708" i="1"/>
  <c r="L708" i="1" s="1"/>
  <c r="M708" i="1" s="1"/>
  <c r="F709" i="1"/>
  <c r="L709" i="1" s="1"/>
  <c r="M709" i="1" s="1"/>
  <c r="F710" i="1"/>
  <c r="L710" i="1" s="1"/>
  <c r="M710" i="1" s="1"/>
  <c r="F711" i="1"/>
  <c r="L711" i="1" s="1"/>
  <c r="M711" i="1" s="1"/>
  <c r="F712" i="1"/>
  <c r="L712" i="1" s="1"/>
  <c r="M712" i="1" s="1"/>
  <c r="F713" i="1"/>
  <c r="L713" i="1" s="1"/>
  <c r="M713" i="1" s="1"/>
  <c r="F714" i="1"/>
  <c r="L714" i="1" s="1"/>
  <c r="M714" i="1" s="1"/>
  <c r="F715" i="1"/>
  <c r="L715" i="1" s="1"/>
  <c r="M715" i="1" s="1"/>
  <c r="F716" i="1"/>
  <c r="L716" i="1" s="1"/>
  <c r="M716" i="1" s="1"/>
  <c r="F717" i="1"/>
  <c r="L717" i="1" s="1"/>
  <c r="M717" i="1" s="1"/>
  <c r="F718" i="1"/>
  <c r="L718" i="1" s="1"/>
  <c r="M718" i="1" s="1"/>
  <c r="F719" i="1"/>
  <c r="L719" i="1" s="1"/>
  <c r="M719" i="1" s="1"/>
  <c r="F720" i="1"/>
  <c r="L720" i="1" s="1"/>
  <c r="M720" i="1" s="1"/>
  <c r="F721" i="1"/>
  <c r="L721" i="1" s="1"/>
  <c r="M721" i="1" s="1"/>
  <c r="F722" i="1"/>
  <c r="L722" i="1" s="1"/>
  <c r="M722" i="1" s="1"/>
  <c r="F723" i="1"/>
  <c r="L723" i="1" s="1"/>
  <c r="M723" i="1" s="1"/>
  <c r="F724" i="1"/>
  <c r="L724" i="1" s="1"/>
  <c r="M724" i="1" s="1"/>
  <c r="F725" i="1"/>
  <c r="L725" i="1" s="1"/>
  <c r="F726" i="1"/>
  <c r="L726" i="1" s="1"/>
  <c r="M726" i="1" s="1"/>
  <c r="F727" i="1"/>
  <c r="L727" i="1" s="1"/>
  <c r="M727" i="1" s="1"/>
  <c r="F728" i="1"/>
  <c r="L728" i="1" s="1"/>
  <c r="M728" i="1" s="1"/>
  <c r="F729" i="1"/>
  <c r="L729" i="1" s="1"/>
  <c r="M729" i="1" s="1"/>
  <c r="F730" i="1"/>
  <c r="L730" i="1" s="1"/>
  <c r="M730" i="1" s="1"/>
  <c r="F731" i="1"/>
  <c r="L731" i="1" s="1"/>
  <c r="M731" i="1" s="1"/>
  <c r="F732" i="1"/>
  <c r="L732" i="1" s="1"/>
  <c r="M732" i="1" s="1"/>
  <c r="F733" i="1"/>
  <c r="L733" i="1" s="1"/>
  <c r="M733" i="1" s="1"/>
  <c r="F734" i="1"/>
  <c r="L734" i="1" s="1"/>
  <c r="M734" i="1" s="1"/>
  <c r="F735" i="1"/>
  <c r="L735" i="1" s="1"/>
  <c r="M735" i="1" s="1"/>
  <c r="F736" i="1"/>
  <c r="L736" i="1" s="1"/>
  <c r="M736" i="1" s="1"/>
  <c r="F737" i="1"/>
  <c r="L737" i="1" s="1"/>
  <c r="M737" i="1" s="1"/>
  <c r="F738" i="1"/>
  <c r="L738" i="1" s="1"/>
  <c r="M738" i="1" s="1"/>
  <c r="F739" i="1"/>
  <c r="L739" i="1" s="1"/>
  <c r="M739" i="1" s="1"/>
  <c r="F740" i="1"/>
  <c r="L740" i="1" s="1"/>
  <c r="M740" i="1" s="1"/>
  <c r="F741" i="1"/>
  <c r="L741" i="1" s="1"/>
  <c r="M741" i="1" s="1"/>
  <c r="F742" i="1"/>
  <c r="L742" i="1" s="1"/>
  <c r="M742" i="1" s="1"/>
  <c r="F743" i="1"/>
  <c r="L743" i="1" s="1"/>
  <c r="M743" i="1" s="1"/>
  <c r="F744" i="1"/>
  <c r="L744" i="1" s="1"/>
  <c r="M744" i="1" s="1"/>
  <c r="F745" i="1"/>
  <c r="L745" i="1" s="1"/>
  <c r="M745" i="1" s="1"/>
  <c r="F746" i="1"/>
  <c r="L746" i="1" s="1"/>
  <c r="M746" i="1" s="1"/>
  <c r="F747" i="1"/>
  <c r="L747" i="1" s="1"/>
  <c r="M747" i="1" s="1"/>
  <c r="F748" i="1"/>
  <c r="L748" i="1" s="1"/>
  <c r="M748" i="1" s="1"/>
  <c r="F749" i="1"/>
  <c r="L749" i="1" s="1"/>
  <c r="M749" i="1" s="1"/>
  <c r="F750" i="1"/>
  <c r="L750" i="1" s="1"/>
  <c r="M750" i="1" s="1"/>
  <c r="F751" i="1"/>
  <c r="L751" i="1" s="1"/>
  <c r="M751" i="1" s="1"/>
  <c r="F752" i="1"/>
  <c r="L752" i="1" s="1"/>
  <c r="M752" i="1" s="1"/>
  <c r="F753" i="1"/>
  <c r="L753" i="1" s="1"/>
  <c r="M753" i="1" s="1"/>
  <c r="F754" i="1"/>
  <c r="L754" i="1" s="1"/>
  <c r="M754" i="1" s="1"/>
  <c r="F755" i="1"/>
  <c r="L755" i="1" s="1"/>
  <c r="M755" i="1" s="1"/>
  <c r="F756" i="1"/>
  <c r="L756" i="1" s="1"/>
  <c r="M756" i="1" s="1"/>
  <c r="F757" i="1"/>
  <c r="L757" i="1" s="1"/>
  <c r="M757" i="1" s="1"/>
  <c r="F758" i="1"/>
  <c r="L758" i="1" s="1"/>
  <c r="M758" i="1" s="1"/>
  <c r="F759" i="1"/>
  <c r="L759" i="1" s="1"/>
  <c r="M759" i="1" s="1"/>
  <c r="F760" i="1"/>
  <c r="L760" i="1" s="1"/>
  <c r="M760" i="1" s="1"/>
  <c r="F761" i="1"/>
  <c r="L761" i="1" s="1"/>
  <c r="M761" i="1" s="1"/>
  <c r="F762" i="1"/>
  <c r="L762" i="1" s="1"/>
  <c r="M762" i="1" s="1"/>
  <c r="F763" i="1"/>
  <c r="L763" i="1" s="1"/>
  <c r="M763" i="1" s="1"/>
  <c r="F764" i="1"/>
  <c r="L764" i="1" s="1"/>
  <c r="M764" i="1" s="1"/>
  <c r="F765" i="1"/>
  <c r="L765" i="1" s="1"/>
  <c r="M765" i="1" s="1"/>
  <c r="F766" i="1"/>
  <c r="L766" i="1" s="1"/>
  <c r="M766" i="1" s="1"/>
  <c r="F767" i="1"/>
  <c r="L767" i="1" s="1"/>
  <c r="M767" i="1" s="1"/>
  <c r="F768" i="1"/>
  <c r="L768" i="1" s="1"/>
  <c r="M768" i="1" s="1"/>
  <c r="F769" i="1"/>
  <c r="L769" i="1" s="1"/>
  <c r="M769" i="1" s="1"/>
  <c r="F770" i="1"/>
  <c r="L770" i="1" s="1"/>
  <c r="M770" i="1" s="1"/>
  <c r="F771" i="1"/>
  <c r="L771" i="1" s="1"/>
  <c r="M771" i="1" s="1"/>
  <c r="F772" i="1"/>
  <c r="L772" i="1" s="1"/>
  <c r="M772" i="1" s="1"/>
  <c r="F773" i="1"/>
  <c r="L773" i="1" s="1"/>
  <c r="F774" i="1"/>
  <c r="L774" i="1" s="1"/>
  <c r="M774" i="1" s="1"/>
  <c r="F775" i="1"/>
  <c r="L775" i="1" s="1"/>
  <c r="M775" i="1" s="1"/>
  <c r="F776" i="1"/>
  <c r="L776" i="1" s="1"/>
  <c r="M776" i="1" s="1"/>
  <c r="F777" i="1"/>
  <c r="L777" i="1" s="1"/>
  <c r="M777" i="1" s="1"/>
  <c r="F778" i="1"/>
  <c r="L778" i="1" s="1"/>
  <c r="M778" i="1" s="1"/>
  <c r="F779" i="1"/>
  <c r="L779" i="1" s="1"/>
  <c r="M779" i="1" s="1"/>
  <c r="F780" i="1"/>
  <c r="L780" i="1" s="1"/>
  <c r="M780" i="1" s="1"/>
  <c r="F781" i="1"/>
  <c r="L781" i="1" s="1"/>
  <c r="M781" i="1" s="1"/>
  <c r="F782" i="1"/>
  <c r="L782" i="1" s="1"/>
  <c r="M782" i="1" s="1"/>
  <c r="F783" i="1"/>
  <c r="L783" i="1" s="1"/>
  <c r="F784" i="1"/>
  <c r="L784" i="1" s="1"/>
  <c r="M784" i="1" s="1"/>
  <c r="F785" i="1"/>
  <c r="L785" i="1" s="1"/>
  <c r="M785" i="1" s="1"/>
  <c r="F786" i="1"/>
  <c r="L786" i="1" s="1"/>
  <c r="M786" i="1" s="1"/>
  <c r="F787" i="1"/>
  <c r="L787" i="1" s="1"/>
  <c r="M787" i="1" s="1"/>
  <c r="F788" i="1"/>
  <c r="L788" i="1" s="1"/>
  <c r="M788" i="1" s="1"/>
  <c r="F789" i="1"/>
  <c r="L789" i="1" s="1"/>
  <c r="M789" i="1" s="1"/>
  <c r="F790" i="1"/>
  <c r="L790" i="1" s="1"/>
  <c r="M790" i="1" s="1"/>
  <c r="F791" i="1"/>
  <c r="L791" i="1" s="1"/>
  <c r="M791" i="1" s="1"/>
  <c r="F792" i="1"/>
  <c r="L792" i="1" s="1"/>
  <c r="M792" i="1" s="1"/>
  <c r="F793" i="1"/>
  <c r="L793" i="1" s="1"/>
  <c r="F794" i="1"/>
  <c r="L794" i="1" s="1"/>
  <c r="M794" i="1" s="1"/>
  <c r="F795" i="1"/>
  <c r="L795" i="1" s="1"/>
  <c r="M795" i="1" s="1"/>
  <c r="F796" i="1"/>
  <c r="L796" i="1" s="1"/>
  <c r="M796" i="1" s="1"/>
  <c r="F797" i="1"/>
  <c r="L797" i="1" s="1"/>
  <c r="F798" i="1"/>
  <c r="L798" i="1" s="1"/>
  <c r="M798" i="1" s="1"/>
  <c r="F799" i="1"/>
  <c r="L799" i="1" s="1"/>
  <c r="M799" i="1" s="1"/>
  <c r="F800" i="1"/>
  <c r="L800" i="1" s="1"/>
  <c r="M800" i="1" s="1"/>
  <c r="F801" i="1"/>
  <c r="L801" i="1" s="1"/>
  <c r="M801" i="1" s="1"/>
  <c r="F802" i="1"/>
  <c r="L802" i="1" s="1"/>
  <c r="M802" i="1" s="1"/>
  <c r="F803" i="1"/>
  <c r="L803" i="1" s="1"/>
  <c r="M803" i="1" s="1"/>
  <c r="F804" i="1"/>
  <c r="L804" i="1" s="1"/>
  <c r="M804" i="1" s="1"/>
  <c r="F805" i="1"/>
  <c r="L805" i="1" s="1"/>
  <c r="M805" i="1" s="1"/>
  <c r="F806" i="1"/>
  <c r="L806" i="1" s="1"/>
  <c r="M806" i="1" s="1"/>
  <c r="F807" i="1"/>
  <c r="L807" i="1" s="1"/>
  <c r="M807" i="1" s="1"/>
  <c r="F808" i="1"/>
  <c r="L808" i="1" s="1"/>
  <c r="M808" i="1" s="1"/>
  <c r="F809" i="1"/>
  <c r="L809" i="1" s="1"/>
  <c r="M809" i="1" s="1"/>
  <c r="F810" i="1"/>
  <c r="L810" i="1" s="1"/>
  <c r="M810" i="1" s="1"/>
  <c r="F811" i="1"/>
  <c r="L811" i="1" s="1"/>
  <c r="M811" i="1" s="1"/>
  <c r="F812" i="1"/>
  <c r="L812" i="1" s="1"/>
  <c r="M812" i="1" s="1"/>
  <c r="F813" i="1"/>
  <c r="L813" i="1" s="1"/>
  <c r="M813" i="1" s="1"/>
  <c r="F814" i="1"/>
  <c r="L814" i="1" s="1"/>
  <c r="M814" i="1" s="1"/>
  <c r="F815" i="1"/>
  <c r="L815" i="1" s="1"/>
  <c r="M815" i="1" s="1"/>
  <c r="F816" i="1"/>
  <c r="L816" i="1" s="1"/>
  <c r="M816" i="1" s="1"/>
  <c r="F817" i="1"/>
  <c r="L817" i="1" s="1"/>
  <c r="M817" i="1" s="1"/>
  <c r="F818" i="1"/>
  <c r="L818" i="1" s="1"/>
  <c r="M818" i="1" s="1"/>
  <c r="F819" i="1"/>
  <c r="L819" i="1" s="1"/>
  <c r="M819" i="1" s="1"/>
  <c r="F820" i="1"/>
  <c r="L820" i="1" s="1"/>
  <c r="M820" i="1" s="1"/>
  <c r="F821" i="1"/>
  <c r="L821" i="1" s="1"/>
  <c r="F822" i="1"/>
  <c r="L822" i="1" s="1"/>
  <c r="M822" i="1" s="1"/>
  <c r="F823" i="1"/>
  <c r="L823" i="1" s="1"/>
  <c r="M823" i="1" s="1"/>
  <c r="F824" i="1"/>
  <c r="L824" i="1" s="1"/>
  <c r="M824" i="1" s="1"/>
  <c r="F825" i="1"/>
  <c r="L825" i="1" s="1"/>
  <c r="F826" i="1"/>
  <c r="L826" i="1" s="1"/>
  <c r="M826" i="1" s="1"/>
  <c r="F827" i="1"/>
  <c r="L827" i="1" s="1"/>
  <c r="M827" i="1" s="1"/>
  <c r="F828" i="1"/>
  <c r="L828" i="1" s="1"/>
  <c r="M828" i="1" s="1"/>
  <c r="F829" i="1"/>
  <c r="L829" i="1" s="1"/>
  <c r="M829" i="1" s="1"/>
  <c r="F830" i="1"/>
  <c r="L830" i="1" s="1"/>
  <c r="M830" i="1" s="1"/>
  <c r="F831" i="1"/>
  <c r="L831" i="1" s="1"/>
  <c r="M831" i="1" s="1"/>
  <c r="F832" i="1"/>
  <c r="L832" i="1" s="1"/>
  <c r="M832" i="1" s="1"/>
  <c r="F833" i="1"/>
  <c r="L833" i="1" s="1"/>
  <c r="M833" i="1" s="1"/>
  <c r="F834" i="1"/>
  <c r="L834" i="1" s="1"/>
  <c r="M834" i="1" s="1"/>
  <c r="F835" i="1"/>
  <c r="L835" i="1" s="1"/>
  <c r="M835" i="1" s="1"/>
  <c r="F836" i="1"/>
  <c r="L836" i="1" s="1"/>
  <c r="M836" i="1" s="1"/>
  <c r="F837" i="1"/>
  <c r="L837" i="1" s="1"/>
  <c r="M837" i="1" s="1"/>
  <c r="F838" i="1"/>
  <c r="L838" i="1" s="1"/>
  <c r="M838" i="1" s="1"/>
  <c r="F839" i="1"/>
  <c r="L839" i="1" s="1"/>
  <c r="M839" i="1" s="1"/>
  <c r="F840" i="1"/>
  <c r="L840" i="1" s="1"/>
  <c r="M840" i="1" s="1"/>
  <c r="F841" i="1"/>
  <c r="L841" i="1" s="1"/>
  <c r="M841" i="1" s="1"/>
  <c r="F842" i="1"/>
  <c r="L842" i="1" s="1"/>
  <c r="M842" i="1" s="1"/>
  <c r="F843" i="1"/>
  <c r="L843" i="1" s="1"/>
  <c r="F844" i="1"/>
  <c r="L844" i="1" s="1"/>
  <c r="M844" i="1" s="1"/>
  <c r="F845" i="1"/>
  <c r="L845" i="1" s="1"/>
  <c r="M845" i="1" s="1"/>
  <c r="F846" i="1"/>
  <c r="L846" i="1" s="1"/>
  <c r="M846" i="1" s="1"/>
  <c r="F847" i="1"/>
  <c r="L847" i="1" s="1"/>
  <c r="M847" i="1" s="1"/>
  <c r="F848" i="1"/>
  <c r="L848" i="1" s="1"/>
  <c r="M848" i="1" s="1"/>
  <c r="F849" i="1"/>
  <c r="L849" i="1" s="1"/>
  <c r="M849" i="1" s="1"/>
  <c r="F850" i="1"/>
  <c r="L850" i="1" s="1"/>
  <c r="M850" i="1" s="1"/>
  <c r="F851" i="1"/>
  <c r="L851" i="1" s="1"/>
  <c r="M851" i="1" s="1"/>
  <c r="F852" i="1"/>
  <c r="L852" i="1" s="1"/>
  <c r="M852" i="1" s="1"/>
  <c r="F853" i="1"/>
  <c r="L853" i="1" s="1"/>
  <c r="M853" i="1" s="1"/>
  <c r="F854" i="1"/>
  <c r="L854" i="1" s="1"/>
  <c r="M854" i="1" s="1"/>
  <c r="F855" i="1"/>
  <c r="L855" i="1" s="1"/>
  <c r="M855" i="1" s="1"/>
  <c r="F856" i="1"/>
  <c r="L856" i="1" s="1"/>
  <c r="M856" i="1" s="1"/>
  <c r="F857" i="1"/>
  <c r="L857" i="1" s="1"/>
  <c r="M857" i="1" s="1"/>
  <c r="F858" i="1"/>
  <c r="L858" i="1" s="1"/>
  <c r="M858" i="1" s="1"/>
  <c r="F859" i="1"/>
  <c r="L859" i="1" s="1"/>
  <c r="M859" i="1" s="1"/>
  <c r="F860" i="1"/>
  <c r="L860" i="1" s="1"/>
  <c r="M860" i="1" s="1"/>
  <c r="F861" i="1"/>
  <c r="L861" i="1" s="1"/>
  <c r="M861" i="1" s="1"/>
  <c r="F862" i="1"/>
  <c r="L862" i="1" s="1"/>
  <c r="M862" i="1" s="1"/>
  <c r="F863" i="1"/>
  <c r="L863" i="1" s="1"/>
  <c r="M863" i="1" s="1"/>
  <c r="F864" i="1"/>
  <c r="L864" i="1" s="1"/>
  <c r="M864" i="1" s="1"/>
  <c r="F865" i="1"/>
  <c r="L865" i="1" s="1"/>
  <c r="M865" i="1" s="1"/>
  <c r="F866" i="1"/>
  <c r="L866" i="1" s="1"/>
  <c r="M866" i="1" s="1"/>
  <c r="F867" i="1"/>
  <c r="L867" i="1" s="1"/>
  <c r="M867" i="1" s="1"/>
  <c r="F868" i="1"/>
  <c r="L868" i="1" s="1"/>
  <c r="M868" i="1" s="1"/>
  <c r="F869" i="1"/>
  <c r="L869" i="1" s="1"/>
  <c r="M869" i="1" s="1"/>
  <c r="F870" i="1"/>
  <c r="L870" i="1" s="1"/>
  <c r="M870" i="1" s="1"/>
  <c r="F871" i="1"/>
  <c r="L871" i="1" s="1"/>
  <c r="M871" i="1" s="1"/>
  <c r="F872" i="1"/>
  <c r="L872" i="1" s="1"/>
  <c r="M872" i="1" s="1"/>
  <c r="F873" i="1"/>
  <c r="L873" i="1" s="1"/>
  <c r="M873" i="1" s="1"/>
  <c r="F874" i="1"/>
  <c r="L874" i="1" s="1"/>
  <c r="M874" i="1" s="1"/>
  <c r="F875" i="1"/>
  <c r="L875" i="1" s="1"/>
  <c r="M875" i="1" s="1"/>
  <c r="F876" i="1"/>
  <c r="L876" i="1" s="1"/>
  <c r="M876" i="1" s="1"/>
  <c r="F877" i="1"/>
  <c r="L877" i="1" s="1"/>
  <c r="M877" i="1" s="1"/>
  <c r="F878" i="1"/>
  <c r="L878" i="1" s="1"/>
  <c r="M878" i="1" s="1"/>
  <c r="F879" i="1"/>
  <c r="L879" i="1" s="1"/>
  <c r="M879" i="1" s="1"/>
  <c r="F880" i="1"/>
  <c r="L880" i="1" s="1"/>
  <c r="M880" i="1" s="1"/>
  <c r="F881" i="1"/>
  <c r="L881" i="1" s="1"/>
  <c r="M881" i="1" s="1"/>
  <c r="F882" i="1"/>
  <c r="L882" i="1" s="1"/>
  <c r="M882" i="1" s="1"/>
  <c r="F883" i="1"/>
  <c r="L883" i="1" s="1"/>
  <c r="M883" i="1" s="1"/>
  <c r="F884" i="1"/>
  <c r="L884" i="1" s="1"/>
  <c r="M884" i="1" s="1"/>
  <c r="F885" i="1"/>
  <c r="L885" i="1" s="1"/>
  <c r="F886" i="1"/>
  <c r="L886" i="1" s="1"/>
  <c r="M886" i="1" s="1"/>
  <c r="F887" i="1"/>
  <c r="L887" i="1" s="1"/>
  <c r="F888" i="1"/>
  <c r="L888" i="1" s="1"/>
  <c r="M888" i="1" s="1"/>
  <c r="F889" i="1"/>
  <c r="L889" i="1" s="1"/>
  <c r="M889" i="1" s="1"/>
  <c r="F890" i="1"/>
  <c r="L890" i="1" s="1"/>
  <c r="M890" i="1" s="1"/>
  <c r="F891" i="1"/>
  <c r="L891" i="1" s="1"/>
  <c r="M891" i="1" s="1"/>
  <c r="F892" i="1"/>
  <c r="L892" i="1" s="1"/>
  <c r="M892" i="1" s="1"/>
  <c r="F893" i="1"/>
  <c r="L893" i="1" s="1"/>
  <c r="M893" i="1" s="1"/>
  <c r="F894" i="1"/>
  <c r="L894" i="1" s="1"/>
  <c r="M894" i="1" s="1"/>
  <c r="F895" i="1"/>
  <c r="L895" i="1" s="1"/>
  <c r="M895" i="1" s="1"/>
  <c r="F896" i="1"/>
  <c r="L896" i="1" s="1"/>
  <c r="M896" i="1" s="1"/>
  <c r="F897" i="1"/>
  <c r="L897" i="1" s="1"/>
  <c r="M897" i="1" s="1"/>
  <c r="F898" i="1"/>
  <c r="L898" i="1" s="1"/>
  <c r="M898" i="1" s="1"/>
  <c r="F899" i="1"/>
  <c r="L899" i="1" s="1"/>
  <c r="M899" i="1" s="1"/>
  <c r="F900" i="1"/>
  <c r="L900" i="1" s="1"/>
  <c r="M900" i="1" s="1"/>
  <c r="F901" i="1"/>
  <c r="L901" i="1" s="1"/>
  <c r="M901" i="1" s="1"/>
  <c r="F902" i="1"/>
  <c r="L902" i="1" s="1"/>
  <c r="M902" i="1" s="1"/>
  <c r="F903" i="1"/>
  <c r="L903" i="1" s="1"/>
  <c r="M903" i="1" s="1"/>
  <c r="F904" i="1"/>
  <c r="L904" i="1" s="1"/>
  <c r="M904" i="1" s="1"/>
  <c r="F905" i="1"/>
  <c r="L905" i="1" s="1"/>
  <c r="F906" i="1"/>
  <c r="L906" i="1" s="1"/>
  <c r="M906" i="1" s="1"/>
  <c r="F907" i="1"/>
  <c r="L907" i="1" s="1"/>
  <c r="M907" i="1" s="1"/>
  <c r="F908" i="1"/>
  <c r="L908" i="1" s="1"/>
  <c r="M908" i="1" s="1"/>
  <c r="F909" i="1"/>
  <c r="L909" i="1" s="1"/>
  <c r="M909" i="1" s="1"/>
  <c r="F910" i="1"/>
  <c r="L910" i="1" s="1"/>
  <c r="M910" i="1" s="1"/>
  <c r="F911" i="1"/>
  <c r="L911" i="1" s="1"/>
  <c r="M911" i="1" s="1"/>
  <c r="F912" i="1"/>
  <c r="L912" i="1" s="1"/>
  <c r="M912" i="1" s="1"/>
  <c r="F913" i="1"/>
  <c r="L913" i="1" s="1"/>
  <c r="M913" i="1" s="1"/>
  <c r="F914" i="1"/>
  <c r="L914" i="1" s="1"/>
  <c r="M914" i="1" s="1"/>
  <c r="F915" i="1"/>
  <c r="L915" i="1" s="1"/>
  <c r="M915" i="1" s="1"/>
  <c r="F916" i="1"/>
  <c r="L916" i="1" s="1"/>
  <c r="M916" i="1" s="1"/>
  <c r="F917" i="1"/>
  <c r="L917" i="1" s="1"/>
  <c r="M917" i="1" s="1"/>
  <c r="F918" i="1"/>
  <c r="L918" i="1" s="1"/>
  <c r="M918" i="1" s="1"/>
  <c r="F919" i="1"/>
  <c r="L919" i="1" s="1"/>
  <c r="M919" i="1" s="1"/>
  <c r="F920" i="1"/>
  <c r="L920" i="1" s="1"/>
  <c r="M920" i="1" s="1"/>
  <c r="F921" i="1"/>
  <c r="L921" i="1" s="1"/>
  <c r="M921" i="1" s="1"/>
  <c r="F922" i="1"/>
  <c r="L922" i="1" s="1"/>
  <c r="M922" i="1" s="1"/>
  <c r="F923" i="1"/>
  <c r="L923" i="1" s="1"/>
  <c r="F924" i="1"/>
  <c r="L924" i="1" s="1"/>
  <c r="M924" i="1" s="1"/>
  <c r="F925" i="1"/>
  <c r="L925" i="1" s="1"/>
  <c r="M925" i="1" s="1"/>
  <c r="F926" i="1"/>
  <c r="L926" i="1" s="1"/>
  <c r="M926" i="1" s="1"/>
  <c r="F927" i="1"/>
  <c r="L927" i="1" s="1"/>
  <c r="M927" i="1" s="1"/>
  <c r="F928" i="1"/>
  <c r="L928" i="1" s="1"/>
  <c r="M928" i="1" s="1"/>
  <c r="F929" i="1"/>
  <c r="L929" i="1" s="1"/>
  <c r="M929" i="1" s="1"/>
  <c r="F930" i="1"/>
  <c r="L930" i="1" s="1"/>
  <c r="M930" i="1" s="1"/>
  <c r="F931" i="1"/>
  <c r="L931" i="1" s="1"/>
  <c r="M931" i="1" s="1"/>
  <c r="F932" i="1"/>
  <c r="L932" i="1" s="1"/>
  <c r="M932" i="1" s="1"/>
  <c r="F933" i="1"/>
  <c r="L933" i="1" s="1"/>
  <c r="M933" i="1" s="1"/>
  <c r="F934" i="1"/>
  <c r="L934" i="1" s="1"/>
  <c r="M934" i="1" s="1"/>
  <c r="F935" i="1"/>
  <c r="L935" i="1" s="1"/>
  <c r="M935" i="1" s="1"/>
  <c r="F936" i="1"/>
  <c r="L936" i="1" s="1"/>
  <c r="M936" i="1" s="1"/>
  <c r="F937" i="1"/>
  <c r="L937" i="1" s="1"/>
  <c r="M937" i="1" s="1"/>
  <c r="F938" i="1"/>
  <c r="L938" i="1" s="1"/>
  <c r="M938" i="1" s="1"/>
  <c r="F939" i="1"/>
  <c r="L939" i="1" s="1"/>
  <c r="M939" i="1" s="1"/>
  <c r="F940" i="1"/>
  <c r="L940" i="1" s="1"/>
  <c r="M940" i="1" s="1"/>
  <c r="F941" i="1"/>
  <c r="L941" i="1" s="1"/>
  <c r="M941" i="1" s="1"/>
  <c r="F942" i="1"/>
  <c r="L942" i="1" s="1"/>
  <c r="M942" i="1" s="1"/>
  <c r="F943" i="1"/>
  <c r="L943" i="1" s="1"/>
  <c r="M943" i="1" s="1"/>
  <c r="F944" i="1"/>
  <c r="L944" i="1" s="1"/>
  <c r="M944" i="1" s="1"/>
  <c r="F945" i="1"/>
  <c r="L945" i="1" s="1"/>
  <c r="M945" i="1" s="1"/>
  <c r="F946" i="1"/>
  <c r="L946" i="1" s="1"/>
  <c r="M946" i="1" s="1"/>
  <c r="F947" i="1"/>
  <c r="L947" i="1" s="1"/>
  <c r="M947" i="1" s="1"/>
  <c r="F948" i="1"/>
  <c r="L948" i="1" s="1"/>
  <c r="M948" i="1" s="1"/>
  <c r="F949" i="1"/>
  <c r="L949" i="1" s="1"/>
  <c r="M949" i="1" s="1"/>
  <c r="F950" i="1"/>
  <c r="L950" i="1" s="1"/>
  <c r="M950" i="1" s="1"/>
  <c r="F951" i="1"/>
  <c r="L951" i="1" s="1"/>
  <c r="M951" i="1" s="1"/>
  <c r="F952" i="1"/>
  <c r="L952" i="1" s="1"/>
  <c r="M952" i="1" s="1"/>
  <c r="F953" i="1"/>
  <c r="L953" i="1" s="1"/>
  <c r="F954" i="1"/>
  <c r="L954" i="1" s="1"/>
  <c r="M954" i="1" s="1"/>
  <c r="F955" i="1"/>
  <c r="L955" i="1" s="1"/>
  <c r="M955" i="1" s="1"/>
  <c r="F956" i="1"/>
  <c r="L956" i="1" s="1"/>
  <c r="M956" i="1" s="1"/>
  <c r="F957" i="1"/>
  <c r="L957" i="1" s="1"/>
  <c r="M957" i="1" s="1"/>
  <c r="F958" i="1"/>
  <c r="L958" i="1" s="1"/>
  <c r="M958" i="1" s="1"/>
  <c r="F959" i="1"/>
  <c r="L959" i="1" s="1"/>
  <c r="M959" i="1" s="1"/>
  <c r="F960" i="1"/>
  <c r="L960" i="1" s="1"/>
  <c r="M960" i="1" s="1"/>
  <c r="F961" i="1"/>
  <c r="L961" i="1" s="1"/>
  <c r="M961" i="1" s="1"/>
  <c r="F962" i="1"/>
  <c r="L962" i="1" s="1"/>
  <c r="M962" i="1" s="1"/>
  <c r="F963" i="1"/>
  <c r="L963" i="1" s="1"/>
  <c r="M963" i="1" s="1"/>
  <c r="F964" i="1"/>
  <c r="L964" i="1" s="1"/>
  <c r="M964" i="1" s="1"/>
  <c r="F965" i="1"/>
  <c r="L965" i="1" s="1"/>
  <c r="M965" i="1" s="1"/>
  <c r="F966" i="1"/>
  <c r="L966" i="1" s="1"/>
  <c r="F967" i="1"/>
  <c r="L967" i="1" s="1"/>
  <c r="F968" i="1"/>
  <c r="L968" i="1" s="1"/>
  <c r="M968" i="1" s="1"/>
  <c r="F969" i="1"/>
  <c r="L969" i="1" s="1"/>
  <c r="M969" i="1" s="1"/>
  <c r="F970" i="1"/>
  <c r="L970" i="1" s="1"/>
  <c r="M970" i="1" s="1"/>
  <c r="F971" i="1"/>
  <c r="L971" i="1" s="1"/>
  <c r="M971" i="1" s="1"/>
  <c r="F972" i="1"/>
  <c r="L972" i="1" s="1"/>
  <c r="M972" i="1" s="1"/>
  <c r="F973" i="1"/>
  <c r="L973" i="1" s="1"/>
  <c r="M973" i="1" s="1"/>
  <c r="F974" i="1"/>
  <c r="L974" i="1" s="1"/>
  <c r="M974" i="1" s="1"/>
  <c r="F975" i="1"/>
  <c r="L975" i="1" s="1"/>
  <c r="M975" i="1" s="1"/>
  <c r="F976" i="1"/>
  <c r="L976" i="1" s="1"/>
  <c r="M976" i="1" s="1"/>
  <c r="F977" i="1"/>
  <c r="L977" i="1" s="1"/>
  <c r="M977" i="1" s="1"/>
  <c r="F978" i="1"/>
  <c r="L978" i="1" s="1"/>
  <c r="M978" i="1" s="1"/>
  <c r="F979" i="1"/>
  <c r="L979" i="1" s="1"/>
  <c r="M979" i="1" s="1"/>
  <c r="F980" i="1"/>
  <c r="L980" i="1" s="1"/>
  <c r="M980" i="1" s="1"/>
  <c r="F981" i="1"/>
  <c r="L981" i="1" s="1"/>
  <c r="M981" i="1" s="1"/>
  <c r="F982" i="1"/>
  <c r="L982" i="1" s="1"/>
  <c r="M982" i="1" s="1"/>
  <c r="F983" i="1"/>
  <c r="L983" i="1" s="1"/>
  <c r="M983" i="1" s="1"/>
  <c r="F984" i="1"/>
  <c r="L984" i="1" s="1"/>
  <c r="M984" i="1" s="1"/>
  <c r="F985" i="1"/>
  <c r="L985" i="1" s="1"/>
  <c r="M985" i="1" s="1"/>
  <c r="F986" i="1"/>
  <c r="L986" i="1" s="1"/>
  <c r="M986" i="1" s="1"/>
  <c r="F987" i="1"/>
  <c r="L987" i="1" s="1"/>
  <c r="M987" i="1" s="1"/>
  <c r="F988" i="1"/>
  <c r="L988" i="1" s="1"/>
  <c r="M988" i="1" s="1"/>
  <c r="F989" i="1"/>
  <c r="L989" i="1" s="1"/>
  <c r="M989" i="1" s="1"/>
  <c r="F990" i="1"/>
  <c r="L990" i="1" s="1"/>
  <c r="M990" i="1" s="1"/>
  <c r="F991" i="1"/>
  <c r="L991" i="1" s="1"/>
  <c r="M991" i="1" s="1"/>
  <c r="F992" i="1"/>
  <c r="L992" i="1" s="1"/>
  <c r="M992" i="1" s="1"/>
  <c r="F993" i="1"/>
  <c r="L993" i="1" s="1"/>
  <c r="F994" i="1"/>
  <c r="L994" i="1" s="1"/>
  <c r="M994" i="1" s="1"/>
  <c r="F995" i="1"/>
  <c r="L995" i="1" s="1"/>
  <c r="M995" i="1" s="1"/>
  <c r="F996" i="1"/>
  <c r="L996" i="1" s="1"/>
  <c r="M996" i="1" s="1"/>
  <c r="F997" i="1"/>
  <c r="L997" i="1" s="1"/>
  <c r="M997" i="1" s="1"/>
  <c r="F998" i="1"/>
  <c r="L998" i="1" s="1"/>
  <c r="M998" i="1" s="1"/>
  <c r="F999" i="1"/>
  <c r="L999" i="1" s="1"/>
  <c r="M999" i="1" s="1"/>
  <c r="F1000" i="1"/>
  <c r="L1000" i="1" s="1"/>
  <c r="M1000" i="1" s="1"/>
  <c r="F1001" i="1"/>
  <c r="L1001" i="1" s="1"/>
  <c r="M1001" i="1" s="1"/>
  <c r="F1002" i="1"/>
  <c r="L1002" i="1" s="1"/>
  <c r="M1002" i="1" s="1"/>
  <c r="F1003" i="1"/>
  <c r="L1003" i="1" s="1"/>
  <c r="M1003" i="1" s="1"/>
  <c r="F1004" i="1"/>
  <c r="L1004" i="1" s="1"/>
  <c r="M1004" i="1" s="1"/>
  <c r="F1005" i="1"/>
  <c r="L1005" i="1" s="1"/>
  <c r="M1005" i="1" s="1"/>
  <c r="F1006" i="1"/>
  <c r="L1006" i="1" s="1"/>
  <c r="M1006" i="1" s="1"/>
  <c r="F1007" i="1"/>
  <c r="L1007" i="1" s="1"/>
  <c r="M1007" i="1" s="1"/>
  <c r="F1008" i="1"/>
  <c r="L1008" i="1" s="1"/>
  <c r="M1008" i="1" s="1"/>
  <c r="F1009" i="1"/>
  <c r="L1009" i="1" s="1"/>
  <c r="M1009" i="1" s="1"/>
  <c r="F1010" i="1"/>
  <c r="L1010" i="1" s="1"/>
  <c r="M1010" i="1" s="1"/>
  <c r="F1011" i="1"/>
  <c r="L1011" i="1" s="1"/>
  <c r="M1011" i="1" s="1"/>
  <c r="F1012" i="1"/>
  <c r="L1012" i="1" s="1"/>
  <c r="M1012" i="1" s="1"/>
  <c r="F1013" i="1"/>
  <c r="L1013" i="1" s="1"/>
  <c r="M1013" i="1" s="1"/>
  <c r="F1014" i="1"/>
  <c r="L1014" i="1" s="1"/>
  <c r="M1014" i="1" s="1"/>
  <c r="F1015" i="1"/>
  <c r="L1015" i="1" s="1"/>
  <c r="M1015" i="1" s="1"/>
  <c r="F1016" i="1"/>
  <c r="L1016" i="1" s="1"/>
  <c r="M1016" i="1" s="1"/>
  <c r="F1017" i="1"/>
  <c r="L1017" i="1" s="1"/>
  <c r="F1018" i="1"/>
  <c r="L1018" i="1" s="1"/>
  <c r="M1018" i="1" s="1"/>
  <c r="F1019" i="1"/>
  <c r="L1019" i="1" s="1"/>
  <c r="M1019" i="1" s="1"/>
  <c r="F1020" i="1"/>
  <c r="L1020" i="1" s="1"/>
  <c r="M1020" i="1" s="1"/>
  <c r="F1021" i="1"/>
  <c r="L1021" i="1" s="1"/>
  <c r="M1021" i="1" s="1"/>
  <c r="F1022" i="1"/>
  <c r="L1022" i="1" s="1"/>
  <c r="M1022" i="1" s="1"/>
  <c r="F1023" i="1"/>
  <c r="L1023" i="1" s="1"/>
  <c r="M1023" i="1" s="1"/>
  <c r="F1024" i="1"/>
  <c r="L1024" i="1" s="1"/>
  <c r="M1024" i="1" s="1"/>
  <c r="F1025" i="1"/>
  <c r="L1025" i="1" s="1"/>
  <c r="M1025" i="1" s="1"/>
  <c r="F1026" i="1"/>
  <c r="L1026" i="1" s="1"/>
  <c r="M1026" i="1" s="1"/>
  <c r="F1027" i="1"/>
  <c r="L1027" i="1" s="1"/>
  <c r="M1027" i="1" s="1"/>
  <c r="F1028" i="1"/>
  <c r="L1028" i="1" s="1"/>
  <c r="M1028" i="1" s="1"/>
  <c r="F1029" i="1"/>
  <c r="L1029" i="1" s="1"/>
  <c r="M1029" i="1" s="1"/>
  <c r="F1030" i="1"/>
  <c r="L1030" i="1" s="1"/>
  <c r="M1030" i="1" s="1"/>
  <c r="F1031" i="1"/>
  <c r="L1031" i="1" s="1"/>
  <c r="M1031" i="1" s="1"/>
  <c r="F1032" i="1"/>
  <c r="L1032" i="1" s="1"/>
  <c r="M1032" i="1" s="1"/>
  <c r="F1033" i="1"/>
  <c r="L1033" i="1" s="1"/>
  <c r="M1033" i="1" s="1"/>
  <c r="F1034" i="1"/>
  <c r="L1034" i="1" s="1"/>
  <c r="M1034" i="1" s="1"/>
  <c r="F1035" i="1"/>
  <c r="L1035" i="1" s="1"/>
  <c r="M1035" i="1" s="1"/>
  <c r="F1036" i="1"/>
  <c r="L1036" i="1" s="1"/>
  <c r="M1036" i="1" s="1"/>
  <c r="F1037" i="1"/>
  <c r="L1037" i="1" s="1"/>
  <c r="M1037" i="1" s="1"/>
  <c r="F1038" i="1"/>
  <c r="L1038" i="1" s="1"/>
  <c r="M1038" i="1" s="1"/>
  <c r="F1039" i="1"/>
  <c r="L1039" i="1" s="1"/>
  <c r="M1039" i="1" s="1"/>
  <c r="F1040" i="1"/>
  <c r="L1040" i="1" s="1"/>
  <c r="M1040" i="1" s="1"/>
  <c r="F1041" i="1"/>
  <c r="L1041" i="1" s="1"/>
  <c r="M1041" i="1" s="1"/>
  <c r="F1042" i="1"/>
  <c r="L1042" i="1" s="1"/>
  <c r="M1042" i="1" s="1"/>
  <c r="F1043" i="1"/>
  <c r="L1043" i="1" s="1"/>
  <c r="F1044" i="1"/>
  <c r="L1044" i="1" s="1"/>
  <c r="M1044" i="1" s="1"/>
  <c r="F1045" i="1"/>
  <c r="L1045" i="1" s="1"/>
  <c r="M1045" i="1" s="1"/>
  <c r="F1046" i="1"/>
  <c r="L1046" i="1" s="1"/>
  <c r="M1046" i="1" s="1"/>
  <c r="F1047" i="1"/>
  <c r="L1047" i="1" s="1"/>
  <c r="M1047" i="1" s="1"/>
  <c r="F1048" i="1"/>
  <c r="L1048" i="1" s="1"/>
  <c r="M1048" i="1" s="1"/>
  <c r="F1049" i="1"/>
  <c r="L1049" i="1" s="1"/>
  <c r="M1049" i="1" s="1"/>
  <c r="F1050" i="1"/>
  <c r="L1050" i="1" s="1"/>
  <c r="M1050" i="1" s="1"/>
  <c r="F1051" i="1"/>
  <c r="L1051" i="1" s="1"/>
  <c r="M1051" i="1" s="1"/>
  <c r="F1052" i="1"/>
  <c r="L1052" i="1" s="1"/>
  <c r="M1052" i="1" s="1"/>
  <c r="F1053" i="1"/>
  <c r="L1053" i="1" s="1"/>
  <c r="M1053" i="1" s="1"/>
  <c r="F1054" i="1"/>
  <c r="L1054" i="1" s="1"/>
  <c r="M1054" i="1" s="1"/>
  <c r="F1055" i="1"/>
  <c r="L1055" i="1" s="1"/>
  <c r="M1055" i="1" s="1"/>
  <c r="F1056" i="1"/>
  <c r="L1056" i="1" s="1"/>
  <c r="M1056" i="1" s="1"/>
  <c r="F1057" i="1"/>
  <c r="L1057" i="1" s="1"/>
  <c r="M1057" i="1" s="1"/>
  <c r="F1058" i="1"/>
  <c r="L1058" i="1" s="1"/>
  <c r="M1058" i="1" s="1"/>
  <c r="F1059" i="1"/>
  <c r="L1059" i="1" s="1"/>
  <c r="M1059" i="1" s="1"/>
  <c r="F1060" i="1"/>
  <c r="L1060" i="1" s="1"/>
  <c r="M1060" i="1" s="1"/>
  <c r="F1061" i="1"/>
  <c r="L1061" i="1" s="1"/>
  <c r="M1061" i="1" s="1"/>
  <c r="F1062" i="1"/>
  <c r="L1062" i="1" s="1"/>
  <c r="M1062" i="1" s="1"/>
  <c r="F1063" i="1"/>
  <c r="L1063" i="1" s="1"/>
  <c r="M1063" i="1" s="1"/>
  <c r="F1064" i="1"/>
  <c r="L1064" i="1" s="1"/>
  <c r="M1064" i="1" s="1"/>
  <c r="F1065" i="1"/>
  <c r="L1065" i="1" s="1"/>
  <c r="M1065" i="1" s="1"/>
  <c r="F1066" i="1"/>
  <c r="L1066" i="1" s="1"/>
  <c r="M1066" i="1" s="1"/>
  <c r="F1067" i="1"/>
  <c r="L1067" i="1" s="1"/>
  <c r="M1067" i="1" s="1"/>
  <c r="F1068" i="1"/>
  <c r="L1068" i="1" s="1"/>
  <c r="M1068" i="1" s="1"/>
  <c r="F1069" i="1"/>
  <c r="L1069" i="1" s="1"/>
  <c r="M1069" i="1" s="1"/>
  <c r="F1070" i="1"/>
  <c r="L1070" i="1" s="1"/>
  <c r="M1070" i="1" s="1"/>
  <c r="F1071" i="1"/>
  <c r="L1071" i="1" s="1"/>
  <c r="M1071" i="1" s="1"/>
  <c r="F1072" i="1"/>
  <c r="L1072" i="1" s="1"/>
  <c r="M1072" i="1" s="1"/>
  <c r="F1073" i="1"/>
  <c r="L1073" i="1" s="1"/>
  <c r="F1074" i="1"/>
  <c r="L1074" i="1" s="1"/>
  <c r="M1074" i="1" s="1"/>
  <c r="F1075" i="1"/>
  <c r="L1075" i="1" s="1"/>
  <c r="M1075" i="1" s="1"/>
  <c r="F1076" i="1"/>
  <c r="L1076" i="1" s="1"/>
  <c r="M1076" i="1" s="1"/>
  <c r="F1077" i="1"/>
  <c r="L1077" i="1" s="1"/>
  <c r="M1077" i="1" s="1"/>
  <c r="F1078" i="1"/>
  <c r="L1078" i="1" s="1"/>
  <c r="M1078" i="1" s="1"/>
  <c r="F1079" i="1"/>
  <c r="L1079" i="1" s="1"/>
  <c r="M1079" i="1" s="1"/>
  <c r="F1080" i="1"/>
  <c r="L1080" i="1" s="1"/>
  <c r="M1080" i="1" s="1"/>
  <c r="F1081" i="1"/>
  <c r="L1081" i="1" s="1"/>
  <c r="M1081" i="1" s="1"/>
  <c r="F1082" i="1"/>
  <c r="L1082" i="1" s="1"/>
  <c r="M1082" i="1" s="1"/>
  <c r="F1083" i="1"/>
  <c r="L1083" i="1" s="1"/>
  <c r="M1083" i="1" s="1"/>
  <c r="F1084" i="1"/>
  <c r="L1084" i="1" s="1"/>
  <c r="M1084" i="1" s="1"/>
  <c r="F1085" i="1"/>
  <c r="L1085" i="1" s="1"/>
  <c r="M1085" i="1" s="1"/>
  <c r="F1086" i="1"/>
  <c r="L1086" i="1" s="1"/>
  <c r="M1086" i="1" s="1"/>
  <c r="F1087" i="1"/>
  <c r="L1087" i="1" s="1"/>
  <c r="M1087" i="1" s="1"/>
  <c r="F1088" i="1"/>
  <c r="L1088" i="1" s="1"/>
  <c r="M1088" i="1" s="1"/>
  <c r="F1089" i="1"/>
  <c r="L1089" i="1" s="1"/>
  <c r="M1089" i="1" s="1"/>
  <c r="F1090" i="1"/>
  <c r="L1090" i="1" s="1"/>
  <c r="M1090" i="1" s="1"/>
  <c r="F1091" i="1"/>
  <c r="L1091" i="1" s="1"/>
  <c r="M1091" i="1" s="1"/>
  <c r="F1092" i="1"/>
  <c r="L1092" i="1" s="1"/>
  <c r="M1092" i="1" s="1"/>
  <c r="F1093" i="1"/>
  <c r="L1093" i="1" s="1"/>
  <c r="M1093" i="1" s="1"/>
  <c r="F1094" i="1"/>
  <c r="L1094" i="1" s="1"/>
  <c r="M1094" i="1" s="1"/>
  <c r="F1095" i="1"/>
  <c r="L1095" i="1" s="1"/>
  <c r="M1095" i="1" s="1"/>
  <c r="F1096" i="1"/>
  <c r="L1096" i="1" s="1"/>
  <c r="M1096" i="1" s="1"/>
  <c r="F1097" i="1"/>
  <c r="L1097" i="1" s="1"/>
  <c r="M1097" i="1" s="1"/>
  <c r="F1098" i="1"/>
  <c r="L1098" i="1" s="1"/>
  <c r="M1098" i="1" s="1"/>
  <c r="F1099" i="1"/>
  <c r="L1099" i="1" s="1"/>
  <c r="M1099" i="1" s="1"/>
  <c r="F1100" i="1"/>
  <c r="L1100" i="1" s="1"/>
  <c r="M1100" i="1" s="1"/>
  <c r="F1101" i="1"/>
  <c r="L1101" i="1" s="1"/>
  <c r="F1102" i="1"/>
  <c r="L1102" i="1" s="1"/>
  <c r="M1102" i="1" s="1"/>
  <c r="F1103" i="1"/>
  <c r="L1103" i="1" s="1"/>
  <c r="M1103" i="1" s="1"/>
  <c r="F1104" i="1"/>
  <c r="L1104" i="1" s="1"/>
  <c r="M1104" i="1" s="1"/>
  <c r="F1105" i="1"/>
  <c r="L1105" i="1" s="1"/>
  <c r="M1105" i="1" s="1"/>
  <c r="F1106" i="1"/>
  <c r="L1106" i="1" s="1"/>
  <c r="M1106" i="1" s="1"/>
  <c r="F1107" i="1"/>
  <c r="L1107" i="1" s="1"/>
  <c r="M1107" i="1" s="1"/>
  <c r="F1108" i="1"/>
  <c r="L1108" i="1" s="1"/>
  <c r="M1108" i="1" s="1"/>
  <c r="F1109" i="1"/>
  <c r="L1109" i="1" s="1"/>
  <c r="M1109" i="1" s="1"/>
  <c r="F1110" i="1"/>
  <c r="L1110" i="1" s="1"/>
  <c r="M1110" i="1" s="1"/>
  <c r="F1111" i="1"/>
  <c r="L1111" i="1" s="1"/>
  <c r="M1111" i="1" s="1"/>
  <c r="F1112" i="1"/>
  <c r="L1112" i="1" s="1"/>
  <c r="M1112" i="1" s="1"/>
  <c r="F1113" i="1"/>
  <c r="L1113" i="1" s="1"/>
  <c r="M1113" i="1" s="1"/>
  <c r="F1114" i="1"/>
  <c r="L1114" i="1" s="1"/>
  <c r="M1114" i="1" s="1"/>
  <c r="F1115" i="1"/>
  <c r="L1115" i="1" s="1"/>
  <c r="M1115" i="1" s="1"/>
  <c r="F1116" i="1"/>
  <c r="L1116" i="1" s="1"/>
  <c r="M1116" i="1" s="1"/>
  <c r="F1117" i="1"/>
  <c r="L1117" i="1" s="1"/>
  <c r="M1117" i="1" s="1"/>
  <c r="F1118" i="1"/>
  <c r="L1118" i="1" s="1"/>
  <c r="M1118" i="1" s="1"/>
  <c r="F1119" i="1"/>
  <c r="L1119" i="1" s="1"/>
  <c r="M1119" i="1" s="1"/>
  <c r="F1120" i="1"/>
  <c r="L1120" i="1" s="1"/>
  <c r="M1120" i="1" s="1"/>
  <c r="F1121" i="1"/>
  <c r="L1121" i="1" s="1"/>
  <c r="M1121" i="1" s="1"/>
  <c r="F1122" i="1"/>
  <c r="L1122" i="1" s="1"/>
  <c r="M1122" i="1" s="1"/>
  <c r="F1123" i="1"/>
  <c r="L1123" i="1" s="1"/>
  <c r="M1123" i="1" s="1"/>
  <c r="F1124" i="1"/>
  <c r="L1124" i="1" s="1"/>
  <c r="M1124" i="1" s="1"/>
  <c r="F1125" i="1"/>
  <c r="L1125" i="1" s="1"/>
  <c r="F1126" i="1"/>
  <c r="L1126" i="1" s="1"/>
  <c r="M1126" i="1" s="1"/>
  <c r="F1127" i="1"/>
  <c r="L1127" i="1" s="1"/>
  <c r="M1127" i="1" s="1"/>
  <c r="F1128" i="1"/>
  <c r="L1128" i="1" s="1"/>
  <c r="M1128" i="1" s="1"/>
  <c r="F1129" i="1"/>
  <c r="L1129" i="1" s="1"/>
  <c r="M1129" i="1" s="1"/>
  <c r="F1130" i="1"/>
  <c r="L1130" i="1" s="1"/>
  <c r="M1130" i="1" s="1"/>
  <c r="F1131" i="1"/>
  <c r="L1131" i="1" s="1"/>
  <c r="M1131" i="1" s="1"/>
  <c r="F1132" i="1"/>
  <c r="L1132" i="1" s="1"/>
  <c r="M1132" i="1" s="1"/>
  <c r="F1133" i="1"/>
  <c r="L1133" i="1" s="1"/>
  <c r="M1133" i="1" s="1"/>
  <c r="F1134" i="1"/>
  <c r="L1134" i="1" s="1"/>
  <c r="M1134" i="1" s="1"/>
  <c r="F1135" i="1"/>
  <c r="L1135" i="1" s="1"/>
  <c r="M1135" i="1" s="1"/>
  <c r="F1136" i="1"/>
  <c r="L1136" i="1" s="1"/>
  <c r="M1136" i="1" s="1"/>
  <c r="F1137" i="1"/>
  <c r="L1137" i="1" s="1"/>
  <c r="M1137" i="1" s="1"/>
  <c r="F1138" i="1"/>
  <c r="L1138" i="1" s="1"/>
  <c r="M1138" i="1" s="1"/>
  <c r="F1139" i="1"/>
  <c r="L1139" i="1" s="1"/>
  <c r="M1139" i="1" s="1"/>
  <c r="F1140" i="1"/>
  <c r="L1140" i="1" s="1"/>
  <c r="M1140" i="1" s="1"/>
  <c r="F1141" i="1"/>
  <c r="L1141" i="1" s="1"/>
  <c r="F1142" i="1"/>
  <c r="L1142" i="1" s="1"/>
  <c r="M1142" i="1" s="1"/>
  <c r="F1143" i="1"/>
  <c r="L1143" i="1" s="1"/>
  <c r="M1143" i="1" s="1"/>
  <c r="F1144" i="1"/>
  <c r="L1144" i="1" s="1"/>
  <c r="M1144" i="1" s="1"/>
  <c r="F1145" i="1"/>
  <c r="L1145" i="1" s="1"/>
  <c r="M1145" i="1" s="1"/>
  <c r="F1146" i="1"/>
  <c r="L1146" i="1" s="1"/>
  <c r="M1146" i="1" s="1"/>
  <c r="F1147" i="1"/>
  <c r="L1147" i="1" s="1"/>
  <c r="M1147" i="1" s="1"/>
  <c r="F1148" i="1"/>
  <c r="L1148" i="1" s="1"/>
  <c r="M1148" i="1" s="1"/>
  <c r="F1149" i="1"/>
  <c r="L1149" i="1" s="1"/>
  <c r="M1149" i="1" s="1"/>
  <c r="F1150" i="1"/>
  <c r="L1150" i="1" s="1"/>
  <c r="M1150" i="1" s="1"/>
  <c r="F1151" i="1"/>
  <c r="L1151" i="1" s="1"/>
  <c r="M1151" i="1" s="1"/>
  <c r="F1152" i="1"/>
  <c r="L1152" i="1" s="1"/>
  <c r="M1152" i="1" s="1"/>
  <c r="F1153" i="1"/>
  <c r="L1153" i="1" s="1"/>
  <c r="M1153" i="1" s="1"/>
  <c r="F1154" i="1"/>
  <c r="L1154" i="1" s="1"/>
  <c r="M1154" i="1" s="1"/>
  <c r="F1155" i="1"/>
  <c r="L1155" i="1" s="1"/>
  <c r="M1155" i="1" s="1"/>
  <c r="F1156" i="1"/>
  <c r="L1156" i="1" s="1"/>
  <c r="M1156" i="1" s="1"/>
  <c r="F1157" i="1"/>
  <c r="L1157" i="1" s="1"/>
  <c r="M1157" i="1" s="1"/>
  <c r="F1158" i="1"/>
  <c r="L1158" i="1" s="1"/>
  <c r="M1158" i="1" s="1"/>
  <c r="F1159" i="1"/>
  <c r="L1159" i="1" s="1"/>
  <c r="M1159" i="1" s="1"/>
  <c r="F1160" i="1"/>
  <c r="L1160" i="1" s="1"/>
  <c r="M1160" i="1" s="1"/>
  <c r="F1161" i="1"/>
  <c r="L1161" i="1" s="1"/>
  <c r="M1161" i="1" s="1"/>
  <c r="F1162" i="1"/>
  <c r="L1162" i="1" s="1"/>
  <c r="M1162" i="1" s="1"/>
  <c r="F1163" i="1"/>
  <c r="L1163" i="1" s="1"/>
  <c r="F1164" i="1"/>
  <c r="L1164" i="1" s="1"/>
  <c r="M1164" i="1" s="1"/>
  <c r="F1165" i="1"/>
  <c r="L1165" i="1" s="1"/>
  <c r="M1165" i="1" s="1"/>
  <c r="F1166" i="1"/>
  <c r="L1166" i="1" s="1"/>
  <c r="M1166" i="1" s="1"/>
  <c r="F1167" i="1"/>
  <c r="L1167" i="1" s="1"/>
  <c r="M1167" i="1" s="1"/>
  <c r="F1168" i="1"/>
  <c r="L1168" i="1" s="1"/>
  <c r="M1168" i="1" s="1"/>
  <c r="F1169" i="1"/>
  <c r="L1169" i="1" s="1"/>
  <c r="M1169" i="1" s="1"/>
  <c r="F1170" i="1"/>
  <c r="L1170" i="1" s="1"/>
  <c r="M1170" i="1" s="1"/>
  <c r="F1171" i="1"/>
  <c r="L1171" i="1" s="1"/>
  <c r="M1171" i="1" s="1"/>
  <c r="F1172" i="1"/>
  <c r="L1172" i="1" s="1"/>
  <c r="M1172" i="1" s="1"/>
  <c r="F1173" i="1"/>
  <c r="L1173" i="1" s="1"/>
  <c r="M1173" i="1" s="1"/>
  <c r="F1174" i="1"/>
  <c r="L1174" i="1" s="1"/>
  <c r="M1174" i="1" s="1"/>
  <c r="F1175" i="1"/>
  <c r="L1175" i="1" s="1"/>
  <c r="M1175" i="1" s="1"/>
  <c r="F1176" i="1"/>
  <c r="L1176" i="1" s="1"/>
  <c r="M1176" i="1" s="1"/>
  <c r="F1177" i="1"/>
  <c r="L1177" i="1" s="1"/>
  <c r="M1177" i="1" s="1"/>
  <c r="F1178" i="1"/>
  <c r="L1178" i="1" s="1"/>
  <c r="M1178" i="1" s="1"/>
  <c r="F1179" i="1"/>
  <c r="L1179" i="1" s="1"/>
  <c r="M1179" i="1" s="1"/>
  <c r="F1180" i="1"/>
  <c r="L1180" i="1" s="1"/>
  <c r="M1180" i="1" s="1"/>
  <c r="F1181" i="1"/>
  <c r="L1181" i="1" s="1"/>
  <c r="M1181" i="1" s="1"/>
  <c r="F1182" i="1"/>
  <c r="L1182" i="1" s="1"/>
  <c r="M1182" i="1" s="1"/>
  <c r="F1183" i="1"/>
  <c r="L1183" i="1" s="1"/>
  <c r="F1184" i="1"/>
  <c r="L1184" i="1" s="1"/>
  <c r="M1184" i="1" s="1"/>
  <c r="F1185" i="1"/>
  <c r="L1185" i="1" s="1"/>
  <c r="M1185" i="1" s="1"/>
  <c r="F1186" i="1"/>
  <c r="L1186" i="1" s="1"/>
  <c r="M1186" i="1" s="1"/>
  <c r="F1187" i="1"/>
  <c r="L1187" i="1" s="1"/>
  <c r="M1187" i="1" s="1"/>
  <c r="F1188" i="1"/>
  <c r="L1188" i="1" s="1"/>
  <c r="M1188" i="1" s="1"/>
  <c r="F1189" i="1"/>
  <c r="L1189" i="1" s="1"/>
  <c r="M1189" i="1" s="1"/>
  <c r="F1190" i="1"/>
  <c r="L1190" i="1" s="1"/>
  <c r="M1190" i="1" s="1"/>
  <c r="F1191" i="1"/>
  <c r="L1191" i="1" s="1"/>
  <c r="M1191" i="1" s="1"/>
  <c r="F1192" i="1"/>
  <c r="L1192" i="1" s="1"/>
  <c r="M1192" i="1" s="1"/>
  <c r="F1193" i="1"/>
  <c r="L1193" i="1" s="1"/>
  <c r="M1193" i="1" s="1"/>
  <c r="F1194" i="1"/>
  <c r="L1194" i="1" s="1"/>
  <c r="M1194" i="1" s="1"/>
  <c r="F1195" i="1"/>
  <c r="L1195" i="1" s="1"/>
  <c r="M1195" i="1" s="1"/>
  <c r="F1196" i="1"/>
  <c r="L1196" i="1" s="1"/>
  <c r="M1196" i="1" s="1"/>
  <c r="F1197" i="1"/>
  <c r="L1197" i="1" s="1"/>
  <c r="M1197" i="1" s="1"/>
  <c r="F1198" i="1"/>
  <c r="L1198" i="1" s="1"/>
  <c r="M1198" i="1" s="1"/>
  <c r="F1199" i="1"/>
  <c r="L1199" i="1" s="1"/>
  <c r="M1199" i="1" s="1"/>
  <c r="F1200" i="1"/>
  <c r="L1200" i="1" s="1"/>
  <c r="F1201" i="1"/>
  <c r="L1201" i="1" s="1"/>
  <c r="F1202" i="1"/>
  <c r="L1202" i="1" s="1"/>
  <c r="M1202" i="1" s="1"/>
  <c r="F1203" i="1"/>
  <c r="L1203" i="1" s="1"/>
  <c r="M1203" i="1" s="1"/>
  <c r="F1204" i="1"/>
  <c r="L1204" i="1" s="1"/>
  <c r="M1204" i="1" s="1"/>
  <c r="F1205" i="1"/>
  <c r="L1205" i="1" s="1"/>
  <c r="M1205" i="1" s="1"/>
  <c r="F1206" i="1"/>
  <c r="L1206" i="1" s="1"/>
  <c r="M1206" i="1" s="1"/>
  <c r="F1207" i="1"/>
  <c r="L1207" i="1" s="1"/>
  <c r="M1207" i="1" s="1"/>
  <c r="F1208" i="1"/>
  <c r="L1208" i="1" s="1"/>
  <c r="M1208" i="1" s="1"/>
  <c r="F1209" i="1"/>
  <c r="L1209" i="1" s="1"/>
  <c r="M1209" i="1" s="1"/>
  <c r="F1210" i="1"/>
  <c r="L1210" i="1" s="1"/>
  <c r="M1210" i="1" s="1"/>
  <c r="F1211" i="1"/>
  <c r="L1211" i="1" s="1"/>
  <c r="M1211" i="1" s="1"/>
  <c r="F1212" i="1"/>
  <c r="L1212" i="1" s="1"/>
  <c r="M1212" i="1" s="1"/>
  <c r="F1213" i="1"/>
  <c r="L1213" i="1" s="1"/>
  <c r="M1213" i="1" s="1"/>
  <c r="F1214" i="1"/>
  <c r="L1214" i="1" s="1"/>
  <c r="M1214" i="1" s="1"/>
  <c r="F1215" i="1"/>
  <c r="L1215" i="1" s="1"/>
  <c r="M1215" i="1" s="1"/>
  <c r="F1216" i="1"/>
  <c r="L1216" i="1" s="1"/>
  <c r="M1216" i="1" s="1"/>
  <c r="F1217" i="1"/>
  <c r="L1217" i="1" s="1"/>
  <c r="M1217" i="1" s="1"/>
  <c r="F1218" i="1"/>
  <c r="L1218" i="1" s="1"/>
  <c r="M1218" i="1" s="1"/>
  <c r="F1219" i="1"/>
  <c r="L1219" i="1" s="1"/>
  <c r="M1219" i="1" s="1"/>
  <c r="F1220" i="1"/>
  <c r="L1220" i="1" s="1"/>
  <c r="M1220" i="1" s="1"/>
  <c r="F1221" i="1"/>
  <c r="L1221" i="1" s="1"/>
  <c r="M1221" i="1" s="1"/>
  <c r="F1222" i="1"/>
  <c r="L1222" i="1" s="1"/>
  <c r="M1222" i="1" s="1"/>
  <c r="F1223" i="1"/>
  <c r="L1223" i="1" s="1"/>
  <c r="M1223" i="1" s="1"/>
  <c r="F1224" i="1"/>
  <c r="L1224" i="1" s="1"/>
  <c r="M1224" i="1" s="1"/>
  <c r="F1225" i="1"/>
  <c r="L1225" i="1" s="1"/>
  <c r="M1225" i="1" s="1"/>
  <c r="F1226" i="1"/>
  <c r="L1226" i="1" s="1"/>
  <c r="M1226" i="1" s="1"/>
  <c r="F1227" i="1"/>
  <c r="L1227" i="1" s="1"/>
  <c r="M1227" i="1" s="1"/>
  <c r="F1228" i="1"/>
  <c r="L1228" i="1" s="1"/>
  <c r="M1228" i="1" s="1"/>
  <c r="F1229" i="1"/>
  <c r="L1229" i="1" s="1"/>
  <c r="M1229" i="1" s="1"/>
  <c r="F1230" i="1"/>
  <c r="L1230" i="1" s="1"/>
  <c r="M1230" i="1" s="1"/>
  <c r="F1231" i="1"/>
  <c r="L1231" i="1" s="1"/>
  <c r="M1231" i="1" s="1"/>
  <c r="F1232" i="1"/>
  <c r="L1232" i="1" s="1"/>
  <c r="M1232" i="1" s="1"/>
  <c r="F1233" i="1"/>
  <c r="L1233" i="1" s="1"/>
  <c r="M1233" i="1" s="1"/>
  <c r="F1234" i="1"/>
  <c r="L1234" i="1" s="1"/>
  <c r="M1234" i="1" s="1"/>
  <c r="F1235" i="1"/>
  <c r="L1235" i="1" s="1"/>
  <c r="M1235" i="1" s="1"/>
  <c r="F1236" i="1"/>
  <c r="L1236" i="1" s="1"/>
  <c r="M1236" i="1" s="1"/>
  <c r="F1237" i="1"/>
  <c r="L1237" i="1" s="1"/>
  <c r="M1237" i="1" s="1"/>
  <c r="F1238" i="1"/>
  <c r="L1238" i="1" s="1"/>
  <c r="M1238" i="1" s="1"/>
  <c r="F1239" i="1"/>
  <c r="L1239" i="1" s="1"/>
  <c r="M1239" i="1" s="1"/>
  <c r="F1240" i="1"/>
  <c r="L1240" i="1" s="1"/>
  <c r="M1240" i="1" s="1"/>
  <c r="F1241" i="1"/>
  <c r="L1241" i="1" s="1"/>
  <c r="M1241" i="1" s="1"/>
  <c r="F1242" i="1"/>
  <c r="L1242" i="1" s="1"/>
  <c r="M1242" i="1" s="1"/>
  <c r="F1243" i="1"/>
  <c r="L1243" i="1" s="1"/>
  <c r="M1243" i="1" s="1"/>
  <c r="F1244" i="1"/>
  <c r="L1244" i="1" s="1"/>
  <c r="M1244" i="1" s="1"/>
  <c r="F1245" i="1"/>
  <c r="L1245" i="1" s="1"/>
  <c r="M1245" i="1" s="1"/>
  <c r="F1246" i="1"/>
  <c r="L1246" i="1" s="1"/>
  <c r="M1246" i="1" s="1"/>
  <c r="F1247" i="1"/>
  <c r="L1247" i="1" s="1"/>
  <c r="M1247" i="1" s="1"/>
  <c r="F1248" i="1"/>
  <c r="L1248" i="1" s="1"/>
  <c r="M1248" i="1" s="1"/>
  <c r="F1249" i="1"/>
  <c r="L1249" i="1" s="1"/>
  <c r="M1249" i="1" s="1"/>
  <c r="F1250" i="1"/>
  <c r="L1250" i="1" s="1"/>
  <c r="M1250" i="1" s="1"/>
  <c r="F1251" i="1"/>
  <c r="L1251" i="1" s="1"/>
  <c r="M1251" i="1" s="1"/>
  <c r="F1252" i="1"/>
  <c r="L1252" i="1" s="1"/>
  <c r="M1252" i="1" s="1"/>
  <c r="F1253" i="1"/>
  <c r="L1253" i="1" s="1"/>
  <c r="M1253" i="1" s="1"/>
  <c r="F1254" i="1"/>
  <c r="L1254" i="1" s="1"/>
  <c r="M1254" i="1" s="1"/>
  <c r="F1255" i="1"/>
  <c r="L1255" i="1" s="1"/>
  <c r="M1255" i="1" s="1"/>
  <c r="F1256" i="1"/>
  <c r="L1256" i="1" s="1"/>
  <c r="M1256" i="1" s="1"/>
  <c r="F1257" i="1"/>
  <c r="L1257" i="1" s="1"/>
  <c r="M1257" i="1" s="1"/>
  <c r="F1258" i="1"/>
  <c r="L1258" i="1" s="1"/>
  <c r="M1258" i="1" s="1"/>
  <c r="F1259" i="1"/>
  <c r="L1259" i="1" s="1"/>
  <c r="M1259" i="1" s="1"/>
  <c r="F1260" i="1"/>
  <c r="L1260" i="1" s="1"/>
  <c r="M1260" i="1" s="1"/>
  <c r="F1261" i="1"/>
  <c r="L1261" i="1" s="1"/>
  <c r="M1261" i="1" s="1"/>
  <c r="F1262" i="1"/>
  <c r="L1262" i="1" s="1"/>
  <c r="M1262" i="1" s="1"/>
  <c r="F1263" i="1"/>
  <c r="L1263" i="1" s="1"/>
  <c r="M1263" i="1" s="1"/>
  <c r="F1264" i="1"/>
  <c r="L1264" i="1" s="1"/>
  <c r="M1264" i="1" s="1"/>
  <c r="F1265" i="1"/>
  <c r="L1265" i="1" s="1"/>
  <c r="M1265" i="1" s="1"/>
  <c r="F1266" i="1"/>
  <c r="L1266" i="1" s="1"/>
  <c r="M1266" i="1" s="1"/>
  <c r="F1267" i="1"/>
  <c r="L1267" i="1" s="1"/>
  <c r="M1267" i="1" s="1"/>
  <c r="F1268" i="1"/>
  <c r="L1268" i="1" s="1"/>
  <c r="M1268" i="1" s="1"/>
  <c r="F1269" i="1"/>
  <c r="L1269" i="1" s="1"/>
  <c r="M1269" i="1" s="1"/>
  <c r="F1270" i="1"/>
  <c r="L1270" i="1" s="1"/>
  <c r="M1270" i="1" s="1"/>
  <c r="F1271" i="1"/>
  <c r="L1271" i="1" s="1"/>
  <c r="M1271" i="1" s="1"/>
  <c r="F1272" i="1"/>
  <c r="L1272" i="1" s="1"/>
  <c r="M1272" i="1" s="1"/>
  <c r="F1273" i="1"/>
  <c r="L1273" i="1" s="1"/>
  <c r="M1273" i="1" s="1"/>
  <c r="F1274" i="1"/>
  <c r="L1274" i="1" s="1"/>
  <c r="M1274" i="1" s="1"/>
  <c r="F1275" i="1"/>
  <c r="L1275" i="1" s="1"/>
  <c r="M1275" i="1" s="1"/>
  <c r="F1276" i="1"/>
  <c r="L1276" i="1" s="1"/>
  <c r="M1276" i="1" s="1"/>
  <c r="F1277" i="1"/>
  <c r="L1277" i="1" s="1"/>
  <c r="M1277" i="1" s="1"/>
  <c r="F1278" i="1"/>
  <c r="L1278" i="1" s="1"/>
  <c r="M1278" i="1" s="1"/>
  <c r="F1279" i="1"/>
  <c r="L1279" i="1" s="1"/>
  <c r="M1279" i="1" s="1"/>
  <c r="F1280" i="1"/>
  <c r="L1280" i="1" s="1"/>
  <c r="M1280" i="1" s="1"/>
  <c r="F1281" i="1"/>
  <c r="L1281" i="1" s="1"/>
  <c r="M1281" i="1" s="1"/>
  <c r="F1282" i="1"/>
  <c r="L1282" i="1" s="1"/>
  <c r="M1282" i="1" s="1"/>
  <c r="F1283" i="1"/>
  <c r="L1283" i="1" s="1"/>
  <c r="M1283" i="1" s="1"/>
  <c r="F1284" i="1"/>
  <c r="L1284" i="1" s="1"/>
  <c r="M1284" i="1" s="1"/>
  <c r="F1285" i="1"/>
  <c r="L1285" i="1" s="1"/>
  <c r="F1286" i="1"/>
  <c r="L1286" i="1" s="1"/>
  <c r="M1286" i="1" s="1"/>
  <c r="F1287" i="1"/>
  <c r="L1287" i="1" s="1"/>
  <c r="M1287" i="1" s="1"/>
  <c r="F1288" i="1"/>
  <c r="L1288" i="1" s="1"/>
  <c r="M1288" i="1" s="1"/>
  <c r="F1289" i="1"/>
  <c r="L1289" i="1" s="1"/>
  <c r="M1289" i="1" s="1"/>
  <c r="F1290" i="1"/>
  <c r="L1290" i="1" s="1"/>
  <c r="M1290" i="1" s="1"/>
  <c r="F1291" i="1"/>
  <c r="L1291" i="1" s="1"/>
  <c r="M1291" i="1" s="1"/>
  <c r="F1292" i="1"/>
  <c r="L1292" i="1" s="1"/>
  <c r="M1292" i="1" s="1"/>
  <c r="F1293" i="1"/>
  <c r="L1293" i="1" s="1"/>
  <c r="M1293" i="1" s="1"/>
  <c r="F1294" i="1"/>
  <c r="L1294" i="1" s="1"/>
  <c r="M1294" i="1" s="1"/>
  <c r="F1295" i="1"/>
  <c r="L1295" i="1" s="1"/>
  <c r="M1295" i="1" s="1"/>
  <c r="F1296" i="1"/>
  <c r="L1296" i="1" s="1"/>
  <c r="M1296" i="1" s="1"/>
  <c r="F1297" i="1"/>
  <c r="L1297" i="1" s="1"/>
  <c r="M1297" i="1" s="1"/>
  <c r="F1298" i="1"/>
  <c r="L1298" i="1" s="1"/>
  <c r="M1298" i="1" s="1"/>
  <c r="F1299" i="1"/>
  <c r="L1299" i="1" s="1"/>
  <c r="M1299" i="1" s="1"/>
  <c r="F1300" i="1"/>
  <c r="L1300" i="1" s="1"/>
  <c r="M1300" i="1" s="1"/>
  <c r="F1301" i="1"/>
  <c r="L1301" i="1" s="1"/>
  <c r="M1301" i="1" s="1"/>
  <c r="F1302" i="1"/>
  <c r="L1302" i="1" s="1"/>
  <c r="M1302" i="1" s="1"/>
  <c r="F1303" i="1"/>
  <c r="L1303" i="1" s="1"/>
  <c r="M1303" i="1" s="1"/>
  <c r="F1304" i="1"/>
  <c r="L1304" i="1" s="1"/>
  <c r="M1304" i="1" s="1"/>
  <c r="F1305" i="1"/>
  <c r="L1305" i="1" s="1"/>
  <c r="M1305" i="1" s="1"/>
  <c r="F1306" i="1"/>
  <c r="L1306" i="1" s="1"/>
  <c r="M1306" i="1" s="1"/>
  <c r="F1307" i="1"/>
  <c r="L1307" i="1" s="1"/>
  <c r="M1307" i="1" s="1"/>
  <c r="F1308" i="1"/>
  <c r="L1308" i="1" s="1"/>
  <c r="M1308" i="1" s="1"/>
  <c r="F1309" i="1"/>
  <c r="L1309" i="1" s="1"/>
  <c r="M1309" i="1" s="1"/>
  <c r="F1310" i="1"/>
  <c r="L1310" i="1" s="1"/>
  <c r="M1310" i="1" s="1"/>
  <c r="F1311" i="1"/>
  <c r="L1311" i="1" s="1"/>
  <c r="M1311" i="1" s="1"/>
  <c r="F1312" i="1"/>
  <c r="L1312" i="1" s="1"/>
  <c r="M1312" i="1" s="1"/>
  <c r="F1313" i="1"/>
  <c r="L1313" i="1" s="1"/>
  <c r="M1313" i="1" s="1"/>
  <c r="F1314" i="1"/>
  <c r="L1314" i="1" s="1"/>
  <c r="M1314" i="1" s="1"/>
  <c r="F1315" i="1"/>
  <c r="L1315" i="1" s="1"/>
  <c r="M1315" i="1" s="1"/>
  <c r="F1316" i="1"/>
  <c r="L1316" i="1" s="1"/>
  <c r="M1316" i="1" s="1"/>
  <c r="F1317" i="1"/>
  <c r="L1317" i="1" s="1"/>
  <c r="M1317" i="1" s="1"/>
  <c r="F1318" i="1"/>
  <c r="L1318" i="1" s="1"/>
  <c r="M1318" i="1" s="1"/>
  <c r="F1319" i="1"/>
  <c r="L1319" i="1" s="1"/>
  <c r="M1319" i="1" s="1"/>
  <c r="F1320" i="1"/>
  <c r="L1320" i="1" s="1"/>
  <c r="M1320" i="1" s="1"/>
  <c r="F1321" i="1"/>
  <c r="L1321" i="1" s="1"/>
  <c r="M1321" i="1" s="1"/>
  <c r="F1322" i="1"/>
  <c r="L1322" i="1" s="1"/>
  <c r="M1322" i="1" s="1"/>
  <c r="F1323" i="1"/>
  <c r="L1323" i="1" s="1"/>
  <c r="M1323" i="1" s="1"/>
  <c r="F1324" i="1"/>
  <c r="L1324" i="1" s="1"/>
  <c r="M1324" i="1" s="1"/>
  <c r="F1325" i="1"/>
  <c r="L1325" i="1" s="1"/>
  <c r="M1325" i="1" s="1"/>
  <c r="F1326" i="1"/>
  <c r="L1326" i="1" s="1"/>
  <c r="M1326" i="1" s="1"/>
  <c r="F1327" i="1"/>
  <c r="L1327" i="1" s="1"/>
  <c r="M1327" i="1" s="1"/>
  <c r="F1328" i="1"/>
  <c r="L1328" i="1" s="1"/>
  <c r="M1328" i="1" s="1"/>
  <c r="F1329" i="1"/>
  <c r="L1329" i="1" s="1"/>
  <c r="M1329" i="1" s="1"/>
  <c r="F1330" i="1"/>
  <c r="L1330" i="1" s="1"/>
  <c r="M1330" i="1" s="1"/>
  <c r="F1331" i="1"/>
  <c r="L1331" i="1" s="1"/>
  <c r="M1331" i="1" s="1"/>
  <c r="F1332" i="1"/>
  <c r="L1332" i="1" s="1"/>
  <c r="M1332" i="1" s="1"/>
  <c r="F1333" i="1"/>
  <c r="L1333" i="1" s="1"/>
  <c r="M1333" i="1" s="1"/>
  <c r="F1334" i="1"/>
  <c r="L1334" i="1" s="1"/>
  <c r="M1334" i="1" s="1"/>
  <c r="F1335" i="1"/>
  <c r="L1335" i="1" s="1"/>
  <c r="M1335" i="1" s="1"/>
  <c r="F1336" i="1"/>
  <c r="L1336" i="1" s="1"/>
  <c r="M1336" i="1" s="1"/>
  <c r="F1337" i="1"/>
  <c r="L1337" i="1" s="1"/>
  <c r="M1337" i="1" s="1"/>
  <c r="F1338" i="1"/>
  <c r="L1338" i="1" s="1"/>
  <c r="M1338" i="1" s="1"/>
  <c r="F1339" i="1"/>
  <c r="L1339" i="1" s="1"/>
  <c r="M1339" i="1" s="1"/>
  <c r="F1340" i="1"/>
  <c r="L1340" i="1" s="1"/>
  <c r="M1340" i="1" s="1"/>
  <c r="F1341" i="1"/>
  <c r="L1341" i="1" s="1"/>
  <c r="M1341" i="1" s="1"/>
  <c r="F1342" i="1"/>
  <c r="L1342" i="1" s="1"/>
  <c r="M1342" i="1" s="1"/>
  <c r="F1343" i="1"/>
  <c r="L1343" i="1" s="1"/>
  <c r="M1343" i="1" s="1"/>
  <c r="F1344" i="1"/>
  <c r="L1344" i="1" s="1"/>
  <c r="M1344" i="1" s="1"/>
  <c r="F1345" i="1"/>
  <c r="L1345" i="1" s="1"/>
  <c r="M1345" i="1" s="1"/>
  <c r="F1346" i="1"/>
  <c r="L1346" i="1" s="1"/>
  <c r="M1346" i="1" s="1"/>
  <c r="F1347" i="1"/>
  <c r="L1347" i="1" s="1"/>
  <c r="M1347" i="1" s="1"/>
  <c r="F1348" i="1"/>
  <c r="L1348" i="1" s="1"/>
  <c r="M1348" i="1" s="1"/>
  <c r="F1349" i="1"/>
  <c r="L1349" i="1" s="1"/>
  <c r="M1349" i="1" s="1"/>
  <c r="F1350" i="1"/>
  <c r="L1350" i="1" s="1"/>
  <c r="M1350" i="1" s="1"/>
  <c r="F1351" i="1"/>
  <c r="L1351" i="1" s="1"/>
  <c r="M1351" i="1" s="1"/>
  <c r="F1352" i="1"/>
  <c r="L1352" i="1" s="1"/>
  <c r="M1352" i="1" s="1"/>
  <c r="F1353" i="1"/>
  <c r="L1353" i="1" s="1"/>
  <c r="M1353" i="1" s="1"/>
  <c r="F1354" i="1"/>
  <c r="L1354" i="1" s="1"/>
  <c r="M1354" i="1" s="1"/>
  <c r="F1355" i="1"/>
  <c r="L1355" i="1" s="1"/>
  <c r="M1355" i="1" s="1"/>
  <c r="F1356" i="1"/>
  <c r="L1356" i="1" s="1"/>
  <c r="M1356" i="1" s="1"/>
  <c r="F1357" i="1"/>
  <c r="L1357" i="1" s="1"/>
  <c r="F1358" i="1"/>
  <c r="L1358" i="1" s="1"/>
  <c r="M1358" i="1" s="1"/>
  <c r="F1359" i="1"/>
  <c r="L1359" i="1" s="1"/>
  <c r="M1359" i="1" s="1"/>
  <c r="F1360" i="1"/>
  <c r="L1360" i="1" s="1"/>
  <c r="M1360" i="1" s="1"/>
  <c r="F1361" i="1"/>
  <c r="L1361" i="1" s="1"/>
  <c r="M1361" i="1" s="1"/>
  <c r="F1362" i="1"/>
  <c r="L1362" i="1" s="1"/>
  <c r="M1362" i="1" s="1"/>
  <c r="F1363" i="1"/>
  <c r="L1363" i="1" s="1"/>
  <c r="M1363" i="1" s="1"/>
  <c r="F1364" i="1"/>
  <c r="L1364" i="1" s="1"/>
  <c r="M1364" i="1" s="1"/>
  <c r="F1365" i="1"/>
  <c r="L1365" i="1" s="1"/>
  <c r="M1365" i="1" s="1"/>
  <c r="F1366" i="1"/>
  <c r="L1366" i="1" s="1"/>
  <c r="M1366" i="1" s="1"/>
  <c r="F1367" i="1"/>
  <c r="L1367" i="1" s="1"/>
  <c r="M1367" i="1" s="1"/>
  <c r="F1368" i="1"/>
  <c r="L1368" i="1" s="1"/>
  <c r="M1368" i="1" s="1"/>
  <c r="F1369" i="1"/>
  <c r="L1369" i="1" s="1"/>
  <c r="M1369" i="1" s="1"/>
  <c r="F1370" i="1"/>
  <c r="L1370" i="1" s="1"/>
  <c r="M1370" i="1" s="1"/>
  <c r="F1371" i="1"/>
  <c r="L1371" i="1" s="1"/>
  <c r="M1371" i="1" s="1"/>
  <c r="F1372" i="1"/>
  <c r="L1372" i="1" s="1"/>
  <c r="M1372" i="1" s="1"/>
  <c r="F1373" i="1"/>
  <c r="L1373" i="1" s="1"/>
  <c r="M1373" i="1" s="1"/>
  <c r="F1374" i="1"/>
  <c r="L1374" i="1" s="1"/>
  <c r="M1374" i="1" s="1"/>
  <c r="F1375" i="1"/>
  <c r="L1375" i="1" s="1"/>
  <c r="M1375" i="1" s="1"/>
  <c r="F1376" i="1"/>
  <c r="L1376" i="1" s="1"/>
  <c r="M1376" i="1" s="1"/>
  <c r="F1377" i="1"/>
  <c r="L1377" i="1" s="1"/>
  <c r="M1377" i="1" s="1"/>
  <c r="F1378" i="1"/>
  <c r="L1378" i="1" s="1"/>
  <c r="M1378" i="1" s="1"/>
  <c r="F1379" i="1"/>
  <c r="L1379" i="1" s="1"/>
  <c r="M1379" i="1" s="1"/>
  <c r="F1380" i="1"/>
  <c r="L1380" i="1" s="1"/>
  <c r="M1380" i="1" s="1"/>
  <c r="F1381" i="1"/>
  <c r="L1381" i="1" s="1"/>
  <c r="M1381" i="1" s="1"/>
  <c r="F1382" i="1"/>
  <c r="L1382" i="1" s="1"/>
  <c r="M1382" i="1" s="1"/>
  <c r="F1383" i="1"/>
  <c r="L1383" i="1" s="1"/>
  <c r="F1384" i="1"/>
  <c r="L1384" i="1" s="1"/>
  <c r="M1384" i="1" s="1"/>
  <c r="F1385" i="1"/>
  <c r="L1385" i="1" s="1"/>
  <c r="M1385" i="1" s="1"/>
  <c r="F1386" i="1"/>
  <c r="L1386" i="1" s="1"/>
  <c r="M1386" i="1" s="1"/>
  <c r="F1387" i="1"/>
  <c r="L1387" i="1" s="1"/>
  <c r="M1387" i="1" s="1"/>
  <c r="F1388" i="1"/>
  <c r="L1388" i="1" s="1"/>
  <c r="M1388" i="1" s="1"/>
  <c r="F1389" i="1"/>
  <c r="L1389" i="1" s="1"/>
  <c r="M1389" i="1" s="1"/>
  <c r="F1390" i="1"/>
  <c r="L1390" i="1" s="1"/>
  <c r="M1390" i="1" s="1"/>
  <c r="F1391" i="1"/>
  <c r="L1391" i="1" s="1"/>
  <c r="M1391" i="1" s="1"/>
  <c r="F1392" i="1"/>
  <c r="L1392" i="1" s="1"/>
  <c r="M1392" i="1" s="1"/>
  <c r="F1393" i="1"/>
  <c r="L1393" i="1" s="1"/>
  <c r="M1393" i="1" s="1"/>
  <c r="F1394" i="1"/>
  <c r="L1394" i="1" s="1"/>
  <c r="M1394" i="1" s="1"/>
  <c r="F1395" i="1"/>
  <c r="L1395" i="1" s="1"/>
  <c r="M1395" i="1" s="1"/>
  <c r="F1396" i="1"/>
  <c r="L1396" i="1" s="1"/>
  <c r="M1396" i="1" s="1"/>
  <c r="F1397" i="1"/>
  <c r="L1397" i="1" s="1"/>
  <c r="M1397" i="1" s="1"/>
  <c r="F1398" i="1"/>
  <c r="L1398" i="1" s="1"/>
  <c r="M1398" i="1" s="1"/>
  <c r="F1399" i="1"/>
  <c r="L1399" i="1" s="1"/>
  <c r="M1399" i="1" s="1"/>
  <c r="F1400" i="1"/>
  <c r="L1400" i="1" s="1"/>
  <c r="M1400" i="1" s="1"/>
  <c r="F1401" i="1"/>
  <c r="L1401" i="1" s="1"/>
  <c r="M1401" i="1" s="1"/>
  <c r="F1402" i="1"/>
  <c r="L1402" i="1" s="1"/>
  <c r="M1402" i="1" s="1"/>
  <c r="F1403" i="1"/>
  <c r="L1403" i="1" s="1"/>
  <c r="M1403" i="1" s="1"/>
  <c r="F1404" i="1"/>
  <c r="L1404" i="1" s="1"/>
  <c r="M1404" i="1" s="1"/>
  <c r="F1405" i="1"/>
  <c r="L1405" i="1" s="1"/>
  <c r="M1405" i="1" s="1"/>
  <c r="F1406" i="1"/>
  <c r="L1406" i="1" s="1"/>
  <c r="M1406" i="1" s="1"/>
  <c r="F1407" i="1"/>
  <c r="L1407" i="1" s="1"/>
  <c r="M1407" i="1" s="1"/>
  <c r="F1408" i="1"/>
  <c r="L1408" i="1" s="1"/>
  <c r="M1408" i="1" s="1"/>
  <c r="F1409" i="1"/>
  <c r="L1409" i="1" s="1"/>
  <c r="M1409" i="1" s="1"/>
  <c r="F1410" i="1"/>
  <c r="L1410" i="1" s="1"/>
  <c r="M1410" i="1" s="1"/>
  <c r="F1411" i="1"/>
  <c r="L1411" i="1" s="1"/>
  <c r="M1411" i="1" s="1"/>
  <c r="F1412" i="1"/>
  <c r="L1412" i="1" s="1"/>
  <c r="M1412" i="1" s="1"/>
  <c r="F1413" i="1"/>
  <c r="L1413" i="1" s="1"/>
  <c r="M1413" i="1" s="1"/>
  <c r="F1414" i="1"/>
  <c r="L1414" i="1" s="1"/>
  <c r="M1414" i="1" s="1"/>
  <c r="F1415" i="1"/>
  <c r="L1415" i="1" s="1"/>
  <c r="M1415" i="1" s="1"/>
  <c r="F1416" i="1"/>
  <c r="L1416" i="1" s="1"/>
  <c r="M1416" i="1" s="1"/>
  <c r="F1417" i="1"/>
  <c r="L1417" i="1" s="1"/>
  <c r="M1417" i="1" s="1"/>
  <c r="F1418" i="1"/>
  <c r="L1418" i="1" s="1"/>
  <c r="M1418" i="1" s="1"/>
  <c r="F1419" i="1"/>
  <c r="L1419" i="1" s="1"/>
  <c r="M1419" i="1" s="1"/>
  <c r="F1420" i="1"/>
  <c r="L1420" i="1" s="1"/>
  <c r="M1420" i="1" s="1"/>
  <c r="F1421" i="1"/>
  <c r="L1421" i="1" s="1"/>
  <c r="M1421" i="1" s="1"/>
  <c r="F1422" i="1"/>
  <c r="L1422" i="1" s="1"/>
  <c r="M1422" i="1" s="1"/>
  <c r="F1423" i="1"/>
  <c r="L1423" i="1" s="1"/>
  <c r="M1423" i="1" s="1"/>
  <c r="F1424" i="1"/>
  <c r="L1424" i="1" s="1"/>
  <c r="M1424" i="1" s="1"/>
  <c r="F1425" i="1"/>
  <c r="L1425" i="1" s="1"/>
  <c r="M1425" i="1" s="1"/>
  <c r="F1426" i="1"/>
  <c r="L1426" i="1" s="1"/>
  <c r="M1426" i="1" s="1"/>
  <c r="F1427" i="1"/>
  <c r="L1427" i="1" s="1"/>
  <c r="M1427" i="1" s="1"/>
  <c r="F1428" i="1"/>
  <c r="L1428" i="1" s="1"/>
  <c r="M1428" i="1" s="1"/>
  <c r="F1429" i="1"/>
  <c r="L1429" i="1" s="1"/>
  <c r="M1429" i="1" s="1"/>
  <c r="F1430" i="1"/>
  <c r="L1430" i="1" s="1"/>
  <c r="M1430" i="1" s="1"/>
  <c r="F1431" i="1"/>
  <c r="L1431" i="1" s="1"/>
  <c r="M1431" i="1" s="1"/>
  <c r="F1432" i="1"/>
  <c r="L1432" i="1" s="1"/>
  <c r="M1432" i="1" s="1"/>
  <c r="F1433" i="1"/>
  <c r="L1433" i="1" s="1"/>
  <c r="M1433" i="1" s="1"/>
  <c r="F1434" i="1"/>
  <c r="L1434" i="1" s="1"/>
  <c r="M1434" i="1" s="1"/>
  <c r="F1435" i="1"/>
  <c r="L1435" i="1" s="1"/>
  <c r="M1435" i="1" s="1"/>
  <c r="F1436" i="1"/>
  <c r="L1436" i="1" s="1"/>
  <c r="M1436" i="1" s="1"/>
  <c r="F1437" i="1"/>
  <c r="L1437" i="1" s="1"/>
  <c r="M1437" i="1" s="1"/>
  <c r="F1438" i="1"/>
  <c r="L1438" i="1" s="1"/>
  <c r="M1438" i="1" s="1"/>
  <c r="F1439" i="1"/>
  <c r="L1439" i="1" s="1"/>
  <c r="M1439" i="1" s="1"/>
  <c r="F1440" i="1"/>
  <c r="L1440" i="1" s="1"/>
  <c r="M1440" i="1" s="1"/>
  <c r="F1441" i="1"/>
  <c r="L1441" i="1" s="1"/>
  <c r="M1441" i="1" s="1"/>
  <c r="F1442" i="1"/>
  <c r="L1442" i="1" s="1"/>
  <c r="M1442" i="1" s="1"/>
  <c r="F1443" i="1"/>
  <c r="L1443" i="1" s="1"/>
  <c r="F1444" i="1"/>
  <c r="L1444" i="1" s="1"/>
  <c r="M1444" i="1" s="1"/>
  <c r="F1445" i="1"/>
  <c r="L1445" i="1" s="1"/>
  <c r="M1445" i="1" s="1"/>
  <c r="F1446" i="1"/>
  <c r="L1446" i="1" s="1"/>
  <c r="M1446" i="1" s="1"/>
  <c r="F1447" i="1"/>
  <c r="L1447" i="1" s="1"/>
  <c r="M1447" i="1" s="1"/>
  <c r="F1448" i="1"/>
  <c r="L1448" i="1" s="1"/>
  <c r="M1448" i="1" s="1"/>
  <c r="F1449" i="1"/>
  <c r="L1449" i="1" s="1"/>
  <c r="M1449" i="1" s="1"/>
  <c r="F1450" i="1"/>
  <c r="L1450" i="1" s="1"/>
  <c r="M1450" i="1" s="1"/>
  <c r="F1451" i="1"/>
  <c r="L1451" i="1" s="1"/>
  <c r="M1451" i="1" s="1"/>
  <c r="F1452" i="1"/>
  <c r="L1452" i="1" s="1"/>
  <c r="M1452" i="1" s="1"/>
  <c r="F1453" i="1"/>
  <c r="L1453" i="1" s="1"/>
  <c r="M1453" i="1" s="1"/>
  <c r="F1454" i="1"/>
  <c r="L1454" i="1" s="1"/>
  <c r="M1454" i="1" s="1"/>
  <c r="F1455" i="1"/>
  <c r="L1455" i="1" s="1"/>
  <c r="M1455" i="1" s="1"/>
  <c r="F1456" i="1"/>
  <c r="L1456" i="1" s="1"/>
  <c r="M1456" i="1" s="1"/>
  <c r="F1457" i="1"/>
  <c r="L1457" i="1" s="1"/>
  <c r="M1457" i="1" s="1"/>
  <c r="F1458" i="1"/>
  <c r="L1458" i="1" s="1"/>
  <c r="M1458" i="1" s="1"/>
  <c r="F1459" i="1"/>
  <c r="L1459" i="1" s="1"/>
  <c r="M1459" i="1" s="1"/>
  <c r="F1460" i="1"/>
  <c r="L1460" i="1" s="1"/>
  <c r="M1460" i="1" s="1"/>
  <c r="F1461" i="1"/>
  <c r="L1461" i="1" s="1"/>
  <c r="M1461" i="1" s="1"/>
  <c r="F1462" i="1"/>
  <c r="L1462" i="1" s="1"/>
  <c r="M1462" i="1" s="1"/>
  <c r="F1463" i="1"/>
  <c r="L1463" i="1" s="1"/>
  <c r="F1464" i="1"/>
  <c r="L1464" i="1" s="1"/>
  <c r="M1464" i="1" s="1"/>
  <c r="F1465" i="1"/>
  <c r="L1465" i="1" s="1"/>
  <c r="M1465" i="1" s="1"/>
  <c r="F1466" i="1"/>
  <c r="L1466" i="1" s="1"/>
  <c r="M1466" i="1" s="1"/>
  <c r="F1467" i="1"/>
  <c r="L1467" i="1" s="1"/>
  <c r="M1467" i="1" s="1"/>
  <c r="F1468" i="1"/>
  <c r="L1468" i="1" s="1"/>
  <c r="M1468" i="1" s="1"/>
  <c r="F1469" i="1"/>
  <c r="L1469" i="1" s="1"/>
  <c r="M1469" i="1" s="1"/>
  <c r="F1470" i="1"/>
  <c r="L1470" i="1" s="1"/>
  <c r="M1470" i="1" s="1"/>
  <c r="F1471" i="1"/>
  <c r="L1471" i="1" s="1"/>
  <c r="M1471" i="1" s="1"/>
  <c r="F1472" i="1"/>
  <c r="L1472" i="1" s="1"/>
  <c r="M1472" i="1" s="1"/>
  <c r="F1473" i="1"/>
  <c r="L1473" i="1" s="1"/>
  <c r="F1474" i="1"/>
  <c r="L1474" i="1" s="1"/>
  <c r="M1474" i="1" s="1"/>
  <c r="F1475" i="1"/>
  <c r="L1475" i="1" s="1"/>
  <c r="M1475" i="1" s="1"/>
  <c r="F1476" i="1"/>
  <c r="L1476" i="1" s="1"/>
  <c r="M1476" i="1" s="1"/>
  <c r="F1477" i="1"/>
  <c r="L1477" i="1" s="1"/>
  <c r="F1478" i="1"/>
  <c r="L1478" i="1" s="1"/>
  <c r="M1478" i="1" s="1"/>
  <c r="F1479" i="1"/>
  <c r="L1479" i="1" s="1"/>
  <c r="M1479" i="1" s="1"/>
  <c r="F1480" i="1"/>
  <c r="L1480" i="1" s="1"/>
  <c r="M1480" i="1" s="1"/>
  <c r="F1481" i="1"/>
  <c r="L1481" i="1" s="1"/>
  <c r="M1481" i="1" s="1"/>
  <c r="F1482" i="1"/>
  <c r="L1482" i="1" s="1"/>
  <c r="M1482" i="1" s="1"/>
  <c r="F1483" i="1"/>
  <c r="L1483" i="1" s="1"/>
  <c r="M1483" i="1" s="1"/>
  <c r="F1484" i="1"/>
  <c r="L1484" i="1" s="1"/>
  <c r="M1484" i="1" s="1"/>
  <c r="F1485" i="1"/>
  <c r="L1485" i="1" s="1"/>
  <c r="M1485" i="1" s="1"/>
  <c r="F1486" i="1"/>
  <c r="L1486" i="1" s="1"/>
  <c r="M1486" i="1" s="1"/>
  <c r="F1487" i="1"/>
  <c r="L1487" i="1" s="1"/>
  <c r="M1487" i="1" s="1"/>
  <c r="F1488" i="1"/>
  <c r="L1488" i="1" s="1"/>
  <c r="M1488" i="1" s="1"/>
  <c r="F1489" i="1"/>
  <c r="L1489" i="1" s="1"/>
  <c r="M1489" i="1" s="1"/>
  <c r="F1490" i="1"/>
  <c r="L1490" i="1" s="1"/>
  <c r="M1490" i="1" s="1"/>
  <c r="F1491" i="1"/>
  <c r="L1491" i="1" s="1"/>
  <c r="M1491" i="1" s="1"/>
  <c r="F1492" i="1"/>
  <c r="L1492" i="1" s="1"/>
  <c r="M1492" i="1" s="1"/>
  <c r="F1493" i="1"/>
  <c r="L1493" i="1" s="1"/>
  <c r="M1493" i="1" s="1"/>
  <c r="F1494" i="1"/>
  <c r="L1494" i="1" s="1"/>
  <c r="M1494" i="1" s="1"/>
  <c r="F1495" i="1"/>
  <c r="L1495" i="1" s="1"/>
  <c r="M1495" i="1" s="1"/>
  <c r="F1496" i="1"/>
  <c r="L1496" i="1" s="1"/>
  <c r="M1496" i="1" s="1"/>
  <c r="F1497" i="1"/>
  <c r="L1497" i="1" s="1"/>
  <c r="M1497" i="1" s="1"/>
  <c r="F1498" i="1"/>
  <c r="L1498" i="1" s="1"/>
  <c r="M1498" i="1" s="1"/>
  <c r="F1499" i="1"/>
  <c r="L1499" i="1" s="1"/>
  <c r="M1499" i="1" s="1"/>
  <c r="F1500" i="1"/>
  <c r="L1500" i="1" s="1"/>
  <c r="M1500" i="1" s="1"/>
  <c r="F1501" i="1"/>
  <c r="L1501" i="1" s="1"/>
  <c r="M1501" i="1" s="1"/>
  <c r="F1502" i="1"/>
  <c r="L1502" i="1" s="1"/>
  <c r="M1502" i="1" s="1"/>
  <c r="F1503" i="1"/>
  <c r="L1503" i="1" s="1"/>
  <c r="F1504" i="1"/>
  <c r="L1504" i="1" s="1"/>
  <c r="M1504" i="1" s="1"/>
  <c r="F1505" i="1"/>
  <c r="L1505" i="1" s="1"/>
  <c r="M1505" i="1" s="1"/>
  <c r="F1506" i="1"/>
  <c r="L1506" i="1" s="1"/>
  <c r="M1506" i="1" s="1"/>
  <c r="F1507" i="1"/>
  <c r="L1507" i="1" s="1"/>
  <c r="M1507" i="1" s="1"/>
  <c r="F1508" i="1"/>
  <c r="L1508" i="1" s="1"/>
  <c r="M1508" i="1" s="1"/>
  <c r="F1509" i="1"/>
  <c r="L1509" i="1" s="1"/>
  <c r="M1509" i="1" s="1"/>
  <c r="F1510" i="1"/>
  <c r="L1510" i="1" s="1"/>
  <c r="M1510" i="1" s="1"/>
  <c r="F1511" i="1"/>
  <c r="L1511" i="1" s="1"/>
  <c r="M1511" i="1" s="1"/>
  <c r="F1512" i="1"/>
  <c r="L1512" i="1" s="1"/>
  <c r="M1512" i="1" s="1"/>
  <c r="F1513" i="1"/>
  <c r="L1513" i="1" s="1"/>
  <c r="M1513" i="1" s="1"/>
  <c r="F1514" i="1"/>
  <c r="L1514" i="1" s="1"/>
  <c r="M1514" i="1" s="1"/>
  <c r="F1515" i="1"/>
  <c r="L1515" i="1" s="1"/>
  <c r="M1515" i="1" s="1"/>
  <c r="F1516" i="1"/>
  <c r="L1516" i="1" s="1"/>
  <c r="M1516" i="1" s="1"/>
  <c r="F1517" i="1"/>
  <c r="L1517" i="1" s="1"/>
  <c r="M1517" i="1" s="1"/>
  <c r="F1518" i="1"/>
  <c r="L1518" i="1" s="1"/>
  <c r="M1518" i="1" s="1"/>
  <c r="F1519" i="1"/>
  <c r="L1519" i="1" s="1"/>
  <c r="M1519" i="1" s="1"/>
  <c r="F1520" i="1"/>
  <c r="L1520" i="1" s="1"/>
  <c r="M1520" i="1" s="1"/>
  <c r="F1521" i="1"/>
  <c r="L1521" i="1" s="1"/>
  <c r="M1521" i="1" s="1"/>
  <c r="F1522" i="1"/>
  <c r="L1522" i="1" s="1"/>
  <c r="M1522" i="1" s="1"/>
  <c r="F1523" i="1"/>
  <c r="L1523" i="1" s="1"/>
  <c r="M1523" i="1" s="1"/>
  <c r="F1524" i="1"/>
  <c r="L1524" i="1" s="1"/>
  <c r="M1524" i="1" s="1"/>
  <c r="F1525" i="1"/>
  <c r="L1525" i="1" s="1"/>
  <c r="M1525" i="1" s="1"/>
  <c r="F1526" i="1"/>
  <c r="L1526" i="1" s="1"/>
  <c r="M1526" i="1" s="1"/>
  <c r="F1527" i="1"/>
  <c r="L1527" i="1" s="1"/>
  <c r="M1527" i="1" s="1"/>
  <c r="F1528" i="1"/>
  <c r="L1528" i="1" s="1"/>
  <c r="M1528" i="1" s="1"/>
  <c r="F1529" i="1"/>
  <c r="L1529" i="1" s="1"/>
  <c r="M1529" i="1" s="1"/>
  <c r="F1530" i="1"/>
  <c r="L1530" i="1" s="1"/>
  <c r="M1530" i="1" s="1"/>
  <c r="F1531" i="1"/>
  <c r="L1531" i="1" s="1"/>
  <c r="M1531" i="1" s="1"/>
  <c r="F1532" i="1"/>
  <c r="L1532" i="1" s="1"/>
  <c r="M1532" i="1" s="1"/>
  <c r="F1533" i="1"/>
  <c r="L1533" i="1" s="1"/>
  <c r="M1533" i="1" s="1"/>
  <c r="F1534" i="1"/>
  <c r="L1534" i="1" s="1"/>
  <c r="M1534" i="1" s="1"/>
  <c r="F1535" i="1"/>
  <c r="L1535" i="1" s="1"/>
  <c r="M1535" i="1" s="1"/>
  <c r="F1536" i="1"/>
  <c r="L1536" i="1" s="1"/>
  <c r="M1536" i="1" s="1"/>
  <c r="F1537" i="1"/>
  <c r="L1537" i="1" s="1"/>
  <c r="M1537" i="1" s="1"/>
  <c r="F1538" i="1"/>
  <c r="L1538" i="1" s="1"/>
  <c r="M1538" i="1" s="1"/>
  <c r="F1539" i="1"/>
  <c r="L1539" i="1" s="1"/>
  <c r="M1539" i="1" s="1"/>
  <c r="F1540" i="1"/>
  <c r="L1540" i="1" s="1"/>
  <c r="M1540" i="1" s="1"/>
  <c r="F1541" i="1"/>
  <c r="L1541" i="1" s="1"/>
  <c r="F1542" i="1"/>
  <c r="L1542" i="1" s="1"/>
  <c r="M1542" i="1" s="1"/>
  <c r="F1543" i="1"/>
  <c r="L1543" i="1" s="1"/>
  <c r="M1543" i="1" s="1"/>
  <c r="F1544" i="1"/>
  <c r="L1544" i="1" s="1"/>
  <c r="M1544" i="1" s="1"/>
  <c r="F1545" i="1"/>
  <c r="L1545" i="1" s="1"/>
  <c r="M1545" i="1" s="1"/>
  <c r="F1546" i="1"/>
  <c r="L1546" i="1" s="1"/>
  <c r="M1546" i="1" s="1"/>
  <c r="F1547" i="1"/>
  <c r="L1547" i="1" s="1"/>
  <c r="M1547" i="1" s="1"/>
  <c r="F1548" i="1"/>
  <c r="L1548" i="1" s="1"/>
  <c r="M1548" i="1" s="1"/>
  <c r="F1549" i="1"/>
  <c r="L1549" i="1" s="1"/>
  <c r="M1549" i="1" s="1"/>
  <c r="F1550" i="1"/>
  <c r="L1550" i="1" s="1"/>
  <c r="M1550" i="1" s="1"/>
  <c r="F1551" i="1"/>
  <c r="L1551" i="1" s="1"/>
  <c r="M1551" i="1" s="1"/>
  <c r="F1552" i="1"/>
  <c r="L1552" i="1" s="1"/>
  <c r="M1552" i="1" s="1"/>
  <c r="F1553" i="1"/>
  <c r="L1553" i="1" s="1"/>
  <c r="M1553" i="1" s="1"/>
  <c r="F1554" i="1"/>
  <c r="L1554" i="1" s="1"/>
  <c r="M1554" i="1" s="1"/>
  <c r="F1555" i="1"/>
  <c r="L1555" i="1" s="1"/>
  <c r="M1555" i="1" s="1"/>
  <c r="F1556" i="1"/>
  <c r="L1556" i="1" s="1"/>
  <c r="M1556" i="1" s="1"/>
  <c r="F1557" i="1"/>
  <c r="L1557" i="1" s="1"/>
  <c r="M1557" i="1" s="1"/>
  <c r="F1558" i="1"/>
  <c r="L1558" i="1" s="1"/>
  <c r="M1558" i="1" s="1"/>
  <c r="F1559" i="1"/>
  <c r="L1559" i="1" s="1"/>
  <c r="M1559" i="1" s="1"/>
  <c r="F1560" i="1"/>
  <c r="L1560" i="1" s="1"/>
  <c r="M1560" i="1" s="1"/>
  <c r="F1561" i="1"/>
  <c r="L1561" i="1" s="1"/>
  <c r="M1561" i="1" s="1"/>
  <c r="F1562" i="1"/>
  <c r="L1562" i="1" s="1"/>
  <c r="M1562" i="1" s="1"/>
  <c r="F1563" i="1"/>
  <c r="L1563" i="1" s="1"/>
  <c r="M1563" i="1" s="1"/>
  <c r="F1564" i="1"/>
  <c r="L1564" i="1" s="1"/>
  <c r="M1564" i="1" s="1"/>
  <c r="F1565" i="1"/>
  <c r="L1565" i="1" s="1"/>
  <c r="M1565" i="1" s="1"/>
  <c r="F1566" i="1"/>
  <c r="L1566" i="1" s="1"/>
  <c r="M1566" i="1" s="1"/>
  <c r="F1567" i="1"/>
  <c r="L1567" i="1" s="1"/>
  <c r="M1567" i="1" s="1"/>
  <c r="F1568" i="1"/>
  <c r="L1568" i="1" s="1"/>
  <c r="M1568" i="1" s="1"/>
  <c r="F1569" i="1"/>
  <c r="L1569" i="1" s="1"/>
  <c r="M1569" i="1" s="1"/>
  <c r="F1570" i="1"/>
  <c r="L1570" i="1" s="1"/>
  <c r="M1570" i="1" s="1"/>
  <c r="F1571" i="1"/>
  <c r="L1571" i="1" s="1"/>
  <c r="M1571" i="1" s="1"/>
  <c r="F1572" i="1"/>
  <c r="L1572" i="1" s="1"/>
  <c r="M1572" i="1" s="1"/>
  <c r="F1573" i="1"/>
  <c r="L1573" i="1" s="1"/>
  <c r="M1573" i="1" s="1"/>
  <c r="F1574" i="1"/>
  <c r="L1574" i="1" s="1"/>
  <c r="M1574" i="1" s="1"/>
  <c r="F1575" i="1"/>
  <c r="L1575" i="1" s="1"/>
  <c r="M1575" i="1" s="1"/>
  <c r="F1576" i="1"/>
  <c r="L1576" i="1" s="1"/>
  <c r="M1576" i="1" s="1"/>
  <c r="F1577" i="1"/>
  <c r="L1577" i="1" s="1"/>
  <c r="M1577" i="1" s="1"/>
  <c r="F1578" i="1"/>
  <c r="L1578" i="1" s="1"/>
  <c r="M1578" i="1" s="1"/>
  <c r="F1579" i="1"/>
  <c r="L1579" i="1" s="1"/>
  <c r="M1579" i="1" s="1"/>
  <c r="F1580" i="1"/>
  <c r="L1580" i="1" s="1"/>
  <c r="M1580" i="1" s="1"/>
  <c r="F1581" i="1"/>
  <c r="L1581" i="1" s="1"/>
  <c r="F1582" i="1"/>
  <c r="L1582" i="1" s="1"/>
  <c r="M1582" i="1" s="1"/>
  <c r="F1583" i="1"/>
  <c r="L1583" i="1" s="1"/>
  <c r="M1583" i="1" s="1"/>
  <c r="F1584" i="1"/>
  <c r="L1584" i="1" s="1"/>
  <c r="M1584" i="1" s="1"/>
  <c r="F1585" i="1"/>
  <c r="L1585" i="1" s="1"/>
  <c r="M1585" i="1" s="1"/>
  <c r="F1586" i="1"/>
  <c r="L1586" i="1" s="1"/>
  <c r="M1586" i="1" s="1"/>
  <c r="F1587" i="1"/>
  <c r="L1587" i="1" s="1"/>
  <c r="M1587" i="1" s="1"/>
  <c r="F1588" i="1"/>
  <c r="L1588" i="1" s="1"/>
  <c r="M1588" i="1" s="1"/>
  <c r="F1589" i="1"/>
  <c r="L1589" i="1" s="1"/>
  <c r="M1589" i="1" s="1"/>
  <c r="F1590" i="1"/>
  <c r="L1590" i="1" s="1"/>
  <c r="M1590" i="1" s="1"/>
  <c r="F1591" i="1"/>
  <c r="L1591" i="1" s="1"/>
  <c r="M1591" i="1" s="1"/>
  <c r="F1592" i="1"/>
  <c r="L1592" i="1" s="1"/>
  <c r="M1592" i="1" s="1"/>
  <c r="F1593" i="1"/>
  <c r="L1593" i="1" s="1"/>
  <c r="M1593" i="1" s="1"/>
  <c r="F1594" i="1"/>
  <c r="L1594" i="1" s="1"/>
  <c r="M1594" i="1" s="1"/>
  <c r="F1595" i="1"/>
  <c r="L1595" i="1" s="1"/>
  <c r="M1595" i="1" s="1"/>
  <c r="F1596" i="1"/>
  <c r="L1596" i="1" s="1"/>
  <c r="M1596" i="1" s="1"/>
  <c r="F1597" i="1"/>
  <c r="L1597" i="1" s="1"/>
  <c r="M1597" i="1" s="1"/>
  <c r="F1598" i="1"/>
  <c r="L1598" i="1" s="1"/>
  <c r="M1598" i="1" s="1"/>
  <c r="F1599" i="1"/>
  <c r="L1599" i="1" s="1"/>
  <c r="M1599" i="1" s="1"/>
  <c r="F1600" i="1"/>
  <c r="L1600" i="1" s="1"/>
  <c r="M1600" i="1" s="1"/>
  <c r="F1601" i="1"/>
  <c r="L1601" i="1" s="1"/>
  <c r="M1601" i="1" s="1"/>
  <c r="F1602" i="1"/>
  <c r="L1602" i="1" s="1"/>
  <c r="M1602" i="1" s="1"/>
  <c r="F1603" i="1"/>
  <c r="L1603" i="1" s="1"/>
  <c r="M1603" i="1" s="1"/>
  <c r="F1604" i="1"/>
  <c r="L1604" i="1" s="1"/>
  <c r="M1604" i="1" s="1"/>
  <c r="F1605" i="1"/>
  <c r="L1605" i="1" s="1"/>
  <c r="M1605" i="1" s="1"/>
  <c r="F1606" i="1"/>
  <c r="L1606" i="1" s="1"/>
  <c r="M1606" i="1" s="1"/>
  <c r="F1607" i="1"/>
  <c r="L1607" i="1" s="1"/>
  <c r="M1607" i="1" s="1"/>
  <c r="F1608" i="1"/>
  <c r="L1608" i="1" s="1"/>
  <c r="M1608" i="1" s="1"/>
  <c r="F1609" i="1"/>
  <c r="L1609" i="1" s="1"/>
  <c r="M1609" i="1" s="1"/>
  <c r="F1610" i="1"/>
  <c r="L1610" i="1" s="1"/>
  <c r="M1610" i="1" s="1"/>
  <c r="F1611" i="1"/>
  <c r="L1611" i="1" s="1"/>
  <c r="M1611" i="1" s="1"/>
  <c r="F1612" i="1"/>
  <c r="L1612" i="1" s="1"/>
  <c r="M1612" i="1" s="1"/>
  <c r="F1613" i="1"/>
  <c r="L1613" i="1" s="1"/>
  <c r="M1613" i="1" s="1"/>
  <c r="F1614" i="1"/>
  <c r="L1614" i="1" s="1"/>
  <c r="M1614" i="1" s="1"/>
  <c r="F1615" i="1"/>
  <c r="L1615" i="1" s="1"/>
  <c r="M1615" i="1" s="1"/>
  <c r="F1616" i="1"/>
  <c r="L1616" i="1" s="1"/>
  <c r="M1616" i="1" s="1"/>
  <c r="F1617" i="1"/>
  <c r="L1617" i="1" s="1"/>
  <c r="M1617" i="1" s="1"/>
  <c r="F1618" i="1"/>
  <c r="L1618" i="1" s="1"/>
  <c r="M1618" i="1" s="1"/>
  <c r="F1619" i="1"/>
  <c r="L1619" i="1" s="1"/>
  <c r="M1619" i="1" s="1"/>
  <c r="F1620" i="1"/>
  <c r="L1620" i="1" s="1"/>
  <c r="M1620" i="1" s="1"/>
  <c r="F1621" i="1"/>
  <c r="L1621" i="1" s="1"/>
  <c r="M1621" i="1" s="1"/>
  <c r="F1622" i="1"/>
  <c r="L1622" i="1" s="1"/>
  <c r="M1622" i="1" s="1"/>
  <c r="F1623" i="1"/>
  <c r="L1623" i="1" s="1"/>
  <c r="M1623" i="1" s="1"/>
  <c r="F1624" i="1"/>
  <c r="L1624" i="1" s="1"/>
  <c r="M1624" i="1" s="1"/>
  <c r="F1625" i="1"/>
  <c r="L1625" i="1" s="1"/>
  <c r="F1626" i="1"/>
  <c r="L1626" i="1" s="1"/>
  <c r="M1626" i="1" s="1"/>
  <c r="F1627" i="1"/>
  <c r="L1627" i="1" s="1"/>
  <c r="M1627" i="1" s="1"/>
  <c r="F1628" i="1"/>
  <c r="L1628" i="1" s="1"/>
  <c r="M1628" i="1" s="1"/>
  <c r="F1629" i="1"/>
  <c r="L1629" i="1" s="1"/>
  <c r="M1629" i="1" s="1"/>
  <c r="F1630" i="1"/>
  <c r="L1630" i="1" s="1"/>
  <c r="M1630" i="1" s="1"/>
  <c r="F1631" i="1"/>
  <c r="L1631" i="1" s="1"/>
  <c r="M1631" i="1" s="1"/>
  <c r="F1632" i="1"/>
  <c r="L1632" i="1" s="1"/>
  <c r="M1632" i="1" s="1"/>
  <c r="F1633" i="1"/>
  <c r="L1633" i="1" s="1"/>
  <c r="F1634" i="1"/>
  <c r="L1634" i="1" s="1"/>
  <c r="M1634" i="1" s="1"/>
  <c r="F1635" i="1"/>
  <c r="L1635" i="1" s="1"/>
  <c r="M1635" i="1" s="1"/>
  <c r="F1636" i="1"/>
  <c r="L1636" i="1" s="1"/>
  <c r="M1636" i="1" s="1"/>
  <c r="F1637" i="1"/>
  <c r="L1637" i="1" s="1"/>
  <c r="M1637" i="1" s="1"/>
  <c r="F1638" i="1"/>
  <c r="L1638" i="1" s="1"/>
  <c r="M1638" i="1" s="1"/>
  <c r="F1639" i="1"/>
  <c r="L1639" i="1" s="1"/>
  <c r="M1639" i="1" s="1"/>
  <c r="F1640" i="1"/>
  <c r="L1640" i="1" s="1"/>
  <c r="M1640" i="1" s="1"/>
  <c r="F1641" i="1"/>
  <c r="L1641" i="1" s="1"/>
  <c r="M1641" i="1" s="1"/>
  <c r="F1642" i="1"/>
  <c r="L1642" i="1" s="1"/>
  <c r="M1642" i="1" s="1"/>
  <c r="F1643" i="1"/>
  <c r="L1643" i="1" s="1"/>
  <c r="F1644" i="1"/>
  <c r="L1644" i="1" s="1"/>
  <c r="M1644" i="1" s="1"/>
  <c r="F1645" i="1"/>
  <c r="L1645" i="1" s="1"/>
  <c r="M1645" i="1" s="1"/>
  <c r="F1646" i="1"/>
  <c r="L1646" i="1" s="1"/>
  <c r="M1646" i="1" s="1"/>
  <c r="F1647" i="1"/>
  <c r="L1647" i="1" s="1"/>
  <c r="M1647" i="1" s="1"/>
  <c r="F1648" i="1"/>
  <c r="L1648" i="1" s="1"/>
  <c r="M1648" i="1" s="1"/>
  <c r="F1649" i="1"/>
  <c r="L1649" i="1" s="1"/>
  <c r="M1649" i="1" s="1"/>
  <c r="F1650" i="1"/>
  <c r="L1650" i="1" s="1"/>
  <c r="M1650" i="1" s="1"/>
  <c r="F1651" i="1"/>
  <c r="L1651" i="1" s="1"/>
  <c r="M1651" i="1" s="1"/>
  <c r="F1652" i="1"/>
  <c r="L1652" i="1" s="1"/>
  <c r="M1652" i="1" s="1"/>
  <c r="F1653" i="1"/>
  <c r="L1653" i="1" s="1"/>
  <c r="F1654" i="1"/>
  <c r="L1654" i="1" s="1"/>
  <c r="M1654" i="1" s="1"/>
  <c r="F1655" i="1"/>
  <c r="L1655" i="1" s="1"/>
  <c r="M1655" i="1" s="1"/>
  <c r="F1656" i="1"/>
  <c r="L1656" i="1" s="1"/>
  <c r="M1656" i="1" s="1"/>
  <c r="F1657" i="1"/>
  <c r="L1657" i="1" s="1"/>
  <c r="M1657" i="1" s="1"/>
  <c r="F1658" i="1"/>
  <c r="L1658" i="1" s="1"/>
  <c r="M1658" i="1" s="1"/>
  <c r="F1659" i="1"/>
  <c r="L1659" i="1" s="1"/>
  <c r="M1659" i="1" s="1"/>
  <c r="F1660" i="1"/>
  <c r="L1660" i="1" s="1"/>
  <c r="F1661" i="1"/>
  <c r="L1661" i="1" s="1"/>
  <c r="M1661" i="1" s="1"/>
  <c r="F1662" i="1"/>
  <c r="L1662" i="1" s="1"/>
  <c r="M1662" i="1" s="1"/>
  <c r="F1663" i="1"/>
  <c r="L1663" i="1" s="1"/>
  <c r="M1663" i="1" s="1"/>
  <c r="F1664" i="1"/>
  <c r="L1664" i="1" s="1"/>
  <c r="M1664" i="1" s="1"/>
  <c r="F1665" i="1"/>
  <c r="L1665" i="1" s="1"/>
  <c r="M1665" i="1" s="1"/>
  <c r="F1666" i="1"/>
  <c r="L1666" i="1" s="1"/>
  <c r="M1666" i="1" s="1"/>
  <c r="F1667" i="1"/>
  <c r="L1667" i="1" s="1"/>
  <c r="M1667" i="1" s="1"/>
  <c r="F1668" i="1"/>
  <c r="L1668" i="1" s="1"/>
  <c r="M1668" i="1" s="1"/>
  <c r="F1669" i="1"/>
  <c r="L1669" i="1" s="1"/>
  <c r="M1669" i="1" s="1"/>
  <c r="F1670" i="1"/>
  <c r="L1670" i="1" s="1"/>
  <c r="M1670" i="1" s="1"/>
  <c r="F1671" i="1"/>
  <c r="L1671" i="1" s="1"/>
  <c r="M1671" i="1" s="1"/>
  <c r="F1672" i="1"/>
  <c r="L1672" i="1" s="1"/>
  <c r="M1672" i="1" s="1"/>
  <c r="F1673" i="1"/>
  <c r="L1673" i="1" s="1"/>
  <c r="M1673" i="1" s="1"/>
  <c r="F1674" i="1"/>
  <c r="L1674" i="1" s="1"/>
  <c r="M1674" i="1" s="1"/>
  <c r="F1675" i="1"/>
  <c r="L1675" i="1" s="1"/>
  <c r="M1675" i="1" s="1"/>
  <c r="F1676" i="1"/>
  <c r="L1676" i="1" s="1"/>
  <c r="M1676" i="1" s="1"/>
  <c r="F1677" i="1"/>
  <c r="L1677" i="1" s="1"/>
  <c r="M1677" i="1" s="1"/>
  <c r="F1678" i="1"/>
  <c r="L1678" i="1" s="1"/>
  <c r="M1678" i="1" s="1"/>
  <c r="F1679" i="1"/>
  <c r="L1679" i="1" s="1"/>
  <c r="M1679" i="1" s="1"/>
  <c r="F1680" i="1"/>
  <c r="L1680" i="1" s="1"/>
  <c r="M1680" i="1" s="1"/>
  <c r="F1681" i="1"/>
  <c r="L1681" i="1" s="1"/>
  <c r="M1681" i="1" s="1"/>
  <c r="F1682" i="1"/>
  <c r="L1682" i="1" s="1"/>
  <c r="M1682" i="1" s="1"/>
  <c r="F1683" i="1"/>
  <c r="L1683" i="1" s="1"/>
  <c r="M1683" i="1" s="1"/>
  <c r="F1684" i="1"/>
  <c r="L1684" i="1" s="1"/>
  <c r="M1684" i="1" s="1"/>
  <c r="F1685" i="1"/>
  <c r="L1685" i="1" s="1"/>
  <c r="M1685" i="1" s="1"/>
  <c r="F1686" i="1"/>
  <c r="L1686" i="1" s="1"/>
  <c r="M1686" i="1" s="1"/>
  <c r="F1687" i="1"/>
  <c r="L1687" i="1" s="1"/>
  <c r="M1687" i="1" s="1"/>
  <c r="F1688" i="1"/>
  <c r="L1688" i="1" s="1"/>
  <c r="M1688" i="1" s="1"/>
  <c r="F1689" i="1"/>
  <c r="L1689" i="1" s="1"/>
  <c r="M1689" i="1" s="1"/>
  <c r="F1690" i="1"/>
  <c r="L1690" i="1" s="1"/>
  <c r="M1690" i="1" s="1"/>
  <c r="F1691" i="1"/>
  <c r="L1691" i="1" s="1"/>
  <c r="M1691" i="1" s="1"/>
  <c r="F1692" i="1"/>
  <c r="L1692" i="1" s="1"/>
  <c r="M1692" i="1" s="1"/>
  <c r="F1693" i="1"/>
  <c r="L1693" i="1" s="1"/>
  <c r="M1693" i="1" s="1"/>
  <c r="F1694" i="1"/>
  <c r="L1694" i="1" s="1"/>
  <c r="M1694" i="1" s="1"/>
  <c r="F1695" i="1"/>
  <c r="L1695" i="1" s="1"/>
  <c r="M1695" i="1" s="1"/>
  <c r="F1696" i="1"/>
  <c r="L1696" i="1" s="1"/>
  <c r="M1696" i="1" s="1"/>
  <c r="F1697" i="1"/>
  <c r="L1697" i="1" s="1"/>
  <c r="M1697" i="1" s="1"/>
  <c r="F1698" i="1"/>
  <c r="L1698" i="1" s="1"/>
  <c r="M1698" i="1" s="1"/>
  <c r="F1699" i="1"/>
  <c r="L1699" i="1" s="1"/>
  <c r="M1699" i="1" s="1"/>
  <c r="F1700" i="1"/>
  <c r="L1700" i="1" s="1"/>
  <c r="M1700" i="1" s="1"/>
  <c r="F1701" i="1"/>
  <c r="L1701" i="1" s="1"/>
  <c r="M1701" i="1" s="1"/>
  <c r="F1702" i="1"/>
  <c r="L1702" i="1" s="1"/>
  <c r="M1702" i="1" s="1"/>
  <c r="F1703" i="1"/>
  <c r="L1703" i="1" s="1"/>
  <c r="M1703" i="1" s="1"/>
  <c r="F1704" i="1"/>
  <c r="L1704" i="1" s="1"/>
  <c r="M1704" i="1" s="1"/>
  <c r="F1705" i="1"/>
  <c r="L1705" i="1" s="1"/>
  <c r="M1705" i="1" s="1"/>
  <c r="F1706" i="1"/>
  <c r="L1706" i="1" s="1"/>
  <c r="M1706" i="1" s="1"/>
  <c r="F1707" i="1"/>
  <c r="L1707" i="1" s="1"/>
  <c r="M1707" i="1" s="1"/>
  <c r="F1708" i="1"/>
  <c r="L1708" i="1" s="1"/>
  <c r="M1708" i="1" s="1"/>
  <c r="F1709" i="1"/>
  <c r="L1709" i="1" s="1"/>
  <c r="M1709" i="1" s="1"/>
  <c r="F1710" i="1"/>
  <c r="L1710" i="1" s="1"/>
  <c r="M1710" i="1" s="1"/>
  <c r="F1711" i="1"/>
  <c r="L1711" i="1" s="1"/>
  <c r="M1711" i="1" s="1"/>
  <c r="F1712" i="1"/>
  <c r="L1712" i="1" s="1"/>
  <c r="M1712" i="1" s="1"/>
  <c r="F1713" i="1"/>
  <c r="L1713" i="1" s="1"/>
  <c r="M1713" i="1" s="1"/>
  <c r="F1714" i="1"/>
  <c r="L1714" i="1" s="1"/>
  <c r="M1714" i="1" s="1"/>
  <c r="F1715" i="1"/>
  <c r="L1715" i="1" s="1"/>
  <c r="M1715" i="1" s="1"/>
  <c r="F1716" i="1"/>
  <c r="L1716" i="1" s="1"/>
  <c r="M1716" i="1" s="1"/>
  <c r="F1717" i="1"/>
  <c r="L1717" i="1" s="1"/>
  <c r="F1718" i="1"/>
  <c r="L1718" i="1" s="1"/>
  <c r="M1718" i="1" s="1"/>
  <c r="F1719" i="1"/>
  <c r="L1719" i="1" s="1"/>
  <c r="M1719" i="1" s="1"/>
  <c r="F1720" i="1"/>
  <c r="L1720" i="1" s="1"/>
  <c r="M1720" i="1" s="1"/>
  <c r="F1721" i="1"/>
  <c r="L1721" i="1" s="1"/>
  <c r="M1721" i="1" s="1"/>
  <c r="F1722" i="1"/>
  <c r="L1722" i="1" s="1"/>
  <c r="M1722" i="1" s="1"/>
  <c r="F1723" i="1"/>
  <c r="L1723" i="1" s="1"/>
  <c r="M1723" i="1" s="1"/>
  <c r="F1724" i="1"/>
  <c r="L1724" i="1" s="1"/>
  <c r="M1724" i="1" s="1"/>
  <c r="F1725" i="1"/>
  <c r="L1725" i="1" s="1"/>
  <c r="M1725" i="1" s="1"/>
  <c r="F1726" i="1"/>
  <c r="L1726" i="1" s="1"/>
  <c r="M1726" i="1" s="1"/>
  <c r="F1727" i="1"/>
  <c r="L1727" i="1" s="1"/>
  <c r="M1727" i="1" s="1"/>
  <c r="F1728" i="1"/>
  <c r="L1728" i="1" s="1"/>
  <c r="M1728" i="1" s="1"/>
  <c r="F1729" i="1"/>
  <c r="L1729" i="1" s="1"/>
  <c r="M1729" i="1" s="1"/>
  <c r="F1730" i="1"/>
  <c r="L1730" i="1" s="1"/>
  <c r="M1730" i="1" s="1"/>
  <c r="F1731" i="1"/>
  <c r="L1731" i="1" s="1"/>
  <c r="M1731" i="1" s="1"/>
  <c r="F1732" i="1"/>
  <c r="L1732" i="1" s="1"/>
  <c r="M1732" i="1" s="1"/>
  <c r="F1733" i="1"/>
  <c r="L1733" i="1" s="1"/>
  <c r="M1733" i="1" s="1"/>
  <c r="F1734" i="1"/>
  <c r="L1734" i="1" s="1"/>
  <c r="M1734" i="1" s="1"/>
  <c r="F1735" i="1"/>
  <c r="L1735" i="1" s="1"/>
  <c r="M1735" i="1" s="1"/>
  <c r="F1736" i="1"/>
  <c r="L1736" i="1" s="1"/>
  <c r="M1736" i="1" s="1"/>
  <c r="F1737" i="1"/>
  <c r="L1737" i="1" s="1"/>
  <c r="M1737" i="1" s="1"/>
  <c r="F1738" i="1"/>
  <c r="L1738" i="1" s="1"/>
  <c r="M1738" i="1" s="1"/>
  <c r="F1739" i="1"/>
  <c r="L1739" i="1" s="1"/>
  <c r="M1739" i="1" s="1"/>
  <c r="F1740" i="1"/>
  <c r="L1740" i="1" s="1"/>
  <c r="M1740" i="1" s="1"/>
  <c r="F1741" i="1"/>
  <c r="L1741" i="1" s="1"/>
  <c r="M1741" i="1" s="1"/>
  <c r="F1742" i="1"/>
  <c r="L1742" i="1" s="1"/>
  <c r="M1742" i="1" s="1"/>
  <c r="F1743" i="1"/>
  <c r="L1743" i="1" s="1"/>
  <c r="M1743" i="1" s="1"/>
  <c r="F1744" i="1"/>
  <c r="L1744" i="1" s="1"/>
  <c r="M1744" i="1" s="1"/>
  <c r="F1745" i="1"/>
  <c r="L1745" i="1" s="1"/>
  <c r="M1745" i="1" s="1"/>
  <c r="F1746" i="1"/>
  <c r="L1746" i="1" s="1"/>
  <c r="M1746" i="1" s="1"/>
  <c r="F1747" i="1"/>
  <c r="L1747" i="1" s="1"/>
  <c r="F1748" i="1"/>
  <c r="L1748" i="1" s="1"/>
  <c r="M1748" i="1" s="1"/>
  <c r="F1749" i="1"/>
  <c r="L1749" i="1" s="1"/>
  <c r="M1749" i="1" s="1"/>
  <c r="F1750" i="1"/>
  <c r="L1750" i="1" s="1"/>
  <c r="M1750" i="1" s="1"/>
  <c r="F1751" i="1"/>
  <c r="L1751" i="1" s="1"/>
  <c r="M1751" i="1" s="1"/>
  <c r="F1752" i="1"/>
  <c r="L1752" i="1" s="1"/>
  <c r="M1752" i="1" s="1"/>
  <c r="F1753" i="1"/>
  <c r="L1753" i="1" s="1"/>
  <c r="M1753" i="1" s="1"/>
  <c r="F1754" i="1"/>
  <c r="L1754" i="1" s="1"/>
  <c r="M1754" i="1" s="1"/>
  <c r="F1755" i="1"/>
  <c r="L1755" i="1" s="1"/>
  <c r="M1755" i="1" s="1"/>
  <c r="F1756" i="1"/>
  <c r="L1756" i="1" s="1"/>
  <c r="M1756" i="1" s="1"/>
  <c r="F1757" i="1"/>
  <c r="L1757" i="1" s="1"/>
  <c r="M1757" i="1" s="1"/>
  <c r="F1758" i="1"/>
  <c r="L1758" i="1" s="1"/>
  <c r="M1758" i="1" s="1"/>
  <c r="F1759" i="1"/>
  <c r="L1759" i="1" s="1"/>
  <c r="M1759" i="1" s="1"/>
  <c r="F1760" i="1"/>
  <c r="L1760" i="1" s="1"/>
  <c r="M1760" i="1" s="1"/>
  <c r="F1761" i="1"/>
  <c r="L1761" i="1" s="1"/>
  <c r="M1761" i="1" s="1"/>
  <c r="F1762" i="1"/>
  <c r="L1762" i="1" s="1"/>
  <c r="M1762" i="1" s="1"/>
  <c r="F1763" i="1"/>
  <c r="L1763" i="1" s="1"/>
  <c r="F1764" i="1"/>
  <c r="L1764" i="1" s="1"/>
  <c r="M1764" i="1" s="1"/>
  <c r="F1765" i="1"/>
  <c r="L1765" i="1" s="1"/>
  <c r="M1765" i="1" s="1"/>
  <c r="F1766" i="1"/>
  <c r="L1766" i="1" s="1"/>
  <c r="M1766" i="1" s="1"/>
  <c r="F1767" i="1"/>
  <c r="L1767" i="1" s="1"/>
  <c r="M1767" i="1" s="1"/>
  <c r="F1768" i="1"/>
  <c r="L1768" i="1" s="1"/>
  <c r="M1768" i="1" s="1"/>
  <c r="F1769" i="1"/>
  <c r="L1769" i="1" s="1"/>
  <c r="M1769" i="1" s="1"/>
  <c r="F1770" i="1"/>
  <c r="L1770" i="1" s="1"/>
  <c r="M1770" i="1" s="1"/>
  <c r="F1771" i="1"/>
  <c r="L1771" i="1" s="1"/>
  <c r="M1771" i="1" s="1"/>
  <c r="F1772" i="1"/>
  <c r="L1772" i="1" s="1"/>
  <c r="M1772" i="1" s="1"/>
  <c r="F1773" i="1"/>
  <c r="L1773" i="1" s="1"/>
  <c r="M1773" i="1" s="1"/>
  <c r="F1774" i="1"/>
  <c r="L1774" i="1" s="1"/>
  <c r="M1774" i="1" s="1"/>
  <c r="F1775" i="1"/>
  <c r="L1775" i="1" s="1"/>
  <c r="M1775" i="1" s="1"/>
  <c r="F1776" i="1"/>
  <c r="L1776" i="1" s="1"/>
  <c r="M1776" i="1" s="1"/>
  <c r="F1777" i="1"/>
  <c r="L1777" i="1" s="1"/>
  <c r="M1777" i="1" s="1"/>
  <c r="F1778" i="1"/>
  <c r="L1778" i="1" s="1"/>
  <c r="M1778" i="1" s="1"/>
  <c r="F1779" i="1"/>
  <c r="L1779" i="1" s="1"/>
  <c r="M1779" i="1" s="1"/>
  <c r="F1780" i="1"/>
  <c r="L1780" i="1" s="1"/>
  <c r="M1780" i="1" s="1"/>
  <c r="F1781" i="1"/>
  <c r="L1781" i="1" s="1"/>
  <c r="M1781" i="1" s="1"/>
  <c r="F1782" i="1"/>
  <c r="L1782" i="1" s="1"/>
  <c r="M1782" i="1" s="1"/>
  <c r="F1783" i="1"/>
  <c r="L1783" i="1" s="1"/>
  <c r="M1783" i="1" s="1"/>
  <c r="F1784" i="1"/>
  <c r="L1784" i="1" s="1"/>
  <c r="M1784" i="1" s="1"/>
  <c r="F1785" i="1"/>
  <c r="L1785" i="1" s="1"/>
  <c r="F1786" i="1"/>
  <c r="L1786" i="1" s="1"/>
  <c r="M1786" i="1" s="1"/>
  <c r="F1787" i="1"/>
  <c r="L1787" i="1" s="1"/>
  <c r="M1787" i="1" s="1"/>
  <c r="F1788" i="1"/>
  <c r="L1788" i="1" s="1"/>
  <c r="M1788" i="1" s="1"/>
  <c r="F1789" i="1"/>
  <c r="L1789" i="1" s="1"/>
  <c r="M1789" i="1" s="1"/>
  <c r="F1790" i="1"/>
  <c r="L1790" i="1" s="1"/>
  <c r="M1790" i="1" s="1"/>
  <c r="F1791" i="1"/>
  <c r="L1791" i="1" s="1"/>
  <c r="M1791" i="1" s="1"/>
  <c r="F1792" i="1"/>
  <c r="L1792" i="1" s="1"/>
  <c r="M1792" i="1" s="1"/>
  <c r="F1793" i="1"/>
  <c r="L1793" i="1" s="1"/>
  <c r="M1793" i="1" s="1"/>
  <c r="F1794" i="1"/>
  <c r="L1794" i="1" s="1"/>
  <c r="M1794" i="1" s="1"/>
  <c r="F1795" i="1"/>
  <c r="L1795" i="1" s="1"/>
  <c r="M1795" i="1" s="1"/>
  <c r="F1796" i="1"/>
  <c r="L1796" i="1" s="1"/>
  <c r="M1796" i="1" s="1"/>
  <c r="F1797" i="1"/>
  <c r="L1797" i="1" s="1"/>
  <c r="M1797" i="1" s="1"/>
  <c r="F1798" i="1"/>
  <c r="L1798" i="1" s="1"/>
  <c r="M1798" i="1" s="1"/>
  <c r="F1799" i="1"/>
  <c r="L1799" i="1" s="1"/>
  <c r="M1799" i="1" s="1"/>
  <c r="F1800" i="1"/>
  <c r="L1800" i="1" s="1"/>
  <c r="M1800" i="1" s="1"/>
  <c r="F1801" i="1"/>
  <c r="L1801" i="1" s="1"/>
  <c r="M1801" i="1" s="1"/>
  <c r="F1802" i="1"/>
  <c r="L1802" i="1" s="1"/>
  <c r="M1802" i="1" s="1"/>
  <c r="F1803" i="1"/>
  <c r="L1803" i="1" s="1"/>
  <c r="M1803" i="1" s="1"/>
  <c r="F1804" i="1"/>
  <c r="L1804" i="1" s="1"/>
  <c r="M1804" i="1" s="1"/>
  <c r="F1805" i="1"/>
  <c r="L1805" i="1" s="1"/>
  <c r="M1805" i="1" s="1"/>
  <c r="F1806" i="1"/>
  <c r="L1806" i="1" s="1"/>
  <c r="M1806" i="1" s="1"/>
  <c r="F1807" i="1"/>
  <c r="L1807" i="1" s="1"/>
  <c r="F1808" i="1"/>
  <c r="L1808" i="1" s="1"/>
  <c r="M1808" i="1" s="1"/>
  <c r="F1809" i="1"/>
  <c r="L1809" i="1" s="1"/>
  <c r="M1809" i="1" s="1"/>
  <c r="F1810" i="1"/>
  <c r="L1810" i="1" s="1"/>
  <c r="M1810" i="1" s="1"/>
  <c r="F1811" i="1"/>
  <c r="L1811" i="1" s="1"/>
  <c r="M1811" i="1" s="1"/>
  <c r="F12" i="1"/>
  <c r="L12" i="1" s="1"/>
  <c r="M12" i="1" s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1" i="1"/>
  <c r="G11" i="1"/>
  <c r="K11" i="1" s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K25" i="1" s="1"/>
  <c r="G26" i="1"/>
  <c r="K26" i="1" s="1"/>
  <c r="G27" i="1"/>
  <c r="K27" i="1" s="1"/>
  <c r="G28" i="1"/>
  <c r="K28" i="1" s="1"/>
  <c r="G29" i="1"/>
  <c r="K29" i="1" s="1"/>
  <c r="G30" i="1"/>
  <c r="K30" i="1" s="1"/>
  <c r="G31" i="1"/>
  <c r="G32" i="1"/>
  <c r="G33" i="1"/>
  <c r="G34" i="1"/>
  <c r="K34" i="1" s="1"/>
  <c r="G35" i="1"/>
  <c r="K35" i="1" s="1"/>
  <c r="G36" i="1"/>
  <c r="G37" i="1"/>
  <c r="K37" i="1" s="1"/>
  <c r="G38" i="1"/>
  <c r="K38" i="1" s="1"/>
  <c r="G39" i="1"/>
  <c r="G40" i="1"/>
  <c r="G41" i="1"/>
  <c r="G42" i="1"/>
  <c r="G43" i="1"/>
  <c r="G44" i="1"/>
  <c r="K44" i="1" s="1"/>
  <c r="G45" i="1"/>
  <c r="K45" i="1" s="1"/>
  <c r="G46" i="1"/>
  <c r="K46" i="1" s="1"/>
  <c r="G47" i="1"/>
  <c r="G48" i="1"/>
  <c r="G49" i="1"/>
  <c r="K49" i="1" s="1"/>
  <c r="G50" i="1"/>
  <c r="K50" i="1" s="1"/>
  <c r="G51" i="1"/>
  <c r="G52" i="1"/>
  <c r="G53" i="1"/>
  <c r="G54" i="1"/>
  <c r="G55" i="1"/>
  <c r="G56" i="1"/>
  <c r="G57" i="1"/>
  <c r="K57" i="1" s="1"/>
  <c r="G58" i="1"/>
  <c r="K58" i="1" s="1"/>
  <c r="G59" i="1"/>
  <c r="G60" i="1"/>
  <c r="G61" i="1"/>
  <c r="G62" i="1"/>
  <c r="G63" i="1"/>
  <c r="G64" i="1"/>
  <c r="G65" i="1"/>
  <c r="G66" i="1"/>
  <c r="G67" i="1"/>
  <c r="K67" i="1" s="1"/>
  <c r="G68" i="1"/>
  <c r="K68" i="1" s="1"/>
  <c r="G69" i="1"/>
  <c r="K69" i="1" s="1"/>
  <c r="G70" i="1"/>
  <c r="K70" i="1" s="1"/>
  <c r="G71" i="1"/>
  <c r="G72" i="1"/>
  <c r="G73" i="1"/>
  <c r="G74" i="1"/>
  <c r="K74" i="1" s="1"/>
  <c r="G75" i="1"/>
  <c r="K75" i="1" s="1"/>
  <c r="G76" i="1"/>
  <c r="G77" i="1"/>
  <c r="K77" i="1" s="1"/>
  <c r="G78" i="1"/>
  <c r="K78" i="1" s="1"/>
  <c r="G79" i="1"/>
  <c r="G80" i="1"/>
  <c r="G81" i="1"/>
  <c r="G82" i="1"/>
  <c r="G83" i="1"/>
  <c r="G84" i="1"/>
  <c r="G85" i="1"/>
  <c r="K85" i="1" s="1"/>
  <c r="G86" i="1"/>
  <c r="K86" i="1" s="1"/>
  <c r="G87" i="1"/>
  <c r="G88" i="1"/>
  <c r="G89" i="1"/>
  <c r="K89" i="1" s="1"/>
  <c r="G90" i="1"/>
  <c r="K90" i="1" s="1"/>
  <c r="G91" i="1"/>
  <c r="G92" i="1"/>
  <c r="G93" i="1"/>
  <c r="G94" i="1"/>
  <c r="K94" i="1" s="1"/>
  <c r="G95" i="1"/>
  <c r="K95" i="1" s="1"/>
  <c r="G96" i="1"/>
  <c r="G97" i="1"/>
  <c r="K97" i="1" s="1"/>
  <c r="G98" i="1"/>
  <c r="K98" i="1" s="1"/>
  <c r="G99" i="1"/>
  <c r="G100" i="1"/>
  <c r="G101" i="1"/>
  <c r="G102" i="1"/>
  <c r="G103" i="1"/>
  <c r="G104" i="1"/>
  <c r="K104" i="1" s="1"/>
  <c r="G105" i="1"/>
  <c r="K105" i="1" s="1"/>
  <c r="G106" i="1"/>
  <c r="K106" i="1" s="1"/>
  <c r="G107" i="1"/>
  <c r="G108" i="1"/>
  <c r="G109" i="1"/>
  <c r="K109" i="1" s="1"/>
  <c r="G110" i="1"/>
  <c r="K110" i="1" s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K124" i="1" s="1"/>
  <c r="G125" i="1"/>
  <c r="K125" i="1" s="1"/>
  <c r="G126" i="1"/>
  <c r="K126" i="1" s="1"/>
  <c r="G127" i="1"/>
  <c r="K127" i="1" s="1"/>
  <c r="G128" i="1"/>
  <c r="K128" i="1" s="1"/>
  <c r="G129" i="1"/>
  <c r="K129" i="1" s="1"/>
  <c r="G130" i="1"/>
  <c r="K130" i="1" s="1"/>
  <c r="G131" i="1"/>
  <c r="G132" i="1"/>
  <c r="G133" i="1"/>
  <c r="G134" i="1"/>
  <c r="K134" i="1" s="1"/>
  <c r="G135" i="1"/>
  <c r="K135" i="1" s="1"/>
  <c r="G136" i="1"/>
  <c r="G137" i="1"/>
  <c r="K137" i="1" s="1"/>
  <c r="G138" i="1"/>
  <c r="K138" i="1" s="1"/>
  <c r="G139" i="1"/>
  <c r="G140" i="1"/>
  <c r="G141" i="1"/>
  <c r="G142" i="1"/>
  <c r="G143" i="1"/>
  <c r="G144" i="1"/>
  <c r="G145" i="1"/>
  <c r="G146" i="1"/>
  <c r="G147" i="1"/>
  <c r="G148" i="1"/>
  <c r="G149" i="1"/>
  <c r="K149" i="1" s="1"/>
  <c r="G150" i="1"/>
  <c r="K150" i="1" s="1"/>
  <c r="G151" i="1"/>
  <c r="G152" i="1"/>
  <c r="G153" i="1"/>
  <c r="G154" i="1"/>
  <c r="K154" i="1" s="1"/>
  <c r="G155" i="1"/>
  <c r="K155" i="1" s="1"/>
  <c r="G156" i="1"/>
  <c r="G157" i="1"/>
  <c r="K157" i="1" s="1"/>
  <c r="G158" i="1"/>
  <c r="K158" i="1" s="1"/>
  <c r="G159" i="1"/>
  <c r="G160" i="1"/>
  <c r="G161" i="1"/>
  <c r="G162" i="1"/>
  <c r="G163" i="1"/>
  <c r="G164" i="1"/>
  <c r="G165" i="1"/>
  <c r="G166" i="1"/>
  <c r="G167" i="1"/>
  <c r="K167" i="1" s="1"/>
  <c r="G168" i="1"/>
  <c r="K168" i="1" s="1"/>
  <c r="G169" i="1"/>
  <c r="K169" i="1" s="1"/>
  <c r="G170" i="1"/>
  <c r="K170" i="1" s="1"/>
  <c r="G171" i="1"/>
  <c r="G172" i="1"/>
  <c r="G173" i="1"/>
  <c r="G174" i="1"/>
  <c r="G175" i="1"/>
  <c r="G176" i="1"/>
  <c r="G177" i="1"/>
  <c r="G178" i="1"/>
  <c r="G179" i="1"/>
  <c r="G180" i="1"/>
  <c r="G181" i="1"/>
  <c r="K181" i="1" s="1"/>
  <c r="G182" i="1"/>
  <c r="K182" i="1" s="1"/>
  <c r="G183" i="1"/>
  <c r="K183" i="1" s="1"/>
  <c r="G184" i="1"/>
  <c r="K184" i="1" s="1"/>
  <c r="G185" i="1"/>
  <c r="K185" i="1" s="1"/>
  <c r="G186" i="1"/>
  <c r="K186" i="1" s="1"/>
  <c r="G187" i="1"/>
  <c r="G188" i="1"/>
  <c r="G189" i="1"/>
  <c r="K189" i="1" s="1"/>
  <c r="G190" i="1"/>
  <c r="K190" i="1" s="1"/>
  <c r="G191" i="1"/>
  <c r="G192" i="1"/>
  <c r="G193" i="1"/>
  <c r="G194" i="1"/>
  <c r="K194" i="1" s="1"/>
  <c r="G195" i="1"/>
  <c r="K195" i="1" s="1"/>
  <c r="G196" i="1"/>
  <c r="G197" i="1"/>
  <c r="K197" i="1" s="1"/>
  <c r="G198" i="1"/>
  <c r="K198" i="1" s="1"/>
  <c r="G199" i="1"/>
  <c r="G200" i="1"/>
  <c r="G201" i="1"/>
  <c r="G202" i="1"/>
  <c r="G203" i="1"/>
  <c r="G204" i="1"/>
  <c r="G205" i="1"/>
  <c r="G206" i="1"/>
  <c r="G207" i="1"/>
  <c r="G208" i="1"/>
  <c r="G209" i="1"/>
  <c r="K209" i="1" s="1"/>
  <c r="G210" i="1"/>
  <c r="K210" i="1" s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K223" i="1" s="1"/>
  <c r="G224" i="1"/>
  <c r="K224" i="1" s="1"/>
  <c r="G225" i="1"/>
  <c r="K225" i="1" s="1"/>
  <c r="G226" i="1"/>
  <c r="K226" i="1" s="1"/>
  <c r="G227" i="1"/>
  <c r="K227" i="1" s="1"/>
  <c r="G228" i="1"/>
  <c r="K228" i="1" s="1"/>
  <c r="G229" i="1"/>
  <c r="K229" i="1" s="1"/>
  <c r="G230" i="1"/>
  <c r="K230" i="1" s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K245" i="1" s="1"/>
  <c r="G246" i="1"/>
  <c r="K246" i="1" s="1"/>
  <c r="G247" i="1"/>
  <c r="K247" i="1" s="1"/>
  <c r="G248" i="1"/>
  <c r="K248" i="1" s="1"/>
  <c r="G249" i="1"/>
  <c r="K249" i="1" s="1"/>
  <c r="G250" i="1"/>
  <c r="K250" i="1" s="1"/>
  <c r="G251" i="1"/>
  <c r="G252" i="1"/>
  <c r="G253" i="1"/>
  <c r="G254" i="1"/>
  <c r="K254" i="1" s="1"/>
  <c r="G255" i="1"/>
  <c r="K255" i="1" s="1"/>
  <c r="G256" i="1"/>
  <c r="G257" i="1"/>
  <c r="K257" i="1" s="1"/>
  <c r="G258" i="1"/>
  <c r="K258" i="1" s="1"/>
  <c r="G259" i="1"/>
  <c r="G260" i="1"/>
  <c r="G261" i="1"/>
  <c r="K261" i="1" s="1"/>
  <c r="G262" i="1"/>
  <c r="K262" i="1" s="1"/>
  <c r="G263" i="1"/>
  <c r="G264" i="1"/>
  <c r="G265" i="1"/>
  <c r="G266" i="1"/>
  <c r="G267" i="1"/>
  <c r="G268" i="1"/>
  <c r="G269" i="1"/>
  <c r="K269" i="1" s="1"/>
  <c r="G270" i="1"/>
  <c r="K270" i="1" s="1"/>
  <c r="G271" i="1"/>
  <c r="G272" i="1"/>
  <c r="G273" i="1"/>
  <c r="G274" i="1"/>
  <c r="G275" i="1"/>
  <c r="K275" i="1" s="1"/>
  <c r="G276" i="1"/>
  <c r="G277" i="1"/>
  <c r="K277" i="1" s="1"/>
  <c r="G278" i="1"/>
  <c r="K278" i="1" s="1"/>
  <c r="G279" i="1"/>
  <c r="G280" i="1"/>
  <c r="G281" i="1"/>
  <c r="G282" i="1"/>
  <c r="G283" i="1"/>
  <c r="G284" i="1"/>
  <c r="K284" i="1" s="1"/>
  <c r="G285" i="1"/>
  <c r="K285" i="1" s="1"/>
  <c r="G286" i="1"/>
  <c r="K286" i="1" s="1"/>
  <c r="G287" i="1"/>
  <c r="G288" i="1"/>
  <c r="G289" i="1"/>
  <c r="K289" i="1" s="1"/>
  <c r="G290" i="1"/>
  <c r="K290" i="1" s="1"/>
  <c r="G291" i="1"/>
  <c r="G292" i="1"/>
  <c r="G293" i="1"/>
  <c r="G294" i="1"/>
  <c r="K294" i="1" s="1"/>
  <c r="G295" i="1"/>
  <c r="K295" i="1" s="1"/>
  <c r="G296" i="1"/>
  <c r="G297" i="1"/>
  <c r="K297" i="1" s="1"/>
  <c r="G298" i="1"/>
  <c r="K298" i="1" s="1"/>
  <c r="G299" i="1"/>
  <c r="G300" i="1"/>
  <c r="G301" i="1"/>
  <c r="G302" i="1"/>
  <c r="G303" i="1"/>
  <c r="G304" i="1"/>
  <c r="K304" i="1" s="1"/>
  <c r="G305" i="1"/>
  <c r="K305" i="1" s="1"/>
  <c r="G306" i="1"/>
  <c r="K306" i="1" s="1"/>
  <c r="G307" i="1"/>
  <c r="K307" i="1" s="1"/>
  <c r="G308" i="1"/>
  <c r="K308" i="1" s="1"/>
  <c r="G309" i="1"/>
  <c r="K309" i="1" s="1"/>
  <c r="G310" i="1"/>
  <c r="K310" i="1" s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K324" i="1" s="1"/>
  <c r="G325" i="1"/>
  <c r="K325" i="1" s="1"/>
  <c r="G326" i="1"/>
  <c r="K326" i="1" s="1"/>
  <c r="G327" i="1"/>
  <c r="G328" i="1"/>
  <c r="G329" i="1"/>
  <c r="K329" i="1" s="1"/>
  <c r="G330" i="1"/>
  <c r="K330" i="1" s="1"/>
  <c r="G331" i="1"/>
  <c r="G332" i="1"/>
  <c r="G333" i="1"/>
  <c r="G334" i="1"/>
  <c r="G335" i="1"/>
  <c r="K335" i="1" s="1"/>
  <c r="G336" i="1"/>
  <c r="G337" i="1"/>
  <c r="K337" i="1" s="1"/>
  <c r="G338" i="1"/>
  <c r="K338" i="1" s="1"/>
  <c r="G339" i="1"/>
  <c r="G340" i="1"/>
  <c r="G341" i="1"/>
  <c r="G342" i="1"/>
  <c r="G343" i="1"/>
  <c r="G344" i="1"/>
  <c r="K344" i="1" s="1"/>
  <c r="G345" i="1"/>
  <c r="K345" i="1" s="1"/>
  <c r="G346" i="1"/>
  <c r="K346" i="1" s="1"/>
  <c r="G347" i="1"/>
  <c r="K347" i="1" s="1"/>
  <c r="G348" i="1"/>
  <c r="K348" i="1" s="1"/>
  <c r="G349" i="1"/>
  <c r="K349" i="1" s="1"/>
  <c r="G350" i="1"/>
  <c r="K350" i="1" s="1"/>
  <c r="G351" i="1"/>
  <c r="G352" i="1"/>
  <c r="G353" i="1"/>
  <c r="G354" i="1"/>
  <c r="K354" i="1" s="1"/>
  <c r="G355" i="1"/>
  <c r="K355" i="1" s="1"/>
  <c r="G356" i="1"/>
  <c r="G357" i="1"/>
  <c r="K357" i="1" s="1"/>
  <c r="G358" i="1"/>
  <c r="K358" i="1" s="1"/>
  <c r="G359" i="1"/>
  <c r="G360" i="1"/>
  <c r="G361" i="1"/>
  <c r="G362" i="1"/>
  <c r="G363" i="1"/>
  <c r="G364" i="1"/>
  <c r="G365" i="1"/>
  <c r="G366" i="1"/>
  <c r="G367" i="1"/>
  <c r="G368" i="1"/>
  <c r="K368" i="1" s="1"/>
  <c r="G369" i="1"/>
  <c r="K369" i="1" s="1"/>
  <c r="G370" i="1"/>
  <c r="K370" i="1" s="1"/>
  <c r="G371" i="1"/>
  <c r="G372" i="1"/>
  <c r="G373" i="1"/>
  <c r="G374" i="1"/>
  <c r="K374" i="1" s="1"/>
  <c r="G375" i="1"/>
  <c r="K375" i="1" s="1"/>
  <c r="G376" i="1"/>
  <c r="G377" i="1"/>
  <c r="K377" i="1" s="1"/>
  <c r="G378" i="1"/>
  <c r="K378" i="1" s="1"/>
  <c r="G379" i="1"/>
  <c r="G380" i="1"/>
  <c r="G381" i="1"/>
  <c r="K381" i="1" s="1"/>
  <c r="G382" i="1"/>
  <c r="K382" i="1" s="1"/>
  <c r="G383" i="1"/>
  <c r="K383" i="1" s="1"/>
  <c r="G384" i="1"/>
  <c r="K384" i="1" s="1"/>
  <c r="G385" i="1"/>
  <c r="K385" i="1" s="1"/>
  <c r="G386" i="1"/>
  <c r="K386" i="1" s="1"/>
  <c r="G387" i="1"/>
  <c r="G388" i="1"/>
  <c r="G389" i="1"/>
  <c r="K389" i="1" s="1"/>
  <c r="G390" i="1"/>
  <c r="K390" i="1" s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K404" i="1" s="1"/>
  <c r="G405" i="1"/>
  <c r="K405" i="1" s="1"/>
  <c r="G406" i="1"/>
  <c r="K406" i="1" s="1"/>
  <c r="G407" i="1"/>
  <c r="G408" i="1"/>
  <c r="K408" i="1" s="1"/>
  <c r="G409" i="1"/>
  <c r="K409" i="1" s="1"/>
  <c r="G410" i="1"/>
  <c r="K410" i="1" s="1"/>
  <c r="G411" i="1"/>
  <c r="G412" i="1"/>
  <c r="G413" i="1"/>
  <c r="G414" i="1"/>
  <c r="G415" i="1"/>
  <c r="G416" i="1"/>
  <c r="G417" i="1"/>
  <c r="G418" i="1"/>
  <c r="G419" i="1"/>
  <c r="G420" i="1"/>
  <c r="G421" i="1"/>
  <c r="G422" i="1"/>
  <c r="K422" i="1" s="1"/>
  <c r="G423" i="1"/>
  <c r="G424" i="1"/>
  <c r="G425" i="1"/>
  <c r="G426" i="1"/>
  <c r="G427" i="1"/>
  <c r="G428" i="1"/>
  <c r="G429" i="1"/>
  <c r="G430" i="1"/>
  <c r="K430" i="1" s="1"/>
  <c r="G431" i="1"/>
  <c r="G432" i="1"/>
  <c r="G433" i="1"/>
  <c r="G434" i="1"/>
  <c r="K434" i="1" s="1"/>
  <c r="G435" i="1"/>
  <c r="K435" i="1" s="1"/>
  <c r="G436" i="1"/>
  <c r="G437" i="1"/>
  <c r="K437" i="1" s="1"/>
  <c r="G438" i="1"/>
  <c r="K438" i="1" s="1"/>
  <c r="G439" i="1"/>
  <c r="G440" i="1"/>
  <c r="G441" i="1"/>
  <c r="G442" i="1"/>
  <c r="G443" i="1"/>
  <c r="G444" i="1"/>
  <c r="K444" i="1" s="1"/>
  <c r="G445" i="1"/>
  <c r="K445" i="1" s="1"/>
  <c r="G446" i="1"/>
  <c r="K446" i="1" s="1"/>
  <c r="G447" i="1"/>
  <c r="K447" i="1" s="1"/>
  <c r="G448" i="1"/>
  <c r="K448" i="1" s="1"/>
  <c r="G449" i="1"/>
  <c r="K449" i="1" s="1"/>
  <c r="G450" i="1"/>
  <c r="K450" i="1" s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K467" i="1" s="1"/>
  <c r="G468" i="1"/>
  <c r="K468" i="1" s="1"/>
  <c r="G469" i="1"/>
  <c r="K469" i="1" s="1"/>
  <c r="G470" i="1"/>
  <c r="K470" i="1" s="1"/>
  <c r="G471" i="1"/>
  <c r="G472" i="1"/>
  <c r="G473" i="1"/>
  <c r="G474" i="1"/>
  <c r="K474" i="1" s="1"/>
  <c r="G475" i="1"/>
  <c r="K475" i="1" s="1"/>
  <c r="G476" i="1"/>
  <c r="G477" i="1"/>
  <c r="K477" i="1" s="1"/>
  <c r="G478" i="1"/>
  <c r="K478" i="1" s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K495" i="1" s="1"/>
  <c r="G496" i="1"/>
  <c r="G497" i="1"/>
  <c r="K497" i="1" s="1"/>
  <c r="G498" i="1"/>
  <c r="K498" i="1" s="1"/>
  <c r="G499" i="1"/>
  <c r="G500" i="1"/>
  <c r="G501" i="1"/>
  <c r="G502" i="1"/>
  <c r="G503" i="1"/>
  <c r="G504" i="1"/>
  <c r="K504" i="1" s="1"/>
  <c r="G505" i="1"/>
  <c r="K505" i="1" s="1"/>
  <c r="G506" i="1"/>
  <c r="K506" i="1" s="1"/>
  <c r="G507" i="1"/>
  <c r="K507" i="1" s="1"/>
  <c r="G508" i="1"/>
  <c r="G509" i="1"/>
  <c r="K509" i="1" s="1"/>
  <c r="G510" i="1"/>
  <c r="K510" i="1" s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K524" i="1" s="1"/>
  <c r="G525" i="1"/>
  <c r="K525" i="1" s="1"/>
  <c r="G526" i="1"/>
  <c r="K526" i="1" s="1"/>
  <c r="G527" i="1"/>
  <c r="K527" i="1" s="1"/>
  <c r="G528" i="1"/>
  <c r="K528" i="1" s="1"/>
  <c r="G529" i="1"/>
  <c r="K529" i="1" s="1"/>
  <c r="G530" i="1"/>
  <c r="K530" i="1" s="1"/>
  <c r="G531" i="1"/>
  <c r="G532" i="1"/>
  <c r="G533" i="1"/>
  <c r="G534" i="1"/>
  <c r="K534" i="1" s="1"/>
  <c r="G535" i="1"/>
  <c r="K535" i="1" s="1"/>
  <c r="G536" i="1"/>
  <c r="G537" i="1"/>
  <c r="K537" i="1" s="1"/>
  <c r="G538" i="1"/>
  <c r="K538" i="1" s="1"/>
  <c r="G539" i="1"/>
  <c r="G540" i="1"/>
  <c r="G541" i="1"/>
  <c r="G542" i="1"/>
  <c r="G543" i="1"/>
  <c r="G544" i="1"/>
  <c r="K544" i="1" s="1"/>
  <c r="G545" i="1"/>
  <c r="K545" i="1" s="1"/>
  <c r="G546" i="1"/>
  <c r="K546" i="1" s="1"/>
  <c r="G547" i="1"/>
  <c r="G548" i="1"/>
  <c r="G549" i="1"/>
  <c r="K549" i="1" s="1"/>
  <c r="G550" i="1"/>
  <c r="K550" i="1" s="1"/>
  <c r="G551" i="1"/>
  <c r="G552" i="1"/>
  <c r="G553" i="1"/>
  <c r="G554" i="1"/>
  <c r="G555" i="1"/>
  <c r="K555" i="1" s="1"/>
  <c r="G556" i="1"/>
  <c r="G557" i="1"/>
  <c r="K557" i="1" s="1"/>
  <c r="G558" i="1"/>
  <c r="K558" i="1" s="1"/>
  <c r="G559" i="1"/>
  <c r="K559" i="1" s="1"/>
  <c r="G560" i="1"/>
  <c r="G561" i="1"/>
  <c r="G562" i="1"/>
  <c r="G563" i="1"/>
  <c r="G564" i="1"/>
  <c r="G565" i="1"/>
  <c r="G566" i="1"/>
  <c r="G567" i="1"/>
  <c r="K567" i="1" s="1"/>
  <c r="G568" i="1"/>
  <c r="K568" i="1" s="1"/>
  <c r="G569" i="1"/>
  <c r="K569" i="1" s="1"/>
  <c r="G570" i="1"/>
  <c r="K570" i="1" s="1"/>
  <c r="G571" i="1"/>
  <c r="G572" i="1"/>
  <c r="G573" i="1"/>
  <c r="G574" i="1"/>
  <c r="K574" i="1" s="1"/>
  <c r="G575" i="1"/>
  <c r="K575" i="1" s="1"/>
  <c r="G576" i="1"/>
  <c r="G577" i="1"/>
  <c r="K577" i="1" s="1"/>
  <c r="G578" i="1"/>
  <c r="K578" i="1" s="1"/>
  <c r="G579" i="1"/>
  <c r="G580" i="1"/>
  <c r="G581" i="1"/>
  <c r="G582" i="1"/>
  <c r="G583" i="1"/>
  <c r="G584" i="1"/>
  <c r="K584" i="1" s="1"/>
  <c r="G585" i="1"/>
  <c r="K585" i="1" s="1"/>
  <c r="G586" i="1"/>
  <c r="K586" i="1" s="1"/>
  <c r="G587" i="1"/>
  <c r="G588" i="1"/>
  <c r="G589" i="1"/>
  <c r="G590" i="1"/>
  <c r="G591" i="1"/>
  <c r="G592" i="1"/>
  <c r="G593" i="1"/>
  <c r="G594" i="1"/>
  <c r="K594" i="1" s="1"/>
  <c r="G595" i="1"/>
  <c r="K595" i="1" s="1"/>
  <c r="G596" i="1"/>
  <c r="G597" i="1"/>
  <c r="K597" i="1" s="1"/>
  <c r="G598" i="1"/>
  <c r="K598" i="1" s="1"/>
  <c r="G599" i="1"/>
  <c r="K599" i="1" s="1"/>
  <c r="G600" i="1"/>
  <c r="K600" i="1" s="1"/>
  <c r="G601" i="1"/>
  <c r="G602" i="1"/>
  <c r="G603" i="1"/>
  <c r="G604" i="1"/>
  <c r="K604" i="1" s="1"/>
  <c r="G605" i="1"/>
  <c r="K605" i="1" s="1"/>
  <c r="G606" i="1"/>
  <c r="K606" i="1" s="1"/>
  <c r="G607" i="1"/>
  <c r="G608" i="1"/>
  <c r="G609" i="1"/>
  <c r="K609" i="1" s="1"/>
  <c r="G610" i="1"/>
  <c r="K610" i="1" s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K625" i="1" s="1"/>
  <c r="G626" i="1"/>
  <c r="K626" i="1" s="1"/>
  <c r="G627" i="1"/>
  <c r="K627" i="1" s="1"/>
  <c r="G628" i="1"/>
  <c r="K628" i="1" s="1"/>
  <c r="G629" i="1"/>
  <c r="K629" i="1" s="1"/>
  <c r="G630" i="1"/>
  <c r="K630" i="1" s="1"/>
  <c r="G631" i="1"/>
  <c r="G632" i="1"/>
  <c r="G633" i="1"/>
  <c r="G634" i="1"/>
  <c r="K634" i="1" s="1"/>
  <c r="G635" i="1"/>
  <c r="K635" i="1" s="1"/>
  <c r="G636" i="1"/>
  <c r="G637" i="1"/>
  <c r="K637" i="1" s="1"/>
  <c r="G638" i="1"/>
  <c r="K638" i="1" s="1"/>
  <c r="G639" i="1"/>
  <c r="G640" i="1"/>
  <c r="G641" i="1"/>
  <c r="G642" i="1"/>
  <c r="G643" i="1"/>
  <c r="G644" i="1"/>
  <c r="G645" i="1"/>
  <c r="G646" i="1"/>
  <c r="G647" i="1"/>
  <c r="G648" i="1"/>
  <c r="K648" i="1" s="1"/>
  <c r="G649" i="1"/>
  <c r="K649" i="1" s="1"/>
  <c r="G650" i="1"/>
  <c r="K650" i="1" s="1"/>
  <c r="G651" i="1"/>
  <c r="G652" i="1"/>
  <c r="G653" i="1"/>
  <c r="G654" i="1"/>
  <c r="K654" i="1" s="1"/>
  <c r="G655" i="1"/>
  <c r="K655" i="1" s="1"/>
  <c r="G656" i="1"/>
  <c r="G657" i="1"/>
  <c r="K657" i="1" s="1"/>
  <c r="G658" i="1"/>
  <c r="K658" i="1" s="1"/>
  <c r="G659" i="1"/>
  <c r="G660" i="1"/>
  <c r="G661" i="1"/>
  <c r="G662" i="1"/>
  <c r="G663" i="1"/>
  <c r="G664" i="1"/>
  <c r="G665" i="1"/>
  <c r="G666" i="1"/>
  <c r="G667" i="1"/>
  <c r="K667" i="1" s="1"/>
  <c r="G668" i="1"/>
  <c r="K668" i="1" s="1"/>
  <c r="G669" i="1"/>
  <c r="K669" i="1" s="1"/>
  <c r="G670" i="1"/>
  <c r="K670" i="1" s="1"/>
  <c r="G671" i="1"/>
  <c r="G672" i="1"/>
  <c r="G673" i="1"/>
  <c r="G674" i="1"/>
  <c r="G675" i="1"/>
  <c r="G676" i="1"/>
  <c r="G677" i="1"/>
  <c r="G678" i="1"/>
  <c r="G679" i="1"/>
  <c r="G680" i="1"/>
  <c r="K680" i="1" s="1"/>
  <c r="G681" i="1"/>
  <c r="K681" i="1" s="1"/>
  <c r="G682" i="1"/>
  <c r="K682" i="1" s="1"/>
  <c r="G683" i="1"/>
  <c r="K683" i="1" s="1"/>
  <c r="G684" i="1"/>
  <c r="K684" i="1" s="1"/>
  <c r="G685" i="1"/>
  <c r="K685" i="1" s="1"/>
  <c r="G686" i="1"/>
  <c r="K686" i="1" s="1"/>
  <c r="G687" i="1"/>
  <c r="G688" i="1"/>
  <c r="G689" i="1"/>
  <c r="G690" i="1"/>
  <c r="G691" i="1"/>
  <c r="G692" i="1"/>
  <c r="G693" i="1"/>
  <c r="G694" i="1"/>
  <c r="K694" i="1" s="1"/>
  <c r="G695" i="1"/>
  <c r="K695" i="1" s="1"/>
  <c r="G696" i="1"/>
  <c r="G697" i="1"/>
  <c r="K697" i="1" s="1"/>
  <c r="G698" i="1"/>
  <c r="K698" i="1" s="1"/>
  <c r="G699" i="1"/>
  <c r="G700" i="1"/>
  <c r="G701" i="1"/>
  <c r="G702" i="1"/>
  <c r="G703" i="1"/>
  <c r="G704" i="1"/>
  <c r="G705" i="1"/>
  <c r="G706" i="1"/>
  <c r="G707" i="1"/>
  <c r="G708" i="1"/>
  <c r="G709" i="1"/>
  <c r="K709" i="1" s="1"/>
  <c r="G710" i="1"/>
  <c r="K710" i="1" s="1"/>
  <c r="G711" i="1"/>
  <c r="G712" i="1"/>
  <c r="G713" i="1"/>
  <c r="G714" i="1"/>
  <c r="G715" i="1"/>
  <c r="G716" i="1"/>
  <c r="G717" i="1"/>
  <c r="G718" i="1"/>
  <c r="G719" i="1"/>
  <c r="G720" i="1"/>
  <c r="K720" i="1" s="1"/>
  <c r="G721" i="1"/>
  <c r="K721" i="1" s="1"/>
  <c r="G722" i="1"/>
  <c r="K722" i="1" s="1"/>
  <c r="G723" i="1"/>
  <c r="K723" i="1" s="1"/>
  <c r="G724" i="1"/>
  <c r="K724" i="1" s="1"/>
  <c r="G725" i="1"/>
  <c r="K725" i="1" s="1"/>
  <c r="G726" i="1"/>
  <c r="K726" i="1" s="1"/>
  <c r="G727" i="1"/>
  <c r="K727" i="1" s="1"/>
  <c r="G728" i="1"/>
  <c r="K728" i="1" s="1"/>
  <c r="G729" i="1"/>
  <c r="K729" i="1" s="1"/>
  <c r="G730" i="1"/>
  <c r="K730" i="1" s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K744" i="1" s="1"/>
  <c r="G745" i="1"/>
  <c r="K745" i="1" s="1"/>
  <c r="G746" i="1"/>
  <c r="K746" i="1" s="1"/>
  <c r="G747" i="1"/>
  <c r="G748" i="1"/>
  <c r="G749" i="1"/>
  <c r="G750" i="1"/>
  <c r="K750" i="1" s="1"/>
  <c r="G751" i="1"/>
  <c r="G752" i="1"/>
  <c r="G753" i="1"/>
  <c r="G754" i="1"/>
  <c r="G755" i="1"/>
  <c r="K755" i="1" s="1"/>
  <c r="G756" i="1"/>
  <c r="G757" i="1"/>
  <c r="K757" i="1" s="1"/>
  <c r="G758" i="1"/>
  <c r="K758" i="1" s="1"/>
  <c r="G759" i="1"/>
  <c r="K759" i="1" s="1"/>
  <c r="G760" i="1"/>
  <c r="K760" i="1" s="1"/>
  <c r="G761" i="1"/>
  <c r="K761" i="1" s="1"/>
  <c r="G762" i="1"/>
  <c r="G763" i="1"/>
  <c r="G764" i="1"/>
  <c r="G765" i="1"/>
  <c r="G766" i="1"/>
  <c r="G767" i="1"/>
  <c r="G768" i="1"/>
  <c r="G769" i="1"/>
  <c r="K769" i="1" s="1"/>
  <c r="G770" i="1"/>
  <c r="K770" i="1" s="1"/>
  <c r="G771" i="1"/>
  <c r="G772" i="1"/>
  <c r="G773" i="1"/>
  <c r="G774" i="1"/>
  <c r="G775" i="1"/>
  <c r="K775" i="1" s="1"/>
  <c r="G776" i="1"/>
  <c r="G777" i="1"/>
  <c r="K777" i="1" s="1"/>
  <c r="G778" i="1"/>
  <c r="K778" i="1" s="1"/>
  <c r="G779" i="1"/>
  <c r="G780" i="1"/>
  <c r="G781" i="1"/>
  <c r="G782" i="1"/>
  <c r="G783" i="1"/>
  <c r="G784" i="1"/>
  <c r="K784" i="1" s="1"/>
  <c r="G785" i="1"/>
  <c r="K785" i="1" s="1"/>
  <c r="G786" i="1"/>
  <c r="K786" i="1" s="1"/>
  <c r="G787" i="1"/>
  <c r="G788" i="1"/>
  <c r="G789" i="1"/>
  <c r="G790" i="1"/>
  <c r="G791" i="1"/>
  <c r="G792" i="1"/>
  <c r="G793" i="1"/>
  <c r="G794" i="1"/>
  <c r="K794" i="1" s="1"/>
  <c r="G795" i="1"/>
  <c r="K795" i="1" s="1"/>
  <c r="G796" i="1"/>
  <c r="G797" i="1"/>
  <c r="K797" i="1" s="1"/>
  <c r="G798" i="1"/>
  <c r="K798" i="1" s="1"/>
  <c r="G799" i="1"/>
  <c r="G800" i="1"/>
  <c r="G801" i="1"/>
  <c r="G802" i="1"/>
  <c r="G803" i="1"/>
  <c r="G804" i="1"/>
  <c r="K804" i="1" s="1"/>
  <c r="G805" i="1"/>
  <c r="K805" i="1" s="1"/>
  <c r="G806" i="1"/>
  <c r="K806" i="1" s="1"/>
  <c r="G807" i="1"/>
  <c r="G808" i="1"/>
  <c r="K808" i="1" s="1"/>
  <c r="G809" i="1"/>
  <c r="K809" i="1" s="1"/>
  <c r="G810" i="1"/>
  <c r="K810" i="1" s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K824" i="1" s="1"/>
  <c r="G825" i="1"/>
  <c r="K825" i="1" s="1"/>
  <c r="G826" i="1"/>
  <c r="K826" i="1" s="1"/>
  <c r="G827" i="1"/>
  <c r="G828" i="1"/>
  <c r="G829" i="1"/>
  <c r="K829" i="1" s="1"/>
  <c r="G830" i="1"/>
  <c r="K830" i="1" s="1"/>
  <c r="G831" i="1"/>
  <c r="G832" i="1"/>
  <c r="G833" i="1"/>
  <c r="G834" i="1"/>
  <c r="G835" i="1"/>
  <c r="K835" i="1" s="1"/>
  <c r="G836" i="1"/>
  <c r="G837" i="1"/>
  <c r="K837" i="1" s="1"/>
  <c r="G838" i="1"/>
  <c r="K838" i="1" s="1"/>
  <c r="G839" i="1"/>
  <c r="G840" i="1"/>
  <c r="G841" i="1"/>
  <c r="G842" i="1"/>
  <c r="G843" i="1"/>
  <c r="G844" i="1"/>
  <c r="K844" i="1" s="1"/>
  <c r="G845" i="1"/>
  <c r="K845" i="1" s="1"/>
  <c r="G846" i="1"/>
  <c r="K846" i="1" s="1"/>
  <c r="G847" i="1"/>
  <c r="K847" i="1" s="1"/>
  <c r="G848" i="1"/>
  <c r="K848" i="1" s="1"/>
  <c r="G849" i="1"/>
  <c r="K849" i="1" s="1"/>
  <c r="G850" i="1"/>
  <c r="K850" i="1" s="1"/>
  <c r="G851" i="1"/>
  <c r="G852" i="1"/>
  <c r="G853" i="1"/>
  <c r="G854" i="1"/>
  <c r="K854" i="1" s="1"/>
  <c r="G855" i="1"/>
  <c r="K855" i="1" s="1"/>
  <c r="G856" i="1"/>
  <c r="G857" i="1"/>
  <c r="K857" i="1" s="1"/>
  <c r="G858" i="1"/>
  <c r="K858" i="1" s="1"/>
  <c r="G859" i="1"/>
  <c r="G860" i="1"/>
  <c r="G861" i="1"/>
  <c r="G862" i="1"/>
  <c r="G863" i="1"/>
  <c r="G864" i="1"/>
  <c r="G865" i="1"/>
  <c r="G866" i="1"/>
  <c r="G867" i="1"/>
  <c r="G868" i="1"/>
  <c r="K868" i="1" s="1"/>
  <c r="G869" i="1"/>
  <c r="K869" i="1" s="1"/>
  <c r="G870" i="1"/>
  <c r="K870" i="1" s="1"/>
  <c r="G871" i="1"/>
  <c r="G872" i="1"/>
  <c r="G873" i="1"/>
  <c r="G874" i="1"/>
  <c r="K874" i="1" s="1"/>
  <c r="G875" i="1"/>
  <c r="K875" i="1" s="1"/>
  <c r="G876" i="1"/>
  <c r="G877" i="1"/>
  <c r="K877" i="1" s="1"/>
  <c r="G878" i="1"/>
  <c r="K878" i="1" s="1"/>
  <c r="G879" i="1"/>
  <c r="G880" i="1"/>
  <c r="G881" i="1"/>
  <c r="K881" i="1" s="1"/>
  <c r="G882" i="1"/>
  <c r="K882" i="1" s="1"/>
  <c r="G883" i="1"/>
  <c r="K883" i="1" s="1"/>
  <c r="G884" i="1"/>
  <c r="K884" i="1" s="1"/>
  <c r="G885" i="1"/>
  <c r="K885" i="1" s="1"/>
  <c r="G886" i="1"/>
  <c r="K886" i="1" s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K904" i="1" s="1"/>
  <c r="G905" i="1"/>
  <c r="K905" i="1" s="1"/>
  <c r="G906" i="1"/>
  <c r="K906" i="1" s="1"/>
  <c r="G907" i="1"/>
  <c r="G908" i="1"/>
  <c r="K908" i="1" s="1"/>
  <c r="G909" i="1"/>
  <c r="K909" i="1" s="1"/>
  <c r="G910" i="1"/>
  <c r="K910" i="1" s="1"/>
  <c r="G911" i="1"/>
  <c r="G912" i="1"/>
  <c r="G913" i="1"/>
  <c r="G914" i="1"/>
  <c r="G915" i="1"/>
  <c r="G916" i="1"/>
  <c r="G917" i="1"/>
  <c r="G918" i="1"/>
  <c r="G919" i="1"/>
  <c r="G920" i="1"/>
  <c r="G921" i="1"/>
  <c r="G922" i="1"/>
  <c r="K922" i="1" s="1"/>
  <c r="G923" i="1"/>
  <c r="G924" i="1"/>
  <c r="G925" i="1"/>
  <c r="G926" i="1"/>
  <c r="G927" i="1"/>
  <c r="G928" i="1"/>
  <c r="K928" i="1" s="1"/>
  <c r="G929" i="1"/>
  <c r="K929" i="1" s="1"/>
  <c r="G930" i="1"/>
  <c r="K930" i="1" s="1"/>
  <c r="G931" i="1"/>
  <c r="G932" i="1"/>
  <c r="G933" i="1"/>
  <c r="G934" i="1"/>
  <c r="K934" i="1" s="1"/>
  <c r="G935" i="1"/>
  <c r="K935" i="1" s="1"/>
  <c r="G936" i="1"/>
  <c r="G937" i="1"/>
  <c r="K937" i="1" s="1"/>
  <c r="G938" i="1"/>
  <c r="K938" i="1" s="1"/>
  <c r="G939" i="1"/>
  <c r="G940" i="1"/>
  <c r="G941" i="1"/>
  <c r="G942" i="1"/>
  <c r="G943" i="1"/>
  <c r="G944" i="1"/>
  <c r="K944" i="1" s="1"/>
  <c r="G945" i="1"/>
  <c r="K945" i="1" s="1"/>
  <c r="G946" i="1"/>
  <c r="K946" i="1" s="1"/>
  <c r="G947" i="1"/>
  <c r="G948" i="1"/>
  <c r="G949" i="1"/>
  <c r="K949" i="1" s="1"/>
  <c r="G950" i="1"/>
  <c r="K950" i="1" s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K970" i="1" s="1"/>
  <c r="G971" i="1"/>
  <c r="G972" i="1"/>
  <c r="G973" i="1"/>
  <c r="G974" i="1"/>
  <c r="K974" i="1" s="1"/>
  <c r="G975" i="1"/>
  <c r="K975" i="1" s="1"/>
  <c r="G976" i="1"/>
  <c r="G977" i="1"/>
  <c r="K977" i="1" s="1"/>
  <c r="G978" i="1"/>
  <c r="K978" i="1" s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K995" i="1" s="1"/>
  <c r="G996" i="1"/>
  <c r="G997" i="1"/>
  <c r="K997" i="1" s="1"/>
  <c r="G998" i="1"/>
  <c r="K998" i="1" s="1"/>
  <c r="G999" i="1"/>
  <c r="G1000" i="1"/>
  <c r="G1001" i="1"/>
  <c r="G1002" i="1"/>
  <c r="G1003" i="1"/>
  <c r="G1004" i="1"/>
  <c r="K1004" i="1" s="1"/>
  <c r="G1005" i="1"/>
  <c r="K1005" i="1" s="1"/>
  <c r="G1006" i="1"/>
  <c r="K1006" i="1" s="1"/>
  <c r="G1007" i="1"/>
  <c r="K1007" i="1" s="1"/>
  <c r="G1008" i="1"/>
  <c r="K1008" i="1" s="1"/>
  <c r="G1009" i="1"/>
  <c r="K1009" i="1" s="1"/>
  <c r="G1010" i="1"/>
  <c r="K1010" i="1" s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K1024" i="1" s="1"/>
  <c r="G1025" i="1"/>
  <c r="K1025" i="1" s="1"/>
  <c r="G1026" i="1"/>
  <c r="K1026" i="1" s="1"/>
  <c r="G1027" i="1"/>
  <c r="K1027" i="1" s="1"/>
  <c r="G1028" i="1"/>
  <c r="K1028" i="1" s="1"/>
  <c r="G1029" i="1"/>
  <c r="K1029" i="1" s="1"/>
  <c r="G1030" i="1"/>
  <c r="K1030" i="1" s="1"/>
  <c r="G1031" i="1"/>
  <c r="G1032" i="1"/>
  <c r="G1033" i="1"/>
  <c r="G1034" i="1"/>
  <c r="K1034" i="1" s="1"/>
  <c r="G1035" i="1"/>
  <c r="K1035" i="1" s="1"/>
  <c r="G1036" i="1"/>
  <c r="G1037" i="1"/>
  <c r="K1037" i="1" s="1"/>
  <c r="G1038" i="1"/>
  <c r="K1038" i="1" s="1"/>
  <c r="G1039" i="1"/>
  <c r="G1040" i="1"/>
  <c r="G1041" i="1"/>
  <c r="G1042" i="1"/>
  <c r="G1043" i="1"/>
  <c r="G1044" i="1"/>
  <c r="K1044" i="1" s="1"/>
  <c r="G1045" i="1"/>
  <c r="K1045" i="1" s="1"/>
  <c r="G1046" i="1"/>
  <c r="K1046" i="1" s="1"/>
  <c r="G1047" i="1"/>
  <c r="G1048" i="1"/>
  <c r="G1049" i="1"/>
  <c r="K1049" i="1" s="1"/>
  <c r="G1050" i="1"/>
  <c r="K1050" i="1" s="1"/>
  <c r="G1051" i="1"/>
  <c r="G1052" i="1"/>
  <c r="G1053" i="1"/>
  <c r="G1054" i="1"/>
  <c r="G1055" i="1"/>
  <c r="K1055" i="1" s="1"/>
  <c r="G1056" i="1"/>
  <c r="G1057" i="1"/>
  <c r="K1057" i="1" s="1"/>
  <c r="G1058" i="1"/>
  <c r="K1058" i="1" s="1"/>
  <c r="G1059" i="1"/>
  <c r="K1059" i="1" s="1"/>
  <c r="G1060" i="1"/>
  <c r="G1061" i="1"/>
  <c r="G1062" i="1"/>
  <c r="G1063" i="1"/>
  <c r="G1064" i="1"/>
  <c r="G1065" i="1"/>
  <c r="G1066" i="1"/>
  <c r="G1067" i="1"/>
  <c r="K1067" i="1" s="1"/>
  <c r="G1068" i="1"/>
  <c r="K1068" i="1" s="1"/>
  <c r="G1069" i="1"/>
  <c r="K1069" i="1" s="1"/>
  <c r="G1070" i="1"/>
  <c r="K1070" i="1" s="1"/>
  <c r="G1071" i="1"/>
  <c r="G1072" i="1"/>
  <c r="G1073" i="1"/>
  <c r="G1074" i="1"/>
  <c r="K1074" i="1" s="1"/>
  <c r="G1075" i="1"/>
  <c r="K1075" i="1" s="1"/>
  <c r="G1076" i="1"/>
  <c r="G1077" i="1"/>
  <c r="K1077" i="1" s="1"/>
  <c r="G1078" i="1"/>
  <c r="K1078" i="1" s="1"/>
  <c r="G1079" i="1"/>
  <c r="G1080" i="1"/>
  <c r="G1081" i="1"/>
  <c r="G1082" i="1"/>
  <c r="G1083" i="1"/>
  <c r="G1084" i="1"/>
  <c r="K1084" i="1" s="1"/>
  <c r="G1085" i="1"/>
  <c r="K1085" i="1" s="1"/>
  <c r="G1086" i="1"/>
  <c r="K1086" i="1" s="1"/>
  <c r="G1087" i="1"/>
  <c r="G1088" i="1"/>
  <c r="G1089" i="1"/>
  <c r="G1090" i="1"/>
  <c r="G1091" i="1"/>
  <c r="G1092" i="1"/>
  <c r="G1093" i="1"/>
  <c r="G1094" i="1"/>
  <c r="K1094" i="1" s="1"/>
  <c r="G1095" i="1"/>
  <c r="K1095" i="1" s="1"/>
  <c r="G1096" i="1"/>
  <c r="G1097" i="1"/>
  <c r="K1097" i="1" s="1"/>
  <c r="G1098" i="1"/>
  <c r="K1098" i="1" s="1"/>
  <c r="G1099" i="1"/>
  <c r="K1099" i="1" s="1"/>
  <c r="G1100" i="1"/>
  <c r="K1100" i="1" s="1"/>
  <c r="G1101" i="1"/>
  <c r="G1102" i="1"/>
  <c r="G1103" i="1"/>
  <c r="G1104" i="1"/>
  <c r="K1104" i="1" s="1"/>
  <c r="G1105" i="1"/>
  <c r="K1105" i="1" s="1"/>
  <c r="G1106" i="1"/>
  <c r="K1106" i="1" s="1"/>
  <c r="G1107" i="1"/>
  <c r="G1108" i="1"/>
  <c r="G1109" i="1"/>
  <c r="K1109" i="1" s="1"/>
  <c r="G1110" i="1"/>
  <c r="K1110" i="1" s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K1124" i="1" s="1"/>
  <c r="G1125" i="1"/>
  <c r="K1125" i="1" s="1"/>
  <c r="G1126" i="1"/>
  <c r="K1126" i="1" s="1"/>
  <c r="G1127" i="1"/>
  <c r="K1127" i="1" s="1"/>
  <c r="G1128" i="1"/>
  <c r="K1128" i="1" s="1"/>
  <c r="G1129" i="1"/>
  <c r="K1129" i="1" s="1"/>
  <c r="G1130" i="1"/>
  <c r="K1130" i="1" s="1"/>
  <c r="G1131" i="1"/>
  <c r="G1132" i="1"/>
  <c r="G1133" i="1"/>
  <c r="G1134" i="1"/>
  <c r="K1134" i="1" s="1"/>
  <c r="G1135" i="1"/>
  <c r="K1135" i="1" s="1"/>
  <c r="G1136" i="1"/>
  <c r="G1137" i="1"/>
  <c r="K1137" i="1" s="1"/>
  <c r="G1138" i="1"/>
  <c r="G1139" i="1"/>
  <c r="G1140" i="1"/>
  <c r="G1141" i="1"/>
  <c r="G1142" i="1"/>
  <c r="G1143" i="1"/>
  <c r="G1144" i="1"/>
  <c r="G1145" i="1"/>
  <c r="G1146" i="1"/>
  <c r="G1147" i="1"/>
  <c r="G1148" i="1"/>
  <c r="K1148" i="1" s="1"/>
  <c r="G1149" i="1"/>
  <c r="K1149" i="1" s="1"/>
  <c r="G1150" i="1"/>
  <c r="K1150" i="1" s="1"/>
  <c r="G1151" i="1"/>
  <c r="G1152" i="1"/>
  <c r="G1153" i="1"/>
  <c r="G1154" i="1"/>
  <c r="K1154" i="1" s="1"/>
  <c r="G1155" i="1"/>
  <c r="K1155" i="1" s="1"/>
  <c r="G1156" i="1"/>
  <c r="G1157" i="1"/>
  <c r="K1157" i="1" s="1"/>
  <c r="G1158" i="1"/>
  <c r="G1159" i="1"/>
  <c r="G1160" i="1"/>
  <c r="G1161" i="1"/>
  <c r="G1162" i="1"/>
  <c r="G1163" i="1"/>
  <c r="G1164" i="1"/>
  <c r="G1165" i="1"/>
  <c r="G1166" i="1"/>
  <c r="G1167" i="1"/>
  <c r="K1167" i="1" s="1"/>
  <c r="G1168" i="1"/>
  <c r="K1168" i="1" s="1"/>
  <c r="G1169" i="1"/>
  <c r="G1170" i="1"/>
  <c r="K1170" i="1" s="1"/>
  <c r="G1171" i="1"/>
  <c r="G1172" i="1"/>
  <c r="G1173" i="1"/>
  <c r="G1174" i="1"/>
  <c r="G1175" i="1"/>
  <c r="G1176" i="1"/>
  <c r="G1177" i="1"/>
  <c r="G1178" i="1"/>
  <c r="G1179" i="1"/>
  <c r="G1180" i="1"/>
  <c r="K1180" i="1" s="1"/>
  <c r="G1181" i="1"/>
  <c r="K1181" i="1" s="1"/>
  <c r="G1182" i="1"/>
  <c r="K1182" i="1" s="1"/>
  <c r="G1183" i="1"/>
  <c r="K1183" i="1" s="1"/>
  <c r="G1184" i="1"/>
  <c r="K1184" i="1" s="1"/>
  <c r="G1185" i="1"/>
  <c r="K1185" i="1" s="1"/>
  <c r="G1186" i="1"/>
  <c r="K1186" i="1" s="1"/>
  <c r="G1187" i="1"/>
  <c r="G1188" i="1"/>
  <c r="G1189" i="1"/>
  <c r="G1190" i="1"/>
  <c r="G1191" i="1"/>
  <c r="G1192" i="1"/>
  <c r="G1193" i="1"/>
  <c r="G1194" i="1"/>
  <c r="K1194" i="1" s="1"/>
  <c r="G1195" i="1"/>
  <c r="K1195" i="1" s="1"/>
  <c r="G1196" i="1"/>
  <c r="G1197" i="1"/>
  <c r="K1197" i="1" s="1"/>
  <c r="G1198" i="1"/>
  <c r="G1199" i="1"/>
  <c r="G1200" i="1"/>
  <c r="G1201" i="1"/>
  <c r="G1202" i="1"/>
  <c r="G1203" i="1"/>
  <c r="G1204" i="1"/>
  <c r="G1205" i="1"/>
  <c r="G1206" i="1"/>
  <c r="G1207" i="1"/>
  <c r="G1208" i="1"/>
  <c r="K1208" i="1" s="1"/>
  <c r="G1209" i="1"/>
  <c r="K1209" i="1" s="1"/>
  <c r="G1210" i="1"/>
  <c r="K1210" i="1" s="1"/>
  <c r="G1211" i="1"/>
  <c r="G1212" i="1"/>
  <c r="G1213" i="1"/>
  <c r="G1214" i="1"/>
  <c r="G1215" i="1"/>
  <c r="G1216" i="1"/>
  <c r="G1217" i="1"/>
  <c r="G1218" i="1"/>
  <c r="G1219" i="1"/>
  <c r="G1220" i="1"/>
  <c r="K1220" i="1" s="1"/>
  <c r="G1221" i="1"/>
  <c r="K1221" i="1" s="1"/>
  <c r="G1222" i="1"/>
  <c r="K1222" i="1" s="1"/>
  <c r="G1223" i="1"/>
  <c r="K1223" i="1" s="1"/>
  <c r="G1224" i="1"/>
  <c r="K1224" i="1" s="1"/>
  <c r="G1225" i="1"/>
  <c r="K1225" i="1" s="1"/>
  <c r="G1226" i="1"/>
  <c r="K1226" i="1" s="1"/>
  <c r="G1227" i="1"/>
  <c r="K1227" i="1" s="1"/>
  <c r="G1228" i="1"/>
  <c r="K1228" i="1" s="1"/>
  <c r="G1229" i="1"/>
  <c r="K1229" i="1" s="1"/>
  <c r="G1230" i="1"/>
  <c r="K1230" i="1" s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K1244" i="1" s="1"/>
  <c r="G1245" i="1"/>
  <c r="K1245" i="1" s="1"/>
  <c r="G1246" i="1"/>
  <c r="K1246" i="1" s="1"/>
  <c r="G1247" i="1"/>
  <c r="K1247" i="1" s="1"/>
  <c r="G1248" i="1"/>
  <c r="K1248" i="1" s="1"/>
  <c r="G1249" i="1"/>
  <c r="K1249" i="1" s="1"/>
  <c r="G1250" i="1"/>
  <c r="K1250" i="1" s="1"/>
  <c r="G1251" i="1"/>
  <c r="G1252" i="1"/>
  <c r="G1253" i="1"/>
  <c r="G1254" i="1"/>
  <c r="K1254" i="1" s="1"/>
  <c r="G1255" i="1"/>
  <c r="K1255" i="1" s="1"/>
  <c r="G1256" i="1"/>
  <c r="G1257" i="1"/>
  <c r="K1257" i="1" s="1"/>
  <c r="G1258" i="1"/>
  <c r="K1258" i="1" s="1"/>
  <c r="G1259" i="1"/>
  <c r="K1259" i="1" s="1"/>
  <c r="G1260" i="1"/>
  <c r="K1260" i="1" s="1"/>
  <c r="G1261" i="1"/>
  <c r="K1261" i="1" s="1"/>
  <c r="G1262" i="1"/>
  <c r="G1263" i="1"/>
  <c r="G1264" i="1"/>
  <c r="G1265" i="1"/>
  <c r="G1266" i="1"/>
  <c r="G1267" i="1"/>
  <c r="G1268" i="1"/>
  <c r="G1269" i="1"/>
  <c r="K1269" i="1" s="1"/>
  <c r="G1270" i="1"/>
  <c r="K1270" i="1" s="1"/>
  <c r="G1271" i="1"/>
  <c r="G1272" i="1"/>
  <c r="G1273" i="1"/>
  <c r="G1274" i="1"/>
  <c r="G1275" i="1"/>
  <c r="K1275" i="1" s="1"/>
  <c r="G1276" i="1"/>
  <c r="G1277" i="1"/>
  <c r="K1277" i="1" s="1"/>
  <c r="G1278" i="1"/>
  <c r="G1279" i="1"/>
  <c r="G1280" i="1"/>
  <c r="G1281" i="1"/>
  <c r="G1282" i="1"/>
  <c r="G1283" i="1"/>
  <c r="G1284" i="1"/>
  <c r="K1284" i="1" s="1"/>
  <c r="G1285" i="1"/>
  <c r="K1285" i="1" s="1"/>
  <c r="G1286" i="1"/>
  <c r="K1286" i="1" s="1"/>
  <c r="G1287" i="1"/>
  <c r="G1288" i="1"/>
  <c r="G1289" i="1"/>
  <c r="G1290" i="1"/>
  <c r="G1291" i="1"/>
  <c r="G1292" i="1"/>
  <c r="K1292" i="1" s="1"/>
  <c r="G1293" i="1"/>
  <c r="G1294" i="1"/>
  <c r="K1294" i="1" s="1"/>
  <c r="G1295" i="1"/>
  <c r="K1295" i="1" s="1"/>
  <c r="G1296" i="1"/>
  <c r="G1297" i="1"/>
  <c r="K1297" i="1" s="1"/>
  <c r="G1298" i="1"/>
  <c r="G1299" i="1"/>
  <c r="G1300" i="1"/>
  <c r="G1301" i="1"/>
  <c r="G1302" i="1"/>
  <c r="G1303" i="1"/>
  <c r="K1303" i="1" s="1"/>
  <c r="G1304" i="1"/>
  <c r="K1304" i="1" s="1"/>
  <c r="G1305" i="1"/>
  <c r="K1305" i="1" s="1"/>
  <c r="G1306" i="1"/>
  <c r="G1307" i="1"/>
  <c r="K1307" i="1" s="1"/>
  <c r="G1308" i="1"/>
  <c r="K1308" i="1" s="1"/>
  <c r="G1309" i="1"/>
  <c r="G1310" i="1"/>
  <c r="G1311" i="1"/>
  <c r="G1312" i="1"/>
  <c r="G1313" i="1"/>
  <c r="G1314" i="1"/>
  <c r="G1315" i="1"/>
  <c r="G1316" i="1"/>
  <c r="G1317" i="1"/>
  <c r="K1317" i="1" s="1"/>
  <c r="G1318" i="1"/>
  <c r="G1319" i="1"/>
  <c r="G1320" i="1"/>
  <c r="G1321" i="1"/>
  <c r="G1322" i="1"/>
  <c r="G1323" i="1"/>
  <c r="G1324" i="1"/>
  <c r="K1324" i="1" s="1"/>
  <c r="G1325" i="1"/>
  <c r="G1326" i="1"/>
  <c r="G1327" i="1"/>
  <c r="G1328" i="1"/>
  <c r="G1329" i="1"/>
  <c r="K1329" i="1" s="1"/>
  <c r="G1330" i="1"/>
  <c r="K1330" i="1" s="1"/>
  <c r="G1331" i="1"/>
  <c r="G1332" i="1"/>
  <c r="K1332" i="1" s="1"/>
  <c r="G1333" i="1"/>
  <c r="G1334" i="1"/>
  <c r="K1334" i="1" s="1"/>
  <c r="G1335" i="1"/>
  <c r="G1336" i="1"/>
  <c r="G1337" i="1"/>
  <c r="G1338" i="1"/>
  <c r="G1339" i="1"/>
  <c r="G1340" i="1"/>
  <c r="K1340" i="1" s="1"/>
  <c r="G1341" i="1"/>
  <c r="K1341" i="1" s="1"/>
  <c r="G1342" i="1"/>
  <c r="K1342" i="1" s="1"/>
  <c r="G1343" i="1"/>
  <c r="K1343" i="1" s="1"/>
  <c r="G1344" i="1"/>
  <c r="K1344" i="1" s="1"/>
  <c r="G1345" i="1"/>
  <c r="K1345" i="1" s="1"/>
  <c r="G1346" i="1"/>
  <c r="K1346" i="1" s="1"/>
  <c r="G1347" i="1"/>
  <c r="K1347" i="1" s="1"/>
  <c r="G1348" i="1"/>
  <c r="K1348" i="1" s="1"/>
  <c r="G1349" i="1"/>
  <c r="G1350" i="1"/>
  <c r="G1351" i="1"/>
  <c r="G1352" i="1"/>
  <c r="K1352" i="1" s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K1364" i="1" s="1"/>
  <c r="G1365" i="1"/>
  <c r="K1365" i="1" s="1"/>
  <c r="G1366" i="1"/>
  <c r="K1366" i="1" s="1"/>
  <c r="G1367" i="1"/>
  <c r="K1367" i="1" s="1"/>
  <c r="G1368" i="1"/>
  <c r="K1368" i="1" s="1"/>
  <c r="G1369" i="1"/>
  <c r="K1369" i="1" s="1"/>
  <c r="G1370" i="1"/>
  <c r="K1370" i="1" s="1"/>
  <c r="G1371" i="1"/>
  <c r="G1372" i="1"/>
  <c r="K1372" i="1" s="1"/>
  <c r="G1373" i="1"/>
  <c r="G1374" i="1"/>
  <c r="K1374" i="1" s="1"/>
  <c r="G1375" i="1"/>
  <c r="K1375" i="1" s="1"/>
  <c r="G1376" i="1"/>
  <c r="G1377" i="1"/>
  <c r="K1377" i="1" s="1"/>
  <c r="G1378" i="1"/>
  <c r="K1378" i="1" s="1"/>
  <c r="G1379" i="1"/>
  <c r="K1379" i="1" s="1"/>
  <c r="G1380" i="1"/>
  <c r="G1381" i="1"/>
  <c r="G1382" i="1"/>
  <c r="G1383" i="1"/>
  <c r="G1384" i="1"/>
  <c r="G1385" i="1"/>
  <c r="G1386" i="1"/>
  <c r="G1387" i="1"/>
  <c r="G1388" i="1"/>
  <c r="G1389" i="1"/>
  <c r="K1389" i="1" s="1"/>
  <c r="G1390" i="1"/>
  <c r="K1390" i="1" s="1"/>
  <c r="G1391" i="1"/>
  <c r="G1392" i="1"/>
  <c r="K1392" i="1" s="1"/>
  <c r="G1393" i="1"/>
  <c r="G1394" i="1"/>
  <c r="K1394" i="1" s="1"/>
  <c r="G1395" i="1"/>
  <c r="K1395" i="1" s="1"/>
  <c r="G1396" i="1"/>
  <c r="G1397" i="1"/>
  <c r="K1397" i="1" s="1"/>
  <c r="G1398" i="1"/>
  <c r="G1399" i="1"/>
  <c r="G1400" i="1"/>
  <c r="G1401" i="1"/>
  <c r="G1402" i="1"/>
  <c r="G1403" i="1"/>
  <c r="G1404" i="1"/>
  <c r="K1404" i="1" s="1"/>
  <c r="G1405" i="1"/>
  <c r="G1406" i="1"/>
  <c r="G1407" i="1"/>
  <c r="G1408" i="1"/>
  <c r="G1409" i="1"/>
  <c r="K1409" i="1" s="1"/>
  <c r="G1410" i="1"/>
  <c r="G1411" i="1"/>
  <c r="G1412" i="1"/>
  <c r="K1412" i="1" s="1"/>
  <c r="G1413" i="1"/>
  <c r="G1414" i="1"/>
  <c r="G1415" i="1"/>
  <c r="G1416" i="1"/>
  <c r="G1417" i="1"/>
  <c r="G1418" i="1"/>
  <c r="G1419" i="1"/>
  <c r="G1420" i="1"/>
  <c r="G1421" i="1"/>
  <c r="K1421" i="1" s="1"/>
  <c r="G1422" i="1"/>
  <c r="K1422" i="1" s="1"/>
  <c r="G1423" i="1"/>
  <c r="G1424" i="1"/>
  <c r="K1424" i="1" s="1"/>
  <c r="G1425" i="1"/>
  <c r="K1425" i="1" s="1"/>
  <c r="G1426" i="1"/>
  <c r="K1426" i="1" s="1"/>
  <c r="G1427" i="1"/>
  <c r="K1427" i="1" s="1"/>
  <c r="G1428" i="1"/>
  <c r="G1429" i="1"/>
  <c r="G1430" i="1"/>
  <c r="G1431" i="1"/>
  <c r="G1432" i="1"/>
  <c r="G1433" i="1"/>
  <c r="G1434" i="1"/>
  <c r="K1434" i="1" s="1"/>
  <c r="G1435" i="1"/>
  <c r="K1435" i="1" s="1"/>
  <c r="G1436" i="1"/>
  <c r="G1437" i="1"/>
  <c r="K1437" i="1" s="1"/>
  <c r="G1438" i="1"/>
  <c r="G1439" i="1"/>
  <c r="G1440" i="1"/>
  <c r="G1441" i="1"/>
  <c r="G1442" i="1"/>
  <c r="G1443" i="1"/>
  <c r="G1444" i="1"/>
  <c r="G1445" i="1"/>
  <c r="G1446" i="1"/>
  <c r="G1447" i="1"/>
  <c r="G1448" i="1"/>
  <c r="K1448" i="1" s="1"/>
  <c r="G1449" i="1"/>
  <c r="K1449" i="1" s="1"/>
  <c r="G1450" i="1"/>
  <c r="K1450" i="1" s="1"/>
  <c r="G1451" i="1"/>
  <c r="G1452" i="1"/>
  <c r="G1453" i="1"/>
  <c r="G1454" i="1"/>
  <c r="G1455" i="1"/>
  <c r="G1456" i="1"/>
  <c r="G1457" i="1"/>
  <c r="G1458" i="1"/>
  <c r="K1458" i="1" s="1"/>
  <c r="G1459" i="1"/>
  <c r="K1459" i="1" s="1"/>
  <c r="G1460" i="1"/>
  <c r="K1460" i="1" s="1"/>
  <c r="G1461" i="1"/>
  <c r="K1461" i="1" s="1"/>
  <c r="G1462" i="1"/>
  <c r="G1463" i="1"/>
  <c r="G1464" i="1"/>
  <c r="K1464" i="1" s="1"/>
  <c r="G1465" i="1"/>
  <c r="K1465" i="1" s="1"/>
  <c r="G1466" i="1"/>
  <c r="K1466" i="1" s="1"/>
  <c r="G1467" i="1"/>
  <c r="K1467" i="1" s="1"/>
  <c r="G1468" i="1"/>
  <c r="K1468" i="1" s="1"/>
  <c r="G1469" i="1"/>
  <c r="K1469" i="1" s="1"/>
  <c r="G1470" i="1"/>
  <c r="K1470" i="1" s="1"/>
  <c r="G1471" i="1"/>
  <c r="G1472" i="1"/>
  <c r="K1472" i="1" s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K1484" i="1" s="1"/>
  <c r="G1485" i="1"/>
  <c r="K1485" i="1" s="1"/>
  <c r="G1486" i="1"/>
  <c r="K1486" i="1" s="1"/>
  <c r="G1487" i="1"/>
  <c r="K1487" i="1" s="1"/>
  <c r="G1488" i="1"/>
  <c r="K1488" i="1" s="1"/>
  <c r="G1489" i="1"/>
  <c r="K1489" i="1" s="1"/>
  <c r="G1490" i="1"/>
  <c r="K1490" i="1" s="1"/>
  <c r="G1491" i="1"/>
  <c r="G1492" i="1"/>
  <c r="K1492" i="1" s="1"/>
  <c r="G1493" i="1"/>
  <c r="G1494" i="1"/>
  <c r="K1494" i="1" s="1"/>
  <c r="G1495" i="1"/>
  <c r="K1495" i="1" s="1"/>
  <c r="G1496" i="1"/>
  <c r="G1497" i="1"/>
  <c r="K1497" i="1" s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K1509" i="1" s="1"/>
  <c r="G1510" i="1"/>
  <c r="K1510" i="1" s="1"/>
  <c r="G1511" i="1"/>
  <c r="G1512" i="1"/>
  <c r="K1512" i="1" s="1"/>
  <c r="G1513" i="1"/>
  <c r="G1514" i="1"/>
  <c r="K1514" i="1" s="1"/>
  <c r="G1515" i="1"/>
  <c r="K1515" i="1" s="1"/>
  <c r="G1516" i="1"/>
  <c r="G1517" i="1"/>
  <c r="K1517" i="1" s="1"/>
  <c r="G1518" i="1"/>
  <c r="G1519" i="1"/>
  <c r="G1520" i="1"/>
  <c r="G1521" i="1"/>
  <c r="G1522" i="1"/>
  <c r="G1523" i="1"/>
  <c r="G1524" i="1"/>
  <c r="G1525" i="1"/>
  <c r="G1526" i="1"/>
  <c r="G1527" i="1"/>
  <c r="K1527" i="1" s="1"/>
  <c r="G1528" i="1"/>
  <c r="K1528" i="1" s="1"/>
  <c r="G1529" i="1"/>
  <c r="G1530" i="1"/>
  <c r="K1530" i="1" s="1"/>
  <c r="G1531" i="1"/>
  <c r="G1532" i="1"/>
  <c r="K1532" i="1" s="1"/>
  <c r="G1533" i="1"/>
  <c r="G1534" i="1"/>
  <c r="G1535" i="1"/>
  <c r="G1536" i="1"/>
  <c r="G1537" i="1"/>
  <c r="G1538" i="1"/>
  <c r="G1539" i="1"/>
  <c r="K1539" i="1" s="1"/>
  <c r="G1540" i="1"/>
  <c r="K1540" i="1" s="1"/>
  <c r="G1541" i="1"/>
  <c r="G1542" i="1"/>
  <c r="G1543" i="1"/>
  <c r="G1544" i="1"/>
  <c r="K1544" i="1" s="1"/>
  <c r="G1545" i="1"/>
  <c r="K1545" i="1" s="1"/>
  <c r="G1546" i="1"/>
  <c r="G1547" i="1"/>
  <c r="G1548" i="1"/>
  <c r="G1549" i="1"/>
  <c r="G1550" i="1"/>
  <c r="K1550" i="1" s="1"/>
  <c r="G1551" i="1"/>
  <c r="G1552" i="1"/>
  <c r="K1552" i="1" s="1"/>
  <c r="G1553" i="1"/>
  <c r="G1554" i="1"/>
  <c r="K1554" i="1" s="1"/>
  <c r="G1555" i="1"/>
  <c r="K1555" i="1" s="1"/>
  <c r="G1556" i="1"/>
  <c r="G1557" i="1"/>
  <c r="K1557" i="1" s="1"/>
  <c r="G1558" i="1"/>
  <c r="G1559" i="1"/>
  <c r="G1560" i="1"/>
  <c r="G1561" i="1"/>
  <c r="G1562" i="1"/>
  <c r="G1563" i="1"/>
  <c r="G1564" i="1"/>
  <c r="G1565" i="1"/>
  <c r="G1566" i="1"/>
  <c r="K1566" i="1" s="1"/>
  <c r="G1567" i="1"/>
  <c r="G1568" i="1"/>
  <c r="G1569" i="1"/>
  <c r="G1570" i="1"/>
  <c r="G1571" i="1"/>
  <c r="G1572" i="1"/>
  <c r="G1573" i="1"/>
  <c r="G1574" i="1"/>
  <c r="G1575" i="1"/>
  <c r="K1575" i="1" s="1"/>
  <c r="G1576" i="1"/>
  <c r="G1577" i="1"/>
  <c r="K1577" i="1" s="1"/>
  <c r="G1578" i="1"/>
  <c r="K1578" i="1" s="1"/>
  <c r="G1579" i="1"/>
  <c r="K1579" i="1" s="1"/>
  <c r="G1580" i="1"/>
  <c r="G1581" i="1"/>
  <c r="G1582" i="1"/>
  <c r="G1583" i="1"/>
  <c r="G1584" i="1"/>
  <c r="K1584" i="1" s="1"/>
  <c r="G1585" i="1"/>
  <c r="K1585" i="1" s="1"/>
  <c r="G1586" i="1"/>
  <c r="K1586" i="1" s="1"/>
  <c r="G1587" i="1"/>
  <c r="G1588" i="1"/>
  <c r="G1589" i="1"/>
  <c r="K1589" i="1" s="1"/>
  <c r="G1590" i="1"/>
  <c r="K1590" i="1" s="1"/>
  <c r="G1591" i="1"/>
  <c r="G1592" i="1"/>
  <c r="K1592" i="1" s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K1604" i="1" s="1"/>
  <c r="G1605" i="1"/>
  <c r="K1605" i="1" s="1"/>
  <c r="G1606" i="1"/>
  <c r="G1607" i="1"/>
  <c r="K1607" i="1" s="1"/>
  <c r="G1608" i="1"/>
  <c r="K1608" i="1" s="1"/>
  <c r="G1609" i="1"/>
  <c r="K1609" i="1" s="1"/>
  <c r="G1610" i="1"/>
  <c r="K1610" i="1" s="1"/>
  <c r="G1611" i="1"/>
  <c r="G1612" i="1"/>
  <c r="K1612" i="1" s="1"/>
  <c r="G1613" i="1"/>
  <c r="G1614" i="1"/>
  <c r="K1614" i="1" s="1"/>
  <c r="G1615" i="1"/>
  <c r="K1615" i="1" s="1"/>
  <c r="G1616" i="1"/>
  <c r="G1617" i="1"/>
  <c r="K1617" i="1" s="1"/>
  <c r="G1618" i="1"/>
  <c r="G1619" i="1"/>
  <c r="G1620" i="1"/>
  <c r="G1621" i="1"/>
  <c r="G1622" i="1"/>
  <c r="G1623" i="1"/>
  <c r="G1624" i="1"/>
  <c r="G1625" i="1"/>
  <c r="G1626" i="1"/>
  <c r="G1627" i="1"/>
  <c r="K1627" i="1" s="1"/>
  <c r="G1628" i="1"/>
  <c r="K1628" i="1" s="1"/>
  <c r="G1629" i="1"/>
  <c r="K1629" i="1" s="1"/>
  <c r="G1630" i="1"/>
  <c r="K1630" i="1" s="1"/>
  <c r="G1631" i="1"/>
  <c r="G1632" i="1"/>
  <c r="K1632" i="1" s="1"/>
  <c r="G1633" i="1"/>
  <c r="G1634" i="1"/>
  <c r="K1634" i="1" s="1"/>
  <c r="G1635" i="1"/>
  <c r="K1635" i="1" s="1"/>
  <c r="G1636" i="1"/>
  <c r="G1637" i="1"/>
  <c r="K1637" i="1" s="1"/>
  <c r="G1638" i="1"/>
  <c r="G1639" i="1"/>
  <c r="G1640" i="1"/>
  <c r="G1641" i="1"/>
  <c r="G1642" i="1"/>
  <c r="G1643" i="1"/>
  <c r="G1644" i="1"/>
  <c r="G1645" i="1"/>
  <c r="K1645" i="1" s="1"/>
  <c r="G1646" i="1"/>
  <c r="K1646" i="1" s="1"/>
  <c r="G1647" i="1"/>
  <c r="K1647" i="1" s="1"/>
  <c r="G1648" i="1"/>
  <c r="K1648" i="1" s="1"/>
  <c r="G1649" i="1"/>
  <c r="K1649" i="1" s="1"/>
  <c r="G1650" i="1"/>
  <c r="K1650" i="1" s="1"/>
  <c r="G1651" i="1"/>
  <c r="K1651" i="1" s="1"/>
  <c r="G1652" i="1"/>
  <c r="K1652" i="1" s="1"/>
  <c r="G1653" i="1"/>
  <c r="G1654" i="1"/>
  <c r="G1655" i="1"/>
  <c r="K1655" i="1" s="1"/>
  <c r="G1656" i="1"/>
  <c r="G1657" i="1"/>
  <c r="K1657" i="1" s="1"/>
  <c r="G1658" i="1"/>
  <c r="G1659" i="1"/>
  <c r="G1660" i="1"/>
  <c r="G1661" i="1"/>
  <c r="G1662" i="1"/>
  <c r="G1663" i="1"/>
  <c r="G1664" i="1"/>
  <c r="G1665" i="1"/>
  <c r="G1666" i="1"/>
  <c r="G1667" i="1"/>
  <c r="K1667" i="1" s="1"/>
  <c r="G1668" i="1"/>
  <c r="K1668" i="1" s="1"/>
  <c r="G1669" i="1"/>
  <c r="K1669" i="1" s="1"/>
  <c r="G1670" i="1"/>
  <c r="K1670" i="1" s="1"/>
  <c r="G1671" i="1"/>
  <c r="K1671" i="1" s="1"/>
  <c r="G1672" i="1"/>
  <c r="K1672" i="1" s="1"/>
  <c r="G1673" i="1"/>
  <c r="K1673" i="1" s="1"/>
  <c r="G1674" i="1"/>
  <c r="K1674" i="1" s="1"/>
  <c r="G1675" i="1"/>
  <c r="G1676" i="1"/>
  <c r="G1677" i="1"/>
  <c r="G1678" i="1"/>
  <c r="G1679" i="1"/>
  <c r="G1680" i="1"/>
  <c r="G1681" i="1"/>
  <c r="G1682" i="1"/>
  <c r="G1683" i="1"/>
  <c r="K1683" i="1" s="1"/>
  <c r="G1684" i="1"/>
  <c r="G1685" i="1"/>
  <c r="G1686" i="1"/>
  <c r="G1687" i="1"/>
  <c r="G1688" i="1"/>
  <c r="K1688" i="1" s="1"/>
  <c r="G1689" i="1"/>
  <c r="K1689" i="1" s="1"/>
  <c r="G1690" i="1"/>
  <c r="K1690" i="1" s="1"/>
  <c r="G1691" i="1"/>
  <c r="K1691" i="1" s="1"/>
  <c r="G1692" i="1"/>
  <c r="K1692" i="1" s="1"/>
  <c r="G1693" i="1"/>
  <c r="K1693" i="1" s="1"/>
  <c r="G1694" i="1"/>
  <c r="K1694" i="1" s="1"/>
  <c r="G1695" i="1"/>
  <c r="K1695" i="1" s="1"/>
  <c r="G1696" i="1"/>
  <c r="G1697" i="1"/>
  <c r="K1697" i="1" s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K1709" i="1" s="1"/>
  <c r="G1710" i="1"/>
  <c r="K1710" i="1" s="1"/>
  <c r="G1711" i="1"/>
  <c r="K1711" i="1" s="1"/>
  <c r="G1712" i="1"/>
  <c r="K1712" i="1" s="1"/>
  <c r="G1713" i="1"/>
  <c r="K1713" i="1" s="1"/>
  <c r="G1714" i="1"/>
  <c r="K1714" i="1" s="1"/>
  <c r="G1715" i="1"/>
  <c r="K1715" i="1" s="1"/>
  <c r="G1716" i="1"/>
  <c r="K1716" i="1" s="1"/>
  <c r="G1717" i="1"/>
  <c r="K1717" i="1" s="1"/>
  <c r="G1718" i="1"/>
  <c r="K1718" i="1" s="1"/>
  <c r="G1719" i="1"/>
  <c r="K1719" i="1" s="1"/>
  <c r="G1720" i="1"/>
  <c r="K1720" i="1" s="1"/>
  <c r="G1721" i="1"/>
  <c r="G1722" i="1"/>
  <c r="G1723" i="1"/>
  <c r="G1724" i="1"/>
  <c r="K1724" i="1" s="1"/>
  <c r="G1725" i="1"/>
  <c r="G1726" i="1"/>
  <c r="G1727" i="1"/>
  <c r="G1728" i="1"/>
  <c r="G1729" i="1"/>
  <c r="K1729" i="1" s="1"/>
  <c r="G1730" i="1"/>
  <c r="K1730" i="1" s="1"/>
  <c r="G1731" i="1"/>
  <c r="K1731" i="1" s="1"/>
  <c r="G1732" i="1"/>
  <c r="K1732" i="1" s="1"/>
  <c r="G1733" i="1"/>
  <c r="K1733" i="1" s="1"/>
  <c r="G1734" i="1"/>
  <c r="K1734" i="1" s="1"/>
  <c r="G1735" i="1"/>
  <c r="K1735" i="1" s="1"/>
  <c r="G1736" i="1"/>
  <c r="K1736" i="1" s="1"/>
  <c r="G1737" i="1"/>
  <c r="K1737" i="1" s="1"/>
  <c r="G1738" i="1"/>
  <c r="G1739" i="1"/>
  <c r="G1740" i="1"/>
  <c r="G1741" i="1"/>
  <c r="G1742" i="1"/>
  <c r="G1743" i="1"/>
  <c r="G1744" i="1"/>
  <c r="K1744" i="1" s="1"/>
  <c r="G1745" i="1"/>
  <c r="G1746" i="1"/>
  <c r="G1747" i="1"/>
  <c r="G1748" i="1"/>
  <c r="G1749" i="1"/>
  <c r="K1749" i="1" s="1"/>
  <c r="G1750" i="1"/>
  <c r="K1750" i="1" s="1"/>
  <c r="G1751" i="1"/>
  <c r="K1751" i="1" s="1"/>
  <c r="G1752" i="1"/>
  <c r="K1752" i="1" s="1"/>
  <c r="G1753" i="1"/>
  <c r="K1753" i="1" s="1"/>
  <c r="G1754" i="1"/>
  <c r="G1755" i="1"/>
  <c r="G1756" i="1"/>
  <c r="G1757" i="1"/>
  <c r="G1758" i="1"/>
  <c r="K1758" i="1" s="1"/>
  <c r="G1759" i="1"/>
  <c r="G1760" i="1"/>
  <c r="G1761" i="1"/>
  <c r="G1762" i="1"/>
  <c r="G1763" i="1"/>
  <c r="G1764" i="1"/>
  <c r="K1764" i="1" s="1"/>
  <c r="G1765" i="1"/>
  <c r="G1766" i="1"/>
  <c r="G1767" i="1"/>
  <c r="G1768" i="1"/>
  <c r="G1769" i="1"/>
  <c r="K1769" i="1" s="1"/>
  <c r="G1770" i="1"/>
  <c r="K1770" i="1" s="1"/>
  <c r="G1771" i="1"/>
  <c r="K1771" i="1" s="1"/>
  <c r="G1772" i="1"/>
  <c r="K1772" i="1" s="1"/>
  <c r="G1773" i="1"/>
  <c r="K1773" i="1" s="1"/>
  <c r="G1774" i="1"/>
  <c r="G1775" i="1"/>
  <c r="K1775" i="1" s="1"/>
  <c r="G1776" i="1"/>
  <c r="K1776" i="1" s="1"/>
  <c r="G1777" i="1"/>
  <c r="G1778" i="1"/>
  <c r="G1779" i="1"/>
  <c r="G1780" i="1"/>
  <c r="G1781" i="1"/>
  <c r="G1782" i="1"/>
  <c r="G1783" i="1"/>
  <c r="K1783" i="1" s="1"/>
  <c r="G1784" i="1"/>
  <c r="K1784" i="1" s="1"/>
  <c r="G1785" i="1"/>
  <c r="G1786" i="1"/>
  <c r="G1787" i="1"/>
  <c r="G1788" i="1"/>
  <c r="G1789" i="1"/>
  <c r="K1789" i="1" s="1"/>
  <c r="G1790" i="1"/>
  <c r="K1790" i="1" s="1"/>
  <c r="G1791" i="1"/>
  <c r="K1791" i="1" s="1"/>
  <c r="G1792" i="1"/>
  <c r="K1792" i="1" s="1"/>
  <c r="G1793" i="1"/>
  <c r="K1793" i="1" s="1"/>
  <c r="G1794" i="1"/>
  <c r="K1794" i="1" s="1"/>
  <c r="G1795" i="1"/>
  <c r="K1795" i="1" s="1"/>
  <c r="G1796" i="1"/>
  <c r="K1796" i="1" s="1"/>
  <c r="G1797" i="1"/>
  <c r="K1797" i="1" s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K1809" i="1" s="1"/>
  <c r="G1810" i="1"/>
  <c r="K1810" i="1" s="1"/>
  <c r="G1811" i="1"/>
  <c r="K1811" i="1" s="1"/>
  <c r="G12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H1575" i="1" l="1"/>
  <c r="H1134" i="1"/>
  <c r="H974" i="1"/>
  <c r="H1409" i="1"/>
  <c r="H1370" i="1"/>
  <c r="H1369" i="1"/>
  <c r="H1368" i="1"/>
  <c r="H1130" i="1"/>
  <c r="H1129" i="1"/>
  <c r="H950" i="1"/>
  <c r="H949" i="1"/>
  <c r="H928" i="1"/>
  <c r="H530" i="1"/>
  <c r="H529" i="1"/>
  <c r="H409" i="1"/>
  <c r="H408" i="1"/>
  <c r="H1744" i="1"/>
  <c r="H369" i="1"/>
  <c r="H1607" i="1"/>
  <c r="H349" i="1"/>
  <c r="H1584" i="1"/>
  <c r="H348" i="1"/>
  <c r="H1577" i="1"/>
  <c r="H247" i="1"/>
  <c r="H368" i="1"/>
  <c r="K708" i="1"/>
  <c r="H708" i="1"/>
  <c r="K508" i="1"/>
  <c r="H508" i="1"/>
  <c r="K428" i="1"/>
  <c r="O428" i="1" s="1"/>
  <c r="P428" i="1" s="1"/>
  <c r="H428" i="1"/>
  <c r="H1367" i="1"/>
  <c r="H1168" i="1"/>
  <c r="K1306" i="1"/>
  <c r="O1306" i="1" s="1"/>
  <c r="P1306" i="1" s="1"/>
  <c r="H1306" i="1"/>
  <c r="H1167" i="1"/>
  <c r="K1606" i="1"/>
  <c r="O1606" i="1" s="1"/>
  <c r="P1606" i="1" s="1"/>
  <c r="H1606" i="1"/>
  <c r="K968" i="1"/>
  <c r="O968" i="1" s="1"/>
  <c r="P968" i="1" s="1"/>
  <c r="H968" i="1"/>
  <c r="K1568" i="1"/>
  <c r="O1568" i="1" s="1"/>
  <c r="P1568" i="1" s="1"/>
  <c r="H1568" i="1"/>
  <c r="K948" i="1"/>
  <c r="O948" i="1" s="1"/>
  <c r="P948" i="1" s="1"/>
  <c r="H948" i="1"/>
  <c r="K748" i="1"/>
  <c r="O748" i="1" s="1"/>
  <c r="P748" i="1" s="1"/>
  <c r="H748" i="1"/>
  <c r="K1587" i="1"/>
  <c r="H1587" i="1"/>
  <c r="K1567" i="1"/>
  <c r="O1567" i="1" s="1"/>
  <c r="P1567" i="1" s="1"/>
  <c r="H1567" i="1"/>
  <c r="K967" i="1"/>
  <c r="O967" i="1" s="1"/>
  <c r="P967" i="1" s="1"/>
  <c r="H967" i="1"/>
  <c r="K947" i="1"/>
  <c r="O947" i="1" s="1"/>
  <c r="P947" i="1" s="1"/>
  <c r="H947" i="1"/>
  <c r="K907" i="1"/>
  <c r="O907" i="1" s="1"/>
  <c r="P907" i="1" s="1"/>
  <c r="H907" i="1"/>
  <c r="K807" i="1"/>
  <c r="O807" i="1" s="1"/>
  <c r="P807" i="1" s="1"/>
  <c r="H807" i="1"/>
  <c r="K747" i="1"/>
  <c r="O747" i="1" s="1"/>
  <c r="P747" i="1" s="1"/>
  <c r="H747" i="1"/>
  <c r="K407" i="1"/>
  <c r="O407" i="1" s="1"/>
  <c r="P407" i="1" s="1"/>
  <c r="H407" i="1"/>
  <c r="K624" i="1"/>
  <c r="O624" i="1" s="1"/>
  <c r="P624" i="1" s="1"/>
  <c r="H624" i="1"/>
  <c r="K1774" i="1"/>
  <c r="H1774" i="1"/>
  <c r="K1414" i="1"/>
  <c r="O1414" i="1" s="1"/>
  <c r="P1414" i="1" s="1"/>
  <c r="H1414" i="1"/>
  <c r="K754" i="1"/>
  <c r="O754" i="1" s="1"/>
  <c r="P754" i="1" s="1"/>
  <c r="H754" i="1"/>
  <c r="H910" i="1"/>
  <c r="K1410" i="1"/>
  <c r="O1410" i="1" s="1"/>
  <c r="P1410" i="1" s="1"/>
  <c r="H1410" i="1"/>
  <c r="K1350" i="1"/>
  <c r="O1350" i="1" s="1"/>
  <c r="P1350" i="1" s="1"/>
  <c r="H1350" i="1"/>
  <c r="K1529" i="1"/>
  <c r="O1529" i="1" s="1"/>
  <c r="P1529" i="1" s="1"/>
  <c r="H1529" i="1"/>
  <c r="K1349" i="1"/>
  <c r="O1349" i="1" s="1"/>
  <c r="P1349" i="1" s="1"/>
  <c r="H1349" i="1"/>
  <c r="K1309" i="1"/>
  <c r="O1309" i="1" s="1"/>
  <c r="P1309" i="1" s="1"/>
  <c r="H1309" i="1"/>
  <c r="K1169" i="1"/>
  <c r="O1169" i="1" s="1"/>
  <c r="P1169" i="1" s="1"/>
  <c r="H1169" i="1"/>
  <c r="K969" i="1"/>
  <c r="O969" i="1" s="1"/>
  <c r="P969" i="1" s="1"/>
  <c r="H969" i="1"/>
  <c r="K749" i="1"/>
  <c r="H749" i="1"/>
  <c r="K429" i="1"/>
  <c r="O429" i="1" s="1"/>
  <c r="P429" i="1" s="1"/>
  <c r="H429" i="1"/>
  <c r="H755" i="1"/>
  <c r="H1776" i="1"/>
  <c r="H1775" i="1"/>
  <c r="H1220" i="1"/>
  <c r="H1222" i="1"/>
  <c r="H637" i="1"/>
  <c r="H1221" i="1"/>
  <c r="H798" i="1"/>
  <c r="H635" i="1"/>
  <c r="H761" i="1"/>
  <c r="H634" i="1"/>
  <c r="H422" i="1"/>
  <c r="H760" i="1"/>
  <c r="H410" i="1"/>
  <c r="H758" i="1"/>
  <c r="H600" i="1"/>
  <c r="H757" i="1"/>
  <c r="H599" i="1"/>
  <c r="H598" i="1"/>
  <c r="H595" i="1"/>
  <c r="H594" i="1"/>
  <c r="H1719" i="1"/>
  <c r="H1527" i="1"/>
  <c r="H1297" i="1"/>
  <c r="H1127" i="1"/>
  <c r="H909" i="1"/>
  <c r="H710" i="1"/>
  <c r="H528" i="1"/>
  <c r="H347" i="1"/>
  <c r="H1720" i="1"/>
  <c r="H1528" i="1"/>
  <c r="H1128" i="1"/>
  <c r="H1717" i="1"/>
  <c r="H1494" i="1"/>
  <c r="H1295" i="1"/>
  <c r="H1095" i="1"/>
  <c r="H908" i="1"/>
  <c r="H709" i="1"/>
  <c r="H527" i="1"/>
  <c r="H329" i="1"/>
  <c r="H1716" i="1"/>
  <c r="H1490" i="1"/>
  <c r="H1261" i="1"/>
  <c r="H1094" i="1"/>
  <c r="H275" i="1"/>
  <c r="H1715" i="1"/>
  <c r="H1489" i="1"/>
  <c r="H1260" i="1"/>
  <c r="H1059" i="1"/>
  <c r="H905" i="1"/>
  <c r="H681" i="1"/>
  <c r="H507" i="1"/>
  <c r="H248" i="1"/>
  <c r="H1709" i="1"/>
  <c r="H1488" i="1"/>
  <c r="H1259" i="1"/>
  <c r="H1057" i="1"/>
  <c r="H904" i="1"/>
  <c r="H680" i="1"/>
  <c r="H475" i="1"/>
  <c r="H1657" i="1"/>
  <c r="H1487" i="1"/>
  <c r="H1248" i="1"/>
  <c r="H1055" i="1"/>
  <c r="H847" i="1"/>
  <c r="H668" i="1"/>
  <c r="H474" i="1"/>
  <c r="H167" i="1"/>
  <c r="H922" i="1"/>
  <c r="H1655" i="1"/>
  <c r="H1461" i="1"/>
  <c r="H1247" i="1"/>
  <c r="H1007" i="1"/>
  <c r="H846" i="1"/>
  <c r="H667" i="1"/>
  <c r="H448" i="1"/>
  <c r="H127" i="1"/>
  <c r="H1579" i="1"/>
  <c r="H1648" i="1"/>
  <c r="H1460" i="1"/>
  <c r="H1224" i="1"/>
  <c r="H1006" i="1"/>
  <c r="H810" i="1"/>
  <c r="H650" i="1"/>
  <c r="H447" i="1"/>
  <c r="H95" i="1"/>
  <c r="H1137" i="1"/>
  <c r="H1647" i="1"/>
  <c r="H1459" i="1"/>
  <c r="H1223" i="1"/>
  <c r="H975" i="1"/>
  <c r="H809" i="1"/>
  <c r="H649" i="1"/>
  <c r="H434" i="1"/>
  <c r="H94" i="1"/>
  <c r="H544" i="1"/>
  <c r="H304" i="1"/>
  <c r="H223" i="1"/>
  <c r="H128" i="1"/>
  <c r="H606" i="1"/>
  <c r="H286" i="1"/>
  <c r="H210" i="1"/>
  <c r="H446" i="1"/>
  <c r="H350" i="1"/>
  <c r="H285" i="1"/>
  <c r="H209" i="1"/>
  <c r="H126" i="1"/>
  <c r="H284" i="1"/>
  <c r="H185" i="1"/>
  <c r="H125" i="1"/>
  <c r="H184" i="1"/>
  <c r="H124" i="1"/>
  <c r="H183" i="1"/>
  <c r="H110" i="1"/>
  <c r="H1791" i="1"/>
  <c r="H1671" i="1"/>
  <c r="H1605" i="1"/>
  <c r="H1305" i="1"/>
  <c r="H1246" i="1"/>
  <c r="H1086" i="1"/>
  <c r="H1005" i="1"/>
  <c r="H845" i="1"/>
  <c r="H605" i="1"/>
  <c r="H1790" i="1"/>
  <c r="H1670" i="1"/>
  <c r="H1604" i="1"/>
  <c r="H1512" i="1"/>
  <c r="H1450" i="1"/>
  <c r="H1304" i="1"/>
  <c r="H1245" i="1"/>
  <c r="H1150" i="1"/>
  <c r="H1085" i="1"/>
  <c r="H1004" i="1"/>
  <c r="H844" i="1"/>
  <c r="H445" i="1"/>
  <c r="H1789" i="1"/>
  <c r="H1669" i="1"/>
  <c r="H1510" i="1"/>
  <c r="H1449" i="1"/>
  <c r="H1366" i="1"/>
  <c r="H1244" i="1"/>
  <c r="H1149" i="1"/>
  <c r="H1084" i="1"/>
  <c r="H826" i="1"/>
  <c r="H444" i="1"/>
  <c r="H1784" i="1"/>
  <c r="H1668" i="1"/>
  <c r="H1586" i="1"/>
  <c r="H1509" i="1"/>
  <c r="H1448" i="1"/>
  <c r="H1365" i="1"/>
  <c r="H1230" i="1"/>
  <c r="H1070" i="1"/>
  <c r="H825" i="1"/>
  <c r="H670" i="1"/>
  <c r="H510" i="1"/>
  <c r="H270" i="1"/>
  <c r="H1783" i="1"/>
  <c r="H1714" i="1"/>
  <c r="H1667" i="1"/>
  <c r="H1585" i="1"/>
  <c r="H1495" i="1"/>
  <c r="H1427" i="1"/>
  <c r="H1364" i="1"/>
  <c r="H1294" i="1"/>
  <c r="H1229" i="1"/>
  <c r="H1135" i="1"/>
  <c r="H1069" i="1"/>
  <c r="H970" i="1"/>
  <c r="H906" i="1"/>
  <c r="H824" i="1"/>
  <c r="H750" i="1"/>
  <c r="H669" i="1"/>
  <c r="H597" i="1"/>
  <c r="H509" i="1"/>
  <c r="H430" i="1"/>
  <c r="H346" i="1"/>
  <c r="H269" i="1"/>
  <c r="H182" i="1"/>
  <c r="H109" i="1"/>
  <c r="H345" i="1"/>
  <c r="H262" i="1"/>
  <c r="H181" i="1"/>
  <c r="H344" i="1"/>
  <c r="H261" i="1"/>
  <c r="H170" i="1"/>
  <c r="H506" i="1"/>
  <c r="H330" i="1"/>
  <c r="H250" i="1"/>
  <c r="H169" i="1"/>
  <c r="H86" i="1"/>
  <c r="H249" i="1"/>
  <c r="H168" i="1"/>
  <c r="H85" i="1"/>
  <c r="H326" i="1"/>
  <c r="H70" i="1"/>
  <c r="H150" i="1"/>
  <c r="H69" i="1"/>
  <c r="H1046" i="1"/>
  <c r="H149" i="1"/>
  <c r="H50" i="1"/>
  <c r="H1793" i="1"/>
  <c r="H1792" i="1"/>
  <c r="H1672" i="1"/>
  <c r="H1412" i="1"/>
  <c r="H1286" i="1"/>
  <c r="H884" i="1"/>
  <c r="H1770" i="1"/>
  <c r="H1692" i="1"/>
  <c r="H1632" i="1"/>
  <c r="H1566" i="1"/>
  <c r="H1486" i="1"/>
  <c r="H1390" i="1"/>
  <c r="H1341" i="1"/>
  <c r="H1209" i="1"/>
  <c r="H1125" i="1"/>
  <c r="H1030" i="1"/>
  <c r="H881" i="1"/>
  <c r="H730" i="1"/>
  <c r="H569" i="1"/>
  <c r="H324" i="1"/>
  <c r="H246" i="1"/>
  <c r="H1769" i="1"/>
  <c r="H1691" i="1"/>
  <c r="H1630" i="1"/>
  <c r="H1552" i="1"/>
  <c r="H1485" i="1"/>
  <c r="H1379" i="1"/>
  <c r="H1340" i="1"/>
  <c r="H1258" i="1"/>
  <c r="H1208" i="1"/>
  <c r="H1124" i="1"/>
  <c r="H1029" i="1"/>
  <c r="H946" i="1"/>
  <c r="H870" i="1"/>
  <c r="H797" i="1"/>
  <c r="H729" i="1"/>
  <c r="H630" i="1"/>
  <c r="H559" i="1"/>
  <c r="H470" i="1"/>
  <c r="H406" i="1"/>
  <c r="H310" i="1"/>
  <c r="H230" i="1"/>
  <c r="H138" i="1"/>
  <c r="H49" i="1"/>
  <c r="H806" i="1"/>
  <c r="H504" i="1"/>
  <c r="H1764" i="1"/>
  <c r="H1690" i="1"/>
  <c r="H1629" i="1"/>
  <c r="H1550" i="1"/>
  <c r="H1484" i="1"/>
  <c r="H1378" i="1"/>
  <c r="H1334" i="1"/>
  <c r="H1257" i="1"/>
  <c r="H1183" i="1"/>
  <c r="H1106" i="1"/>
  <c r="H1028" i="1"/>
  <c r="H945" i="1"/>
  <c r="H869" i="1"/>
  <c r="H795" i="1"/>
  <c r="H724" i="1"/>
  <c r="H629" i="1"/>
  <c r="H558" i="1"/>
  <c r="H469" i="1"/>
  <c r="H405" i="1"/>
  <c r="H309" i="1"/>
  <c r="H229" i="1"/>
  <c r="H137" i="1"/>
  <c r="H46" i="1"/>
  <c r="H1773" i="1"/>
  <c r="H11" i="1"/>
  <c r="H1752" i="1"/>
  <c r="H1689" i="1"/>
  <c r="H1612" i="1"/>
  <c r="H1545" i="1"/>
  <c r="H1469" i="1"/>
  <c r="H1377" i="1"/>
  <c r="H1332" i="1"/>
  <c r="H1255" i="1"/>
  <c r="H1182" i="1"/>
  <c r="H1105" i="1"/>
  <c r="H1027" i="1"/>
  <c r="H944" i="1"/>
  <c r="H868" i="1"/>
  <c r="H794" i="1"/>
  <c r="H723" i="1"/>
  <c r="H628" i="1"/>
  <c r="H557" i="1"/>
  <c r="H468" i="1"/>
  <c r="H404" i="1"/>
  <c r="H308" i="1"/>
  <c r="H227" i="1"/>
  <c r="H135" i="1"/>
  <c r="H45" i="1"/>
  <c r="H746" i="1"/>
  <c r="H584" i="1"/>
  <c r="H570" i="1"/>
  <c r="H1811" i="1"/>
  <c r="H1751" i="1"/>
  <c r="H1688" i="1"/>
  <c r="H1610" i="1"/>
  <c r="H1540" i="1"/>
  <c r="H1468" i="1"/>
  <c r="H1375" i="1"/>
  <c r="H1330" i="1"/>
  <c r="H1254" i="1"/>
  <c r="H1181" i="1"/>
  <c r="H1100" i="1"/>
  <c r="H1010" i="1"/>
  <c r="H934" i="1"/>
  <c r="H850" i="1"/>
  <c r="H786" i="1"/>
  <c r="H722" i="1"/>
  <c r="H627" i="1"/>
  <c r="H555" i="1"/>
  <c r="H467" i="1"/>
  <c r="H385" i="1"/>
  <c r="H307" i="1"/>
  <c r="H226" i="1"/>
  <c r="H134" i="1"/>
  <c r="H44" i="1"/>
  <c r="H585" i="1"/>
  <c r="H745" i="1"/>
  <c r="H1810" i="1"/>
  <c r="H1750" i="1"/>
  <c r="H1683" i="1"/>
  <c r="H1609" i="1"/>
  <c r="H1539" i="1"/>
  <c r="H1467" i="1"/>
  <c r="H1374" i="1"/>
  <c r="H1329" i="1"/>
  <c r="H1250" i="1"/>
  <c r="H1180" i="1"/>
  <c r="H1099" i="1"/>
  <c r="H1009" i="1"/>
  <c r="H930" i="1"/>
  <c r="H849" i="1"/>
  <c r="H785" i="1"/>
  <c r="H721" i="1"/>
  <c r="H626" i="1"/>
  <c r="H546" i="1"/>
  <c r="H450" i="1"/>
  <c r="H384" i="1"/>
  <c r="H306" i="1"/>
  <c r="H225" i="1"/>
  <c r="H130" i="1"/>
  <c r="H30" i="1"/>
  <c r="H1673" i="1"/>
  <c r="H1713" i="1"/>
  <c r="H1352" i="1"/>
  <c r="H1292" i="1"/>
  <c r="H1712" i="1"/>
  <c r="H1492" i="1"/>
  <c r="H1711" i="1"/>
  <c r="H1285" i="1"/>
  <c r="H885" i="1"/>
  <c r="H586" i="1"/>
  <c r="H1710" i="1"/>
  <c r="H1344" i="1"/>
  <c r="H1284" i="1"/>
  <c r="H505" i="1"/>
  <c r="H1772" i="1"/>
  <c r="H1646" i="1"/>
  <c r="H1404" i="1"/>
  <c r="H1343" i="1"/>
  <c r="H1045" i="1"/>
  <c r="H883" i="1"/>
  <c r="H805" i="1"/>
  <c r="H1771" i="1"/>
  <c r="H1693" i="1"/>
  <c r="H1645" i="1"/>
  <c r="H1392" i="1"/>
  <c r="H1342" i="1"/>
  <c r="H1210" i="1"/>
  <c r="H1126" i="1"/>
  <c r="H1044" i="1"/>
  <c r="H882" i="1"/>
  <c r="H804" i="1"/>
  <c r="H744" i="1"/>
  <c r="H325" i="1"/>
  <c r="H1809" i="1"/>
  <c r="H1749" i="1"/>
  <c r="H1674" i="1"/>
  <c r="H1608" i="1"/>
  <c r="H1530" i="1"/>
  <c r="H1466" i="1"/>
  <c r="H1372" i="1"/>
  <c r="H1324" i="1"/>
  <c r="H1249" i="1"/>
  <c r="H1170" i="1"/>
  <c r="H1097" i="1"/>
  <c r="H1008" i="1"/>
  <c r="H929" i="1"/>
  <c r="H848" i="1"/>
  <c r="H784" i="1"/>
  <c r="H720" i="1"/>
  <c r="H625" i="1"/>
  <c r="H545" i="1"/>
  <c r="H449" i="1"/>
  <c r="H370" i="1"/>
  <c r="H305" i="1"/>
  <c r="H224" i="1"/>
  <c r="H129" i="1"/>
  <c r="H29" i="1"/>
  <c r="K1798" i="1"/>
  <c r="O1798" i="1" s="1"/>
  <c r="P1798" i="1" s="1"/>
  <c r="H1798" i="1"/>
  <c r="K1778" i="1"/>
  <c r="O1778" i="1" s="1"/>
  <c r="P1778" i="1" s="1"/>
  <c r="H1778" i="1"/>
  <c r="K1738" i="1"/>
  <c r="O1738" i="1" s="1"/>
  <c r="P1738" i="1" s="1"/>
  <c r="H1738" i="1"/>
  <c r="K1698" i="1"/>
  <c r="O1698" i="1" s="1"/>
  <c r="P1698" i="1" s="1"/>
  <c r="H1698" i="1"/>
  <c r="K1678" i="1"/>
  <c r="O1678" i="1" s="1"/>
  <c r="P1678" i="1" s="1"/>
  <c r="H1678" i="1"/>
  <c r="K1658" i="1"/>
  <c r="O1658" i="1" s="1"/>
  <c r="P1658" i="1" s="1"/>
  <c r="H1658" i="1"/>
  <c r="K1638" i="1"/>
  <c r="O1638" i="1" s="1"/>
  <c r="P1638" i="1" s="1"/>
  <c r="H1638" i="1"/>
  <c r="K1618" i="1"/>
  <c r="O1618" i="1" s="1"/>
  <c r="P1618" i="1" s="1"/>
  <c r="H1618" i="1"/>
  <c r="K1598" i="1"/>
  <c r="O1598" i="1" s="1"/>
  <c r="P1598" i="1" s="1"/>
  <c r="H1598" i="1"/>
  <c r="K1558" i="1"/>
  <c r="O1558" i="1" s="1"/>
  <c r="P1558" i="1" s="1"/>
  <c r="H1558" i="1"/>
  <c r="K1538" i="1"/>
  <c r="O1538" i="1" s="1"/>
  <c r="P1538" i="1" s="1"/>
  <c r="H1538" i="1"/>
  <c r="K1518" i="1"/>
  <c r="O1518" i="1" s="1"/>
  <c r="P1518" i="1" s="1"/>
  <c r="H1518" i="1"/>
  <c r="K1498" i="1"/>
  <c r="O1498" i="1" s="1"/>
  <c r="P1498" i="1" s="1"/>
  <c r="H1498" i="1"/>
  <c r="K1478" i="1"/>
  <c r="O1478" i="1" s="1"/>
  <c r="P1478" i="1" s="1"/>
  <c r="H1478" i="1"/>
  <c r="K1438" i="1"/>
  <c r="O1438" i="1" s="1"/>
  <c r="P1438" i="1" s="1"/>
  <c r="H1438" i="1"/>
  <c r="K1418" i="1"/>
  <c r="O1418" i="1" s="1"/>
  <c r="P1418" i="1" s="1"/>
  <c r="H1418" i="1"/>
  <c r="K1398" i="1"/>
  <c r="O1398" i="1" s="1"/>
  <c r="P1398" i="1" s="1"/>
  <c r="H1398" i="1"/>
  <c r="K1358" i="1"/>
  <c r="O1358" i="1" s="1"/>
  <c r="P1358" i="1" s="1"/>
  <c r="H1358" i="1"/>
  <c r="K1338" i="1"/>
  <c r="O1338" i="1" s="1"/>
  <c r="P1338" i="1" s="1"/>
  <c r="H1338" i="1"/>
  <c r="K1318" i="1"/>
  <c r="O1318" i="1" s="1"/>
  <c r="P1318" i="1" s="1"/>
  <c r="H1318" i="1"/>
  <c r="K1298" i="1"/>
  <c r="O1298" i="1" s="1"/>
  <c r="P1298" i="1" s="1"/>
  <c r="H1298" i="1"/>
  <c r="K1278" i="1"/>
  <c r="O1278" i="1" s="1"/>
  <c r="P1278" i="1" s="1"/>
  <c r="H1278" i="1"/>
  <c r="K1238" i="1"/>
  <c r="O1238" i="1" s="1"/>
  <c r="P1238" i="1" s="1"/>
  <c r="H1238" i="1"/>
  <c r="K1218" i="1"/>
  <c r="O1218" i="1" s="1"/>
  <c r="P1218" i="1" s="1"/>
  <c r="H1218" i="1"/>
  <c r="K1198" i="1"/>
  <c r="O1198" i="1" s="1"/>
  <c r="P1198" i="1" s="1"/>
  <c r="H1198" i="1"/>
  <c r="K1178" i="1"/>
  <c r="O1178" i="1" s="1"/>
  <c r="P1178" i="1" s="1"/>
  <c r="H1178" i="1"/>
  <c r="K1158" i="1"/>
  <c r="O1158" i="1" s="1"/>
  <c r="P1158" i="1" s="1"/>
  <c r="H1158" i="1"/>
  <c r="K1138" i="1"/>
  <c r="O1138" i="1" s="1"/>
  <c r="P1138" i="1" s="1"/>
  <c r="H1138" i="1"/>
  <c r="K1118" i="1"/>
  <c r="O1118" i="1" s="1"/>
  <c r="P1118" i="1" s="1"/>
  <c r="H1118" i="1"/>
  <c r="H1758" i="1"/>
  <c r="H1058" i="1"/>
  <c r="K1763" i="1"/>
  <c r="O1763" i="1" s="1"/>
  <c r="P1763" i="1" s="1"/>
  <c r="H1763" i="1"/>
  <c r="K1703" i="1"/>
  <c r="O1703" i="1" s="1"/>
  <c r="P1703" i="1" s="1"/>
  <c r="H1703" i="1"/>
  <c r="K1623" i="1"/>
  <c r="O1623" i="1" s="1"/>
  <c r="P1623" i="1" s="1"/>
  <c r="H1623" i="1"/>
  <c r="K1523" i="1"/>
  <c r="O1523" i="1" s="1"/>
  <c r="P1523" i="1" s="1"/>
  <c r="H1523" i="1"/>
  <c r="K1423" i="1"/>
  <c r="O1423" i="1" s="1"/>
  <c r="P1423" i="1" s="1"/>
  <c r="H1423" i="1"/>
  <c r="K1243" i="1"/>
  <c r="O1243" i="1" s="1"/>
  <c r="P1243" i="1" s="1"/>
  <c r="H1243" i="1"/>
  <c r="K1163" i="1"/>
  <c r="O1163" i="1" s="1"/>
  <c r="P1163" i="1" s="1"/>
  <c r="H1163" i="1"/>
  <c r="K1083" i="1"/>
  <c r="O1083" i="1" s="1"/>
  <c r="P1083" i="1" s="1"/>
  <c r="H1083" i="1"/>
  <c r="K983" i="1"/>
  <c r="O983" i="1" s="1"/>
  <c r="P983" i="1" s="1"/>
  <c r="H983" i="1"/>
  <c r="K903" i="1"/>
  <c r="O903" i="1" s="1"/>
  <c r="P903" i="1" s="1"/>
  <c r="H903" i="1"/>
  <c r="K823" i="1"/>
  <c r="O823" i="1" s="1"/>
  <c r="P823" i="1" s="1"/>
  <c r="H823" i="1"/>
  <c r="K643" i="1"/>
  <c r="O643" i="1" s="1"/>
  <c r="P643" i="1" s="1"/>
  <c r="H643" i="1"/>
  <c r="K563" i="1"/>
  <c r="O563" i="1" s="1"/>
  <c r="P563" i="1" s="1"/>
  <c r="H563" i="1"/>
  <c r="K483" i="1"/>
  <c r="O483" i="1" s="1"/>
  <c r="P483" i="1" s="1"/>
  <c r="H483" i="1"/>
  <c r="K403" i="1"/>
  <c r="O403" i="1" s="1"/>
  <c r="P403" i="1" s="1"/>
  <c r="H403" i="1"/>
  <c r="K323" i="1"/>
  <c r="H323" i="1"/>
  <c r="K243" i="1"/>
  <c r="O243" i="1" s="1"/>
  <c r="P243" i="1" s="1"/>
  <c r="H243" i="1"/>
  <c r="K163" i="1"/>
  <c r="O163" i="1" s="1"/>
  <c r="P163" i="1" s="1"/>
  <c r="H163" i="1"/>
  <c r="K63" i="1"/>
  <c r="O63" i="1" s="1"/>
  <c r="P63" i="1" s="1"/>
  <c r="H63" i="1"/>
  <c r="K1782" i="1"/>
  <c r="O1782" i="1" s="1"/>
  <c r="P1782" i="1" s="1"/>
  <c r="H1782" i="1"/>
  <c r="K1682" i="1"/>
  <c r="O1682" i="1" s="1"/>
  <c r="P1682" i="1" s="1"/>
  <c r="H1682" i="1"/>
  <c r="K1582" i="1"/>
  <c r="O1582" i="1" s="1"/>
  <c r="P1582" i="1" s="1"/>
  <c r="H1582" i="1"/>
  <c r="K1502" i="1"/>
  <c r="O1502" i="1" s="1"/>
  <c r="P1502" i="1" s="1"/>
  <c r="H1502" i="1"/>
  <c r="K1442" i="1"/>
  <c r="O1442" i="1" s="1"/>
  <c r="P1442" i="1" s="1"/>
  <c r="H1442" i="1"/>
  <c r="K1382" i="1"/>
  <c r="O1382" i="1" s="1"/>
  <c r="P1382" i="1" s="1"/>
  <c r="H1382" i="1"/>
  <c r="K1302" i="1"/>
  <c r="O1302" i="1" s="1"/>
  <c r="P1302" i="1" s="1"/>
  <c r="H1302" i="1"/>
  <c r="K1142" i="1"/>
  <c r="H1142" i="1"/>
  <c r="K1042" i="1"/>
  <c r="O1042" i="1" s="1"/>
  <c r="P1042" i="1" s="1"/>
  <c r="H1042" i="1"/>
  <c r="K982" i="1"/>
  <c r="O982" i="1" s="1"/>
  <c r="P982" i="1" s="1"/>
  <c r="H982" i="1"/>
  <c r="K902" i="1"/>
  <c r="O902" i="1" s="1"/>
  <c r="P902" i="1" s="1"/>
  <c r="H902" i="1"/>
  <c r="K862" i="1"/>
  <c r="O862" i="1" s="1"/>
  <c r="P862" i="1" s="1"/>
  <c r="H862" i="1"/>
  <c r="K842" i="1"/>
  <c r="O842" i="1" s="1"/>
  <c r="P842" i="1" s="1"/>
  <c r="H842" i="1"/>
  <c r="K762" i="1"/>
  <c r="O762" i="1" s="1"/>
  <c r="P762" i="1" s="1"/>
  <c r="H762" i="1"/>
  <c r="K742" i="1"/>
  <c r="O742" i="1" s="1"/>
  <c r="P742" i="1" s="1"/>
  <c r="H742" i="1"/>
  <c r="K702" i="1"/>
  <c r="O702" i="1" s="1"/>
  <c r="P702" i="1" s="1"/>
  <c r="H702" i="1"/>
  <c r="K662" i="1"/>
  <c r="O662" i="1" s="1"/>
  <c r="P662" i="1" s="1"/>
  <c r="H662" i="1"/>
  <c r="K642" i="1"/>
  <c r="O642" i="1" s="1"/>
  <c r="P642" i="1" s="1"/>
  <c r="H642" i="1"/>
  <c r="K622" i="1"/>
  <c r="O622" i="1" s="1"/>
  <c r="P622" i="1" s="1"/>
  <c r="H622" i="1"/>
  <c r="K602" i="1"/>
  <c r="O602" i="1" s="1"/>
  <c r="P602" i="1" s="1"/>
  <c r="H602" i="1"/>
  <c r="K582" i="1"/>
  <c r="O582" i="1" s="1"/>
  <c r="P582" i="1" s="1"/>
  <c r="H582" i="1"/>
  <c r="K562" i="1"/>
  <c r="O562" i="1" s="1"/>
  <c r="P562" i="1" s="1"/>
  <c r="H562" i="1"/>
  <c r="K542" i="1"/>
  <c r="O542" i="1" s="1"/>
  <c r="P542" i="1" s="1"/>
  <c r="H542" i="1"/>
  <c r="K522" i="1"/>
  <c r="O522" i="1" s="1"/>
  <c r="P522" i="1" s="1"/>
  <c r="H522" i="1"/>
  <c r="K502" i="1"/>
  <c r="O502" i="1" s="1"/>
  <c r="P502" i="1" s="1"/>
  <c r="H502" i="1"/>
  <c r="K482" i="1"/>
  <c r="O482" i="1" s="1"/>
  <c r="P482" i="1" s="1"/>
  <c r="H482" i="1"/>
  <c r="K462" i="1"/>
  <c r="O462" i="1" s="1"/>
  <c r="P462" i="1" s="1"/>
  <c r="H462" i="1"/>
  <c r="K442" i="1"/>
  <c r="H442" i="1"/>
  <c r="K402" i="1"/>
  <c r="O402" i="1" s="1"/>
  <c r="P402" i="1" s="1"/>
  <c r="H402" i="1"/>
  <c r="K362" i="1"/>
  <c r="O362" i="1" s="1"/>
  <c r="P362" i="1" s="1"/>
  <c r="H362" i="1"/>
  <c r="K342" i="1"/>
  <c r="O342" i="1" s="1"/>
  <c r="P342" i="1" s="1"/>
  <c r="H342" i="1"/>
  <c r="K322" i="1"/>
  <c r="O322" i="1" s="1"/>
  <c r="P322" i="1" s="1"/>
  <c r="H322" i="1"/>
  <c r="K302" i="1"/>
  <c r="O302" i="1" s="1"/>
  <c r="P302" i="1" s="1"/>
  <c r="H302" i="1"/>
  <c r="K282" i="1"/>
  <c r="O282" i="1" s="1"/>
  <c r="P282" i="1" s="1"/>
  <c r="H282" i="1"/>
  <c r="K242" i="1"/>
  <c r="O242" i="1" s="1"/>
  <c r="P242" i="1" s="1"/>
  <c r="H242" i="1"/>
  <c r="K222" i="1"/>
  <c r="O222" i="1" s="1"/>
  <c r="P222" i="1" s="1"/>
  <c r="H222" i="1"/>
  <c r="K202" i="1"/>
  <c r="O202" i="1" s="1"/>
  <c r="P202" i="1" s="1"/>
  <c r="H202" i="1"/>
  <c r="K162" i="1"/>
  <c r="O162" i="1" s="1"/>
  <c r="P162" i="1" s="1"/>
  <c r="H162" i="1"/>
  <c r="K142" i="1"/>
  <c r="O142" i="1" s="1"/>
  <c r="P142" i="1" s="1"/>
  <c r="H142" i="1"/>
  <c r="K122" i="1"/>
  <c r="O122" i="1" s="1"/>
  <c r="P122" i="1" s="1"/>
  <c r="H122" i="1"/>
  <c r="K102" i="1"/>
  <c r="O102" i="1" s="1"/>
  <c r="P102" i="1" s="1"/>
  <c r="H102" i="1"/>
  <c r="K82" i="1"/>
  <c r="O82" i="1" s="1"/>
  <c r="P82" i="1" s="1"/>
  <c r="H82" i="1"/>
  <c r="K62" i="1"/>
  <c r="O62" i="1" s="1"/>
  <c r="P62" i="1" s="1"/>
  <c r="H62" i="1"/>
  <c r="K42" i="1"/>
  <c r="O42" i="1" s="1"/>
  <c r="P42" i="1" s="1"/>
  <c r="H42" i="1"/>
  <c r="K22" i="1"/>
  <c r="O22" i="1" s="1"/>
  <c r="P22" i="1" s="1"/>
  <c r="H22" i="1"/>
  <c r="H1578" i="1"/>
  <c r="H1422" i="1"/>
  <c r="H759" i="1"/>
  <c r="H383" i="1"/>
  <c r="K1803" i="1"/>
  <c r="O1803" i="1" s="1"/>
  <c r="P1803" i="1" s="1"/>
  <c r="H1803" i="1"/>
  <c r="K1723" i="1"/>
  <c r="O1723" i="1" s="1"/>
  <c r="P1723" i="1" s="1"/>
  <c r="H1723" i="1"/>
  <c r="K1643" i="1"/>
  <c r="O1643" i="1" s="1"/>
  <c r="P1643" i="1" s="1"/>
  <c r="H1643" i="1"/>
  <c r="K1563" i="1"/>
  <c r="O1563" i="1" s="1"/>
  <c r="P1563" i="1" s="1"/>
  <c r="H1563" i="1"/>
  <c r="K1483" i="1"/>
  <c r="O1483" i="1" s="1"/>
  <c r="P1483" i="1" s="1"/>
  <c r="H1483" i="1"/>
  <c r="K1403" i="1"/>
  <c r="O1403" i="1" s="1"/>
  <c r="P1403" i="1" s="1"/>
  <c r="H1403" i="1"/>
  <c r="K1263" i="1"/>
  <c r="O1263" i="1" s="1"/>
  <c r="P1263" i="1" s="1"/>
  <c r="H1263" i="1"/>
  <c r="K1203" i="1"/>
  <c r="O1203" i="1" s="1"/>
  <c r="P1203" i="1" s="1"/>
  <c r="H1203" i="1"/>
  <c r="K1123" i="1"/>
  <c r="O1123" i="1" s="1"/>
  <c r="P1123" i="1" s="1"/>
  <c r="H1123" i="1"/>
  <c r="K1043" i="1"/>
  <c r="O1043" i="1" s="1"/>
  <c r="P1043" i="1" s="1"/>
  <c r="H1043" i="1"/>
  <c r="K963" i="1"/>
  <c r="O963" i="1" s="1"/>
  <c r="P963" i="1" s="1"/>
  <c r="H963" i="1"/>
  <c r="K803" i="1"/>
  <c r="O803" i="1" s="1"/>
  <c r="P803" i="1" s="1"/>
  <c r="H803" i="1"/>
  <c r="K743" i="1"/>
  <c r="O743" i="1" s="1"/>
  <c r="P743" i="1" s="1"/>
  <c r="H743" i="1"/>
  <c r="K663" i="1"/>
  <c r="O663" i="1" s="1"/>
  <c r="P663" i="1" s="1"/>
  <c r="H663" i="1"/>
  <c r="K583" i="1"/>
  <c r="O583" i="1" s="1"/>
  <c r="P583" i="1" s="1"/>
  <c r="H583" i="1"/>
  <c r="K503" i="1"/>
  <c r="O503" i="1" s="1"/>
  <c r="P503" i="1" s="1"/>
  <c r="H503" i="1"/>
  <c r="K423" i="1"/>
  <c r="O423" i="1" s="1"/>
  <c r="P423" i="1" s="1"/>
  <c r="H423" i="1"/>
  <c r="K343" i="1"/>
  <c r="O343" i="1" s="1"/>
  <c r="P343" i="1" s="1"/>
  <c r="H343" i="1"/>
  <c r="K263" i="1"/>
  <c r="O263" i="1" s="1"/>
  <c r="P263" i="1" s="1"/>
  <c r="H263" i="1"/>
  <c r="K143" i="1"/>
  <c r="O143" i="1" s="1"/>
  <c r="P143" i="1" s="1"/>
  <c r="H143" i="1"/>
  <c r="K83" i="1"/>
  <c r="O83" i="1" s="1"/>
  <c r="P83" i="1" s="1"/>
  <c r="H83" i="1"/>
  <c r="H1303" i="1"/>
  <c r="K1762" i="1"/>
  <c r="O1762" i="1" s="1"/>
  <c r="P1762" i="1" s="1"/>
  <c r="H1762" i="1"/>
  <c r="K1722" i="1"/>
  <c r="O1722" i="1" s="1"/>
  <c r="P1722" i="1" s="1"/>
  <c r="H1722" i="1"/>
  <c r="K1662" i="1"/>
  <c r="O1662" i="1" s="1"/>
  <c r="P1662" i="1" s="1"/>
  <c r="H1662" i="1"/>
  <c r="K1622" i="1"/>
  <c r="O1622" i="1" s="1"/>
  <c r="P1622" i="1" s="1"/>
  <c r="H1622" i="1"/>
  <c r="K1562" i="1"/>
  <c r="O1562" i="1" s="1"/>
  <c r="P1562" i="1" s="1"/>
  <c r="H1562" i="1"/>
  <c r="K1522" i="1"/>
  <c r="O1522" i="1" s="1"/>
  <c r="P1522" i="1" s="1"/>
  <c r="H1522" i="1"/>
  <c r="K1482" i="1"/>
  <c r="O1482" i="1" s="1"/>
  <c r="P1482" i="1" s="1"/>
  <c r="H1482" i="1"/>
  <c r="K1362" i="1"/>
  <c r="O1362" i="1" s="1"/>
  <c r="P1362" i="1" s="1"/>
  <c r="H1362" i="1"/>
  <c r="K1322" i="1"/>
  <c r="O1322" i="1" s="1"/>
  <c r="P1322" i="1" s="1"/>
  <c r="H1322" i="1"/>
  <c r="K1282" i="1"/>
  <c r="O1282" i="1" s="1"/>
  <c r="P1282" i="1" s="1"/>
  <c r="H1282" i="1"/>
  <c r="K1242" i="1"/>
  <c r="O1242" i="1" s="1"/>
  <c r="P1242" i="1" s="1"/>
  <c r="H1242" i="1"/>
  <c r="K1202" i="1"/>
  <c r="O1202" i="1" s="1"/>
  <c r="P1202" i="1" s="1"/>
  <c r="H1202" i="1"/>
  <c r="K1162" i="1"/>
  <c r="O1162" i="1" s="1"/>
  <c r="P1162" i="1" s="1"/>
  <c r="H1162" i="1"/>
  <c r="K1122" i="1"/>
  <c r="O1122" i="1" s="1"/>
  <c r="P1122" i="1" s="1"/>
  <c r="H1122" i="1"/>
  <c r="K1082" i="1"/>
  <c r="O1082" i="1" s="1"/>
  <c r="P1082" i="1" s="1"/>
  <c r="H1082" i="1"/>
  <c r="K1022" i="1"/>
  <c r="O1022" i="1" s="1"/>
  <c r="P1022" i="1" s="1"/>
  <c r="H1022" i="1"/>
  <c r="K962" i="1"/>
  <c r="O962" i="1" s="1"/>
  <c r="P962" i="1" s="1"/>
  <c r="H962" i="1"/>
  <c r="K782" i="1"/>
  <c r="O782" i="1" s="1"/>
  <c r="P782" i="1" s="1"/>
  <c r="H782" i="1"/>
  <c r="K1801" i="1"/>
  <c r="O1801" i="1" s="1"/>
  <c r="P1801" i="1" s="1"/>
  <c r="H1801" i="1"/>
  <c r="K1781" i="1"/>
  <c r="O1781" i="1" s="1"/>
  <c r="P1781" i="1" s="1"/>
  <c r="H1781" i="1"/>
  <c r="K1761" i="1"/>
  <c r="O1761" i="1" s="1"/>
  <c r="P1761" i="1" s="1"/>
  <c r="H1761" i="1"/>
  <c r="K1741" i="1"/>
  <c r="O1741" i="1" s="1"/>
  <c r="P1741" i="1" s="1"/>
  <c r="H1741" i="1"/>
  <c r="K1721" i="1"/>
  <c r="O1721" i="1" s="1"/>
  <c r="P1721" i="1" s="1"/>
  <c r="H1721" i="1"/>
  <c r="K1701" i="1"/>
  <c r="O1701" i="1" s="1"/>
  <c r="P1701" i="1" s="1"/>
  <c r="H1701" i="1"/>
  <c r="K1681" i="1"/>
  <c r="O1681" i="1" s="1"/>
  <c r="P1681" i="1" s="1"/>
  <c r="H1681" i="1"/>
  <c r="K1661" i="1"/>
  <c r="O1661" i="1" s="1"/>
  <c r="P1661" i="1" s="1"/>
  <c r="H1661" i="1"/>
  <c r="K1641" i="1"/>
  <c r="O1641" i="1" s="1"/>
  <c r="P1641" i="1" s="1"/>
  <c r="H1641" i="1"/>
  <c r="K1621" i="1"/>
  <c r="O1621" i="1" s="1"/>
  <c r="P1621" i="1" s="1"/>
  <c r="H1621" i="1"/>
  <c r="K1601" i="1"/>
  <c r="O1601" i="1" s="1"/>
  <c r="P1601" i="1" s="1"/>
  <c r="H1601" i="1"/>
  <c r="K1581" i="1"/>
  <c r="O1581" i="1" s="1"/>
  <c r="P1581" i="1" s="1"/>
  <c r="H1581" i="1"/>
  <c r="K1561" i="1"/>
  <c r="O1561" i="1" s="1"/>
  <c r="P1561" i="1" s="1"/>
  <c r="H1561" i="1"/>
  <c r="K1541" i="1"/>
  <c r="O1541" i="1" s="1"/>
  <c r="P1541" i="1" s="1"/>
  <c r="H1541" i="1"/>
  <c r="K1521" i="1"/>
  <c r="O1521" i="1" s="1"/>
  <c r="P1521" i="1" s="1"/>
  <c r="H1521" i="1"/>
  <c r="K1501" i="1"/>
  <c r="O1501" i="1" s="1"/>
  <c r="P1501" i="1" s="1"/>
  <c r="H1501" i="1"/>
  <c r="K1481" i="1"/>
  <c r="O1481" i="1" s="1"/>
  <c r="P1481" i="1" s="1"/>
  <c r="H1481" i="1"/>
  <c r="K1441" i="1"/>
  <c r="O1441" i="1" s="1"/>
  <c r="P1441" i="1" s="1"/>
  <c r="H1441" i="1"/>
  <c r="K1401" i="1"/>
  <c r="O1401" i="1" s="1"/>
  <c r="P1401" i="1" s="1"/>
  <c r="H1401" i="1"/>
  <c r="K1381" i="1"/>
  <c r="O1381" i="1" s="1"/>
  <c r="P1381" i="1" s="1"/>
  <c r="H1381" i="1"/>
  <c r="K1361" i="1"/>
  <c r="O1361" i="1" s="1"/>
  <c r="P1361" i="1" s="1"/>
  <c r="H1361" i="1"/>
  <c r="K1321" i="1"/>
  <c r="O1321" i="1" s="1"/>
  <c r="P1321" i="1" s="1"/>
  <c r="H1321" i="1"/>
  <c r="K1301" i="1"/>
  <c r="O1301" i="1" s="1"/>
  <c r="P1301" i="1" s="1"/>
  <c r="H1301" i="1"/>
  <c r="K1281" i="1"/>
  <c r="O1281" i="1" s="1"/>
  <c r="P1281" i="1" s="1"/>
  <c r="H1281" i="1"/>
  <c r="K1241" i="1"/>
  <c r="O1241" i="1" s="1"/>
  <c r="P1241" i="1" s="1"/>
  <c r="H1241" i="1"/>
  <c r="K1201" i="1"/>
  <c r="O1201" i="1" s="1"/>
  <c r="P1201" i="1" s="1"/>
  <c r="H1201" i="1"/>
  <c r="K1161" i="1"/>
  <c r="O1161" i="1" s="1"/>
  <c r="P1161" i="1" s="1"/>
  <c r="H1161" i="1"/>
  <c r="K1141" i="1"/>
  <c r="O1141" i="1" s="1"/>
  <c r="P1141" i="1" s="1"/>
  <c r="H1141" i="1"/>
  <c r="K1121" i="1"/>
  <c r="O1121" i="1" s="1"/>
  <c r="P1121" i="1" s="1"/>
  <c r="H1121" i="1"/>
  <c r="K1101" i="1"/>
  <c r="O1101" i="1" s="1"/>
  <c r="P1101" i="1" s="1"/>
  <c r="H1101" i="1"/>
  <c r="K1081" i="1"/>
  <c r="O1081" i="1" s="1"/>
  <c r="P1081" i="1" s="1"/>
  <c r="H1081" i="1"/>
  <c r="K1061" i="1"/>
  <c r="O1061" i="1" s="1"/>
  <c r="P1061" i="1" s="1"/>
  <c r="H1061" i="1"/>
  <c r="K1041" i="1"/>
  <c r="O1041" i="1" s="1"/>
  <c r="P1041" i="1" s="1"/>
  <c r="H1041" i="1"/>
  <c r="K1021" i="1"/>
  <c r="O1021" i="1" s="1"/>
  <c r="P1021" i="1" s="1"/>
  <c r="H1021" i="1"/>
  <c r="K1001" i="1"/>
  <c r="O1001" i="1" s="1"/>
  <c r="P1001" i="1" s="1"/>
  <c r="H1001" i="1"/>
  <c r="K981" i="1"/>
  <c r="O981" i="1" s="1"/>
  <c r="P981" i="1" s="1"/>
  <c r="H981" i="1"/>
  <c r="K961" i="1"/>
  <c r="O961" i="1" s="1"/>
  <c r="P961" i="1" s="1"/>
  <c r="H961" i="1"/>
  <c r="K941" i="1"/>
  <c r="O941" i="1" s="1"/>
  <c r="P941" i="1" s="1"/>
  <c r="H941" i="1"/>
  <c r="K921" i="1"/>
  <c r="O921" i="1" s="1"/>
  <c r="P921" i="1" s="1"/>
  <c r="H921" i="1"/>
  <c r="K901" i="1"/>
  <c r="O901" i="1" s="1"/>
  <c r="P901" i="1" s="1"/>
  <c r="H901" i="1"/>
  <c r="K861" i="1"/>
  <c r="O861" i="1" s="1"/>
  <c r="P861" i="1" s="1"/>
  <c r="H861" i="1"/>
  <c r="K841" i="1"/>
  <c r="O841" i="1" s="1"/>
  <c r="P841" i="1" s="1"/>
  <c r="H841" i="1"/>
  <c r="K821" i="1"/>
  <c r="O821" i="1" s="1"/>
  <c r="P821" i="1" s="1"/>
  <c r="H821" i="1"/>
  <c r="K801" i="1"/>
  <c r="O801" i="1" s="1"/>
  <c r="P801" i="1" s="1"/>
  <c r="H801" i="1"/>
  <c r="K781" i="1"/>
  <c r="O781" i="1" s="1"/>
  <c r="P781" i="1" s="1"/>
  <c r="H781" i="1"/>
  <c r="K741" i="1"/>
  <c r="O741" i="1" s="1"/>
  <c r="P741" i="1" s="1"/>
  <c r="H741" i="1"/>
  <c r="K701" i="1"/>
  <c r="O701" i="1" s="1"/>
  <c r="P701" i="1" s="1"/>
  <c r="H701" i="1"/>
  <c r="K661" i="1"/>
  <c r="O661" i="1" s="1"/>
  <c r="P661" i="1" s="1"/>
  <c r="H661" i="1"/>
  <c r="K641" i="1"/>
  <c r="O641" i="1" s="1"/>
  <c r="P641" i="1" s="1"/>
  <c r="H641" i="1"/>
  <c r="K621" i="1"/>
  <c r="O621" i="1" s="1"/>
  <c r="P621" i="1" s="1"/>
  <c r="H621" i="1"/>
  <c r="K601" i="1"/>
  <c r="O601" i="1" s="1"/>
  <c r="P601" i="1" s="1"/>
  <c r="H601" i="1"/>
  <c r="K581" i="1"/>
  <c r="O581" i="1" s="1"/>
  <c r="P581" i="1" s="1"/>
  <c r="H581" i="1"/>
  <c r="K561" i="1"/>
  <c r="O561" i="1" s="1"/>
  <c r="P561" i="1" s="1"/>
  <c r="H561" i="1"/>
  <c r="K541" i="1"/>
  <c r="O541" i="1" s="1"/>
  <c r="P541" i="1" s="1"/>
  <c r="H541" i="1"/>
  <c r="K521" i="1"/>
  <c r="O521" i="1" s="1"/>
  <c r="P521" i="1" s="1"/>
  <c r="H521" i="1"/>
  <c r="K501" i="1"/>
  <c r="O501" i="1" s="1"/>
  <c r="P501" i="1" s="1"/>
  <c r="H501" i="1"/>
  <c r="K481" i="1"/>
  <c r="O481" i="1" s="1"/>
  <c r="P481" i="1" s="1"/>
  <c r="H481" i="1"/>
  <c r="K461" i="1"/>
  <c r="O461" i="1" s="1"/>
  <c r="P461" i="1" s="1"/>
  <c r="H461" i="1"/>
  <c r="K441" i="1"/>
  <c r="O441" i="1" s="1"/>
  <c r="P441" i="1" s="1"/>
  <c r="H441" i="1"/>
  <c r="K421" i="1"/>
  <c r="O421" i="1" s="1"/>
  <c r="P421" i="1" s="1"/>
  <c r="H421" i="1"/>
  <c r="K401" i="1"/>
  <c r="H401" i="1"/>
  <c r="K361" i="1"/>
  <c r="O361" i="1" s="1"/>
  <c r="P361" i="1" s="1"/>
  <c r="H361" i="1"/>
  <c r="K341" i="1"/>
  <c r="O341" i="1" s="1"/>
  <c r="P341" i="1" s="1"/>
  <c r="H341" i="1"/>
  <c r="K321" i="1"/>
  <c r="O321" i="1" s="1"/>
  <c r="P321" i="1" s="1"/>
  <c r="H321" i="1"/>
  <c r="K301" i="1"/>
  <c r="O301" i="1" s="1"/>
  <c r="P301" i="1" s="1"/>
  <c r="H301" i="1"/>
  <c r="K281" i="1"/>
  <c r="O281" i="1" s="1"/>
  <c r="P281" i="1" s="1"/>
  <c r="H281" i="1"/>
  <c r="K241" i="1"/>
  <c r="O241" i="1" s="1"/>
  <c r="P241" i="1" s="1"/>
  <c r="H241" i="1"/>
  <c r="K221" i="1"/>
  <c r="O221" i="1" s="1"/>
  <c r="P221" i="1" s="1"/>
  <c r="H221" i="1"/>
  <c r="K201" i="1"/>
  <c r="O201" i="1" s="1"/>
  <c r="P201" i="1" s="1"/>
  <c r="H201" i="1"/>
  <c r="K161" i="1"/>
  <c r="O161" i="1" s="1"/>
  <c r="P161" i="1" s="1"/>
  <c r="H161" i="1"/>
  <c r="K141" i="1"/>
  <c r="H141" i="1"/>
  <c r="K121" i="1"/>
  <c r="H121" i="1"/>
  <c r="K101" i="1"/>
  <c r="O101" i="1" s="1"/>
  <c r="P101" i="1" s="1"/>
  <c r="H101" i="1"/>
  <c r="K81" i="1"/>
  <c r="O81" i="1" s="1"/>
  <c r="P81" i="1" s="1"/>
  <c r="H81" i="1"/>
  <c r="K61" i="1"/>
  <c r="O61" i="1" s="1"/>
  <c r="P61" i="1" s="1"/>
  <c r="H61" i="1"/>
  <c r="K41" i="1"/>
  <c r="O41" i="1" s="1"/>
  <c r="P41" i="1" s="1"/>
  <c r="H41" i="1"/>
  <c r="K21" i="1"/>
  <c r="O21" i="1" s="1"/>
  <c r="P21" i="1" s="1"/>
  <c r="H21" i="1"/>
  <c r="H1421" i="1"/>
  <c r="H382" i="1"/>
  <c r="K1603" i="1"/>
  <c r="O1603" i="1" s="1"/>
  <c r="P1603" i="1" s="1"/>
  <c r="H1603" i="1"/>
  <c r="K1543" i="1"/>
  <c r="O1543" i="1" s="1"/>
  <c r="P1543" i="1" s="1"/>
  <c r="H1543" i="1"/>
  <c r="K1463" i="1"/>
  <c r="O1463" i="1" s="1"/>
  <c r="P1463" i="1" s="1"/>
  <c r="H1463" i="1"/>
  <c r="K1383" i="1"/>
  <c r="O1383" i="1" s="1"/>
  <c r="P1383" i="1" s="1"/>
  <c r="H1383" i="1"/>
  <c r="K1323" i="1"/>
  <c r="O1323" i="1" s="1"/>
  <c r="P1323" i="1" s="1"/>
  <c r="H1323" i="1"/>
  <c r="K1143" i="1"/>
  <c r="O1143" i="1" s="1"/>
  <c r="P1143" i="1" s="1"/>
  <c r="H1143" i="1"/>
  <c r="K1063" i="1"/>
  <c r="O1063" i="1" s="1"/>
  <c r="P1063" i="1" s="1"/>
  <c r="H1063" i="1"/>
  <c r="K1003" i="1"/>
  <c r="O1003" i="1" s="1"/>
  <c r="P1003" i="1" s="1"/>
  <c r="H1003" i="1"/>
  <c r="K923" i="1"/>
  <c r="O923" i="1" s="1"/>
  <c r="P923" i="1" s="1"/>
  <c r="H923" i="1"/>
  <c r="K843" i="1"/>
  <c r="O843" i="1" s="1"/>
  <c r="P843" i="1" s="1"/>
  <c r="H843" i="1"/>
  <c r="K763" i="1"/>
  <c r="O763" i="1" s="1"/>
  <c r="P763" i="1" s="1"/>
  <c r="H763" i="1"/>
  <c r="K603" i="1"/>
  <c r="O603" i="1" s="1"/>
  <c r="P603" i="1" s="1"/>
  <c r="H603" i="1"/>
  <c r="K523" i="1"/>
  <c r="O523" i="1" s="1"/>
  <c r="P523" i="1" s="1"/>
  <c r="H523" i="1"/>
  <c r="K443" i="1"/>
  <c r="O443" i="1" s="1"/>
  <c r="P443" i="1" s="1"/>
  <c r="H443" i="1"/>
  <c r="K363" i="1"/>
  <c r="O363" i="1" s="1"/>
  <c r="P363" i="1" s="1"/>
  <c r="H363" i="1"/>
  <c r="K283" i="1"/>
  <c r="O283" i="1" s="1"/>
  <c r="P283" i="1" s="1"/>
  <c r="H283" i="1"/>
  <c r="K203" i="1"/>
  <c r="O203" i="1" s="1"/>
  <c r="P203" i="1" s="1"/>
  <c r="H203" i="1"/>
  <c r="K123" i="1"/>
  <c r="O123" i="1" s="1"/>
  <c r="P123" i="1" s="1"/>
  <c r="H123" i="1"/>
  <c r="K43" i="1"/>
  <c r="O43" i="1" s="1"/>
  <c r="P43" i="1" s="1"/>
  <c r="H43" i="1"/>
  <c r="K1802" i="1"/>
  <c r="O1802" i="1" s="1"/>
  <c r="P1802" i="1" s="1"/>
  <c r="H1802" i="1"/>
  <c r="K1742" i="1"/>
  <c r="O1742" i="1" s="1"/>
  <c r="P1742" i="1" s="1"/>
  <c r="H1742" i="1"/>
  <c r="K1702" i="1"/>
  <c r="O1702" i="1" s="1"/>
  <c r="P1702" i="1" s="1"/>
  <c r="H1702" i="1"/>
  <c r="K1642" i="1"/>
  <c r="O1642" i="1" s="1"/>
  <c r="P1642" i="1" s="1"/>
  <c r="H1642" i="1"/>
  <c r="K1602" i="1"/>
  <c r="O1602" i="1" s="1"/>
  <c r="P1602" i="1" s="1"/>
  <c r="H1602" i="1"/>
  <c r="K1542" i="1"/>
  <c r="O1542" i="1" s="1"/>
  <c r="P1542" i="1" s="1"/>
  <c r="H1542" i="1"/>
  <c r="K1462" i="1"/>
  <c r="O1462" i="1" s="1"/>
  <c r="P1462" i="1" s="1"/>
  <c r="H1462" i="1"/>
  <c r="K1402" i="1"/>
  <c r="O1402" i="1" s="1"/>
  <c r="P1402" i="1" s="1"/>
  <c r="H1402" i="1"/>
  <c r="K1262" i="1"/>
  <c r="O1262" i="1" s="1"/>
  <c r="P1262" i="1" s="1"/>
  <c r="H1262" i="1"/>
  <c r="K1102" i="1"/>
  <c r="O1102" i="1" s="1"/>
  <c r="P1102" i="1" s="1"/>
  <c r="H1102" i="1"/>
  <c r="K1062" i="1"/>
  <c r="O1062" i="1" s="1"/>
  <c r="P1062" i="1" s="1"/>
  <c r="H1062" i="1"/>
  <c r="K1002" i="1"/>
  <c r="O1002" i="1" s="1"/>
  <c r="P1002" i="1" s="1"/>
  <c r="H1002" i="1"/>
  <c r="K942" i="1"/>
  <c r="O942" i="1" s="1"/>
  <c r="P942" i="1" s="1"/>
  <c r="H942" i="1"/>
  <c r="K802" i="1"/>
  <c r="O802" i="1" s="1"/>
  <c r="P802" i="1" s="1"/>
  <c r="H802" i="1"/>
  <c r="K1780" i="1"/>
  <c r="O1780" i="1" s="1"/>
  <c r="P1780" i="1" s="1"/>
  <c r="H1780" i="1"/>
  <c r="K1760" i="1"/>
  <c r="O1760" i="1" s="1"/>
  <c r="P1760" i="1" s="1"/>
  <c r="H1760" i="1"/>
  <c r="K1740" i="1"/>
  <c r="O1740" i="1" s="1"/>
  <c r="P1740" i="1" s="1"/>
  <c r="H1740" i="1"/>
  <c r="K1700" i="1"/>
  <c r="O1700" i="1" s="1"/>
  <c r="P1700" i="1" s="1"/>
  <c r="H1700" i="1"/>
  <c r="K1680" i="1"/>
  <c r="O1680" i="1" s="1"/>
  <c r="P1680" i="1" s="1"/>
  <c r="H1680" i="1"/>
  <c r="K1660" i="1"/>
  <c r="O1660" i="1" s="1"/>
  <c r="P1660" i="1" s="1"/>
  <c r="H1660" i="1"/>
  <c r="K1640" i="1"/>
  <c r="O1640" i="1" s="1"/>
  <c r="P1640" i="1" s="1"/>
  <c r="H1640" i="1"/>
  <c r="K1620" i="1"/>
  <c r="O1620" i="1" s="1"/>
  <c r="P1620" i="1" s="1"/>
  <c r="H1620" i="1"/>
  <c r="K1600" i="1"/>
  <c r="O1600" i="1" s="1"/>
  <c r="P1600" i="1" s="1"/>
  <c r="H1600" i="1"/>
  <c r="K1580" i="1"/>
  <c r="O1580" i="1" s="1"/>
  <c r="P1580" i="1" s="1"/>
  <c r="H1580" i="1"/>
  <c r="K1560" i="1"/>
  <c r="O1560" i="1" s="1"/>
  <c r="P1560" i="1" s="1"/>
  <c r="H1560" i="1"/>
  <c r="K1520" i="1"/>
  <c r="O1520" i="1" s="1"/>
  <c r="P1520" i="1" s="1"/>
  <c r="H1520" i="1"/>
  <c r="K1500" i="1"/>
  <c r="O1500" i="1" s="1"/>
  <c r="P1500" i="1" s="1"/>
  <c r="H1500" i="1"/>
  <c r="K1480" i="1"/>
  <c r="O1480" i="1" s="1"/>
  <c r="P1480" i="1" s="1"/>
  <c r="H1480" i="1"/>
  <c r="K1440" i="1"/>
  <c r="O1440" i="1" s="1"/>
  <c r="P1440" i="1" s="1"/>
  <c r="H1440" i="1"/>
  <c r="K1420" i="1"/>
  <c r="O1420" i="1" s="1"/>
  <c r="P1420" i="1" s="1"/>
  <c r="H1420" i="1"/>
  <c r="K1400" i="1"/>
  <c r="O1400" i="1" s="1"/>
  <c r="P1400" i="1" s="1"/>
  <c r="H1400" i="1"/>
  <c r="K1380" i="1"/>
  <c r="O1380" i="1" s="1"/>
  <c r="P1380" i="1" s="1"/>
  <c r="H1380" i="1"/>
  <c r="K1360" i="1"/>
  <c r="O1360" i="1" s="1"/>
  <c r="P1360" i="1" s="1"/>
  <c r="H1360" i="1"/>
  <c r="K1320" i="1"/>
  <c r="O1320" i="1" s="1"/>
  <c r="P1320" i="1" s="1"/>
  <c r="H1320" i="1"/>
  <c r="K1300" i="1"/>
  <c r="O1300" i="1" s="1"/>
  <c r="P1300" i="1" s="1"/>
  <c r="H1300" i="1"/>
  <c r="K1280" i="1"/>
  <c r="O1280" i="1" s="1"/>
  <c r="P1280" i="1" s="1"/>
  <c r="H1280" i="1"/>
  <c r="K1240" i="1"/>
  <c r="O1240" i="1" s="1"/>
  <c r="P1240" i="1" s="1"/>
  <c r="H1240" i="1"/>
  <c r="K1200" i="1"/>
  <c r="O1200" i="1" s="1"/>
  <c r="P1200" i="1" s="1"/>
  <c r="H1200" i="1"/>
  <c r="K1160" i="1"/>
  <c r="O1160" i="1" s="1"/>
  <c r="P1160" i="1" s="1"/>
  <c r="H1160" i="1"/>
  <c r="K1140" i="1"/>
  <c r="O1140" i="1" s="1"/>
  <c r="P1140" i="1" s="1"/>
  <c r="H1140" i="1"/>
  <c r="K1120" i="1"/>
  <c r="O1120" i="1" s="1"/>
  <c r="P1120" i="1" s="1"/>
  <c r="H1120" i="1"/>
  <c r="K1080" i="1"/>
  <c r="O1080" i="1" s="1"/>
  <c r="P1080" i="1" s="1"/>
  <c r="H1080" i="1"/>
  <c r="K1060" i="1"/>
  <c r="O1060" i="1" s="1"/>
  <c r="P1060" i="1" s="1"/>
  <c r="H1060" i="1"/>
  <c r="K1040" i="1"/>
  <c r="H1040" i="1"/>
  <c r="K1020" i="1"/>
  <c r="H1020" i="1"/>
  <c r="K1000" i="1"/>
  <c r="O1000" i="1" s="1"/>
  <c r="P1000" i="1" s="1"/>
  <c r="H1000" i="1"/>
  <c r="K980" i="1"/>
  <c r="O980" i="1" s="1"/>
  <c r="P980" i="1" s="1"/>
  <c r="H980" i="1"/>
  <c r="K960" i="1"/>
  <c r="O960" i="1" s="1"/>
  <c r="P960" i="1" s="1"/>
  <c r="H960" i="1"/>
  <c r="K940" i="1"/>
  <c r="O940" i="1" s="1"/>
  <c r="P940" i="1" s="1"/>
  <c r="H940" i="1"/>
  <c r="K920" i="1"/>
  <c r="O920" i="1" s="1"/>
  <c r="P920" i="1" s="1"/>
  <c r="H920" i="1"/>
  <c r="K900" i="1"/>
  <c r="O900" i="1" s="1"/>
  <c r="P900" i="1" s="1"/>
  <c r="H900" i="1"/>
  <c r="K880" i="1"/>
  <c r="O880" i="1" s="1"/>
  <c r="P880" i="1" s="1"/>
  <c r="H880" i="1"/>
  <c r="K860" i="1"/>
  <c r="O860" i="1" s="1"/>
  <c r="P860" i="1" s="1"/>
  <c r="H860" i="1"/>
  <c r="K840" i="1"/>
  <c r="O840" i="1" s="1"/>
  <c r="P840" i="1" s="1"/>
  <c r="H840" i="1"/>
  <c r="K820" i="1"/>
  <c r="O820" i="1" s="1"/>
  <c r="P820" i="1" s="1"/>
  <c r="H820" i="1"/>
  <c r="K800" i="1"/>
  <c r="O800" i="1" s="1"/>
  <c r="P800" i="1" s="1"/>
  <c r="H800" i="1"/>
  <c r="K780" i="1"/>
  <c r="O780" i="1" s="1"/>
  <c r="P780" i="1" s="1"/>
  <c r="H780" i="1"/>
  <c r="K740" i="1"/>
  <c r="O740" i="1" s="1"/>
  <c r="P740" i="1" s="1"/>
  <c r="H740" i="1"/>
  <c r="K700" i="1"/>
  <c r="O700" i="1" s="1"/>
  <c r="P700" i="1" s="1"/>
  <c r="H700" i="1"/>
  <c r="K660" i="1"/>
  <c r="O660" i="1" s="1"/>
  <c r="P660" i="1" s="1"/>
  <c r="H660" i="1"/>
  <c r="K640" i="1"/>
  <c r="O640" i="1" s="1"/>
  <c r="P640" i="1" s="1"/>
  <c r="H640" i="1"/>
  <c r="K620" i="1"/>
  <c r="O620" i="1" s="1"/>
  <c r="P620" i="1" s="1"/>
  <c r="H620" i="1"/>
  <c r="K580" i="1"/>
  <c r="O580" i="1" s="1"/>
  <c r="P580" i="1" s="1"/>
  <c r="H580" i="1"/>
  <c r="K560" i="1"/>
  <c r="O560" i="1" s="1"/>
  <c r="P560" i="1" s="1"/>
  <c r="H560" i="1"/>
  <c r="K540" i="1"/>
  <c r="H540" i="1"/>
  <c r="K520" i="1"/>
  <c r="O520" i="1" s="1"/>
  <c r="P520" i="1" s="1"/>
  <c r="H520" i="1"/>
  <c r="K500" i="1"/>
  <c r="O500" i="1" s="1"/>
  <c r="P500" i="1" s="1"/>
  <c r="H500" i="1"/>
  <c r="K480" i="1"/>
  <c r="O480" i="1" s="1"/>
  <c r="P480" i="1" s="1"/>
  <c r="H480" i="1"/>
  <c r="K460" i="1"/>
  <c r="O460" i="1" s="1"/>
  <c r="P460" i="1" s="1"/>
  <c r="H460" i="1"/>
  <c r="K440" i="1"/>
  <c r="O440" i="1" s="1"/>
  <c r="P440" i="1" s="1"/>
  <c r="H440" i="1"/>
  <c r="K420" i="1"/>
  <c r="O420" i="1" s="1"/>
  <c r="P420" i="1" s="1"/>
  <c r="H420" i="1"/>
  <c r="K400" i="1"/>
  <c r="O400" i="1" s="1"/>
  <c r="P400" i="1" s="1"/>
  <c r="H400" i="1"/>
  <c r="K380" i="1"/>
  <c r="O380" i="1" s="1"/>
  <c r="P380" i="1" s="1"/>
  <c r="H380" i="1"/>
  <c r="K360" i="1"/>
  <c r="H360" i="1"/>
  <c r="K340" i="1"/>
  <c r="H340" i="1"/>
  <c r="K320" i="1"/>
  <c r="H320" i="1"/>
  <c r="K300" i="1"/>
  <c r="O300" i="1" s="1"/>
  <c r="P300" i="1" s="1"/>
  <c r="H300" i="1"/>
  <c r="K280" i="1"/>
  <c r="O280" i="1" s="1"/>
  <c r="P280" i="1" s="1"/>
  <c r="H280" i="1"/>
  <c r="K260" i="1"/>
  <c r="O260" i="1" s="1"/>
  <c r="P260" i="1" s="1"/>
  <c r="H260" i="1"/>
  <c r="K240" i="1"/>
  <c r="O240" i="1" s="1"/>
  <c r="P240" i="1" s="1"/>
  <c r="H240" i="1"/>
  <c r="K220" i="1"/>
  <c r="O220" i="1" s="1"/>
  <c r="P220" i="1" s="1"/>
  <c r="H220" i="1"/>
  <c r="K200" i="1"/>
  <c r="O200" i="1" s="1"/>
  <c r="P200" i="1" s="1"/>
  <c r="H200" i="1"/>
  <c r="K180" i="1"/>
  <c r="O180" i="1" s="1"/>
  <c r="P180" i="1" s="1"/>
  <c r="H180" i="1"/>
  <c r="K160" i="1"/>
  <c r="O160" i="1" s="1"/>
  <c r="P160" i="1" s="1"/>
  <c r="H160" i="1"/>
  <c r="K140" i="1"/>
  <c r="O140" i="1" s="1"/>
  <c r="P140" i="1" s="1"/>
  <c r="H140" i="1"/>
  <c r="K120" i="1"/>
  <c r="O120" i="1" s="1"/>
  <c r="P120" i="1" s="1"/>
  <c r="H120" i="1"/>
  <c r="K100" i="1"/>
  <c r="O100" i="1" s="1"/>
  <c r="P100" i="1" s="1"/>
  <c r="H100" i="1"/>
  <c r="K80" i="1"/>
  <c r="O80" i="1" s="1"/>
  <c r="P80" i="1" s="1"/>
  <c r="H80" i="1"/>
  <c r="K60" i="1"/>
  <c r="O60" i="1" s="1"/>
  <c r="P60" i="1" s="1"/>
  <c r="H60" i="1"/>
  <c r="K40" i="1"/>
  <c r="O40" i="1" s="1"/>
  <c r="P40" i="1" s="1"/>
  <c r="H40" i="1"/>
  <c r="K20" i="1"/>
  <c r="O20" i="1" s="1"/>
  <c r="P20" i="1" s="1"/>
  <c r="H20" i="1"/>
  <c r="H683" i="1"/>
  <c r="H381" i="1"/>
  <c r="H1718" i="1"/>
  <c r="H1458" i="1"/>
  <c r="H1098" i="1"/>
  <c r="K1743" i="1"/>
  <c r="O1743" i="1" s="1"/>
  <c r="P1743" i="1" s="1"/>
  <c r="H1743" i="1"/>
  <c r="K1663" i="1"/>
  <c r="O1663" i="1" s="1"/>
  <c r="P1663" i="1" s="1"/>
  <c r="H1663" i="1"/>
  <c r="K1583" i="1"/>
  <c r="O1583" i="1" s="1"/>
  <c r="P1583" i="1" s="1"/>
  <c r="H1583" i="1"/>
  <c r="K1503" i="1"/>
  <c r="O1503" i="1" s="1"/>
  <c r="P1503" i="1" s="1"/>
  <c r="H1503" i="1"/>
  <c r="K1443" i="1"/>
  <c r="O1443" i="1" s="1"/>
  <c r="P1443" i="1" s="1"/>
  <c r="H1443" i="1"/>
  <c r="K1363" i="1"/>
  <c r="O1363" i="1" s="1"/>
  <c r="P1363" i="1" s="1"/>
  <c r="H1363" i="1"/>
  <c r="K1283" i="1"/>
  <c r="O1283" i="1" s="1"/>
  <c r="P1283" i="1" s="1"/>
  <c r="H1283" i="1"/>
  <c r="K1103" i="1"/>
  <c r="O1103" i="1" s="1"/>
  <c r="P1103" i="1" s="1"/>
  <c r="H1103" i="1"/>
  <c r="K1023" i="1"/>
  <c r="O1023" i="1" s="1"/>
  <c r="P1023" i="1" s="1"/>
  <c r="H1023" i="1"/>
  <c r="K943" i="1"/>
  <c r="O943" i="1" s="1"/>
  <c r="P943" i="1" s="1"/>
  <c r="H943" i="1"/>
  <c r="K863" i="1"/>
  <c r="O863" i="1" s="1"/>
  <c r="P863" i="1" s="1"/>
  <c r="H863" i="1"/>
  <c r="K783" i="1"/>
  <c r="O783" i="1" s="1"/>
  <c r="P783" i="1" s="1"/>
  <c r="H783" i="1"/>
  <c r="K703" i="1"/>
  <c r="O703" i="1" s="1"/>
  <c r="P703" i="1" s="1"/>
  <c r="H703" i="1"/>
  <c r="K623" i="1"/>
  <c r="O623" i="1" s="1"/>
  <c r="P623" i="1" s="1"/>
  <c r="H623" i="1"/>
  <c r="K543" i="1"/>
  <c r="O543" i="1" s="1"/>
  <c r="P543" i="1" s="1"/>
  <c r="H543" i="1"/>
  <c r="K463" i="1"/>
  <c r="O463" i="1" s="1"/>
  <c r="P463" i="1" s="1"/>
  <c r="H463" i="1"/>
  <c r="K303" i="1"/>
  <c r="O303" i="1" s="1"/>
  <c r="P303" i="1" s="1"/>
  <c r="H303" i="1"/>
  <c r="K103" i="1"/>
  <c r="O103" i="1" s="1"/>
  <c r="P103" i="1" s="1"/>
  <c r="H103" i="1"/>
  <c r="K23" i="1"/>
  <c r="O23" i="1" s="1"/>
  <c r="P23" i="1" s="1"/>
  <c r="H23" i="1"/>
  <c r="K822" i="1"/>
  <c r="O822" i="1" s="1"/>
  <c r="P822" i="1" s="1"/>
  <c r="H822" i="1"/>
  <c r="K1800" i="1"/>
  <c r="O1800" i="1" s="1"/>
  <c r="P1800" i="1" s="1"/>
  <c r="H1800" i="1"/>
  <c r="K1799" i="1"/>
  <c r="O1799" i="1" s="1"/>
  <c r="P1799" i="1" s="1"/>
  <c r="H1799" i="1"/>
  <c r="K1779" i="1"/>
  <c r="O1779" i="1" s="1"/>
  <c r="P1779" i="1" s="1"/>
  <c r="H1779" i="1"/>
  <c r="K1759" i="1"/>
  <c r="O1759" i="1" s="1"/>
  <c r="P1759" i="1" s="1"/>
  <c r="H1759" i="1"/>
  <c r="K1739" i="1"/>
  <c r="O1739" i="1" s="1"/>
  <c r="P1739" i="1" s="1"/>
  <c r="H1739" i="1"/>
  <c r="K1699" i="1"/>
  <c r="O1699" i="1" s="1"/>
  <c r="P1699" i="1" s="1"/>
  <c r="H1699" i="1"/>
  <c r="K1679" i="1"/>
  <c r="O1679" i="1" s="1"/>
  <c r="P1679" i="1" s="1"/>
  <c r="H1679" i="1"/>
  <c r="K1659" i="1"/>
  <c r="O1659" i="1" s="1"/>
  <c r="P1659" i="1" s="1"/>
  <c r="H1659" i="1"/>
  <c r="K1639" i="1"/>
  <c r="O1639" i="1" s="1"/>
  <c r="P1639" i="1" s="1"/>
  <c r="H1639" i="1"/>
  <c r="K1619" i="1"/>
  <c r="O1619" i="1" s="1"/>
  <c r="P1619" i="1" s="1"/>
  <c r="H1619" i="1"/>
  <c r="K1599" i="1"/>
  <c r="O1599" i="1" s="1"/>
  <c r="P1599" i="1" s="1"/>
  <c r="H1599" i="1"/>
  <c r="K1559" i="1"/>
  <c r="O1559" i="1" s="1"/>
  <c r="P1559" i="1" s="1"/>
  <c r="H1559" i="1"/>
  <c r="K1519" i="1"/>
  <c r="O1519" i="1" s="1"/>
  <c r="P1519" i="1" s="1"/>
  <c r="H1519" i="1"/>
  <c r="K1499" i="1"/>
  <c r="O1499" i="1" s="1"/>
  <c r="P1499" i="1" s="1"/>
  <c r="H1499" i="1"/>
  <c r="K1479" i="1"/>
  <c r="O1479" i="1" s="1"/>
  <c r="P1479" i="1" s="1"/>
  <c r="H1479" i="1"/>
  <c r="K1439" i="1"/>
  <c r="O1439" i="1" s="1"/>
  <c r="P1439" i="1" s="1"/>
  <c r="H1439" i="1"/>
  <c r="K1419" i="1"/>
  <c r="O1419" i="1" s="1"/>
  <c r="P1419" i="1" s="1"/>
  <c r="H1419" i="1"/>
  <c r="K1399" i="1"/>
  <c r="O1399" i="1" s="1"/>
  <c r="P1399" i="1" s="1"/>
  <c r="H1399" i="1"/>
  <c r="K1359" i="1"/>
  <c r="O1359" i="1" s="1"/>
  <c r="P1359" i="1" s="1"/>
  <c r="H1359" i="1"/>
  <c r="K1339" i="1"/>
  <c r="O1339" i="1" s="1"/>
  <c r="P1339" i="1" s="1"/>
  <c r="H1339" i="1"/>
  <c r="K1319" i="1"/>
  <c r="O1319" i="1" s="1"/>
  <c r="P1319" i="1" s="1"/>
  <c r="H1319" i="1"/>
  <c r="K1299" i="1"/>
  <c r="O1299" i="1" s="1"/>
  <c r="P1299" i="1" s="1"/>
  <c r="H1299" i="1"/>
  <c r="K1279" i="1"/>
  <c r="O1279" i="1" s="1"/>
  <c r="P1279" i="1" s="1"/>
  <c r="H1279" i="1"/>
  <c r="K1239" i="1"/>
  <c r="O1239" i="1" s="1"/>
  <c r="P1239" i="1" s="1"/>
  <c r="H1239" i="1"/>
  <c r="K1219" i="1"/>
  <c r="O1219" i="1" s="1"/>
  <c r="P1219" i="1" s="1"/>
  <c r="H1219" i="1"/>
  <c r="K1199" i="1"/>
  <c r="O1199" i="1" s="1"/>
  <c r="P1199" i="1" s="1"/>
  <c r="H1199" i="1"/>
  <c r="K1179" i="1"/>
  <c r="O1179" i="1" s="1"/>
  <c r="P1179" i="1" s="1"/>
  <c r="H1179" i="1"/>
  <c r="K1159" i="1"/>
  <c r="O1159" i="1" s="1"/>
  <c r="P1159" i="1" s="1"/>
  <c r="H1159" i="1"/>
  <c r="K1139" i="1"/>
  <c r="O1139" i="1" s="1"/>
  <c r="P1139" i="1" s="1"/>
  <c r="H1139" i="1"/>
  <c r="K1119" i="1"/>
  <c r="O1119" i="1" s="1"/>
  <c r="P1119" i="1" s="1"/>
  <c r="H1119" i="1"/>
  <c r="K1079" i="1"/>
  <c r="H1079" i="1"/>
  <c r="K1039" i="1"/>
  <c r="O1039" i="1" s="1"/>
  <c r="P1039" i="1" s="1"/>
  <c r="H1039" i="1"/>
  <c r="K1019" i="1"/>
  <c r="O1019" i="1" s="1"/>
  <c r="P1019" i="1" s="1"/>
  <c r="H1019" i="1"/>
  <c r="K999" i="1"/>
  <c r="O999" i="1" s="1"/>
  <c r="P999" i="1" s="1"/>
  <c r="H999" i="1"/>
  <c r="K979" i="1"/>
  <c r="O979" i="1" s="1"/>
  <c r="P979" i="1" s="1"/>
  <c r="H979" i="1"/>
  <c r="K959" i="1"/>
  <c r="O959" i="1" s="1"/>
  <c r="P959" i="1" s="1"/>
  <c r="H959" i="1"/>
  <c r="K939" i="1"/>
  <c r="O939" i="1" s="1"/>
  <c r="P939" i="1" s="1"/>
  <c r="H939" i="1"/>
  <c r="K919" i="1"/>
  <c r="O919" i="1" s="1"/>
  <c r="P919" i="1" s="1"/>
  <c r="H919" i="1"/>
  <c r="K899" i="1"/>
  <c r="O899" i="1" s="1"/>
  <c r="P899" i="1" s="1"/>
  <c r="H899" i="1"/>
  <c r="K879" i="1"/>
  <c r="O879" i="1" s="1"/>
  <c r="P879" i="1" s="1"/>
  <c r="H879" i="1"/>
  <c r="K859" i="1"/>
  <c r="O859" i="1" s="1"/>
  <c r="P859" i="1" s="1"/>
  <c r="H859" i="1"/>
  <c r="K839" i="1"/>
  <c r="O839" i="1" s="1"/>
  <c r="P839" i="1" s="1"/>
  <c r="H839" i="1"/>
  <c r="K819" i="1"/>
  <c r="O819" i="1" s="1"/>
  <c r="P819" i="1" s="1"/>
  <c r="H819" i="1"/>
  <c r="K799" i="1"/>
  <c r="O799" i="1" s="1"/>
  <c r="P799" i="1" s="1"/>
  <c r="H799" i="1"/>
  <c r="K779" i="1"/>
  <c r="O779" i="1" s="1"/>
  <c r="P779" i="1" s="1"/>
  <c r="H779" i="1"/>
  <c r="K739" i="1"/>
  <c r="O739" i="1" s="1"/>
  <c r="P739" i="1" s="1"/>
  <c r="H739" i="1"/>
  <c r="K719" i="1"/>
  <c r="O719" i="1" s="1"/>
  <c r="P719" i="1" s="1"/>
  <c r="H719" i="1"/>
  <c r="K699" i="1"/>
  <c r="O699" i="1" s="1"/>
  <c r="P699" i="1" s="1"/>
  <c r="H699" i="1"/>
  <c r="K679" i="1"/>
  <c r="O679" i="1" s="1"/>
  <c r="P679" i="1" s="1"/>
  <c r="H679" i="1"/>
  <c r="K659" i="1"/>
  <c r="O659" i="1" s="1"/>
  <c r="P659" i="1" s="1"/>
  <c r="H659" i="1"/>
  <c r="K639" i="1"/>
  <c r="O639" i="1" s="1"/>
  <c r="P639" i="1" s="1"/>
  <c r="H639" i="1"/>
  <c r="K619" i="1"/>
  <c r="H619" i="1"/>
  <c r="K579" i="1"/>
  <c r="O579" i="1" s="1"/>
  <c r="P579" i="1" s="1"/>
  <c r="H579" i="1"/>
  <c r="K539" i="1"/>
  <c r="O539" i="1" s="1"/>
  <c r="P539" i="1" s="1"/>
  <c r="H539" i="1"/>
  <c r="K519" i="1"/>
  <c r="O519" i="1" s="1"/>
  <c r="P519" i="1" s="1"/>
  <c r="H519" i="1"/>
  <c r="K499" i="1"/>
  <c r="O499" i="1" s="1"/>
  <c r="P499" i="1" s="1"/>
  <c r="H499" i="1"/>
  <c r="K479" i="1"/>
  <c r="O479" i="1" s="1"/>
  <c r="P479" i="1" s="1"/>
  <c r="H479" i="1"/>
  <c r="K459" i="1"/>
  <c r="O459" i="1" s="1"/>
  <c r="P459" i="1" s="1"/>
  <c r="H459" i="1"/>
  <c r="K439" i="1"/>
  <c r="O439" i="1" s="1"/>
  <c r="P439" i="1" s="1"/>
  <c r="H439" i="1"/>
  <c r="K419" i="1"/>
  <c r="O419" i="1" s="1"/>
  <c r="P419" i="1" s="1"/>
  <c r="H419" i="1"/>
  <c r="K399" i="1"/>
  <c r="O399" i="1" s="1"/>
  <c r="P399" i="1" s="1"/>
  <c r="H399" i="1"/>
  <c r="K379" i="1"/>
  <c r="O379" i="1" s="1"/>
  <c r="P379" i="1" s="1"/>
  <c r="H379" i="1"/>
  <c r="K359" i="1"/>
  <c r="O359" i="1" s="1"/>
  <c r="P359" i="1" s="1"/>
  <c r="H359" i="1"/>
  <c r="K339" i="1"/>
  <c r="O339" i="1" s="1"/>
  <c r="P339" i="1" s="1"/>
  <c r="H339" i="1"/>
  <c r="K319" i="1"/>
  <c r="O319" i="1" s="1"/>
  <c r="P319" i="1" s="1"/>
  <c r="H319" i="1"/>
  <c r="K299" i="1"/>
  <c r="O299" i="1" s="1"/>
  <c r="P299" i="1" s="1"/>
  <c r="H299" i="1"/>
  <c r="K279" i="1"/>
  <c r="O279" i="1" s="1"/>
  <c r="P279" i="1" s="1"/>
  <c r="H279" i="1"/>
  <c r="K259" i="1"/>
  <c r="O259" i="1" s="1"/>
  <c r="P259" i="1" s="1"/>
  <c r="H259" i="1"/>
  <c r="K239" i="1"/>
  <c r="O239" i="1" s="1"/>
  <c r="P239" i="1" s="1"/>
  <c r="H239" i="1"/>
  <c r="K219" i="1"/>
  <c r="O219" i="1" s="1"/>
  <c r="P219" i="1" s="1"/>
  <c r="H219" i="1"/>
  <c r="K199" i="1"/>
  <c r="O199" i="1" s="1"/>
  <c r="P199" i="1" s="1"/>
  <c r="H199" i="1"/>
  <c r="K179" i="1"/>
  <c r="O179" i="1" s="1"/>
  <c r="P179" i="1" s="1"/>
  <c r="H179" i="1"/>
  <c r="K159" i="1"/>
  <c r="O159" i="1" s="1"/>
  <c r="P159" i="1" s="1"/>
  <c r="H159" i="1"/>
  <c r="K139" i="1"/>
  <c r="O139" i="1" s="1"/>
  <c r="P139" i="1" s="1"/>
  <c r="H139" i="1"/>
  <c r="K119" i="1"/>
  <c r="O119" i="1" s="1"/>
  <c r="P119" i="1" s="1"/>
  <c r="H119" i="1"/>
  <c r="K99" i="1"/>
  <c r="O99" i="1" s="1"/>
  <c r="P99" i="1" s="1"/>
  <c r="H99" i="1"/>
  <c r="K79" i="1"/>
  <c r="O79" i="1" s="1"/>
  <c r="P79" i="1" s="1"/>
  <c r="H79" i="1"/>
  <c r="K59" i="1"/>
  <c r="O59" i="1" s="1"/>
  <c r="P59" i="1" s="1"/>
  <c r="H59" i="1"/>
  <c r="K39" i="1"/>
  <c r="O39" i="1" s="1"/>
  <c r="P39" i="1" s="1"/>
  <c r="H39" i="1"/>
  <c r="K19" i="1"/>
  <c r="H19" i="1"/>
  <c r="H682" i="1"/>
  <c r="H58" i="1"/>
  <c r="H57" i="1"/>
  <c r="H98" i="1"/>
  <c r="H97" i="1"/>
  <c r="H38" i="1"/>
  <c r="H37" i="1"/>
  <c r="H35" i="1"/>
  <c r="H34" i="1"/>
  <c r="K918" i="1"/>
  <c r="O918" i="1" s="1"/>
  <c r="P918" i="1" s="1"/>
  <c r="H918" i="1"/>
  <c r="K718" i="1"/>
  <c r="O718" i="1" s="1"/>
  <c r="P718" i="1" s="1"/>
  <c r="H718" i="1"/>
  <c r="K418" i="1"/>
  <c r="O418" i="1" s="1"/>
  <c r="P418" i="1" s="1"/>
  <c r="H418" i="1"/>
  <c r="K218" i="1"/>
  <c r="O218" i="1" s="1"/>
  <c r="P218" i="1" s="1"/>
  <c r="H218" i="1"/>
  <c r="K118" i="1"/>
  <c r="O118" i="1" s="1"/>
  <c r="P118" i="1" s="1"/>
  <c r="H118" i="1"/>
  <c r="K1777" i="1"/>
  <c r="O1777" i="1" s="1"/>
  <c r="P1777" i="1" s="1"/>
  <c r="H1777" i="1"/>
  <c r="K1337" i="1"/>
  <c r="O1337" i="1" s="1"/>
  <c r="P1337" i="1" s="1"/>
  <c r="H1337" i="1"/>
  <c r="K1237" i="1"/>
  <c r="O1237" i="1" s="1"/>
  <c r="P1237" i="1" s="1"/>
  <c r="H1237" i="1"/>
  <c r="K1177" i="1"/>
  <c r="O1177" i="1" s="1"/>
  <c r="P1177" i="1" s="1"/>
  <c r="H1177" i="1"/>
  <c r="K1117" i="1"/>
  <c r="O1117" i="1" s="1"/>
  <c r="P1117" i="1" s="1"/>
  <c r="H1117" i="1"/>
  <c r="K1017" i="1"/>
  <c r="O1017" i="1" s="1"/>
  <c r="P1017" i="1" s="1"/>
  <c r="H1017" i="1"/>
  <c r="K957" i="1"/>
  <c r="O957" i="1" s="1"/>
  <c r="P957" i="1" s="1"/>
  <c r="H957" i="1"/>
  <c r="K897" i="1"/>
  <c r="O897" i="1" s="1"/>
  <c r="P897" i="1" s="1"/>
  <c r="H897" i="1"/>
  <c r="K717" i="1"/>
  <c r="O717" i="1" s="1"/>
  <c r="P717" i="1" s="1"/>
  <c r="H717" i="1"/>
  <c r="K677" i="1"/>
  <c r="O677" i="1" s="1"/>
  <c r="P677" i="1" s="1"/>
  <c r="H677" i="1"/>
  <c r="K617" i="1"/>
  <c r="O617" i="1" s="1"/>
  <c r="P617" i="1" s="1"/>
  <c r="H617" i="1"/>
  <c r="K457" i="1"/>
  <c r="O457" i="1" s="1"/>
  <c r="P457" i="1" s="1"/>
  <c r="H457" i="1"/>
  <c r="K397" i="1"/>
  <c r="O397" i="1" s="1"/>
  <c r="P397" i="1" s="1"/>
  <c r="H397" i="1"/>
  <c r="K217" i="1"/>
  <c r="O217" i="1" s="1"/>
  <c r="P217" i="1" s="1"/>
  <c r="H217" i="1"/>
  <c r="K17" i="1"/>
  <c r="O17" i="1" s="1"/>
  <c r="P17" i="1" s="1"/>
  <c r="H17" i="1"/>
  <c r="H338" i="1"/>
  <c r="K1656" i="1"/>
  <c r="O1656" i="1" s="1"/>
  <c r="P1656" i="1" s="1"/>
  <c r="H1656" i="1"/>
  <c r="K1576" i="1"/>
  <c r="O1576" i="1" s="1"/>
  <c r="P1576" i="1" s="1"/>
  <c r="H1576" i="1"/>
  <c r="K1516" i="1"/>
  <c r="O1516" i="1" s="1"/>
  <c r="P1516" i="1" s="1"/>
  <c r="H1516" i="1"/>
  <c r="K1456" i="1"/>
  <c r="O1456" i="1" s="1"/>
  <c r="P1456" i="1" s="1"/>
  <c r="H1456" i="1"/>
  <c r="K1396" i="1"/>
  <c r="O1396" i="1" s="1"/>
  <c r="P1396" i="1" s="1"/>
  <c r="H1396" i="1"/>
  <c r="K1336" i="1"/>
  <c r="O1336" i="1" s="1"/>
  <c r="P1336" i="1" s="1"/>
  <c r="H1336" i="1"/>
  <c r="K1276" i="1"/>
  <c r="O1276" i="1" s="1"/>
  <c r="P1276" i="1" s="1"/>
  <c r="H1276" i="1"/>
  <c r="K1216" i="1"/>
  <c r="O1216" i="1" s="1"/>
  <c r="P1216" i="1" s="1"/>
  <c r="H1216" i="1"/>
  <c r="K1136" i="1"/>
  <c r="O1136" i="1" s="1"/>
  <c r="P1136" i="1" s="1"/>
  <c r="H1136" i="1"/>
  <c r="K1056" i="1"/>
  <c r="O1056" i="1" s="1"/>
  <c r="P1056" i="1" s="1"/>
  <c r="H1056" i="1"/>
  <c r="K996" i="1"/>
  <c r="O996" i="1" s="1"/>
  <c r="P996" i="1" s="1"/>
  <c r="H996" i="1"/>
  <c r="K936" i="1"/>
  <c r="O936" i="1" s="1"/>
  <c r="P936" i="1" s="1"/>
  <c r="H936" i="1"/>
  <c r="K876" i="1"/>
  <c r="O876" i="1" s="1"/>
  <c r="P876" i="1" s="1"/>
  <c r="H876" i="1"/>
  <c r="K836" i="1"/>
  <c r="O836" i="1" s="1"/>
  <c r="P836" i="1" s="1"/>
  <c r="H836" i="1"/>
  <c r="K776" i="1"/>
  <c r="O776" i="1" s="1"/>
  <c r="P776" i="1" s="1"/>
  <c r="H776" i="1"/>
  <c r="K716" i="1"/>
  <c r="O716" i="1" s="1"/>
  <c r="P716" i="1" s="1"/>
  <c r="H716" i="1"/>
  <c r="K656" i="1"/>
  <c r="O656" i="1" s="1"/>
  <c r="P656" i="1" s="1"/>
  <c r="H656" i="1"/>
  <c r="K576" i="1"/>
  <c r="O576" i="1" s="1"/>
  <c r="P576" i="1" s="1"/>
  <c r="H576" i="1"/>
  <c r="K516" i="1"/>
  <c r="O516" i="1" s="1"/>
  <c r="P516" i="1" s="1"/>
  <c r="H516" i="1"/>
  <c r="K456" i="1"/>
  <c r="O456" i="1" s="1"/>
  <c r="P456" i="1" s="1"/>
  <c r="H456" i="1"/>
  <c r="K396" i="1"/>
  <c r="O396" i="1" s="1"/>
  <c r="P396" i="1" s="1"/>
  <c r="H396" i="1"/>
  <c r="K336" i="1"/>
  <c r="O336" i="1" s="1"/>
  <c r="P336" i="1" s="1"/>
  <c r="H336" i="1"/>
  <c r="K276" i="1"/>
  <c r="O276" i="1" s="1"/>
  <c r="P276" i="1" s="1"/>
  <c r="H276" i="1"/>
  <c r="K196" i="1"/>
  <c r="O196" i="1" s="1"/>
  <c r="P196" i="1" s="1"/>
  <c r="H196" i="1"/>
  <c r="K156" i="1"/>
  <c r="O156" i="1" s="1"/>
  <c r="P156" i="1" s="1"/>
  <c r="H156" i="1"/>
  <c r="K116" i="1"/>
  <c r="O116" i="1" s="1"/>
  <c r="P116" i="1" s="1"/>
  <c r="H116" i="1"/>
  <c r="K56" i="1"/>
  <c r="O56" i="1" s="1"/>
  <c r="P56" i="1" s="1"/>
  <c r="H56" i="1"/>
  <c r="H378" i="1"/>
  <c r="K1475" i="1"/>
  <c r="O1475" i="1" s="1"/>
  <c r="P1475" i="1" s="1"/>
  <c r="H1475" i="1"/>
  <c r="K1415" i="1"/>
  <c r="O1415" i="1" s="1"/>
  <c r="P1415" i="1" s="1"/>
  <c r="H1415" i="1"/>
  <c r="K1355" i="1"/>
  <c r="O1355" i="1" s="1"/>
  <c r="P1355" i="1" s="1"/>
  <c r="H1355" i="1"/>
  <c r="K1235" i="1"/>
  <c r="O1235" i="1" s="1"/>
  <c r="P1235" i="1" s="1"/>
  <c r="H1235" i="1"/>
  <c r="K1175" i="1"/>
  <c r="O1175" i="1" s="1"/>
  <c r="P1175" i="1" s="1"/>
  <c r="H1175" i="1"/>
  <c r="K1115" i="1"/>
  <c r="O1115" i="1" s="1"/>
  <c r="P1115" i="1" s="1"/>
  <c r="H1115" i="1"/>
  <c r="K915" i="1"/>
  <c r="O915" i="1" s="1"/>
  <c r="P915" i="1" s="1"/>
  <c r="H915" i="1"/>
  <c r="K735" i="1"/>
  <c r="H735" i="1"/>
  <c r="K675" i="1"/>
  <c r="O675" i="1" s="1"/>
  <c r="P675" i="1" s="1"/>
  <c r="H675" i="1"/>
  <c r="K615" i="1"/>
  <c r="O615" i="1" s="1"/>
  <c r="P615" i="1" s="1"/>
  <c r="H615" i="1"/>
  <c r="K515" i="1"/>
  <c r="O515" i="1" s="1"/>
  <c r="P515" i="1" s="1"/>
  <c r="H515" i="1"/>
  <c r="K235" i="1"/>
  <c r="O235" i="1" s="1"/>
  <c r="P235" i="1" s="1"/>
  <c r="H235" i="1"/>
  <c r="K15" i="1"/>
  <c r="O15" i="1" s="1"/>
  <c r="P15" i="1" s="1"/>
  <c r="H15" i="1"/>
  <c r="H257" i="1"/>
  <c r="H534" i="1"/>
  <c r="H1554" i="1"/>
  <c r="H1437" i="1"/>
  <c r="H658" i="1"/>
  <c r="H1397" i="1"/>
  <c r="H1157" i="1"/>
  <c r="H698" i="1"/>
  <c r="H1155" i="1"/>
  <c r="K1788" i="1"/>
  <c r="O1788" i="1" s="1"/>
  <c r="P1788" i="1" s="1"/>
  <c r="H1788" i="1"/>
  <c r="K1388" i="1"/>
  <c r="O1388" i="1" s="1"/>
  <c r="P1388" i="1" s="1"/>
  <c r="H1388" i="1"/>
  <c r="K888" i="1"/>
  <c r="O888" i="1" s="1"/>
  <c r="P888" i="1" s="1"/>
  <c r="H888" i="1"/>
  <c r="K828" i="1"/>
  <c r="O828" i="1" s="1"/>
  <c r="P828" i="1" s="1"/>
  <c r="H828" i="1"/>
  <c r="K688" i="1"/>
  <c r="O688" i="1" s="1"/>
  <c r="P688" i="1" s="1"/>
  <c r="H688" i="1"/>
  <c r="K608" i="1"/>
  <c r="O608" i="1" s="1"/>
  <c r="P608" i="1" s="1"/>
  <c r="H608" i="1"/>
  <c r="K548" i="1"/>
  <c r="O548" i="1" s="1"/>
  <c r="P548" i="1" s="1"/>
  <c r="H548" i="1"/>
  <c r="K388" i="1"/>
  <c r="O388" i="1" s="1"/>
  <c r="P388" i="1" s="1"/>
  <c r="H388" i="1"/>
  <c r="K328" i="1"/>
  <c r="O328" i="1" s="1"/>
  <c r="P328" i="1" s="1"/>
  <c r="H328" i="1"/>
  <c r="K88" i="1"/>
  <c r="H88" i="1"/>
  <c r="H1734" i="1"/>
  <c r="H1154" i="1"/>
  <c r="H654" i="1"/>
  <c r="K1807" i="1"/>
  <c r="O1807" i="1" s="1"/>
  <c r="P1807" i="1" s="1"/>
  <c r="H1807" i="1"/>
  <c r="K1787" i="1"/>
  <c r="O1787" i="1" s="1"/>
  <c r="P1787" i="1" s="1"/>
  <c r="H1787" i="1"/>
  <c r="K1767" i="1"/>
  <c r="O1767" i="1" s="1"/>
  <c r="P1767" i="1" s="1"/>
  <c r="H1767" i="1"/>
  <c r="K1747" i="1"/>
  <c r="O1747" i="1" s="1"/>
  <c r="P1747" i="1" s="1"/>
  <c r="H1747" i="1"/>
  <c r="K1727" i="1"/>
  <c r="O1727" i="1" s="1"/>
  <c r="P1727" i="1" s="1"/>
  <c r="H1727" i="1"/>
  <c r="K1707" i="1"/>
  <c r="O1707" i="1" s="1"/>
  <c r="P1707" i="1" s="1"/>
  <c r="H1707" i="1"/>
  <c r="K1687" i="1"/>
  <c r="O1687" i="1" s="1"/>
  <c r="P1687" i="1" s="1"/>
  <c r="H1687" i="1"/>
  <c r="K1547" i="1"/>
  <c r="O1547" i="1" s="1"/>
  <c r="P1547" i="1" s="1"/>
  <c r="H1547" i="1"/>
  <c r="K1507" i="1"/>
  <c r="O1507" i="1" s="1"/>
  <c r="P1507" i="1" s="1"/>
  <c r="H1507" i="1"/>
  <c r="K1447" i="1"/>
  <c r="O1447" i="1" s="1"/>
  <c r="P1447" i="1" s="1"/>
  <c r="H1447" i="1"/>
  <c r="K1407" i="1"/>
  <c r="O1407" i="1" s="1"/>
  <c r="P1407" i="1" s="1"/>
  <c r="H1407" i="1"/>
  <c r="K1387" i="1"/>
  <c r="O1387" i="1" s="1"/>
  <c r="P1387" i="1" s="1"/>
  <c r="H1387" i="1"/>
  <c r="K1327" i="1"/>
  <c r="O1327" i="1" s="1"/>
  <c r="P1327" i="1" s="1"/>
  <c r="H1327" i="1"/>
  <c r="K1287" i="1"/>
  <c r="O1287" i="1" s="1"/>
  <c r="P1287" i="1" s="1"/>
  <c r="H1287" i="1"/>
  <c r="K1267" i="1"/>
  <c r="O1267" i="1" s="1"/>
  <c r="P1267" i="1" s="1"/>
  <c r="H1267" i="1"/>
  <c r="K1207" i="1"/>
  <c r="O1207" i="1" s="1"/>
  <c r="P1207" i="1" s="1"/>
  <c r="H1207" i="1"/>
  <c r="K1187" i="1"/>
  <c r="O1187" i="1" s="1"/>
  <c r="P1187" i="1" s="1"/>
  <c r="H1187" i="1"/>
  <c r="K1147" i="1"/>
  <c r="O1147" i="1" s="1"/>
  <c r="P1147" i="1" s="1"/>
  <c r="H1147" i="1"/>
  <c r="K1107" i="1"/>
  <c r="H1107" i="1"/>
  <c r="K1087" i="1"/>
  <c r="O1087" i="1" s="1"/>
  <c r="P1087" i="1" s="1"/>
  <c r="H1087" i="1"/>
  <c r="K1047" i="1"/>
  <c r="O1047" i="1" s="1"/>
  <c r="P1047" i="1" s="1"/>
  <c r="H1047" i="1"/>
  <c r="K987" i="1"/>
  <c r="O987" i="1" s="1"/>
  <c r="P987" i="1" s="1"/>
  <c r="H987" i="1"/>
  <c r="K927" i="1"/>
  <c r="O927" i="1" s="1"/>
  <c r="P927" i="1" s="1"/>
  <c r="H927" i="1"/>
  <c r="K887" i="1"/>
  <c r="O887" i="1" s="1"/>
  <c r="P887" i="1" s="1"/>
  <c r="H887" i="1"/>
  <c r="K867" i="1"/>
  <c r="O867" i="1" s="1"/>
  <c r="P867" i="1" s="1"/>
  <c r="H867" i="1"/>
  <c r="K827" i="1"/>
  <c r="O827" i="1" s="1"/>
  <c r="P827" i="1" s="1"/>
  <c r="H827" i="1"/>
  <c r="K787" i="1"/>
  <c r="O787" i="1" s="1"/>
  <c r="P787" i="1" s="1"/>
  <c r="H787" i="1"/>
  <c r="K767" i="1"/>
  <c r="O767" i="1" s="1"/>
  <c r="P767" i="1" s="1"/>
  <c r="H767" i="1"/>
  <c r="K707" i="1"/>
  <c r="O707" i="1" s="1"/>
  <c r="P707" i="1" s="1"/>
  <c r="H707" i="1"/>
  <c r="K687" i="1"/>
  <c r="O687" i="1" s="1"/>
  <c r="P687" i="1" s="1"/>
  <c r="H687" i="1"/>
  <c r="K647" i="1"/>
  <c r="O647" i="1" s="1"/>
  <c r="P647" i="1" s="1"/>
  <c r="H647" i="1"/>
  <c r="K607" i="1"/>
  <c r="O607" i="1" s="1"/>
  <c r="P607" i="1" s="1"/>
  <c r="H607" i="1"/>
  <c r="K587" i="1"/>
  <c r="O587" i="1" s="1"/>
  <c r="P587" i="1" s="1"/>
  <c r="H587" i="1"/>
  <c r="K547" i="1"/>
  <c r="O547" i="1" s="1"/>
  <c r="P547" i="1" s="1"/>
  <c r="H547" i="1"/>
  <c r="K487" i="1"/>
  <c r="O487" i="1" s="1"/>
  <c r="P487" i="1" s="1"/>
  <c r="H487" i="1"/>
  <c r="K427" i="1"/>
  <c r="O427" i="1" s="1"/>
  <c r="P427" i="1" s="1"/>
  <c r="H427" i="1"/>
  <c r="K387" i="1"/>
  <c r="O387" i="1" s="1"/>
  <c r="P387" i="1" s="1"/>
  <c r="H387" i="1"/>
  <c r="K367" i="1"/>
  <c r="O367" i="1" s="1"/>
  <c r="P367" i="1" s="1"/>
  <c r="H367" i="1"/>
  <c r="K327" i="1"/>
  <c r="O327" i="1" s="1"/>
  <c r="P327" i="1" s="1"/>
  <c r="H327" i="1"/>
  <c r="K287" i="1"/>
  <c r="O287" i="1" s="1"/>
  <c r="P287" i="1" s="1"/>
  <c r="H287" i="1"/>
  <c r="K267" i="1"/>
  <c r="O267" i="1" s="1"/>
  <c r="P267" i="1" s="1"/>
  <c r="H267" i="1"/>
  <c r="K207" i="1"/>
  <c r="O207" i="1" s="1"/>
  <c r="P207" i="1" s="1"/>
  <c r="H207" i="1"/>
  <c r="K187" i="1"/>
  <c r="O187" i="1" s="1"/>
  <c r="P187" i="1" s="1"/>
  <c r="H187" i="1"/>
  <c r="K147" i="1"/>
  <c r="O147" i="1" s="1"/>
  <c r="P147" i="1" s="1"/>
  <c r="H147" i="1"/>
  <c r="K107" i="1"/>
  <c r="O107" i="1" s="1"/>
  <c r="P107" i="1" s="1"/>
  <c r="H107" i="1"/>
  <c r="K87" i="1"/>
  <c r="O87" i="1" s="1"/>
  <c r="P87" i="1" s="1"/>
  <c r="H87" i="1"/>
  <c r="K47" i="1"/>
  <c r="O47" i="1" s="1"/>
  <c r="P47" i="1" s="1"/>
  <c r="H47" i="1"/>
  <c r="H1795" i="1"/>
  <c r="H1724" i="1"/>
  <c r="H1695" i="1"/>
  <c r="H1627" i="1"/>
  <c r="H1544" i="1"/>
  <c r="H1465" i="1"/>
  <c r="H1426" i="1"/>
  <c r="H1348" i="1"/>
  <c r="H1317" i="1"/>
  <c r="H1228" i="1"/>
  <c r="H1194" i="1"/>
  <c r="H1104" i="1"/>
  <c r="H1067" i="1"/>
  <c r="H1026" i="1"/>
  <c r="H855" i="1"/>
  <c r="H778" i="1"/>
  <c r="H728" i="1"/>
  <c r="H694" i="1"/>
  <c r="H604" i="1"/>
  <c r="H567" i="1"/>
  <c r="H526" i="1"/>
  <c r="H355" i="1"/>
  <c r="H245" i="1"/>
  <c r="H197" i="1"/>
  <c r="H155" i="1"/>
  <c r="H106" i="1"/>
  <c r="H68" i="1"/>
  <c r="H28" i="1"/>
  <c r="K256" i="1"/>
  <c r="O256" i="1" s="1"/>
  <c r="P256" i="1" s="1"/>
  <c r="H256" i="1"/>
  <c r="H258" i="1"/>
  <c r="K1314" i="1"/>
  <c r="O1314" i="1" s="1"/>
  <c r="P1314" i="1" s="1"/>
  <c r="H1314" i="1"/>
  <c r="K1214" i="1"/>
  <c r="O1214" i="1" s="1"/>
  <c r="P1214" i="1" s="1"/>
  <c r="H1214" i="1"/>
  <c r="K1174" i="1"/>
  <c r="O1174" i="1" s="1"/>
  <c r="P1174" i="1" s="1"/>
  <c r="H1174" i="1"/>
  <c r="K1114" i="1"/>
  <c r="O1114" i="1" s="1"/>
  <c r="P1114" i="1" s="1"/>
  <c r="H1114" i="1"/>
  <c r="K1054" i="1"/>
  <c r="O1054" i="1" s="1"/>
  <c r="P1054" i="1" s="1"/>
  <c r="H1054" i="1"/>
  <c r="K914" i="1"/>
  <c r="O914" i="1" s="1"/>
  <c r="P914" i="1" s="1"/>
  <c r="H914" i="1"/>
  <c r="K734" i="1"/>
  <c r="H734" i="1"/>
  <c r="K674" i="1"/>
  <c r="O674" i="1" s="1"/>
  <c r="P674" i="1" s="1"/>
  <c r="H674" i="1"/>
  <c r="K614" i="1"/>
  <c r="O614" i="1" s="1"/>
  <c r="P614" i="1" s="1"/>
  <c r="H614" i="1"/>
  <c r="K554" i="1"/>
  <c r="O554" i="1" s="1"/>
  <c r="P554" i="1" s="1"/>
  <c r="H554" i="1"/>
  <c r="K494" i="1"/>
  <c r="O494" i="1" s="1"/>
  <c r="P494" i="1" s="1"/>
  <c r="H494" i="1"/>
  <c r="K234" i="1"/>
  <c r="O234" i="1" s="1"/>
  <c r="P234" i="1" s="1"/>
  <c r="H234" i="1"/>
  <c r="K14" i="1"/>
  <c r="O14" i="1" s="1"/>
  <c r="P14" i="1" s="1"/>
  <c r="H14" i="1"/>
  <c r="H1037" i="1"/>
  <c r="H875" i="1"/>
  <c r="H537" i="1"/>
  <c r="H255" i="1"/>
  <c r="H1634" i="1"/>
  <c r="H1517" i="1"/>
  <c r="H1075" i="1"/>
  <c r="H998" i="1"/>
  <c r="H575" i="1"/>
  <c r="H1737" i="1"/>
  <c r="H1515" i="1"/>
  <c r="H997" i="1"/>
  <c r="H497" i="1"/>
  <c r="H1736" i="1"/>
  <c r="H1435" i="1"/>
  <c r="H657" i="1"/>
  <c r="H495" i="1"/>
  <c r="H1197" i="1"/>
  <c r="H697" i="1"/>
  <c r="H358" i="1"/>
  <c r="K1808" i="1"/>
  <c r="O1808" i="1" s="1"/>
  <c r="P1808" i="1" s="1"/>
  <c r="H1808" i="1"/>
  <c r="K1728" i="1"/>
  <c r="O1728" i="1" s="1"/>
  <c r="P1728" i="1" s="1"/>
  <c r="H1728" i="1"/>
  <c r="K1588" i="1"/>
  <c r="O1588" i="1" s="1"/>
  <c r="P1588" i="1" s="1"/>
  <c r="H1588" i="1"/>
  <c r="K1408" i="1"/>
  <c r="O1408" i="1" s="1"/>
  <c r="P1408" i="1" s="1"/>
  <c r="H1408" i="1"/>
  <c r="K1328" i="1"/>
  <c r="O1328" i="1" s="1"/>
  <c r="P1328" i="1" s="1"/>
  <c r="H1328" i="1"/>
  <c r="K1188" i="1"/>
  <c r="O1188" i="1" s="1"/>
  <c r="P1188" i="1" s="1"/>
  <c r="H1188" i="1"/>
  <c r="K1108" i="1"/>
  <c r="O1108" i="1" s="1"/>
  <c r="P1108" i="1" s="1"/>
  <c r="H1108" i="1"/>
  <c r="K1048" i="1"/>
  <c r="O1048" i="1" s="1"/>
  <c r="P1048" i="1" s="1"/>
  <c r="H1048" i="1"/>
  <c r="K988" i="1"/>
  <c r="O988" i="1" s="1"/>
  <c r="P988" i="1" s="1"/>
  <c r="H988" i="1"/>
  <c r="K588" i="1"/>
  <c r="O588" i="1" s="1"/>
  <c r="P588" i="1" s="1"/>
  <c r="H588" i="1"/>
  <c r="K268" i="1"/>
  <c r="O268" i="1" s="1"/>
  <c r="P268" i="1" s="1"/>
  <c r="H268" i="1"/>
  <c r="K188" i="1"/>
  <c r="O188" i="1" s="1"/>
  <c r="P188" i="1" s="1"/>
  <c r="H188" i="1"/>
  <c r="K108" i="1"/>
  <c r="O108" i="1" s="1"/>
  <c r="P108" i="1" s="1"/>
  <c r="H108" i="1"/>
  <c r="H1195" i="1"/>
  <c r="H1068" i="1"/>
  <c r="H857" i="1"/>
  <c r="K1806" i="1"/>
  <c r="O1806" i="1" s="1"/>
  <c r="P1806" i="1" s="1"/>
  <c r="H1806" i="1"/>
  <c r="K1786" i="1"/>
  <c r="O1786" i="1" s="1"/>
  <c r="P1786" i="1" s="1"/>
  <c r="H1786" i="1"/>
  <c r="K1766" i="1"/>
  <c r="O1766" i="1" s="1"/>
  <c r="P1766" i="1" s="1"/>
  <c r="H1766" i="1"/>
  <c r="K1746" i="1"/>
  <c r="O1746" i="1" s="1"/>
  <c r="P1746" i="1" s="1"/>
  <c r="H1746" i="1"/>
  <c r="K1726" i="1"/>
  <c r="O1726" i="1" s="1"/>
  <c r="P1726" i="1" s="1"/>
  <c r="H1726" i="1"/>
  <c r="K1706" i="1"/>
  <c r="O1706" i="1" s="1"/>
  <c r="P1706" i="1" s="1"/>
  <c r="H1706" i="1"/>
  <c r="K1686" i="1"/>
  <c r="O1686" i="1" s="1"/>
  <c r="P1686" i="1" s="1"/>
  <c r="H1686" i="1"/>
  <c r="K1666" i="1"/>
  <c r="O1666" i="1" s="1"/>
  <c r="P1666" i="1" s="1"/>
  <c r="H1666" i="1"/>
  <c r="K1626" i="1"/>
  <c r="O1626" i="1" s="1"/>
  <c r="P1626" i="1" s="1"/>
  <c r="H1626" i="1"/>
  <c r="K1546" i="1"/>
  <c r="O1546" i="1" s="1"/>
  <c r="P1546" i="1" s="1"/>
  <c r="H1546" i="1"/>
  <c r="K1526" i="1"/>
  <c r="O1526" i="1" s="1"/>
  <c r="P1526" i="1" s="1"/>
  <c r="H1526" i="1"/>
  <c r="K1506" i="1"/>
  <c r="O1506" i="1" s="1"/>
  <c r="P1506" i="1" s="1"/>
  <c r="H1506" i="1"/>
  <c r="K1446" i="1"/>
  <c r="O1446" i="1" s="1"/>
  <c r="P1446" i="1" s="1"/>
  <c r="H1446" i="1"/>
  <c r="K1406" i="1"/>
  <c r="O1406" i="1" s="1"/>
  <c r="P1406" i="1" s="1"/>
  <c r="H1406" i="1"/>
  <c r="K1386" i="1"/>
  <c r="O1386" i="1" s="1"/>
  <c r="P1386" i="1" s="1"/>
  <c r="H1386" i="1"/>
  <c r="K1326" i="1"/>
  <c r="O1326" i="1" s="1"/>
  <c r="P1326" i="1" s="1"/>
  <c r="H1326" i="1"/>
  <c r="K1266" i="1"/>
  <c r="O1266" i="1" s="1"/>
  <c r="P1266" i="1" s="1"/>
  <c r="H1266" i="1"/>
  <c r="K1206" i="1"/>
  <c r="O1206" i="1" s="1"/>
  <c r="P1206" i="1" s="1"/>
  <c r="H1206" i="1"/>
  <c r="K1166" i="1"/>
  <c r="O1166" i="1" s="1"/>
  <c r="P1166" i="1" s="1"/>
  <c r="H1166" i="1"/>
  <c r="K1146" i="1"/>
  <c r="O1146" i="1" s="1"/>
  <c r="P1146" i="1" s="1"/>
  <c r="H1146" i="1"/>
  <c r="K1066" i="1"/>
  <c r="O1066" i="1" s="1"/>
  <c r="P1066" i="1" s="1"/>
  <c r="H1066" i="1"/>
  <c r="K986" i="1"/>
  <c r="O986" i="1" s="1"/>
  <c r="P986" i="1" s="1"/>
  <c r="H986" i="1"/>
  <c r="K966" i="1"/>
  <c r="O966" i="1" s="1"/>
  <c r="P966" i="1" s="1"/>
  <c r="H966" i="1"/>
  <c r="K926" i="1"/>
  <c r="O926" i="1" s="1"/>
  <c r="P926" i="1" s="1"/>
  <c r="H926" i="1"/>
  <c r="K866" i="1"/>
  <c r="O866" i="1" s="1"/>
  <c r="P866" i="1" s="1"/>
  <c r="H866" i="1"/>
  <c r="K766" i="1"/>
  <c r="O766" i="1" s="1"/>
  <c r="P766" i="1" s="1"/>
  <c r="H766" i="1"/>
  <c r="K706" i="1"/>
  <c r="O706" i="1" s="1"/>
  <c r="P706" i="1" s="1"/>
  <c r="H706" i="1"/>
  <c r="K666" i="1"/>
  <c r="O666" i="1" s="1"/>
  <c r="P666" i="1" s="1"/>
  <c r="H666" i="1"/>
  <c r="K646" i="1"/>
  <c r="O646" i="1" s="1"/>
  <c r="P646" i="1" s="1"/>
  <c r="H646" i="1"/>
  <c r="K566" i="1"/>
  <c r="O566" i="1" s="1"/>
  <c r="P566" i="1" s="1"/>
  <c r="H566" i="1"/>
  <c r="K486" i="1"/>
  <c r="O486" i="1" s="1"/>
  <c r="P486" i="1" s="1"/>
  <c r="H486" i="1"/>
  <c r="K466" i="1"/>
  <c r="O466" i="1" s="1"/>
  <c r="P466" i="1" s="1"/>
  <c r="H466" i="1"/>
  <c r="K426" i="1"/>
  <c r="O426" i="1" s="1"/>
  <c r="P426" i="1" s="1"/>
  <c r="H426" i="1"/>
  <c r="K366" i="1"/>
  <c r="O366" i="1" s="1"/>
  <c r="P366" i="1" s="1"/>
  <c r="H366" i="1"/>
  <c r="K266" i="1"/>
  <c r="O266" i="1" s="1"/>
  <c r="P266" i="1" s="1"/>
  <c r="H266" i="1"/>
  <c r="K206" i="1"/>
  <c r="O206" i="1" s="1"/>
  <c r="P206" i="1" s="1"/>
  <c r="H206" i="1"/>
  <c r="K166" i="1"/>
  <c r="O166" i="1" s="1"/>
  <c r="P166" i="1" s="1"/>
  <c r="H166" i="1"/>
  <c r="K146" i="1"/>
  <c r="O146" i="1" s="1"/>
  <c r="P146" i="1" s="1"/>
  <c r="H146" i="1"/>
  <c r="K66" i="1"/>
  <c r="O66" i="1" s="1"/>
  <c r="P66" i="1" s="1"/>
  <c r="H66" i="1"/>
  <c r="H1794" i="1"/>
  <c r="H1694" i="1"/>
  <c r="H1617" i="1"/>
  <c r="H1464" i="1"/>
  <c r="H1425" i="1"/>
  <c r="H1347" i="1"/>
  <c r="H1277" i="1"/>
  <c r="H1227" i="1"/>
  <c r="H1186" i="1"/>
  <c r="H1025" i="1"/>
  <c r="H938" i="1"/>
  <c r="H854" i="1"/>
  <c r="H777" i="1"/>
  <c r="H727" i="1"/>
  <c r="H686" i="1"/>
  <c r="H525" i="1"/>
  <c r="H438" i="1"/>
  <c r="H354" i="1"/>
  <c r="H195" i="1"/>
  <c r="H154" i="1"/>
  <c r="H105" i="1"/>
  <c r="H67" i="1"/>
  <c r="H27" i="1"/>
  <c r="K898" i="1"/>
  <c r="O898" i="1" s="1"/>
  <c r="P898" i="1" s="1"/>
  <c r="H898" i="1"/>
  <c r="K518" i="1"/>
  <c r="O518" i="1" s="1"/>
  <c r="P518" i="1" s="1"/>
  <c r="H518" i="1"/>
  <c r="K318" i="1"/>
  <c r="O318" i="1" s="1"/>
  <c r="P318" i="1" s="1"/>
  <c r="H318" i="1"/>
  <c r="K18" i="1"/>
  <c r="O18" i="1" s="1"/>
  <c r="P18" i="1" s="1"/>
  <c r="H18" i="1"/>
  <c r="K1757" i="1"/>
  <c r="O1757" i="1" s="1"/>
  <c r="P1757" i="1" s="1"/>
  <c r="H1757" i="1"/>
  <c r="K1477" i="1"/>
  <c r="O1477" i="1" s="1"/>
  <c r="P1477" i="1" s="1"/>
  <c r="H1477" i="1"/>
  <c r="K1417" i="1"/>
  <c r="O1417" i="1" s="1"/>
  <c r="P1417" i="1" s="1"/>
  <c r="H1417" i="1"/>
  <c r="K1357" i="1"/>
  <c r="O1357" i="1" s="1"/>
  <c r="P1357" i="1" s="1"/>
  <c r="H1357" i="1"/>
  <c r="K1217" i="1"/>
  <c r="O1217" i="1" s="1"/>
  <c r="P1217" i="1" s="1"/>
  <c r="H1217" i="1"/>
  <c r="K917" i="1"/>
  <c r="O917" i="1" s="1"/>
  <c r="P917" i="1" s="1"/>
  <c r="H917" i="1"/>
  <c r="K737" i="1"/>
  <c r="O737" i="1" s="1"/>
  <c r="P737" i="1" s="1"/>
  <c r="H737" i="1"/>
  <c r="K417" i="1"/>
  <c r="O417" i="1" s="1"/>
  <c r="P417" i="1" s="1"/>
  <c r="H417" i="1"/>
  <c r="K237" i="1"/>
  <c r="O237" i="1" s="1"/>
  <c r="P237" i="1" s="1"/>
  <c r="H237" i="1"/>
  <c r="K177" i="1"/>
  <c r="O177" i="1" s="1"/>
  <c r="P177" i="1" s="1"/>
  <c r="H177" i="1"/>
  <c r="K117" i="1"/>
  <c r="O117" i="1" s="1"/>
  <c r="P117" i="1" s="1"/>
  <c r="H117" i="1"/>
  <c r="H298" i="1"/>
  <c r="K1756" i="1"/>
  <c r="O1756" i="1" s="1"/>
  <c r="P1756" i="1" s="1"/>
  <c r="H1756" i="1"/>
  <c r="K1696" i="1"/>
  <c r="O1696" i="1" s="1"/>
  <c r="P1696" i="1" s="1"/>
  <c r="H1696" i="1"/>
  <c r="K1636" i="1"/>
  <c r="O1636" i="1" s="1"/>
  <c r="P1636" i="1" s="1"/>
  <c r="H1636" i="1"/>
  <c r="K1596" i="1"/>
  <c r="O1596" i="1" s="1"/>
  <c r="P1596" i="1" s="1"/>
  <c r="H1596" i="1"/>
  <c r="K1536" i="1"/>
  <c r="O1536" i="1" s="1"/>
  <c r="P1536" i="1" s="1"/>
  <c r="H1536" i="1"/>
  <c r="K1476" i="1"/>
  <c r="O1476" i="1" s="1"/>
  <c r="P1476" i="1" s="1"/>
  <c r="H1476" i="1"/>
  <c r="K1416" i="1"/>
  <c r="O1416" i="1" s="1"/>
  <c r="P1416" i="1" s="1"/>
  <c r="H1416" i="1"/>
  <c r="K1356" i="1"/>
  <c r="O1356" i="1" s="1"/>
  <c r="P1356" i="1" s="1"/>
  <c r="H1356" i="1"/>
  <c r="K1296" i="1"/>
  <c r="O1296" i="1" s="1"/>
  <c r="P1296" i="1" s="1"/>
  <c r="H1296" i="1"/>
  <c r="K1236" i="1"/>
  <c r="O1236" i="1" s="1"/>
  <c r="P1236" i="1" s="1"/>
  <c r="H1236" i="1"/>
  <c r="K1176" i="1"/>
  <c r="O1176" i="1" s="1"/>
  <c r="P1176" i="1" s="1"/>
  <c r="H1176" i="1"/>
  <c r="K1116" i="1"/>
  <c r="O1116" i="1" s="1"/>
  <c r="P1116" i="1" s="1"/>
  <c r="H1116" i="1"/>
  <c r="K1076" i="1"/>
  <c r="O1076" i="1" s="1"/>
  <c r="P1076" i="1" s="1"/>
  <c r="H1076" i="1"/>
  <c r="K1036" i="1"/>
  <c r="O1036" i="1" s="1"/>
  <c r="P1036" i="1" s="1"/>
  <c r="H1036" i="1"/>
  <c r="K976" i="1"/>
  <c r="O976" i="1" s="1"/>
  <c r="P976" i="1" s="1"/>
  <c r="H976" i="1"/>
  <c r="K916" i="1"/>
  <c r="O916" i="1" s="1"/>
  <c r="P916" i="1" s="1"/>
  <c r="H916" i="1"/>
  <c r="K856" i="1"/>
  <c r="O856" i="1" s="1"/>
  <c r="P856" i="1" s="1"/>
  <c r="H856" i="1"/>
  <c r="K796" i="1"/>
  <c r="O796" i="1" s="1"/>
  <c r="P796" i="1" s="1"/>
  <c r="H796" i="1"/>
  <c r="K756" i="1"/>
  <c r="O756" i="1" s="1"/>
  <c r="P756" i="1" s="1"/>
  <c r="H756" i="1"/>
  <c r="K696" i="1"/>
  <c r="O696" i="1" s="1"/>
  <c r="P696" i="1" s="1"/>
  <c r="H696" i="1"/>
  <c r="K636" i="1"/>
  <c r="O636" i="1" s="1"/>
  <c r="P636" i="1" s="1"/>
  <c r="H636" i="1"/>
  <c r="K596" i="1"/>
  <c r="O596" i="1" s="1"/>
  <c r="P596" i="1" s="1"/>
  <c r="H596" i="1"/>
  <c r="K536" i="1"/>
  <c r="O536" i="1" s="1"/>
  <c r="P536" i="1" s="1"/>
  <c r="H536" i="1"/>
  <c r="K476" i="1"/>
  <c r="O476" i="1" s="1"/>
  <c r="P476" i="1" s="1"/>
  <c r="H476" i="1"/>
  <c r="K416" i="1"/>
  <c r="O416" i="1" s="1"/>
  <c r="P416" i="1" s="1"/>
  <c r="H416" i="1"/>
  <c r="K356" i="1"/>
  <c r="O356" i="1" s="1"/>
  <c r="P356" i="1" s="1"/>
  <c r="H356" i="1"/>
  <c r="K296" i="1"/>
  <c r="O296" i="1" s="1"/>
  <c r="P296" i="1" s="1"/>
  <c r="H296" i="1"/>
  <c r="K216" i="1"/>
  <c r="O216" i="1" s="1"/>
  <c r="P216" i="1" s="1"/>
  <c r="H216" i="1"/>
  <c r="K136" i="1"/>
  <c r="O136" i="1" s="1"/>
  <c r="P136" i="1" s="1"/>
  <c r="H136" i="1"/>
  <c r="K76" i="1"/>
  <c r="O76" i="1" s="1"/>
  <c r="P76" i="1" s="1"/>
  <c r="H76" i="1"/>
  <c r="K16" i="1"/>
  <c r="O16" i="1" s="1"/>
  <c r="P16" i="1" s="1"/>
  <c r="H16" i="1"/>
  <c r="H337" i="1"/>
  <c r="H297" i="1"/>
  <c r="K1675" i="1"/>
  <c r="O1675" i="1" s="1"/>
  <c r="P1675" i="1" s="1"/>
  <c r="H1675" i="1"/>
  <c r="K1315" i="1"/>
  <c r="O1315" i="1" s="1"/>
  <c r="P1315" i="1" s="1"/>
  <c r="H1315" i="1"/>
  <c r="K815" i="1"/>
  <c r="O815" i="1" s="1"/>
  <c r="P815" i="1" s="1"/>
  <c r="H815" i="1"/>
  <c r="K715" i="1"/>
  <c r="O715" i="1" s="1"/>
  <c r="P715" i="1" s="1"/>
  <c r="H715" i="1"/>
  <c r="K415" i="1"/>
  <c r="O415" i="1" s="1"/>
  <c r="P415" i="1" s="1"/>
  <c r="H415" i="1"/>
  <c r="K315" i="1"/>
  <c r="O315" i="1" s="1"/>
  <c r="P315" i="1" s="1"/>
  <c r="H315" i="1"/>
  <c r="K55" i="1"/>
  <c r="O55" i="1" s="1"/>
  <c r="P55" i="1" s="1"/>
  <c r="H55" i="1"/>
  <c r="H877" i="1"/>
  <c r="H835" i="1"/>
  <c r="H538" i="1"/>
  <c r="H377" i="1"/>
  <c r="H335" i="1"/>
  <c r="H295" i="1"/>
  <c r="K1754" i="1"/>
  <c r="H1754" i="1"/>
  <c r="K1574" i="1"/>
  <c r="O1574" i="1" s="1"/>
  <c r="P1574" i="1" s="1"/>
  <c r="H1574" i="1"/>
  <c r="K1454" i="1"/>
  <c r="O1454" i="1" s="1"/>
  <c r="P1454" i="1" s="1"/>
  <c r="H1454" i="1"/>
  <c r="K1274" i="1"/>
  <c r="O1274" i="1" s="1"/>
  <c r="P1274" i="1" s="1"/>
  <c r="H1274" i="1"/>
  <c r="K994" i="1"/>
  <c r="O994" i="1" s="1"/>
  <c r="P994" i="1" s="1"/>
  <c r="H994" i="1"/>
  <c r="K954" i="1"/>
  <c r="O954" i="1" s="1"/>
  <c r="P954" i="1" s="1"/>
  <c r="H954" i="1"/>
  <c r="K894" i="1"/>
  <c r="O894" i="1" s="1"/>
  <c r="P894" i="1" s="1"/>
  <c r="H894" i="1"/>
  <c r="K814" i="1"/>
  <c r="O814" i="1" s="1"/>
  <c r="P814" i="1" s="1"/>
  <c r="H814" i="1"/>
  <c r="K414" i="1"/>
  <c r="O414" i="1" s="1"/>
  <c r="P414" i="1" s="1"/>
  <c r="H414" i="1"/>
  <c r="K314" i="1"/>
  <c r="O314" i="1" s="1"/>
  <c r="P314" i="1" s="1"/>
  <c r="H314" i="1"/>
  <c r="K214" i="1"/>
  <c r="O214" i="1" s="1"/>
  <c r="P214" i="1" s="1"/>
  <c r="H214" i="1"/>
  <c r="K174" i="1"/>
  <c r="O174" i="1" s="1"/>
  <c r="P174" i="1" s="1"/>
  <c r="H174" i="1"/>
  <c r="H1034" i="1"/>
  <c r="H1514" i="1"/>
  <c r="H995" i="1"/>
  <c r="H1797" i="1"/>
  <c r="H1395" i="1"/>
  <c r="H655" i="1"/>
  <c r="H158" i="1"/>
  <c r="K1748" i="1"/>
  <c r="O1748" i="1" s="1"/>
  <c r="P1748" i="1" s="1"/>
  <c r="H1748" i="1"/>
  <c r="K1508" i="1"/>
  <c r="O1508" i="1" s="1"/>
  <c r="P1508" i="1" s="1"/>
  <c r="H1508" i="1"/>
  <c r="K1428" i="1"/>
  <c r="O1428" i="1" s="1"/>
  <c r="P1428" i="1" s="1"/>
  <c r="H1428" i="1"/>
  <c r="K1268" i="1"/>
  <c r="O1268" i="1" s="1"/>
  <c r="P1268" i="1" s="1"/>
  <c r="H1268" i="1"/>
  <c r="K1088" i="1"/>
  <c r="O1088" i="1" s="1"/>
  <c r="P1088" i="1" s="1"/>
  <c r="H1088" i="1"/>
  <c r="K768" i="1"/>
  <c r="O768" i="1" s="1"/>
  <c r="P768" i="1" s="1"/>
  <c r="H768" i="1"/>
  <c r="K488" i="1"/>
  <c r="O488" i="1" s="1"/>
  <c r="P488" i="1" s="1"/>
  <c r="H488" i="1"/>
  <c r="K148" i="1"/>
  <c r="O148" i="1" s="1"/>
  <c r="P148" i="1" s="1"/>
  <c r="H148" i="1"/>
  <c r="H1796" i="1"/>
  <c r="H1628" i="1"/>
  <c r="H695" i="1"/>
  <c r="H568" i="1"/>
  <c r="H157" i="1"/>
  <c r="K1805" i="1"/>
  <c r="O1805" i="1" s="1"/>
  <c r="P1805" i="1" s="1"/>
  <c r="H1805" i="1"/>
  <c r="K1785" i="1"/>
  <c r="O1785" i="1" s="1"/>
  <c r="P1785" i="1" s="1"/>
  <c r="H1785" i="1"/>
  <c r="K1765" i="1"/>
  <c r="O1765" i="1" s="1"/>
  <c r="P1765" i="1" s="1"/>
  <c r="H1765" i="1"/>
  <c r="K1745" i="1"/>
  <c r="O1745" i="1" s="1"/>
  <c r="P1745" i="1" s="1"/>
  <c r="H1745" i="1"/>
  <c r="K1725" i="1"/>
  <c r="O1725" i="1" s="1"/>
  <c r="P1725" i="1" s="1"/>
  <c r="H1725" i="1"/>
  <c r="K1705" i="1"/>
  <c r="O1705" i="1" s="1"/>
  <c r="P1705" i="1" s="1"/>
  <c r="H1705" i="1"/>
  <c r="K1685" i="1"/>
  <c r="O1685" i="1" s="1"/>
  <c r="P1685" i="1" s="1"/>
  <c r="H1685" i="1"/>
  <c r="K1665" i="1"/>
  <c r="O1665" i="1" s="1"/>
  <c r="P1665" i="1" s="1"/>
  <c r="H1665" i="1"/>
  <c r="K1625" i="1"/>
  <c r="O1625" i="1" s="1"/>
  <c r="P1625" i="1" s="1"/>
  <c r="H1625" i="1"/>
  <c r="K1565" i="1"/>
  <c r="O1565" i="1" s="1"/>
  <c r="P1565" i="1" s="1"/>
  <c r="H1565" i="1"/>
  <c r="K1525" i="1"/>
  <c r="O1525" i="1" s="1"/>
  <c r="P1525" i="1" s="1"/>
  <c r="H1525" i="1"/>
  <c r="K1505" i="1"/>
  <c r="O1505" i="1" s="1"/>
  <c r="P1505" i="1" s="1"/>
  <c r="H1505" i="1"/>
  <c r="K1445" i="1"/>
  <c r="O1445" i="1" s="1"/>
  <c r="P1445" i="1" s="1"/>
  <c r="H1445" i="1"/>
  <c r="K1405" i="1"/>
  <c r="O1405" i="1" s="1"/>
  <c r="P1405" i="1" s="1"/>
  <c r="H1405" i="1"/>
  <c r="K1385" i="1"/>
  <c r="O1385" i="1" s="1"/>
  <c r="P1385" i="1" s="1"/>
  <c r="H1385" i="1"/>
  <c r="K1325" i="1"/>
  <c r="H1325" i="1"/>
  <c r="K1265" i="1"/>
  <c r="O1265" i="1" s="1"/>
  <c r="P1265" i="1" s="1"/>
  <c r="H1265" i="1"/>
  <c r="K1205" i="1"/>
  <c r="O1205" i="1" s="1"/>
  <c r="P1205" i="1" s="1"/>
  <c r="H1205" i="1"/>
  <c r="K1165" i="1"/>
  <c r="O1165" i="1" s="1"/>
  <c r="P1165" i="1" s="1"/>
  <c r="H1165" i="1"/>
  <c r="K1145" i="1"/>
  <c r="O1145" i="1" s="1"/>
  <c r="P1145" i="1" s="1"/>
  <c r="H1145" i="1"/>
  <c r="K1065" i="1"/>
  <c r="O1065" i="1" s="1"/>
  <c r="P1065" i="1" s="1"/>
  <c r="H1065" i="1"/>
  <c r="K985" i="1"/>
  <c r="O985" i="1" s="1"/>
  <c r="P985" i="1" s="1"/>
  <c r="H985" i="1"/>
  <c r="K965" i="1"/>
  <c r="O965" i="1" s="1"/>
  <c r="P965" i="1" s="1"/>
  <c r="H965" i="1"/>
  <c r="K925" i="1"/>
  <c r="O925" i="1" s="1"/>
  <c r="P925" i="1" s="1"/>
  <c r="H925" i="1"/>
  <c r="K865" i="1"/>
  <c r="O865" i="1" s="1"/>
  <c r="P865" i="1" s="1"/>
  <c r="H865" i="1"/>
  <c r="K765" i="1"/>
  <c r="O765" i="1" s="1"/>
  <c r="P765" i="1" s="1"/>
  <c r="H765" i="1"/>
  <c r="K705" i="1"/>
  <c r="O705" i="1" s="1"/>
  <c r="P705" i="1" s="1"/>
  <c r="H705" i="1"/>
  <c r="K665" i="1"/>
  <c r="O665" i="1" s="1"/>
  <c r="P665" i="1" s="1"/>
  <c r="H665" i="1"/>
  <c r="K645" i="1"/>
  <c r="O645" i="1" s="1"/>
  <c r="P645" i="1" s="1"/>
  <c r="H645" i="1"/>
  <c r="K565" i="1"/>
  <c r="O565" i="1" s="1"/>
  <c r="P565" i="1" s="1"/>
  <c r="H565" i="1"/>
  <c r="K485" i="1"/>
  <c r="O485" i="1" s="1"/>
  <c r="P485" i="1" s="1"/>
  <c r="H485" i="1"/>
  <c r="K465" i="1"/>
  <c r="O465" i="1" s="1"/>
  <c r="P465" i="1" s="1"/>
  <c r="H465" i="1"/>
  <c r="K425" i="1"/>
  <c r="O425" i="1" s="1"/>
  <c r="P425" i="1" s="1"/>
  <c r="H425" i="1"/>
  <c r="K365" i="1"/>
  <c r="O365" i="1" s="1"/>
  <c r="P365" i="1" s="1"/>
  <c r="H365" i="1"/>
  <c r="K265" i="1"/>
  <c r="O265" i="1" s="1"/>
  <c r="P265" i="1" s="1"/>
  <c r="H265" i="1"/>
  <c r="K205" i="1"/>
  <c r="H205" i="1"/>
  <c r="K165" i="1"/>
  <c r="O165" i="1" s="1"/>
  <c r="P165" i="1" s="1"/>
  <c r="H165" i="1"/>
  <c r="K145" i="1"/>
  <c r="O145" i="1" s="1"/>
  <c r="P145" i="1" s="1"/>
  <c r="H145" i="1"/>
  <c r="K65" i="1"/>
  <c r="O65" i="1" s="1"/>
  <c r="P65" i="1" s="1"/>
  <c r="H65" i="1"/>
  <c r="H1615" i="1"/>
  <c r="H1424" i="1"/>
  <c r="H1346" i="1"/>
  <c r="H1308" i="1"/>
  <c r="H1275" i="1"/>
  <c r="H1226" i="1"/>
  <c r="H1185" i="1"/>
  <c r="H1148" i="1"/>
  <c r="H1024" i="1"/>
  <c r="H978" i="1"/>
  <c r="H937" i="1"/>
  <c r="H775" i="1"/>
  <c r="H726" i="1"/>
  <c r="H685" i="1"/>
  <c r="H648" i="1"/>
  <c r="H524" i="1"/>
  <c r="H478" i="1"/>
  <c r="H437" i="1"/>
  <c r="H278" i="1"/>
  <c r="H194" i="1"/>
  <c r="H104" i="1"/>
  <c r="H26" i="1"/>
  <c r="K1018" i="1"/>
  <c r="O1018" i="1" s="1"/>
  <c r="P1018" i="1" s="1"/>
  <c r="H1018" i="1"/>
  <c r="K958" i="1"/>
  <c r="O958" i="1" s="1"/>
  <c r="P958" i="1" s="1"/>
  <c r="H958" i="1"/>
  <c r="K818" i="1"/>
  <c r="O818" i="1" s="1"/>
  <c r="P818" i="1" s="1"/>
  <c r="H818" i="1"/>
  <c r="K738" i="1"/>
  <c r="O738" i="1" s="1"/>
  <c r="P738" i="1" s="1"/>
  <c r="H738" i="1"/>
  <c r="K678" i="1"/>
  <c r="O678" i="1" s="1"/>
  <c r="P678" i="1" s="1"/>
  <c r="H678" i="1"/>
  <c r="K618" i="1"/>
  <c r="O618" i="1" s="1"/>
  <c r="P618" i="1" s="1"/>
  <c r="H618" i="1"/>
  <c r="K458" i="1"/>
  <c r="O458" i="1" s="1"/>
  <c r="P458" i="1" s="1"/>
  <c r="H458" i="1"/>
  <c r="K398" i="1"/>
  <c r="O398" i="1" s="1"/>
  <c r="P398" i="1" s="1"/>
  <c r="H398" i="1"/>
  <c r="K238" i="1"/>
  <c r="O238" i="1" s="1"/>
  <c r="P238" i="1" s="1"/>
  <c r="H238" i="1"/>
  <c r="K178" i="1"/>
  <c r="O178" i="1" s="1"/>
  <c r="P178" i="1" s="1"/>
  <c r="H178" i="1"/>
  <c r="K1677" i="1"/>
  <c r="O1677" i="1" s="1"/>
  <c r="P1677" i="1" s="1"/>
  <c r="H1677" i="1"/>
  <c r="K1597" i="1"/>
  <c r="O1597" i="1" s="1"/>
  <c r="P1597" i="1" s="1"/>
  <c r="H1597" i="1"/>
  <c r="K1537" i="1"/>
  <c r="O1537" i="1" s="1"/>
  <c r="P1537" i="1" s="1"/>
  <c r="H1537" i="1"/>
  <c r="K1457" i="1"/>
  <c r="O1457" i="1" s="1"/>
  <c r="P1457" i="1" s="1"/>
  <c r="H1457" i="1"/>
  <c r="K817" i="1"/>
  <c r="O817" i="1" s="1"/>
  <c r="P817" i="1" s="1"/>
  <c r="H817" i="1"/>
  <c r="K517" i="1"/>
  <c r="O517" i="1" s="1"/>
  <c r="P517" i="1" s="1"/>
  <c r="H517" i="1"/>
  <c r="K317" i="1"/>
  <c r="O317" i="1" s="1"/>
  <c r="P317" i="1" s="1"/>
  <c r="H317" i="1"/>
  <c r="H838" i="1"/>
  <c r="K1676" i="1"/>
  <c r="O1676" i="1" s="1"/>
  <c r="P1676" i="1" s="1"/>
  <c r="H1676" i="1"/>
  <c r="K1616" i="1"/>
  <c r="O1616" i="1" s="1"/>
  <c r="P1616" i="1" s="1"/>
  <c r="H1616" i="1"/>
  <c r="K1556" i="1"/>
  <c r="O1556" i="1" s="1"/>
  <c r="P1556" i="1" s="1"/>
  <c r="H1556" i="1"/>
  <c r="K1496" i="1"/>
  <c r="O1496" i="1" s="1"/>
  <c r="P1496" i="1" s="1"/>
  <c r="H1496" i="1"/>
  <c r="K1436" i="1"/>
  <c r="O1436" i="1" s="1"/>
  <c r="P1436" i="1" s="1"/>
  <c r="H1436" i="1"/>
  <c r="K1376" i="1"/>
  <c r="O1376" i="1" s="1"/>
  <c r="P1376" i="1" s="1"/>
  <c r="H1376" i="1"/>
  <c r="K1316" i="1"/>
  <c r="O1316" i="1" s="1"/>
  <c r="P1316" i="1" s="1"/>
  <c r="H1316" i="1"/>
  <c r="K1256" i="1"/>
  <c r="O1256" i="1" s="1"/>
  <c r="P1256" i="1" s="1"/>
  <c r="H1256" i="1"/>
  <c r="K1196" i="1"/>
  <c r="O1196" i="1" s="1"/>
  <c r="P1196" i="1" s="1"/>
  <c r="H1196" i="1"/>
  <c r="K1156" i="1"/>
  <c r="O1156" i="1" s="1"/>
  <c r="P1156" i="1" s="1"/>
  <c r="H1156" i="1"/>
  <c r="K1096" i="1"/>
  <c r="O1096" i="1" s="1"/>
  <c r="P1096" i="1" s="1"/>
  <c r="H1096" i="1"/>
  <c r="K1016" i="1"/>
  <c r="O1016" i="1" s="1"/>
  <c r="P1016" i="1" s="1"/>
  <c r="H1016" i="1"/>
  <c r="K956" i="1"/>
  <c r="O956" i="1" s="1"/>
  <c r="P956" i="1" s="1"/>
  <c r="H956" i="1"/>
  <c r="K896" i="1"/>
  <c r="O896" i="1" s="1"/>
  <c r="P896" i="1" s="1"/>
  <c r="H896" i="1"/>
  <c r="K816" i="1"/>
  <c r="O816" i="1" s="1"/>
  <c r="P816" i="1" s="1"/>
  <c r="H816" i="1"/>
  <c r="K736" i="1"/>
  <c r="O736" i="1" s="1"/>
  <c r="P736" i="1" s="1"/>
  <c r="H736" i="1"/>
  <c r="K676" i="1"/>
  <c r="O676" i="1" s="1"/>
  <c r="P676" i="1" s="1"/>
  <c r="H676" i="1"/>
  <c r="K616" i="1"/>
  <c r="O616" i="1" s="1"/>
  <c r="P616" i="1" s="1"/>
  <c r="H616" i="1"/>
  <c r="K556" i="1"/>
  <c r="O556" i="1" s="1"/>
  <c r="P556" i="1" s="1"/>
  <c r="H556" i="1"/>
  <c r="K496" i="1"/>
  <c r="O496" i="1" s="1"/>
  <c r="P496" i="1" s="1"/>
  <c r="H496" i="1"/>
  <c r="K436" i="1"/>
  <c r="O436" i="1" s="1"/>
  <c r="P436" i="1" s="1"/>
  <c r="H436" i="1"/>
  <c r="K376" i="1"/>
  <c r="O376" i="1" s="1"/>
  <c r="P376" i="1" s="1"/>
  <c r="H376" i="1"/>
  <c r="K316" i="1"/>
  <c r="O316" i="1" s="1"/>
  <c r="P316" i="1" s="1"/>
  <c r="H316" i="1"/>
  <c r="K236" i="1"/>
  <c r="O236" i="1" s="1"/>
  <c r="P236" i="1" s="1"/>
  <c r="H236" i="1"/>
  <c r="K176" i="1"/>
  <c r="O176" i="1" s="1"/>
  <c r="P176" i="1" s="1"/>
  <c r="H176" i="1"/>
  <c r="K96" i="1"/>
  <c r="O96" i="1" s="1"/>
  <c r="P96" i="1" s="1"/>
  <c r="H96" i="1"/>
  <c r="K36" i="1"/>
  <c r="O36" i="1" s="1"/>
  <c r="P36" i="1" s="1"/>
  <c r="H36" i="1"/>
  <c r="H878" i="1"/>
  <c r="H837" i="1"/>
  <c r="K1755" i="1"/>
  <c r="O1755" i="1" s="1"/>
  <c r="P1755" i="1" s="1"/>
  <c r="H1755" i="1"/>
  <c r="K1595" i="1"/>
  <c r="O1595" i="1" s="1"/>
  <c r="P1595" i="1" s="1"/>
  <c r="H1595" i="1"/>
  <c r="K1535" i="1"/>
  <c r="O1535" i="1" s="1"/>
  <c r="P1535" i="1" s="1"/>
  <c r="H1535" i="1"/>
  <c r="K1455" i="1"/>
  <c r="O1455" i="1" s="1"/>
  <c r="P1455" i="1" s="1"/>
  <c r="H1455" i="1"/>
  <c r="K1335" i="1"/>
  <c r="O1335" i="1" s="1"/>
  <c r="P1335" i="1" s="1"/>
  <c r="H1335" i="1"/>
  <c r="K1215" i="1"/>
  <c r="O1215" i="1" s="1"/>
  <c r="P1215" i="1" s="1"/>
  <c r="H1215" i="1"/>
  <c r="K1015" i="1"/>
  <c r="O1015" i="1" s="1"/>
  <c r="P1015" i="1" s="1"/>
  <c r="H1015" i="1"/>
  <c r="K955" i="1"/>
  <c r="O955" i="1" s="1"/>
  <c r="P955" i="1" s="1"/>
  <c r="H955" i="1"/>
  <c r="K895" i="1"/>
  <c r="O895" i="1" s="1"/>
  <c r="P895" i="1" s="1"/>
  <c r="H895" i="1"/>
  <c r="K455" i="1"/>
  <c r="O455" i="1" s="1"/>
  <c r="P455" i="1" s="1"/>
  <c r="H455" i="1"/>
  <c r="K395" i="1"/>
  <c r="O395" i="1" s="1"/>
  <c r="P395" i="1" s="1"/>
  <c r="H395" i="1"/>
  <c r="K215" i="1"/>
  <c r="O215" i="1" s="1"/>
  <c r="P215" i="1" s="1"/>
  <c r="H215" i="1"/>
  <c r="K175" i="1"/>
  <c r="O175" i="1" s="1"/>
  <c r="P175" i="1" s="1"/>
  <c r="H175" i="1"/>
  <c r="K115" i="1"/>
  <c r="O115" i="1" s="1"/>
  <c r="P115" i="1" s="1"/>
  <c r="H115" i="1"/>
  <c r="H1038" i="1"/>
  <c r="K1654" i="1"/>
  <c r="O1654" i="1" s="1"/>
  <c r="P1654" i="1" s="1"/>
  <c r="H1654" i="1"/>
  <c r="K1594" i="1"/>
  <c r="O1594" i="1" s="1"/>
  <c r="P1594" i="1" s="1"/>
  <c r="H1594" i="1"/>
  <c r="K1534" i="1"/>
  <c r="O1534" i="1" s="1"/>
  <c r="P1534" i="1" s="1"/>
  <c r="H1534" i="1"/>
  <c r="K1474" i="1"/>
  <c r="O1474" i="1" s="1"/>
  <c r="P1474" i="1" s="1"/>
  <c r="H1474" i="1"/>
  <c r="K1354" i="1"/>
  <c r="O1354" i="1" s="1"/>
  <c r="P1354" i="1" s="1"/>
  <c r="H1354" i="1"/>
  <c r="K1234" i="1"/>
  <c r="O1234" i="1" s="1"/>
  <c r="P1234" i="1" s="1"/>
  <c r="H1234" i="1"/>
  <c r="K1014" i="1"/>
  <c r="O1014" i="1" s="1"/>
  <c r="P1014" i="1" s="1"/>
  <c r="H1014" i="1"/>
  <c r="K834" i="1"/>
  <c r="O834" i="1" s="1"/>
  <c r="P834" i="1" s="1"/>
  <c r="H834" i="1"/>
  <c r="K774" i="1"/>
  <c r="O774" i="1" s="1"/>
  <c r="P774" i="1" s="1"/>
  <c r="H774" i="1"/>
  <c r="K714" i="1"/>
  <c r="O714" i="1" s="1"/>
  <c r="P714" i="1" s="1"/>
  <c r="H714" i="1"/>
  <c r="K514" i="1"/>
  <c r="O514" i="1" s="1"/>
  <c r="P514" i="1" s="1"/>
  <c r="H514" i="1"/>
  <c r="K454" i="1"/>
  <c r="O454" i="1" s="1"/>
  <c r="P454" i="1" s="1"/>
  <c r="H454" i="1"/>
  <c r="K394" i="1"/>
  <c r="O394" i="1" s="1"/>
  <c r="P394" i="1" s="1"/>
  <c r="H394" i="1"/>
  <c r="K334" i="1"/>
  <c r="O334" i="1" s="1"/>
  <c r="P334" i="1" s="1"/>
  <c r="H334" i="1"/>
  <c r="K274" i="1"/>
  <c r="O274" i="1" s="1"/>
  <c r="P274" i="1" s="1"/>
  <c r="H274" i="1"/>
  <c r="K114" i="1"/>
  <c r="O114" i="1" s="1"/>
  <c r="P114" i="1" s="1"/>
  <c r="H114" i="1"/>
  <c r="K54" i="1"/>
  <c r="O54" i="1" s="1"/>
  <c r="P54" i="1" s="1"/>
  <c r="H54" i="1"/>
  <c r="H1637" i="1"/>
  <c r="H1078" i="1"/>
  <c r="H578" i="1"/>
  <c r="H375" i="1"/>
  <c r="H294" i="1"/>
  <c r="H1635" i="1"/>
  <c r="H1557" i="1"/>
  <c r="H1077" i="1"/>
  <c r="H1035" i="1"/>
  <c r="H874" i="1"/>
  <c r="H577" i="1"/>
  <c r="H535" i="1"/>
  <c r="H374" i="1"/>
  <c r="H254" i="1"/>
  <c r="H78" i="1"/>
  <c r="H1555" i="1"/>
  <c r="H498" i="1"/>
  <c r="H77" i="1"/>
  <c r="H1074" i="1"/>
  <c r="H574" i="1"/>
  <c r="H75" i="1"/>
  <c r="H74" i="1"/>
  <c r="H1735" i="1"/>
  <c r="H1434" i="1"/>
  <c r="H858" i="1"/>
  <c r="K1768" i="1"/>
  <c r="O1768" i="1" s="1"/>
  <c r="P1768" i="1" s="1"/>
  <c r="H1768" i="1"/>
  <c r="K1708" i="1"/>
  <c r="O1708" i="1" s="1"/>
  <c r="P1708" i="1" s="1"/>
  <c r="H1708" i="1"/>
  <c r="K1548" i="1"/>
  <c r="O1548" i="1" s="1"/>
  <c r="P1548" i="1" s="1"/>
  <c r="H1548" i="1"/>
  <c r="K1288" i="1"/>
  <c r="O1288" i="1" s="1"/>
  <c r="P1288" i="1" s="1"/>
  <c r="H1288" i="1"/>
  <c r="K788" i="1"/>
  <c r="O788" i="1" s="1"/>
  <c r="P788" i="1" s="1"/>
  <c r="H788" i="1"/>
  <c r="K288" i="1"/>
  <c r="O288" i="1" s="1"/>
  <c r="P288" i="1" s="1"/>
  <c r="H288" i="1"/>
  <c r="K208" i="1"/>
  <c r="O208" i="1" s="1"/>
  <c r="P208" i="1" s="1"/>
  <c r="H208" i="1"/>
  <c r="K48" i="1"/>
  <c r="O48" i="1" s="1"/>
  <c r="P48" i="1" s="1"/>
  <c r="H48" i="1"/>
  <c r="H1697" i="1"/>
  <c r="H1394" i="1"/>
  <c r="H357" i="1"/>
  <c r="H198" i="1"/>
  <c r="K1804" i="1"/>
  <c r="O1804" i="1" s="1"/>
  <c r="P1804" i="1" s="1"/>
  <c r="H1804" i="1"/>
  <c r="K1704" i="1"/>
  <c r="O1704" i="1" s="1"/>
  <c r="P1704" i="1" s="1"/>
  <c r="H1704" i="1"/>
  <c r="K1684" i="1"/>
  <c r="O1684" i="1" s="1"/>
  <c r="P1684" i="1" s="1"/>
  <c r="H1684" i="1"/>
  <c r="K1664" i="1"/>
  <c r="O1664" i="1" s="1"/>
  <c r="P1664" i="1" s="1"/>
  <c r="H1664" i="1"/>
  <c r="K1644" i="1"/>
  <c r="O1644" i="1" s="1"/>
  <c r="P1644" i="1" s="1"/>
  <c r="H1644" i="1"/>
  <c r="K1624" i="1"/>
  <c r="O1624" i="1" s="1"/>
  <c r="P1624" i="1" s="1"/>
  <c r="H1624" i="1"/>
  <c r="K1564" i="1"/>
  <c r="O1564" i="1" s="1"/>
  <c r="P1564" i="1" s="1"/>
  <c r="H1564" i="1"/>
  <c r="K1524" i="1"/>
  <c r="O1524" i="1" s="1"/>
  <c r="P1524" i="1" s="1"/>
  <c r="H1524" i="1"/>
  <c r="K1504" i="1"/>
  <c r="O1504" i="1" s="1"/>
  <c r="P1504" i="1" s="1"/>
  <c r="H1504" i="1"/>
  <c r="K1444" i="1"/>
  <c r="O1444" i="1" s="1"/>
  <c r="P1444" i="1" s="1"/>
  <c r="H1444" i="1"/>
  <c r="K1384" i="1"/>
  <c r="O1384" i="1" s="1"/>
  <c r="P1384" i="1" s="1"/>
  <c r="H1384" i="1"/>
  <c r="K1264" i="1"/>
  <c r="O1264" i="1" s="1"/>
  <c r="P1264" i="1" s="1"/>
  <c r="H1264" i="1"/>
  <c r="K1204" i="1"/>
  <c r="O1204" i="1" s="1"/>
  <c r="P1204" i="1" s="1"/>
  <c r="H1204" i="1"/>
  <c r="K1164" i="1"/>
  <c r="O1164" i="1" s="1"/>
  <c r="P1164" i="1" s="1"/>
  <c r="H1164" i="1"/>
  <c r="K1144" i="1"/>
  <c r="O1144" i="1" s="1"/>
  <c r="P1144" i="1" s="1"/>
  <c r="H1144" i="1"/>
  <c r="K1064" i="1"/>
  <c r="O1064" i="1" s="1"/>
  <c r="P1064" i="1" s="1"/>
  <c r="H1064" i="1"/>
  <c r="K984" i="1"/>
  <c r="O984" i="1" s="1"/>
  <c r="P984" i="1" s="1"/>
  <c r="H984" i="1"/>
  <c r="K964" i="1"/>
  <c r="O964" i="1" s="1"/>
  <c r="P964" i="1" s="1"/>
  <c r="H964" i="1"/>
  <c r="K924" i="1"/>
  <c r="O924" i="1" s="1"/>
  <c r="P924" i="1" s="1"/>
  <c r="H924" i="1"/>
  <c r="K864" i="1"/>
  <c r="O864" i="1" s="1"/>
  <c r="P864" i="1" s="1"/>
  <c r="H864" i="1"/>
  <c r="K764" i="1"/>
  <c r="O764" i="1" s="1"/>
  <c r="P764" i="1" s="1"/>
  <c r="H764" i="1"/>
  <c r="K704" i="1"/>
  <c r="O704" i="1" s="1"/>
  <c r="P704" i="1" s="1"/>
  <c r="H704" i="1"/>
  <c r="K664" i="1"/>
  <c r="O664" i="1" s="1"/>
  <c r="P664" i="1" s="1"/>
  <c r="H664" i="1"/>
  <c r="K644" i="1"/>
  <c r="O644" i="1" s="1"/>
  <c r="P644" i="1" s="1"/>
  <c r="H644" i="1"/>
  <c r="K564" i="1"/>
  <c r="O564" i="1" s="1"/>
  <c r="P564" i="1" s="1"/>
  <c r="H564" i="1"/>
  <c r="K484" i="1"/>
  <c r="O484" i="1" s="1"/>
  <c r="P484" i="1" s="1"/>
  <c r="H484" i="1"/>
  <c r="K464" i="1"/>
  <c r="O464" i="1" s="1"/>
  <c r="P464" i="1" s="1"/>
  <c r="H464" i="1"/>
  <c r="K424" i="1"/>
  <c r="O424" i="1" s="1"/>
  <c r="P424" i="1" s="1"/>
  <c r="H424" i="1"/>
  <c r="K364" i="1"/>
  <c r="O364" i="1" s="1"/>
  <c r="P364" i="1" s="1"/>
  <c r="H364" i="1"/>
  <c r="K264" i="1"/>
  <c r="O264" i="1" s="1"/>
  <c r="P264" i="1" s="1"/>
  <c r="H264" i="1"/>
  <c r="K244" i="1"/>
  <c r="O244" i="1" s="1"/>
  <c r="P244" i="1" s="1"/>
  <c r="H244" i="1"/>
  <c r="K204" i="1"/>
  <c r="O204" i="1" s="1"/>
  <c r="P204" i="1" s="1"/>
  <c r="H204" i="1"/>
  <c r="K164" i="1"/>
  <c r="O164" i="1" s="1"/>
  <c r="P164" i="1" s="1"/>
  <c r="H164" i="1"/>
  <c r="K144" i="1"/>
  <c r="O144" i="1" s="1"/>
  <c r="P144" i="1" s="1"/>
  <c r="H144" i="1"/>
  <c r="K84" i="1"/>
  <c r="O84" i="1" s="1"/>
  <c r="P84" i="1" s="1"/>
  <c r="H84" i="1"/>
  <c r="K64" i="1"/>
  <c r="O64" i="1" s="1"/>
  <c r="P64" i="1" s="1"/>
  <c r="H64" i="1"/>
  <c r="K24" i="1"/>
  <c r="O24" i="1" s="1"/>
  <c r="P24" i="1" s="1"/>
  <c r="H24" i="1"/>
  <c r="H1614" i="1"/>
  <c r="H1497" i="1"/>
  <c r="H1345" i="1"/>
  <c r="H1307" i="1"/>
  <c r="H1225" i="1"/>
  <c r="H1184" i="1"/>
  <c r="H977" i="1"/>
  <c r="H935" i="1"/>
  <c r="H886" i="1"/>
  <c r="H808" i="1"/>
  <c r="H725" i="1"/>
  <c r="H684" i="1"/>
  <c r="H638" i="1"/>
  <c r="H477" i="1"/>
  <c r="H435" i="1"/>
  <c r="H386" i="1"/>
  <c r="H277" i="1"/>
  <c r="H228" i="1"/>
  <c r="H186" i="1"/>
  <c r="H25" i="1"/>
  <c r="K1593" i="1"/>
  <c r="O1593" i="1" s="1"/>
  <c r="P1593" i="1" s="1"/>
  <c r="H1593" i="1"/>
  <c r="K1513" i="1"/>
  <c r="O1513" i="1" s="1"/>
  <c r="P1513" i="1" s="1"/>
  <c r="H1513" i="1"/>
  <c r="K1433" i="1"/>
  <c r="O1433" i="1" s="1"/>
  <c r="P1433" i="1" s="1"/>
  <c r="H1433" i="1"/>
  <c r="K1353" i="1"/>
  <c r="O1353" i="1" s="1"/>
  <c r="P1353" i="1" s="1"/>
  <c r="H1353" i="1"/>
  <c r="K1273" i="1"/>
  <c r="O1273" i="1" s="1"/>
  <c r="P1273" i="1" s="1"/>
  <c r="H1273" i="1"/>
  <c r="K1193" i="1"/>
  <c r="O1193" i="1" s="1"/>
  <c r="P1193" i="1" s="1"/>
  <c r="H1193" i="1"/>
  <c r="K1113" i="1"/>
  <c r="O1113" i="1" s="1"/>
  <c r="P1113" i="1" s="1"/>
  <c r="H1113" i="1"/>
  <c r="K1053" i="1"/>
  <c r="O1053" i="1" s="1"/>
  <c r="P1053" i="1" s="1"/>
  <c r="H1053" i="1"/>
  <c r="K973" i="1"/>
  <c r="O973" i="1" s="1"/>
  <c r="P973" i="1" s="1"/>
  <c r="H973" i="1"/>
  <c r="K893" i="1"/>
  <c r="O893" i="1" s="1"/>
  <c r="P893" i="1" s="1"/>
  <c r="H893" i="1"/>
  <c r="K813" i="1"/>
  <c r="O813" i="1" s="1"/>
  <c r="P813" i="1" s="1"/>
  <c r="H813" i="1"/>
  <c r="K713" i="1"/>
  <c r="O713" i="1" s="1"/>
  <c r="P713" i="1" s="1"/>
  <c r="H713" i="1"/>
  <c r="K633" i="1"/>
  <c r="O633" i="1" s="1"/>
  <c r="P633" i="1" s="1"/>
  <c r="H633" i="1"/>
  <c r="K553" i="1"/>
  <c r="O553" i="1" s="1"/>
  <c r="P553" i="1" s="1"/>
  <c r="H553" i="1"/>
  <c r="K473" i="1"/>
  <c r="O473" i="1" s="1"/>
  <c r="P473" i="1" s="1"/>
  <c r="H473" i="1"/>
  <c r="K393" i="1"/>
  <c r="O393" i="1" s="1"/>
  <c r="P393" i="1" s="1"/>
  <c r="H393" i="1"/>
  <c r="K313" i="1"/>
  <c r="O313" i="1" s="1"/>
  <c r="P313" i="1" s="1"/>
  <c r="H313" i="1"/>
  <c r="K233" i="1"/>
  <c r="O233" i="1" s="1"/>
  <c r="P233" i="1" s="1"/>
  <c r="H233" i="1"/>
  <c r="K153" i="1"/>
  <c r="O153" i="1" s="1"/>
  <c r="P153" i="1" s="1"/>
  <c r="H153" i="1"/>
  <c r="K73" i="1"/>
  <c r="O73" i="1" s="1"/>
  <c r="P73" i="1" s="1"/>
  <c r="H73" i="1"/>
  <c r="H1733" i="1"/>
  <c r="K12" i="1"/>
  <c r="O12" i="1" s="1"/>
  <c r="P12" i="1" s="1"/>
  <c r="H12" i="1"/>
  <c r="K1572" i="1"/>
  <c r="O1572" i="1" s="1"/>
  <c r="P1572" i="1" s="1"/>
  <c r="H1572" i="1"/>
  <c r="K1452" i="1"/>
  <c r="O1452" i="1" s="1"/>
  <c r="P1452" i="1" s="1"/>
  <c r="H1452" i="1"/>
  <c r="K1432" i="1"/>
  <c r="O1432" i="1" s="1"/>
  <c r="P1432" i="1" s="1"/>
  <c r="H1432" i="1"/>
  <c r="K1312" i="1"/>
  <c r="O1312" i="1" s="1"/>
  <c r="P1312" i="1" s="1"/>
  <c r="H1312" i="1"/>
  <c r="K1272" i="1"/>
  <c r="O1272" i="1" s="1"/>
  <c r="P1272" i="1" s="1"/>
  <c r="H1272" i="1"/>
  <c r="K1252" i="1"/>
  <c r="O1252" i="1" s="1"/>
  <c r="P1252" i="1" s="1"/>
  <c r="H1252" i="1"/>
  <c r="K1232" i="1"/>
  <c r="O1232" i="1" s="1"/>
  <c r="P1232" i="1" s="1"/>
  <c r="H1232" i="1"/>
  <c r="K1212" i="1"/>
  <c r="O1212" i="1" s="1"/>
  <c r="P1212" i="1" s="1"/>
  <c r="H1212" i="1"/>
  <c r="K1192" i="1"/>
  <c r="O1192" i="1" s="1"/>
  <c r="P1192" i="1" s="1"/>
  <c r="H1192" i="1"/>
  <c r="K1172" i="1"/>
  <c r="O1172" i="1" s="1"/>
  <c r="P1172" i="1" s="1"/>
  <c r="H1172" i="1"/>
  <c r="K1152" i="1"/>
  <c r="O1152" i="1" s="1"/>
  <c r="P1152" i="1" s="1"/>
  <c r="H1152" i="1"/>
  <c r="K1132" i="1"/>
  <c r="O1132" i="1" s="1"/>
  <c r="P1132" i="1" s="1"/>
  <c r="H1132" i="1"/>
  <c r="K1112" i="1"/>
  <c r="O1112" i="1" s="1"/>
  <c r="P1112" i="1" s="1"/>
  <c r="H1112" i="1"/>
  <c r="K1092" i="1"/>
  <c r="O1092" i="1" s="1"/>
  <c r="P1092" i="1" s="1"/>
  <c r="H1092" i="1"/>
  <c r="K1072" i="1"/>
  <c r="O1072" i="1" s="1"/>
  <c r="P1072" i="1" s="1"/>
  <c r="H1072" i="1"/>
  <c r="K1052" i="1"/>
  <c r="O1052" i="1" s="1"/>
  <c r="P1052" i="1" s="1"/>
  <c r="H1052" i="1"/>
  <c r="K1032" i="1"/>
  <c r="O1032" i="1" s="1"/>
  <c r="P1032" i="1" s="1"/>
  <c r="H1032" i="1"/>
  <c r="K1012" i="1"/>
  <c r="O1012" i="1" s="1"/>
  <c r="P1012" i="1" s="1"/>
  <c r="H1012" i="1"/>
  <c r="K992" i="1"/>
  <c r="O992" i="1" s="1"/>
  <c r="P992" i="1" s="1"/>
  <c r="H992" i="1"/>
  <c r="K972" i="1"/>
  <c r="O972" i="1" s="1"/>
  <c r="P972" i="1" s="1"/>
  <c r="H972" i="1"/>
  <c r="K952" i="1"/>
  <c r="O952" i="1" s="1"/>
  <c r="P952" i="1" s="1"/>
  <c r="H952" i="1"/>
  <c r="K932" i="1"/>
  <c r="O932" i="1" s="1"/>
  <c r="P932" i="1" s="1"/>
  <c r="H932" i="1"/>
  <c r="K912" i="1"/>
  <c r="O912" i="1" s="1"/>
  <c r="P912" i="1" s="1"/>
  <c r="H912" i="1"/>
  <c r="K892" i="1"/>
  <c r="O892" i="1" s="1"/>
  <c r="P892" i="1" s="1"/>
  <c r="H892" i="1"/>
  <c r="K872" i="1"/>
  <c r="O872" i="1" s="1"/>
  <c r="P872" i="1" s="1"/>
  <c r="H872" i="1"/>
  <c r="K852" i="1"/>
  <c r="O852" i="1" s="1"/>
  <c r="P852" i="1" s="1"/>
  <c r="H852" i="1"/>
  <c r="K832" i="1"/>
  <c r="O832" i="1" s="1"/>
  <c r="P832" i="1" s="1"/>
  <c r="H832" i="1"/>
  <c r="K812" i="1"/>
  <c r="O812" i="1" s="1"/>
  <c r="P812" i="1" s="1"/>
  <c r="H812" i="1"/>
  <c r="K792" i="1"/>
  <c r="O792" i="1" s="1"/>
  <c r="P792" i="1" s="1"/>
  <c r="H792" i="1"/>
  <c r="K772" i="1"/>
  <c r="O772" i="1" s="1"/>
  <c r="P772" i="1" s="1"/>
  <c r="H772" i="1"/>
  <c r="K752" i="1"/>
  <c r="O752" i="1" s="1"/>
  <c r="P752" i="1" s="1"/>
  <c r="H752" i="1"/>
  <c r="K732" i="1"/>
  <c r="O732" i="1" s="1"/>
  <c r="P732" i="1" s="1"/>
  <c r="H732" i="1"/>
  <c r="K712" i="1"/>
  <c r="O712" i="1" s="1"/>
  <c r="P712" i="1" s="1"/>
  <c r="H712" i="1"/>
  <c r="K692" i="1"/>
  <c r="O692" i="1" s="1"/>
  <c r="P692" i="1" s="1"/>
  <c r="H692" i="1"/>
  <c r="K672" i="1"/>
  <c r="O672" i="1" s="1"/>
  <c r="P672" i="1" s="1"/>
  <c r="H672" i="1"/>
  <c r="K652" i="1"/>
  <c r="O652" i="1" s="1"/>
  <c r="P652" i="1" s="1"/>
  <c r="H652" i="1"/>
  <c r="K632" i="1"/>
  <c r="O632" i="1" s="1"/>
  <c r="P632" i="1" s="1"/>
  <c r="H632" i="1"/>
  <c r="K612" i="1"/>
  <c r="O612" i="1" s="1"/>
  <c r="P612" i="1" s="1"/>
  <c r="H612" i="1"/>
  <c r="H1732" i="1"/>
  <c r="H1652" i="1"/>
  <c r="H1592" i="1"/>
  <c r="H1389" i="1"/>
  <c r="H1270" i="1"/>
  <c r="H1110" i="1"/>
  <c r="H1050" i="1"/>
  <c r="H830" i="1"/>
  <c r="H770" i="1"/>
  <c r="H610" i="1"/>
  <c r="H550" i="1"/>
  <c r="K1613" i="1"/>
  <c r="O1613" i="1" s="1"/>
  <c r="P1613" i="1" s="1"/>
  <c r="H1613" i="1"/>
  <c r="K1533" i="1"/>
  <c r="O1533" i="1" s="1"/>
  <c r="P1533" i="1" s="1"/>
  <c r="H1533" i="1"/>
  <c r="K1473" i="1"/>
  <c r="O1473" i="1" s="1"/>
  <c r="P1473" i="1" s="1"/>
  <c r="H1473" i="1"/>
  <c r="K1393" i="1"/>
  <c r="O1393" i="1" s="1"/>
  <c r="P1393" i="1" s="1"/>
  <c r="H1393" i="1"/>
  <c r="K1313" i="1"/>
  <c r="O1313" i="1" s="1"/>
  <c r="P1313" i="1" s="1"/>
  <c r="H1313" i="1"/>
  <c r="K1233" i="1"/>
  <c r="O1233" i="1" s="1"/>
  <c r="P1233" i="1" s="1"/>
  <c r="H1233" i="1"/>
  <c r="K1153" i="1"/>
  <c r="O1153" i="1" s="1"/>
  <c r="P1153" i="1" s="1"/>
  <c r="H1153" i="1"/>
  <c r="K1073" i="1"/>
  <c r="O1073" i="1" s="1"/>
  <c r="P1073" i="1" s="1"/>
  <c r="H1073" i="1"/>
  <c r="K993" i="1"/>
  <c r="O993" i="1" s="1"/>
  <c r="P993" i="1" s="1"/>
  <c r="H993" i="1"/>
  <c r="K913" i="1"/>
  <c r="O913" i="1" s="1"/>
  <c r="P913" i="1" s="1"/>
  <c r="H913" i="1"/>
  <c r="K833" i="1"/>
  <c r="O833" i="1" s="1"/>
  <c r="P833" i="1" s="1"/>
  <c r="H833" i="1"/>
  <c r="K753" i="1"/>
  <c r="O753" i="1" s="1"/>
  <c r="P753" i="1" s="1"/>
  <c r="H753" i="1"/>
  <c r="K653" i="1"/>
  <c r="O653" i="1" s="1"/>
  <c r="P653" i="1" s="1"/>
  <c r="H653" i="1"/>
  <c r="K573" i="1"/>
  <c r="O573" i="1" s="1"/>
  <c r="P573" i="1" s="1"/>
  <c r="H573" i="1"/>
  <c r="K493" i="1"/>
  <c r="O493" i="1" s="1"/>
  <c r="P493" i="1" s="1"/>
  <c r="H493" i="1"/>
  <c r="K413" i="1"/>
  <c r="O413" i="1" s="1"/>
  <c r="P413" i="1" s="1"/>
  <c r="H413" i="1"/>
  <c r="K333" i="1"/>
  <c r="O333" i="1" s="1"/>
  <c r="P333" i="1" s="1"/>
  <c r="H333" i="1"/>
  <c r="K253" i="1"/>
  <c r="O253" i="1" s="1"/>
  <c r="P253" i="1" s="1"/>
  <c r="H253" i="1"/>
  <c r="K173" i="1"/>
  <c r="O173" i="1" s="1"/>
  <c r="P173" i="1" s="1"/>
  <c r="H173" i="1"/>
  <c r="K93" i="1"/>
  <c r="O93" i="1" s="1"/>
  <c r="P93" i="1" s="1"/>
  <c r="H93" i="1"/>
  <c r="K13" i="1"/>
  <c r="O13" i="1" s="1"/>
  <c r="P13" i="1" s="1"/>
  <c r="H13" i="1"/>
  <c r="K1631" i="1"/>
  <c r="O1631" i="1" s="1"/>
  <c r="P1631" i="1" s="1"/>
  <c r="H1631" i="1"/>
  <c r="K1611" i="1"/>
  <c r="O1611" i="1" s="1"/>
  <c r="P1611" i="1" s="1"/>
  <c r="H1611" i="1"/>
  <c r="K1591" i="1"/>
  <c r="O1591" i="1" s="1"/>
  <c r="P1591" i="1" s="1"/>
  <c r="H1591" i="1"/>
  <c r="K1571" i="1"/>
  <c r="O1571" i="1" s="1"/>
  <c r="P1571" i="1" s="1"/>
  <c r="H1571" i="1"/>
  <c r="K1551" i="1"/>
  <c r="O1551" i="1" s="1"/>
  <c r="P1551" i="1" s="1"/>
  <c r="H1551" i="1"/>
  <c r="K1531" i="1"/>
  <c r="O1531" i="1" s="1"/>
  <c r="P1531" i="1" s="1"/>
  <c r="H1531" i="1"/>
  <c r="K1511" i="1"/>
  <c r="O1511" i="1" s="1"/>
  <c r="P1511" i="1" s="1"/>
  <c r="H1511" i="1"/>
  <c r="K1491" i="1"/>
  <c r="O1491" i="1" s="1"/>
  <c r="P1491" i="1" s="1"/>
  <c r="H1491" i="1"/>
  <c r="K1471" i="1"/>
  <c r="O1471" i="1" s="1"/>
  <c r="P1471" i="1" s="1"/>
  <c r="H1471" i="1"/>
  <c r="K1451" i="1"/>
  <c r="O1451" i="1" s="1"/>
  <c r="P1451" i="1" s="1"/>
  <c r="H1451" i="1"/>
  <c r="K1431" i="1"/>
  <c r="O1431" i="1" s="1"/>
  <c r="P1431" i="1" s="1"/>
  <c r="H1431" i="1"/>
  <c r="K1411" i="1"/>
  <c r="O1411" i="1" s="1"/>
  <c r="P1411" i="1" s="1"/>
  <c r="H1411" i="1"/>
  <c r="K1391" i="1"/>
  <c r="O1391" i="1" s="1"/>
  <c r="P1391" i="1" s="1"/>
  <c r="H1391" i="1"/>
  <c r="K1371" i="1"/>
  <c r="O1371" i="1" s="1"/>
  <c r="P1371" i="1" s="1"/>
  <c r="H1371" i="1"/>
  <c r="K1351" i="1"/>
  <c r="O1351" i="1" s="1"/>
  <c r="P1351" i="1" s="1"/>
  <c r="H1351" i="1"/>
  <c r="K1331" i="1"/>
  <c r="O1331" i="1" s="1"/>
  <c r="P1331" i="1" s="1"/>
  <c r="H1331" i="1"/>
  <c r="K1311" i="1"/>
  <c r="O1311" i="1" s="1"/>
  <c r="P1311" i="1" s="1"/>
  <c r="H1311" i="1"/>
  <c r="K1291" i="1"/>
  <c r="O1291" i="1" s="1"/>
  <c r="P1291" i="1" s="1"/>
  <c r="H1291" i="1"/>
  <c r="K1271" i="1"/>
  <c r="O1271" i="1" s="1"/>
  <c r="P1271" i="1" s="1"/>
  <c r="H1271" i="1"/>
  <c r="K1251" i="1"/>
  <c r="O1251" i="1" s="1"/>
  <c r="P1251" i="1" s="1"/>
  <c r="H1251" i="1"/>
  <c r="K1231" i="1"/>
  <c r="O1231" i="1" s="1"/>
  <c r="P1231" i="1" s="1"/>
  <c r="H1231" i="1"/>
  <c r="K1211" i="1"/>
  <c r="O1211" i="1" s="1"/>
  <c r="P1211" i="1" s="1"/>
  <c r="H1211" i="1"/>
  <c r="K1191" i="1"/>
  <c r="O1191" i="1" s="1"/>
  <c r="P1191" i="1" s="1"/>
  <c r="H1191" i="1"/>
  <c r="K1171" i="1"/>
  <c r="O1171" i="1" s="1"/>
  <c r="P1171" i="1" s="1"/>
  <c r="H1171" i="1"/>
  <c r="K1151" i="1"/>
  <c r="O1151" i="1" s="1"/>
  <c r="P1151" i="1" s="1"/>
  <c r="H1151" i="1"/>
  <c r="K1131" i="1"/>
  <c r="O1131" i="1" s="1"/>
  <c r="P1131" i="1" s="1"/>
  <c r="H1131" i="1"/>
  <c r="K1111" i="1"/>
  <c r="O1111" i="1" s="1"/>
  <c r="P1111" i="1" s="1"/>
  <c r="H1111" i="1"/>
  <c r="K1091" i="1"/>
  <c r="O1091" i="1" s="1"/>
  <c r="P1091" i="1" s="1"/>
  <c r="H1091" i="1"/>
  <c r="K1071" i="1"/>
  <c r="O1071" i="1" s="1"/>
  <c r="P1071" i="1" s="1"/>
  <c r="H1071" i="1"/>
  <c r="K1051" i="1"/>
  <c r="O1051" i="1" s="1"/>
  <c r="P1051" i="1" s="1"/>
  <c r="H1051" i="1"/>
  <c r="K1031" i="1"/>
  <c r="O1031" i="1" s="1"/>
  <c r="P1031" i="1" s="1"/>
  <c r="H1031" i="1"/>
  <c r="K1011" i="1"/>
  <c r="O1011" i="1" s="1"/>
  <c r="P1011" i="1" s="1"/>
  <c r="H1011" i="1"/>
  <c r="K991" i="1"/>
  <c r="O991" i="1" s="1"/>
  <c r="P991" i="1" s="1"/>
  <c r="H991" i="1"/>
  <c r="K971" i="1"/>
  <c r="O971" i="1" s="1"/>
  <c r="P971" i="1" s="1"/>
  <c r="H971" i="1"/>
  <c r="K951" i="1"/>
  <c r="O951" i="1" s="1"/>
  <c r="P951" i="1" s="1"/>
  <c r="H951" i="1"/>
  <c r="K931" i="1"/>
  <c r="O931" i="1" s="1"/>
  <c r="P931" i="1" s="1"/>
  <c r="H931" i="1"/>
  <c r="K911" i="1"/>
  <c r="O911" i="1" s="1"/>
  <c r="P911" i="1" s="1"/>
  <c r="H911" i="1"/>
  <c r="K891" i="1"/>
  <c r="O891" i="1" s="1"/>
  <c r="P891" i="1" s="1"/>
  <c r="H891" i="1"/>
  <c r="K871" i="1"/>
  <c r="O871" i="1" s="1"/>
  <c r="P871" i="1" s="1"/>
  <c r="H871" i="1"/>
  <c r="K851" i="1"/>
  <c r="O851" i="1" s="1"/>
  <c r="P851" i="1" s="1"/>
  <c r="H851" i="1"/>
  <c r="K831" i="1"/>
  <c r="O831" i="1" s="1"/>
  <c r="P831" i="1" s="1"/>
  <c r="H831" i="1"/>
  <c r="K811" i="1"/>
  <c r="H811" i="1"/>
  <c r="K791" i="1"/>
  <c r="O791" i="1" s="1"/>
  <c r="P791" i="1" s="1"/>
  <c r="H791" i="1"/>
  <c r="K771" i="1"/>
  <c r="O771" i="1" s="1"/>
  <c r="P771" i="1" s="1"/>
  <c r="H771" i="1"/>
  <c r="K751" i="1"/>
  <c r="O751" i="1" s="1"/>
  <c r="P751" i="1" s="1"/>
  <c r="H751" i="1"/>
  <c r="K731" i="1"/>
  <c r="O731" i="1" s="1"/>
  <c r="P731" i="1" s="1"/>
  <c r="H731" i="1"/>
  <c r="K711" i="1"/>
  <c r="O711" i="1" s="1"/>
  <c r="P711" i="1" s="1"/>
  <c r="H711" i="1"/>
  <c r="K691" i="1"/>
  <c r="O691" i="1" s="1"/>
  <c r="P691" i="1" s="1"/>
  <c r="H691" i="1"/>
  <c r="K671" i="1"/>
  <c r="O671" i="1" s="1"/>
  <c r="P671" i="1" s="1"/>
  <c r="H671" i="1"/>
  <c r="K651" i="1"/>
  <c r="O651" i="1" s="1"/>
  <c r="P651" i="1" s="1"/>
  <c r="H651" i="1"/>
  <c r="K631" i="1"/>
  <c r="O631" i="1" s="1"/>
  <c r="P631" i="1" s="1"/>
  <c r="H631" i="1"/>
  <c r="K611" i="1"/>
  <c r="H611" i="1"/>
  <c r="H1731" i="1"/>
  <c r="H1651" i="1"/>
  <c r="H1590" i="1"/>
  <c r="H1269" i="1"/>
  <c r="H1109" i="1"/>
  <c r="H1049" i="1"/>
  <c r="H829" i="1"/>
  <c r="H769" i="1"/>
  <c r="H609" i="1"/>
  <c r="H549" i="1"/>
  <c r="K1633" i="1"/>
  <c r="O1633" i="1" s="1"/>
  <c r="P1633" i="1" s="1"/>
  <c r="H1633" i="1"/>
  <c r="K1553" i="1"/>
  <c r="O1553" i="1" s="1"/>
  <c r="P1553" i="1" s="1"/>
  <c r="H1553" i="1"/>
  <c r="K1453" i="1"/>
  <c r="O1453" i="1" s="1"/>
  <c r="P1453" i="1" s="1"/>
  <c r="H1453" i="1"/>
  <c r="K1373" i="1"/>
  <c r="O1373" i="1" s="1"/>
  <c r="P1373" i="1" s="1"/>
  <c r="H1373" i="1"/>
  <c r="K1293" i="1"/>
  <c r="O1293" i="1" s="1"/>
  <c r="P1293" i="1" s="1"/>
  <c r="H1293" i="1"/>
  <c r="K1213" i="1"/>
  <c r="O1213" i="1" s="1"/>
  <c r="P1213" i="1" s="1"/>
  <c r="H1213" i="1"/>
  <c r="K1133" i="1"/>
  <c r="O1133" i="1" s="1"/>
  <c r="P1133" i="1" s="1"/>
  <c r="H1133" i="1"/>
  <c r="K1033" i="1"/>
  <c r="O1033" i="1" s="1"/>
  <c r="P1033" i="1" s="1"/>
  <c r="H1033" i="1"/>
  <c r="K953" i="1"/>
  <c r="O953" i="1" s="1"/>
  <c r="P953" i="1" s="1"/>
  <c r="H953" i="1"/>
  <c r="K873" i="1"/>
  <c r="O873" i="1" s="1"/>
  <c r="P873" i="1" s="1"/>
  <c r="H873" i="1"/>
  <c r="K793" i="1"/>
  <c r="O793" i="1" s="1"/>
  <c r="P793" i="1" s="1"/>
  <c r="H793" i="1"/>
  <c r="K733" i="1"/>
  <c r="O733" i="1" s="1"/>
  <c r="P733" i="1" s="1"/>
  <c r="H733" i="1"/>
  <c r="K673" i="1"/>
  <c r="O673" i="1" s="1"/>
  <c r="P673" i="1" s="1"/>
  <c r="H673" i="1"/>
  <c r="K593" i="1"/>
  <c r="O593" i="1" s="1"/>
  <c r="P593" i="1" s="1"/>
  <c r="H593" i="1"/>
  <c r="K513" i="1"/>
  <c r="O513" i="1" s="1"/>
  <c r="P513" i="1" s="1"/>
  <c r="H513" i="1"/>
  <c r="K453" i="1"/>
  <c r="O453" i="1" s="1"/>
  <c r="P453" i="1" s="1"/>
  <c r="H453" i="1"/>
  <c r="K373" i="1"/>
  <c r="O373" i="1" s="1"/>
  <c r="P373" i="1" s="1"/>
  <c r="H373" i="1"/>
  <c r="K293" i="1"/>
  <c r="O293" i="1" s="1"/>
  <c r="P293" i="1" s="1"/>
  <c r="H293" i="1"/>
  <c r="K213" i="1"/>
  <c r="O213" i="1" s="1"/>
  <c r="P213" i="1" s="1"/>
  <c r="H213" i="1"/>
  <c r="K133" i="1"/>
  <c r="O133" i="1" s="1"/>
  <c r="P133" i="1" s="1"/>
  <c r="H133" i="1"/>
  <c r="K53" i="1"/>
  <c r="O53" i="1" s="1"/>
  <c r="P53" i="1" s="1"/>
  <c r="H53" i="1"/>
  <c r="K1570" i="1"/>
  <c r="O1570" i="1" s="1"/>
  <c r="P1570" i="1" s="1"/>
  <c r="H1570" i="1"/>
  <c r="K1430" i="1"/>
  <c r="O1430" i="1" s="1"/>
  <c r="P1430" i="1" s="1"/>
  <c r="H1430" i="1"/>
  <c r="K1310" i="1"/>
  <c r="O1310" i="1" s="1"/>
  <c r="P1310" i="1" s="1"/>
  <c r="H1310" i="1"/>
  <c r="K1290" i="1"/>
  <c r="O1290" i="1" s="1"/>
  <c r="P1290" i="1" s="1"/>
  <c r="H1290" i="1"/>
  <c r="K1190" i="1"/>
  <c r="O1190" i="1" s="1"/>
  <c r="P1190" i="1" s="1"/>
  <c r="H1190" i="1"/>
  <c r="K1090" i="1"/>
  <c r="O1090" i="1" s="1"/>
  <c r="P1090" i="1" s="1"/>
  <c r="H1090" i="1"/>
  <c r="K990" i="1"/>
  <c r="O990" i="1" s="1"/>
  <c r="P990" i="1" s="1"/>
  <c r="H990" i="1"/>
  <c r="K890" i="1"/>
  <c r="O890" i="1" s="1"/>
  <c r="P890" i="1" s="1"/>
  <c r="H890" i="1"/>
  <c r="K790" i="1"/>
  <c r="O790" i="1" s="1"/>
  <c r="P790" i="1" s="1"/>
  <c r="H790" i="1"/>
  <c r="K690" i="1"/>
  <c r="O690" i="1" s="1"/>
  <c r="P690" i="1" s="1"/>
  <c r="H690" i="1"/>
  <c r="K590" i="1"/>
  <c r="O590" i="1" s="1"/>
  <c r="P590" i="1" s="1"/>
  <c r="H590" i="1"/>
  <c r="K490" i="1"/>
  <c r="O490" i="1" s="1"/>
  <c r="P490" i="1" s="1"/>
  <c r="H490" i="1"/>
  <c r="H1730" i="1"/>
  <c r="H1650" i="1"/>
  <c r="H1589" i="1"/>
  <c r="H1472" i="1"/>
  <c r="K1653" i="1"/>
  <c r="O1653" i="1" s="1"/>
  <c r="P1653" i="1" s="1"/>
  <c r="H1653" i="1"/>
  <c r="K1573" i="1"/>
  <c r="O1573" i="1" s="1"/>
  <c r="P1573" i="1" s="1"/>
  <c r="H1573" i="1"/>
  <c r="K1493" i="1"/>
  <c r="O1493" i="1" s="1"/>
  <c r="P1493" i="1" s="1"/>
  <c r="H1493" i="1"/>
  <c r="K1413" i="1"/>
  <c r="O1413" i="1" s="1"/>
  <c r="P1413" i="1" s="1"/>
  <c r="H1413" i="1"/>
  <c r="K1333" i="1"/>
  <c r="H1333" i="1"/>
  <c r="K1253" i="1"/>
  <c r="O1253" i="1" s="1"/>
  <c r="P1253" i="1" s="1"/>
  <c r="H1253" i="1"/>
  <c r="K1173" i="1"/>
  <c r="O1173" i="1" s="1"/>
  <c r="P1173" i="1" s="1"/>
  <c r="H1173" i="1"/>
  <c r="K1093" i="1"/>
  <c r="O1093" i="1" s="1"/>
  <c r="P1093" i="1" s="1"/>
  <c r="H1093" i="1"/>
  <c r="K1013" i="1"/>
  <c r="O1013" i="1" s="1"/>
  <c r="P1013" i="1" s="1"/>
  <c r="H1013" i="1"/>
  <c r="K933" i="1"/>
  <c r="O933" i="1" s="1"/>
  <c r="P933" i="1" s="1"/>
  <c r="H933" i="1"/>
  <c r="K853" i="1"/>
  <c r="O853" i="1" s="1"/>
  <c r="P853" i="1" s="1"/>
  <c r="H853" i="1"/>
  <c r="K773" i="1"/>
  <c r="O773" i="1" s="1"/>
  <c r="P773" i="1" s="1"/>
  <c r="H773" i="1"/>
  <c r="K693" i="1"/>
  <c r="O693" i="1" s="1"/>
  <c r="P693" i="1" s="1"/>
  <c r="H693" i="1"/>
  <c r="K613" i="1"/>
  <c r="O613" i="1" s="1"/>
  <c r="P613" i="1" s="1"/>
  <c r="H613" i="1"/>
  <c r="K533" i="1"/>
  <c r="O533" i="1" s="1"/>
  <c r="P533" i="1" s="1"/>
  <c r="H533" i="1"/>
  <c r="K433" i="1"/>
  <c r="O433" i="1" s="1"/>
  <c r="P433" i="1" s="1"/>
  <c r="H433" i="1"/>
  <c r="K353" i="1"/>
  <c r="O353" i="1" s="1"/>
  <c r="P353" i="1" s="1"/>
  <c r="H353" i="1"/>
  <c r="K273" i="1"/>
  <c r="O273" i="1" s="1"/>
  <c r="P273" i="1" s="1"/>
  <c r="H273" i="1"/>
  <c r="K193" i="1"/>
  <c r="O193" i="1" s="1"/>
  <c r="P193" i="1" s="1"/>
  <c r="H193" i="1"/>
  <c r="K113" i="1"/>
  <c r="O113" i="1" s="1"/>
  <c r="P113" i="1" s="1"/>
  <c r="H113" i="1"/>
  <c r="K33" i="1"/>
  <c r="O33" i="1" s="1"/>
  <c r="P33" i="1" s="1"/>
  <c r="H33" i="1"/>
  <c r="K1569" i="1"/>
  <c r="O1569" i="1" s="1"/>
  <c r="P1569" i="1" s="1"/>
  <c r="H1569" i="1"/>
  <c r="K1549" i="1"/>
  <c r="O1549" i="1" s="1"/>
  <c r="P1549" i="1" s="1"/>
  <c r="H1549" i="1"/>
  <c r="K1429" i="1"/>
  <c r="O1429" i="1" s="1"/>
  <c r="P1429" i="1" s="1"/>
  <c r="H1429" i="1"/>
  <c r="K1289" i="1"/>
  <c r="O1289" i="1" s="1"/>
  <c r="P1289" i="1" s="1"/>
  <c r="H1289" i="1"/>
  <c r="K1189" i="1"/>
  <c r="O1189" i="1" s="1"/>
  <c r="P1189" i="1" s="1"/>
  <c r="H1189" i="1"/>
  <c r="K1089" i="1"/>
  <c r="O1089" i="1" s="1"/>
  <c r="P1089" i="1" s="1"/>
  <c r="H1089" i="1"/>
  <c r="K989" i="1"/>
  <c r="O989" i="1" s="1"/>
  <c r="P989" i="1" s="1"/>
  <c r="H989" i="1"/>
  <c r="K889" i="1"/>
  <c r="O889" i="1" s="1"/>
  <c r="P889" i="1" s="1"/>
  <c r="H889" i="1"/>
  <c r="K789" i="1"/>
  <c r="O789" i="1" s="1"/>
  <c r="P789" i="1" s="1"/>
  <c r="H789" i="1"/>
  <c r="K689" i="1"/>
  <c r="O689" i="1" s="1"/>
  <c r="P689" i="1" s="1"/>
  <c r="H689" i="1"/>
  <c r="K589" i="1"/>
  <c r="O589" i="1" s="1"/>
  <c r="P589" i="1" s="1"/>
  <c r="H589" i="1"/>
  <c r="K489" i="1"/>
  <c r="O489" i="1" s="1"/>
  <c r="P489" i="1" s="1"/>
  <c r="H489" i="1"/>
  <c r="H1753" i="1"/>
  <c r="H1729" i="1"/>
  <c r="H1649" i="1"/>
  <c r="H1532" i="1"/>
  <c r="H1470" i="1"/>
  <c r="K592" i="1"/>
  <c r="O592" i="1" s="1"/>
  <c r="P592" i="1" s="1"/>
  <c r="H592" i="1"/>
  <c r="K572" i="1"/>
  <c r="O572" i="1" s="1"/>
  <c r="P572" i="1" s="1"/>
  <c r="H572" i="1"/>
  <c r="K552" i="1"/>
  <c r="O552" i="1" s="1"/>
  <c r="P552" i="1" s="1"/>
  <c r="H552" i="1"/>
  <c r="K532" i="1"/>
  <c r="O532" i="1" s="1"/>
  <c r="P532" i="1" s="1"/>
  <c r="H532" i="1"/>
  <c r="K512" i="1"/>
  <c r="O512" i="1" s="1"/>
  <c r="P512" i="1" s="1"/>
  <c r="H512" i="1"/>
  <c r="K492" i="1"/>
  <c r="O492" i="1" s="1"/>
  <c r="P492" i="1" s="1"/>
  <c r="H492" i="1"/>
  <c r="K472" i="1"/>
  <c r="O472" i="1" s="1"/>
  <c r="P472" i="1" s="1"/>
  <c r="H472" i="1"/>
  <c r="K452" i="1"/>
  <c r="O452" i="1" s="1"/>
  <c r="P452" i="1" s="1"/>
  <c r="H452" i="1"/>
  <c r="K432" i="1"/>
  <c r="O432" i="1" s="1"/>
  <c r="P432" i="1" s="1"/>
  <c r="H432" i="1"/>
  <c r="K412" i="1"/>
  <c r="O412" i="1" s="1"/>
  <c r="P412" i="1" s="1"/>
  <c r="H412" i="1"/>
  <c r="K392" i="1"/>
  <c r="O392" i="1" s="1"/>
  <c r="P392" i="1" s="1"/>
  <c r="H392" i="1"/>
  <c r="K372" i="1"/>
  <c r="O372" i="1" s="1"/>
  <c r="P372" i="1" s="1"/>
  <c r="H372" i="1"/>
  <c r="K352" i="1"/>
  <c r="O352" i="1" s="1"/>
  <c r="P352" i="1" s="1"/>
  <c r="H352" i="1"/>
  <c r="K332" i="1"/>
  <c r="O332" i="1" s="1"/>
  <c r="P332" i="1" s="1"/>
  <c r="H332" i="1"/>
  <c r="K312" i="1"/>
  <c r="O312" i="1" s="1"/>
  <c r="P312" i="1" s="1"/>
  <c r="H312" i="1"/>
  <c r="K292" i="1"/>
  <c r="O292" i="1" s="1"/>
  <c r="P292" i="1" s="1"/>
  <c r="H292" i="1"/>
  <c r="K272" i="1"/>
  <c r="O272" i="1" s="1"/>
  <c r="P272" i="1" s="1"/>
  <c r="H272" i="1"/>
  <c r="K252" i="1"/>
  <c r="O252" i="1" s="1"/>
  <c r="P252" i="1" s="1"/>
  <c r="H252" i="1"/>
  <c r="K232" i="1"/>
  <c r="O232" i="1" s="1"/>
  <c r="P232" i="1" s="1"/>
  <c r="H232" i="1"/>
  <c r="K212" i="1"/>
  <c r="O212" i="1" s="1"/>
  <c r="P212" i="1" s="1"/>
  <c r="H212" i="1"/>
  <c r="K192" i="1"/>
  <c r="O192" i="1" s="1"/>
  <c r="P192" i="1" s="1"/>
  <c r="H192" i="1"/>
  <c r="K172" i="1"/>
  <c r="O172" i="1" s="1"/>
  <c r="P172" i="1" s="1"/>
  <c r="H172" i="1"/>
  <c r="K152" i="1"/>
  <c r="O152" i="1" s="1"/>
  <c r="P152" i="1" s="1"/>
  <c r="H152" i="1"/>
  <c r="K132" i="1"/>
  <c r="O132" i="1" s="1"/>
  <c r="P132" i="1" s="1"/>
  <c r="H132" i="1"/>
  <c r="K112" i="1"/>
  <c r="O112" i="1" s="1"/>
  <c r="P112" i="1" s="1"/>
  <c r="H112" i="1"/>
  <c r="K92" i="1"/>
  <c r="O92" i="1" s="1"/>
  <c r="P92" i="1" s="1"/>
  <c r="H92" i="1"/>
  <c r="K72" i="1"/>
  <c r="O72" i="1" s="1"/>
  <c r="P72" i="1" s="1"/>
  <c r="H72" i="1"/>
  <c r="K52" i="1"/>
  <c r="O52" i="1" s="1"/>
  <c r="P52" i="1" s="1"/>
  <c r="H52" i="1"/>
  <c r="K32" i="1"/>
  <c r="O32" i="1" s="1"/>
  <c r="P32" i="1" s="1"/>
  <c r="H32" i="1"/>
  <c r="H390" i="1"/>
  <c r="H290" i="1"/>
  <c r="H190" i="1"/>
  <c r="H90" i="1"/>
  <c r="K591" i="1"/>
  <c r="O591" i="1" s="1"/>
  <c r="P591" i="1" s="1"/>
  <c r="H591" i="1"/>
  <c r="K571" i="1"/>
  <c r="O571" i="1" s="1"/>
  <c r="P571" i="1" s="1"/>
  <c r="H571" i="1"/>
  <c r="K551" i="1"/>
  <c r="O551" i="1" s="1"/>
  <c r="P551" i="1" s="1"/>
  <c r="H551" i="1"/>
  <c r="K531" i="1"/>
  <c r="H531" i="1"/>
  <c r="K511" i="1"/>
  <c r="O511" i="1" s="1"/>
  <c r="P511" i="1" s="1"/>
  <c r="H511" i="1"/>
  <c r="K491" i="1"/>
  <c r="O491" i="1" s="1"/>
  <c r="P491" i="1" s="1"/>
  <c r="H491" i="1"/>
  <c r="K471" i="1"/>
  <c r="O471" i="1" s="1"/>
  <c r="P471" i="1" s="1"/>
  <c r="H471" i="1"/>
  <c r="K451" i="1"/>
  <c r="O451" i="1" s="1"/>
  <c r="P451" i="1" s="1"/>
  <c r="H451" i="1"/>
  <c r="K431" i="1"/>
  <c r="O431" i="1" s="1"/>
  <c r="P431" i="1" s="1"/>
  <c r="H431" i="1"/>
  <c r="K411" i="1"/>
  <c r="O411" i="1" s="1"/>
  <c r="P411" i="1" s="1"/>
  <c r="H411" i="1"/>
  <c r="K391" i="1"/>
  <c r="O391" i="1" s="1"/>
  <c r="P391" i="1" s="1"/>
  <c r="H391" i="1"/>
  <c r="K371" i="1"/>
  <c r="O371" i="1" s="1"/>
  <c r="P371" i="1" s="1"/>
  <c r="H371" i="1"/>
  <c r="K351" i="1"/>
  <c r="O351" i="1" s="1"/>
  <c r="P351" i="1" s="1"/>
  <c r="H351" i="1"/>
  <c r="K331" i="1"/>
  <c r="O331" i="1" s="1"/>
  <c r="P331" i="1" s="1"/>
  <c r="H331" i="1"/>
  <c r="K311" i="1"/>
  <c r="O311" i="1" s="1"/>
  <c r="P311" i="1" s="1"/>
  <c r="H311" i="1"/>
  <c r="K291" i="1"/>
  <c r="O291" i="1" s="1"/>
  <c r="P291" i="1" s="1"/>
  <c r="H291" i="1"/>
  <c r="K271" i="1"/>
  <c r="O271" i="1" s="1"/>
  <c r="P271" i="1" s="1"/>
  <c r="H271" i="1"/>
  <c r="K251" i="1"/>
  <c r="O251" i="1" s="1"/>
  <c r="P251" i="1" s="1"/>
  <c r="H251" i="1"/>
  <c r="K231" i="1"/>
  <c r="O231" i="1" s="1"/>
  <c r="P231" i="1" s="1"/>
  <c r="H231" i="1"/>
  <c r="K211" i="1"/>
  <c r="O211" i="1" s="1"/>
  <c r="P211" i="1" s="1"/>
  <c r="H211" i="1"/>
  <c r="K191" i="1"/>
  <c r="O191" i="1" s="1"/>
  <c r="P191" i="1" s="1"/>
  <c r="H191" i="1"/>
  <c r="K171" i="1"/>
  <c r="O171" i="1" s="1"/>
  <c r="P171" i="1" s="1"/>
  <c r="H171" i="1"/>
  <c r="K151" i="1"/>
  <c r="O151" i="1" s="1"/>
  <c r="P151" i="1" s="1"/>
  <c r="H151" i="1"/>
  <c r="K131" i="1"/>
  <c r="O131" i="1" s="1"/>
  <c r="P131" i="1" s="1"/>
  <c r="H131" i="1"/>
  <c r="K111" i="1"/>
  <c r="O111" i="1" s="1"/>
  <c r="P111" i="1" s="1"/>
  <c r="H111" i="1"/>
  <c r="K91" i="1"/>
  <c r="O91" i="1" s="1"/>
  <c r="P91" i="1" s="1"/>
  <c r="H91" i="1"/>
  <c r="K71" i="1"/>
  <c r="O71" i="1" s="1"/>
  <c r="P71" i="1" s="1"/>
  <c r="H71" i="1"/>
  <c r="K51" i="1"/>
  <c r="O51" i="1" s="1"/>
  <c r="P51" i="1" s="1"/>
  <c r="H51" i="1"/>
  <c r="K31" i="1"/>
  <c r="O31" i="1" s="1"/>
  <c r="P31" i="1" s="1"/>
  <c r="H31" i="1"/>
  <c r="H389" i="1"/>
  <c r="H289" i="1"/>
  <c r="H189" i="1"/>
  <c r="H89" i="1"/>
  <c r="O1719" i="1"/>
  <c r="P1719" i="1" s="1"/>
  <c r="O1579" i="1"/>
  <c r="P1579" i="1" s="1"/>
  <c r="O1539" i="1"/>
  <c r="P1539" i="1" s="1"/>
  <c r="O1459" i="1"/>
  <c r="P1459" i="1" s="1"/>
  <c r="O1758" i="1"/>
  <c r="P1758" i="1" s="1"/>
  <c r="O1078" i="1"/>
  <c r="P1078" i="1" s="1"/>
  <c r="O878" i="1"/>
  <c r="P878" i="1" s="1"/>
  <c r="O838" i="1"/>
  <c r="P838" i="1" s="1"/>
  <c r="O798" i="1"/>
  <c r="P798" i="1" s="1"/>
  <c r="O758" i="1"/>
  <c r="P758" i="1" s="1"/>
  <c r="O478" i="1"/>
  <c r="P478" i="1" s="1"/>
  <c r="O438" i="1"/>
  <c r="P438" i="1" s="1"/>
  <c r="O338" i="1"/>
  <c r="P338" i="1" s="1"/>
  <c r="O298" i="1"/>
  <c r="P298" i="1" s="1"/>
  <c r="O258" i="1"/>
  <c r="P258" i="1" s="1"/>
  <c r="O158" i="1"/>
  <c r="P158" i="1" s="1"/>
  <c r="O138" i="1"/>
  <c r="P138" i="1" s="1"/>
  <c r="O98" i="1"/>
  <c r="P98" i="1" s="1"/>
  <c r="O78" i="1"/>
  <c r="P78" i="1" s="1"/>
  <c r="O58" i="1"/>
  <c r="P58" i="1" s="1"/>
  <c r="O38" i="1"/>
  <c r="P38" i="1" s="1"/>
  <c r="O1796" i="1"/>
  <c r="P1796" i="1" s="1"/>
  <c r="O1694" i="1"/>
  <c r="P1694" i="1" s="1"/>
  <c r="O1094" i="1"/>
  <c r="P1094" i="1" s="1"/>
  <c r="O654" i="1"/>
  <c r="P654" i="1" s="1"/>
  <c r="O534" i="1"/>
  <c r="P534" i="1" s="1"/>
  <c r="O374" i="1"/>
  <c r="P374" i="1" s="1"/>
  <c r="O154" i="1"/>
  <c r="P154" i="1" s="1"/>
  <c r="O94" i="1"/>
  <c r="P94" i="1" s="1"/>
  <c r="O1774" i="1"/>
  <c r="P1774" i="1" s="1"/>
  <c r="O1334" i="1"/>
  <c r="P1334" i="1" s="1"/>
  <c r="O1294" i="1"/>
  <c r="P1294" i="1" s="1"/>
  <c r="O934" i="1"/>
  <c r="P934" i="1" s="1"/>
  <c r="O694" i="1"/>
  <c r="P694" i="1" s="1"/>
  <c r="O574" i="1"/>
  <c r="P574" i="1" s="1"/>
  <c r="O254" i="1"/>
  <c r="P254" i="1" s="1"/>
  <c r="O34" i="1"/>
  <c r="P34" i="1" s="1"/>
  <c r="O1734" i="1"/>
  <c r="P1734" i="1" s="1"/>
  <c r="O1374" i="1"/>
  <c r="P1374" i="1" s="1"/>
  <c r="O1254" i="1"/>
  <c r="P1254" i="1" s="1"/>
  <c r="O1134" i="1"/>
  <c r="P1134" i="1" s="1"/>
  <c r="O974" i="1"/>
  <c r="P974" i="1" s="1"/>
  <c r="O854" i="1"/>
  <c r="P854" i="1" s="1"/>
  <c r="O734" i="1"/>
  <c r="P734" i="1" s="1"/>
  <c r="O294" i="1"/>
  <c r="P294" i="1" s="1"/>
  <c r="O194" i="1"/>
  <c r="P194" i="1" s="1"/>
  <c r="O134" i="1"/>
  <c r="P134" i="1" s="1"/>
  <c r="O74" i="1"/>
  <c r="P74" i="1" s="1"/>
  <c r="O1732" i="1"/>
  <c r="P1732" i="1" s="1"/>
  <c r="O1652" i="1"/>
  <c r="P1652" i="1" s="1"/>
  <c r="O1612" i="1"/>
  <c r="P1612" i="1" s="1"/>
  <c r="O1532" i="1"/>
  <c r="P1532" i="1" s="1"/>
  <c r="O1412" i="1"/>
  <c r="P1412" i="1" s="1"/>
  <c r="O1392" i="1"/>
  <c r="P1392" i="1" s="1"/>
  <c r="O1372" i="1"/>
  <c r="P1372" i="1" s="1"/>
  <c r="O1352" i="1"/>
  <c r="P1352" i="1" s="1"/>
  <c r="O1332" i="1"/>
  <c r="P1332" i="1" s="1"/>
  <c r="O1292" i="1"/>
  <c r="P1292" i="1" s="1"/>
  <c r="O1811" i="1"/>
  <c r="P1811" i="1" s="1"/>
  <c r="O1711" i="1"/>
  <c r="P1711" i="1" s="1"/>
  <c r="O1671" i="1"/>
  <c r="P1671" i="1" s="1"/>
  <c r="O1651" i="1"/>
  <c r="P1651" i="1" s="1"/>
  <c r="O611" i="1"/>
  <c r="P611" i="1" s="1"/>
  <c r="O531" i="1"/>
  <c r="P531" i="1" s="1"/>
  <c r="O28" i="1"/>
  <c r="P28" i="1" s="1"/>
  <c r="O1260" i="1"/>
  <c r="P1260" i="1" s="1"/>
  <c r="O1220" i="1"/>
  <c r="P1220" i="1" s="1"/>
  <c r="O19" i="1"/>
  <c r="P19" i="1" s="1"/>
  <c r="O11" i="1"/>
  <c r="P11" i="1" s="1"/>
  <c r="O1099" i="1"/>
  <c r="P1099" i="1" s="1"/>
  <c r="O619" i="1"/>
  <c r="P619" i="1" s="1"/>
  <c r="O1257" i="1"/>
  <c r="P1257" i="1" s="1"/>
  <c r="O377" i="1"/>
  <c r="P377" i="1" s="1"/>
  <c r="O1059" i="1"/>
  <c r="P1059" i="1" s="1"/>
  <c r="O1128" i="1"/>
  <c r="P1128" i="1" s="1"/>
  <c r="O1008" i="1"/>
  <c r="P1008" i="1" s="1"/>
  <c r="O728" i="1"/>
  <c r="P728" i="1" s="1"/>
  <c r="O1228" i="1"/>
  <c r="P1228" i="1" s="1"/>
  <c r="O1148" i="1"/>
  <c r="P1148" i="1" s="1"/>
  <c r="O1068" i="1"/>
  <c r="P1068" i="1" s="1"/>
  <c r="O908" i="1"/>
  <c r="P908" i="1" s="1"/>
  <c r="O668" i="1"/>
  <c r="P668" i="1" s="1"/>
  <c r="O628" i="1"/>
  <c r="P628" i="1" s="1"/>
  <c r="O1343" i="1"/>
  <c r="P1343" i="1" s="1"/>
  <c r="O1223" i="1"/>
  <c r="P1223" i="1" s="1"/>
  <c r="O883" i="1"/>
  <c r="P883" i="1" s="1"/>
  <c r="O323" i="1"/>
  <c r="P323" i="1" s="1"/>
  <c r="O223" i="1"/>
  <c r="P223" i="1" s="1"/>
  <c r="O1468" i="1"/>
  <c r="P1468" i="1" s="1"/>
  <c r="O1348" i="1"/>
  <c r="P1348" i="1" s="1"/>
  <c r="O848" i="1"/>
  <c r="P848" i="1" s="1"/>
  <c r="O808" i="1"/>
  <c r="P808" i="1" s="1"/>
  <c r="O648" i="1"/>
  <c r="P648" i="1" s="1"/>
  <c r="O568" i="1"/>
  <c r="P568" i="1" s="1"/>
  <c r="O1668" i="1"/>
  <c r="P1668" i="1" s="1"/>
  <c r="O1628" i="1"/>
  <c r="P1628" i="1" s="1"/>
  <c r="O1368" i="1"/>
  <c r="P1368" i="1" s="1"/>
  <c r="O1248" i="1"/>
  <c r="P1248" i="1" s="1"/>
  <c r="O1028" i="1"/>
  <c r="P1028" i="1" s="1"/>
  <c r="O528" i="1"/>
  <c r="P528" i="1" s="1"/>
  <c r="O1422" i="1"/>
  <c r="P1422" i="1" s="1"/>
  <c r="O1342" i="1"/>
  <c r="P1342" i="1" s="1"/>
  <c r="O1222" i="1"/>
  <c r="P1222" i="1" s="1"/>
  <c r="O1182" i="1"/>
  <c r="P1182" i="1" s="1"/>
  <c r="O1142" i="1"/>
  <c r="P1142" i="1" s="1"/>
  <c r="O422" i="1"/>
  <c r="P422" i="1" s="1"/>
  <c r="O382" i="1"/>
  <c r="P382" i="1" s="1"/>
  <c r="O262" i="1"/>
  <c r="P262" i="1" s="1"/>
  <c r="O182" i="1"/>
  <c r="P182" i="1" s="1"/>
  <c r="O1627" i="1"/>
  <c r="P1627" i="1" s="1"/>
  <c r="O1607" i="1"/>
  <c r="P1607" i="1" s="1"/>
  <c r="O1587" i="1"/>
  <c r="P1587" i="1" s="1"/>
  <c r="O1487" i="1"/>
  <c r="P1487" i="1" s="1"/>
  <c r="O1367" i="1"/>
  <c r="P1367" i="1" s="1"/>
  <c r="O1247" i="1"/>
  <c r="P1247" i="1" s="1"/>
  <c r="O1227" i="1"/>
  <c r="P1227" i="1" s="1"/>
  <c r="O1107" i="1"/>
  <c r="P1107" i="1" s="1"/>
  <c r="O1067" i="1"/>
  <c r="P1067" i="1" s="1"/>
  <c r="O627" i="1"/>
  <c r="P627" i="1" s="1"/>
  <c r="O347" i="1"/>
  <c r="P347" i="1" s="1"/>
  <c r="O307" i="1"/>
  <c r="P307" i="1" s="1"/>
  <c r="O67" i="1"/>
  <c r="P67" i="1" s="1"/>
  <c r="O27" i="1"/>
  <c r="P27" i="1" s="1"/>
  <c r="O68" i="1"/>
  <c r="P68" i="1" s="1"/>
  <c r="O448" i="1"/>
  <c r="P448" i="1" s="1"/>
  <c r="O1486" i="1"/>
  <c r="P1486" i="1" s="1"/>
  <c r="O168" i="1"/>
  <c r="P168" i="1" s="1"/>
  <c r="O128" i="1"/>
  <c r="P128" i="1" s="1"/>
  <c r="O88" i="1"/>
  <c r="P88" i="1" s="1"/>
  <c r="O1305" i="1"/>
  <c r="P1305" i="1" s="1"/>
  <c r="O468" i="1"/>
  <c r="P468" i="1" s="1"/>
  <c r="O348" i="1"/>
  <c r="P348" i="1" s="1"/>
  <c r="O308" i="1"/>
  <c r="P308" i="1" s="1"/>
  <c r="O1764" i="1"/>
  <c r="P1764" i="1" s="1"/>
  <c r="O1724" i="1"/>
  <c r="P1724" i="1" s="1"/>
  <c r="O1604" i="1"/>
  <c r="P1604" i="1" s="1"/>
  <c r="O1484" i="1"/>
  <c r="P1484" i="1" s="1"/>
  <c r="O1404" i="1"/>
  <c r="P1404" i="1" s="1"/>
  <c r="O1364" i="1"/>
  <c r="P1364" i="1" s="1"/>
  <c r="O1344" i="1"/>
  <c r="P1344" i="1" s="1"/>
  <c r="O1304" i="1"/>
  <c r="P1304" i="1" s="1"/>
  <c r="O1284" i="1"/>
  <c r="P1284" i="1" s="1"/>
  <c r="O1244" i="1"/>
  <c r="P1244" i="1" s="1"/>
  <c r="O1224" i="1"/>
  <c r="P1224" i="1" s="1"/>
  <c r="O1184" i="1"/>
  <c r="P1184" i="1" s="1"/>
  <c r="O1124" i="1"/>
  <c r="P1124" i="1" s="1"/>
  <c r="O1104" i="1"/>
  <c r="P1104" i="1" s="1"/>
  <c r="O1084" i="1"/>
  <c r="P1084" i="1" s="1"/>
  <c r="O1044" i="1"/>
  <c r="P1044" i="1" s="1"/>
  <c r="O1024" i="1"/>
  <c r="P1024" i="1" s="1"/>
  <c r="O1004" i="1"/>
  <c r="P1004" i="1" s="1"/>
  <c r="O944" i="1"/>
  <c r="P944" i="1" s="1"/>
  <c r="O904" i="1"/>
  <c r="P904" i="1" s="1"/>
  <c r="O884" i="1"/>
  <c r="P884" i="1" s="1"/>
  <c r="O844" i="1"/>
  <c r="P844" i="1" s="1"/>
  <c r="O824" i="1"/>
  <c r="P824" i="1" s="1"/>
  <c r="O804" i="1"/>
  <c r="P804" i="1" s="1"/>
  <c r="O784" i="1"/>
  <c r="P784" i="1" s="1"/>
  <c r="O744" i="1"/>
  <c r="P744" i="1" s="1"/>
  <c r="O724" i="1"/>
  <c r="P724" i="1" s="1"/>
  <c r="O684" i="1"/>
  <c r="P684" i="1" s="1"/>
  <c r="O604" i="1"/>
  <c r="P604" i="1" s="1"/>
  <c r="O584" i="1"/>
  <c r="P584" i="1" s="1"/>
  <c r="O544" i="1"/>
  <c r="P544" i="1" s="1"/>
  <c r="O524" i="1"/>
  <c r="P524" i="1" s="1"/>
  <c r="O504" i="1"/>
  <c r="P504" i="1" s="1"/>
  <c r="O444" i="1"/>
  <c r="P444" i="1" s="1"/>
  <c r="O404" i="1"/>
  <c r="P404" i="1" s="1"/>
  <c r="O384" i="1"/>
  <c r="P384" i="1" s="1"/>
  <c r="O344" i="1"/>
  <c r="P344" i="1" s="1"/>
  <c r="O304" i="1"/>
  <c r="P304" i="1" s="1"/>
  <c r="O284" i="1"/>
  <c r="P284" i="1" s="1"/>
  <c r="O224" i="1"/>
  <c r="P224" i="1" s="1"/>
  <c r="O184" i="1"/>
  <c r="P184" i="1" s="1"/>
  <c r="O124" i="1"/>
  <c r="P124" i="1" s="1"/>
  <c r="O104" i="1"/>
  <c r="P104" i="1" s="1"/>
  <c r="O44" i="1"/>
  <c r="P44" i="1" s="1"/>
  <c r="O1784" i="1"/>
  <c r="P1784" i="1" s="1"/>
  <c r="O1776" i="1"/>
  <c r="P1776" i="1" s="1"/>
  <c r="O1752" i="1"/>
  <c r="P1752" i="1" s="1"/>
  <c r="O1744" i="1"/>
  <c r="P1744" i="1" s="1"/>
  <c r="O1712" i="1"/>
  <c r="P1712" i="1" s="1"/>
  <c r="O1688" i="1"/>
  <c r="P1688" i="1" s="1"/>
  <c r="O1672" i="1"/>
  <c r="P1672" i="1" s="1"/>
  <c r="O1648" i="1"/>
  <c r="P1648" i="1" s="1"/>
  <c r="O1608" i="1"/>
  <c r="P1608" i="1" s="1"/>
  <c r="O1552" i="1"/>
  <c r="P1552" i="1" s="1"/>
  <c r="O1544" i="1"/>
  <c r="P1544" i="1" s="1"/>
  <c r="O1472" i="1"/>
  <c r="P1472" i="1" s="1"/>
  <c r="O1464" i="1"/>
  <c r="P1464" i="1" s="1"/>
  <c r="O1424" i="1"/>
  <c r="P1424" i="1" s="1"/>
  <c r="O434" i="1"/>
  <c r="P434" i="1" s="1"/>
  <c r="O378" i="1"/>
  <c r="P378" i="1" s="1"/>
  <c r="O1794" i="1"/>
  <c r="P1794" i="1" s="1"/>
  <c r="O1674" i="1"/>
  <c r="P1674" i="1" s="1"/>
  <c r="O1634" i="1"/>
  <c r="P1634" i="1" s="1"/>
  <c r="O1578" i="1"/>
  <c r="P1578" i="1" s="1"/>
  <c r="O1554" i="1"/>
  <c r="P1554" i="1" s="1"/>
  <c r="O1514" i="1"/>
  <c r="P1514" i="1" s="1"/>
  <c r="O1434" i="1"/>
  <c r="P1434" i="1" s="1"/>
  <c r="O1394" i="1"/>
  <c r="P1394" i="1" s="1"/>
  <c r="O1258" i="1"/>
  <c r="P1258" i="1" s="1"/>
  <c r="O1226" i="1"/>
  <c r="P1226" i="1" s="1"/>
  <c r="O1154" i="1"/>
  <c r="P1154" i="1" s="1"/>
  <c r="O1098" i="1"/>
  <c r="P1098" i="1" s="1"/>
  <c r="O1074" i="1"/>
  <c r="P1074" i="1" s="1"/>
  <c r="O1058" i="1"/>
  <c r="P1058" i="1" s="1"/>
  <c r="O1034" i="1"/>
  <c r="P1034" i="1" s="1"/>
  <c r="O978" i="1"/>
  <c r="P978" i="1" s="1"/>
  <c r="O938" i="1"/>
  <c r="P938" i="1" s="1"/>
  <c r="O882" i="1"/>
  <c r="P882" i="1" s="1"/>
  <c r="O874" i="1"/>
  <c r="P874" i="1" s="1"/>
  <c r="O858" i="1"/>
  <c r="P858" i="1" s="1"/>
  <c r="O794" i="1"/>
  <c r="P794" i="1" s="1"/>
  <c r="O778" i="1"/>
  <c r="P778" i="1" s="1"/>
  <c r="O746" i="1"/>
  <c r="P746" i="1" s="1"/>
  <c r="O722" i="1"/>
  <c r="P722" i="1" s="1"/>
  <c r="O698" i="1"/>
  <c r="P698" i="1" s="1"/>
  <c r="O682" i="1"/>
  <c r="P682" i="1" s="1"/>
  <c r="O658" i="1"/>
  <c r="P658" i="1" s="1"/>
  <c r="O634" i="1"/>
  <c r="P634" i="1" s="1"/>
  <c r="O594" i="1"/>
  <c r="P594" i="1" s="1"/>
  <c r="O578" i="1"/>
  <c r="P578" i="1" s="1"/>
  <c r="O538" i="1"/>
  <c r="P538" i="1" s="1"/>
  <c r="O498" i="1"/>
  <c r="P498" i="1" s="1"/>
  <c r="O474" i="1"/>
  <c r="P474" i="1" s="1"/>
  <c r="O354" i="1"/>
  <c r="P354" i="1" s="1"/>
  <c r="O1127" i="1"/>
  <c r="P1127" i="1" s="1"/>
  <c r="O1079" i="1"/>
  <c r="P1079" i="1" s="1"/>
  <c r="O1007" i="1"/>
  <c r="P1007" i="1" s="1"/>
  <c r="O847" i="1"/>
  <c r="P847" i="1" s="1"/>
  <c r="O759" i="1"/>
  <c r="P759" i="1" s="1"/>
  <c r="O727" i="1"/>
  <c r="P727" i="1" s="1"/>
  <c r="O567" i="1"/>
  <c r="P567" i="1" s="1"/>
  <c r="O447" i="1"/>
  <c r="P447" i="1" s="1"/>
  <c r="O1693" i="1"/>
  <c r="P1693" i="1" s="1"/>
  <c r="O1669" i="1"/>
  <c r="P1669" i="1" s="1"/>
  <c r="O1485" i="1"/>
  <c r="P1485" i="1" s="1"/>
  <c r="O1421" i="1"/>
  <c r="P1421" i="1" s="1"/>
  <c r="O1389" i="1"/>
  <c r="P1389" i="1" s="1"/>
  <c r="O1341" i="1"/>
  <c r="P1341" i="1" s="1"/>
  <c r="O1325" i="1"/>
  <c r="P1325" i="1" s="1"/>
  <c r="O1245" i="1"/>
  <c r="P1245" i="1" s="1"/>
  <c r="O1221" i="1"/>
  <c r="P1221" i="1" s="1"/>
  <c r="O1045" i="1"/>
  <c r="P1045" i="1" s="1"/>
  <c r="O949" i="1"/>
  <c r="P949" i="1" s="1"/>
  <c r="O877" i="1"/>
  <c r="P877" i="1" s="1"/>
  <c r="O837" i="1"/>
  <c r="P837" i="1" s="1"/>
  <c r="O749" i="1"/>
  <c r="P749" i="1" s="1"/>
  <c r="O597" i="1"/>
  <c r="P597" i="1" s="1"/>
  <c r="O557" i="1"/>
  <c r="P557" i="1" s="1"/>
  <c r="O708" i="1"/>
  <c r="P708" i="1" s="1"/>
  <c r="O508" i="1"/>
  <c r="P508" i="1" s="1"/>
  <c r="O324" i="1"/>
  <c r="P324" i="1" s="1"/>
  <c r="M1633" i="1"/>
  <c r="M353" i="1"/>
  <c r="O185" i="1"/>
  <c r="P185" i="1" s="1"/>
  <c r="O105" i="1"/>
  <c r="P105" i="1" s="1"/>
  <c r="O1673" i="1"/>
  <c r="P1673" i="1" s="1"/>
  <c r="O937" i="1"/>
  <c r="P937" i="1" s="1"/>
  <c r="O1737" i="1"/>
  <c r="P1737" i="1" s="1"/>
  <c r="O1577" i="1"/>
  <c r="P1577" i="1" s="1"/>
  <c r="O127" i="1"/>
  <c r="P127" i="1" s="1"/>
  <c r="O248" i="1"/>
  <c r="P248" i="1" s="1"/>
  <c r="O1285" i="1"/>
  <c r="P1285" i="1" s="1"/>
  <c r="O1125" i="1"/>
  <c r="P1125" i="1" s="1"/>
  <c r="O1005" i="1"/>
  <c r="P1005" i="1" s="1"/>
  <c r="O885" i="1"/>
  <c r="P885" i="1" s="1"/>
  <c r="O725" i="1"/>
  <c r="P725" i="1" s="1"/>
  <c r="O45" i="1"/>
  <c r="P45" i="1" s="1"/>
  <c r="O1792" i="1"/>
  <c r="P1792" i="1" s="1"/>
  <c r="O1592" i="1"/>
  <c r="P1592" i="1" s="1"/>
  <c r="O1492" i="1"/>
  <c r="P1492" i="1" s="1"/>
  <c r="O1259" i="1"/>
  <c r="P1259" i="1" s="1"/>
  <c r="O1736" i="1"/>
  <c r="P1736" i="1" s="1"/>
  <c r="O1692" i="1"/>
  <c r="P1692" i="1" s="1"/>
  <c r="O1632" i="1"/>
  <c r="P1632" i="1" s="1"/>
  <c r="O1584" i="1"/>
  <c r="P1584" i="1" s="1"/>
  <c r="O1512" i="1"/>
  <c r="P1512" i="1" s="1"/>
  <c r="O1324" i="1"/>
  <c r="P1324" i="1" s="1"/>
  <c r="M1625" i="1"/>
  <c r="O1751" i="1"/>
  <c r="P1751" i="1" s="1"/>
  <c r="O1691" i="1"/>
  <c r="P1691" i="1" s="1"/>
  <c r="O1527" i="1"/>
  <c r="P1527" i="1" s="1"/>
  <c r="O1772" i="1"/>
  <c r="P1772" i="1" s="1"/>
  <c r="O1528" i="1"/>
  <c r="P1528" i="1" s="1"/>
  <c r="O1754" i="1"/>
  <c r="P1754" i="1" s="1"/>
  <c r="O1718" i="1"/>
  <c r="P1718" i="1" s="1"/>
  <c r="O1714" i="1"/>
  <c r="P1714" i="1" s="1"/>
  <c r="O1614" i="1"/>
  <c r="P1614" i="1" s="1"/>
  <c r="O1494" i="1"/>
  <c r="P1494" i="1" s="1"/>
  <c r="O1458" i="1"/>
  <c r="P1458" i="1" s="1"/>
  <c r="O1194" i="1"/>
  <c r="P1194" i="1" s="1"/>
  <c r="O1038" i="1"/>
  <c r="P1038" i="1" s="1"/>
  <c r="O669" i="1"/>
  <c r="P669" i="1" s="1"/>
  <c r="M285" i="1"/>
  <c r="O285" i="1"/>
  <c r="P285" i="1" s="1"/>
  <c r="O245" i="1"/>
  <c r="P245" i="1" s="1"/>
  <c r="M245" i="1"/>
  <c r="M1581" i="1"/>
  <c r="M1141" i="1"/>
  <c r="M1660" i="1"/>
  <c r="M540" i="1"/>
  <c r="O540" i="1"/>
  <c r="P540" i="1" s="1"/>
  <c r="O477" i="1"/>
  <c r="P477" i="1" s="1"/>
  <c r="M1763" i="1"/>
  <c r="M1163" i="1"/>
  <c r="M1785" i="1"/>
  <c r="O905" i="1"/>
  <c r="P905" i="1" s="1"/>
  <c r="M905" i="1"/>
  <c r="M825" i="1"/>
  <c r="O825" i="1"/>
  <c r="P825" i="1" s="1"/>
  <c r="M585" i="1"/>
  <c r="O585" i="1"/>
  <c r="P585" i="1" s="1"/>
  <c r="M365" i="1"/>
  <c r="M325" i="1"/>
  <c r="O325" i="1"/>
  <c r="P325" i="1" s="1"/>
  <c r="M1043" i="1"/>
  <c r="M773" i="1"/>
  <c r="M607" i="1"/>
  <c r="O1029" i="1"/>
  <c r="P1029" i="1" s="1"/>
  <c r="O745" i="1"/>
  <c r="P745" i="1" s="1"/>
  <c r="O1261" i="1"/>
  <c r="P1261" i="1" s="1"/>
  <c r="M967" i="1"/>
  <c r="M523" i="1"/>
  <c r="M357" i="1"/>
  <c r="O357" i="1"/>
  <c r="P357" i="1" s="1"/>
  <c r="M1285" i="1"/>
  <c r="M966" i="1"/>
  <c r="M1183" i="1"/>
  <c r="O1183" i="1"/>
  <c r="P1183" i="1" s="1"/>
  <c r="M843" i="1"/>
  <c r="M443" i="1"/>
  <c r="M263" i="1"/>
  <c r="M193" i="1"/>
  <c r="O1488" i="1"/>
  <c r="P1488" i="1" s="1"/>
  <c r="O1448" i="1"/>
  <c r="P1448" i="1" s="1"/>
  <c r="O1378" i="1"/>
  <c r="P1378" i="1" s="1"/>
  <c r="O1308" i="1"/>
  <c r="P1308" i="1" s="1"/>
  <c r="O1208" i="1"/>
  <c r="P1208" i="1" s="1"/>
  <c r="O1168" i="1"/>
  <c r="P1168" i="1" s="1"/>
  <c r="O998" i="1"/>
  <c r="P998" i="1" s="1"/>
  <c r="O928" i="1"/>
  <c r="P928" i="1" s="1"/>
  <c r="O868" i="1"/>
  <c r="P868" i="1" s="1"/>
  <c r="O638" i="1"/>
  <c r="P638" i="1" s="1"/>
  <c r="O598" i="1"/>
  <c r="P598" i="1" s="1"/>
  <c r="O558" i="1"/>
  <c r="P558" i="1" s="1"/>
  <c r="O408" i="1"/>
  <c r="P408" i="1" s="1"/>
  <c r="O368" i="1"/>
  <c r="P368" i="1" s="1"/>
  <c r="O358" i="1"/>
  <c r="P358" i="1" s="1"/>
  <c r="O278" i="1"/>
  <c r="P278" i="1" s="1"/>
  <c r="O228" i="1"/>
  <c r="P228" i="1" s="1"/>
  <c r="O198" i="1"/>
  <c r="P198" i="1" s="1"/>
  <c r="M993" i="1"/>
  <c r="O1566" i="1"/>
  <c r="P1566" i="1" s="1"/>
  <c r="M1101" i="1"/>
  <c r="M1443" i="1"/>
  <c r="M1073" i="1"/>
  <c r="O559" i="1"/>
  <c r="P559" i="1" s="1"/>
  <c r="O1809" i="1"/>
  <c r="P1809" i="1" s="1"/>
  <c r="O1749" i="1"/>
  <c r="P1749" i="1" s="1"/>
  <c r="O1689" i="1"/>
  <c r="P1689" i="1" s="1"/>
  <c r="O1629" i="1"/>
  <c r="P1629" i="1" s="1"/>
  <c r="O1509" i="1"/>
  <c r="P1509" i="1" s="1"/>
  <c r="O1469" i="1"/>
  <c r="P1469" i="1" s="1"/>
  <c r="O1409" i="1"/>
  <c r="P1409" i="1" s="1"/>
  <c r="O1379" i="1"/>
  <c r="P1379" i="1" s="1"/>
  <c r="O1229" i="1"/>
  <c r="P1229" i="1" s="1"/>
  <c r="O1149" i="1"/>
  <c r="P1149" i="1" s="1"/>
  <c r="O909" i="1"/>
  <c r="P909" i="1" s="1"/>
  <c r="O849" i="1"/>
  <c r="P849" i="1" s="1"/>
  <c r="O729" i="1"/>
  <c r="P729" i="1" s="1"/>
  <c r="O609" i="1"/>
  <c r="P609" i="1" s="1"/>
  <c r="O569" i="1"/>
  <c r="P569" i="1" s="1"/>
  <c r="O509" i="1"/>
  <c r="P509" i="1" s="1"/>
  <c r="O449" i="1"/>
  <c r="P449" i="1" s="1"/>
  <c r="O389" i="1"/>
  <c r="P389" i="1" s="1"/>
  <c r="O329" i="1"/>
  <c r="P329" i="1" s="1"/>
  <c r="O269" i="1"/>
  <c r="P269" i="1" s="1"/>
  <c r="O209" i="1"/>
  <c r="P209" i="1" s="1"/>
  <c r="O149" i="1"/>
  <c r="P149" i="1" s="1"/>
  <c r="O89" i="1"/>
  <c r="P89" i="1" s="1"/>
  <c r="M1125" i="1"/>
  <c r="M620" i="1"/>
  <c r="M1477" i="1"/>
  <c r="M1017" i="1"/>
  <c r="O1771" i="1"/>
  <c r="P1771" i="1" s="1"/>
  <c r="O1497" i="1"/>
  <c r="P1497" i="1" s="1"/>
  <c r="O1167" i="1"/>
  <c r="P1167" i="1" s="1"/>
  <c r="O277" i="1"/>
  <c r="P277" i="1" s="1"/>
  <c r="M1807" i="1"/>
  <c r="M185" i="1"/>
  <c r="M1473" i="1"/>
  <c r="O1209" i="1"/>
  <c r="P1209" i="1" s="1"/>
  <c r="O1540" i="1"/>
  <c r="P1540" i="1" s="1"/>
  <c r="M923" i="1"/>
  <c r="M637" i="1"/>
  <c r="O637" i="1"/>
  <c r="P637" i="1" s="1"/>
  <c r="M821" i="1"/>
  <c r="O1789" i="1"/>
  <c r="P1789" i="1" s="1"/>
  <c r="O1729" i="1"/>
  <c r="P1729" i="1" s="1"/>
  <c r="O1609" i="1"/>
  <c r="P1609" i="1" s="1"/>
  <c r="O1489" i="1"/>
  <c r="P1489" i="1" s="1"/>
  <c r="O1369" i="1"/>
  <c r="P1369" i="1" s="1"/>
  <c r="O1249" i="1"/>
  <c r="P1249" i="1" s="1"/>
  <c r="O1129" i="1"/>
  <c r="P1129" i="1" s="1"/>
  <c r="O1069" i="1"/>
  <c r="P1069" i="1" s="1"/>
  <c r="O1009" i="1"/>
  <c r="P1009" i="1" s="1"/>
  <c r="O829" i="1"/>
  <c r="P829" i="1" s="1"/>
  <c r="O769" i="1"/>
  <c r="P769" i="1" s="1"/>
  <c r="O709" i="1"/>
  <c r="P709" i="1" s="1"/>
  <c r="O649" i="1"/>
  <c r="P649" i="1" s="1"/>
  <c r="O549" i="1"/>
  <c r="P549" i="1" s="1"/>
  <c r="O369" i="1"/>
  <c r="P369" i="1" s="1"/>
  <c r="O309" i="1"/>
  <c r="P309" i="1" s="1"/>
  <c r="O249" i="1"/>
  <c r="P249" i="1" s="1"/>
  <c r="O189" i="1"/>
  <c r="P189" i="1" s="1"/>
  <c r="O129" i="1"/>
  <c r="P129" i="1" s="1"/>
  <c r="O69" i="1"/>
  <c r="P69" i="1" s="1"/>
  <c r="O29" i="1"/>
  <c r="P29" i="1" s="1"/>
  <c r="M885" i="1"/>
  <c r="M420" i="1"/>
  <c r="M633" i="1"/>
  <c r="O506" i="1"/>
  <c r="P506" i="1" s="1"/>
  <c r="M1357" i="1"/>
  <c r="M797" i="1"/>
  <c r="O797" i="1"/>
  <c r="P797" i="1" s="1"/>
  <c r="O826" i="1"/>
  <c r="P826" i="1" s="1"/>
  <c r="O505" i="1"/>
  <c r="P505" i="1" s="1"/>
  <c r="M689" i="1"/>
  <c r="M507" i="1"/>
  <c r="O507" i="1"/>
  <c r="P507" i="1" s="1"/>
  <c r="M243" i="1"/>
  <c r="O1329" i="1"/>
  <c r="P1329" i="1" s="1"/>
  <c r="O1186" i="1"/>
  <c r="P1186" i="1" s="1"/>
  <c r="O1126" i="1"/>
  <c r="P1126" i="1" s="1"/>
  <c r="O1106" i="1"/>
  <c r="P1106" i="1" s="1"/>
  <c r="O1086" i="1"/>
  <c r="P1086" i="1" s="1"/>
  <c r="O1046" i="1"/>
  <c r="P1046" i="1" s="1"/>
  <c r="O1026" i="1"/>
  <c r="P1026" i="1" s="1"/>
  <c r="O1006" i="1"/>
  <c r="P1006" i="1" s="1"/>
  <c r="O946" i="1"/>
  <c r="P946" i="1" s="1"/>
  <c r="O906" i="1"/>
  <c r="P906" i="1" s="1"/>
  <c r="O886" i="1"/>
  <c r="P886" i="1" s="1"/>
  <c r="O846" i="1"/>
  <c r="P846" i="1" s="1"/>
  <c r="O806" i="1"/>
  <c r="P806" i="1" s="1"/>
  <c r="O786" i="1"/>
  <c r="P786" i="1" s="1"/>
  <c r="O726" i="1"/>
  <c r="P726" i="1" s="1"/>
  <c r="O686" i="1"/>
  <c r="P686" i="1" s="1"/>
  <c r="O626" i="1"/>
  <c r="P626" i="1" s="1"/>
  <c r="O606" i="1"/>
  <c r="P606" i="1" s="1"/>
  <c r="O586" i="1"/>
  <c r="P586" i="1" s="1"/>
  <c r="O546" i="1"/>
  <c r="P546" i="1" s="1"/>
  <c r="O526" i="1"/>
  <c r="P526" i="1" s="1"/>
  <c r="O446" i="1"/>
  <c r="P446" i="1" s="1"/>
  <c r="O406" i="1"/>
  <c r="P406" i="1" s="1"/>
  <c r="O386" i="1"/>
  <c r="P386" i="1" s="1"/>
  <c r="O346" i="1"/>
  <c r="P346" i="1" s="1"/>
  <c r="O326" i="1"/>
  <c r="P326" i="1" s="1"/>
  <c r="O306" i="1"/>
  <c r="P306" i="1" s="1"/>
  <c r="O286" i="1"/>
  <c r="P286" i="1" s="1"/>
  <c r="O246" i="1"/>
  <c r="P246" i="1" s="1"/>
  <c r="O226" i="1"/>
  <c r="P226" i="1" s="1"/>
  <c r="O186" i="1"/>
  <c r="P186" i="1" s="1"/>
  <c r="O126" i="1"/>
  <c r="P126" i="1" s="1"/>
  <c r="O106" i="1"/>
  <c r="P106" i="1" s="1"/>
  <c r="O86" i="1"/>
  <c r="P86" i="1" s="1"/>
  <c r="O46" i="1"/>
  <c r="P46" i="1" s="1"/>
  <c r="O26" i="1"/>
  <c r="P26" i="1" s="1"/>
  <c r="M1503" i="1"/>
  <c r="M167" i="1"/>
  <c r="O167" i="1"/>
  <c r="P167" i="1" s="1"/>
  <c r="M1541" i="1"/>
  <c r="M663" i="1"/>
  <c r="M1653" i="1"/>
  <c r="M783" i="1"/>
  <c r="M1717" i="1"/>
  <c r="O1717" i="1"/>
  <c r="P1717" i="1" s="1"/>
  <c r="M1383" i="1"/>
  <c r="M1201" i="1"/>
  <c r="M401" i="1"/>
  <c r="O401" i="1"/>
  <c r="P401" i="1" s="1"/>
  <c r="M197" i="1"/>
  <c r="O197" i="1"/>
  <c r="P197" i="1" s="1"/>
  <c r="O1769" i="1"/>
  <c r="P1769" i="1" s="1"/>
  <c r="O1709" i="1"/>
  <c r="P1709" i="1" s="1"/>
  <c r="O1649" i="1"/>
  <c r="P1649" i="1" s="1"/>
  <c r="O1589" i="1"/>
  <c r="P1589" i="1" s="1"/>
  <c r="O1449" i="1"/>
  <c r="P1449" i="1" s="1"/>
  <c r="O1269" i="1"/>
  <c r="P1269" i="1" s="1"/>
  <c r="O1109" i="1"/>
  <c r="P1109" i="1" s="1"/>
  <c r="O1049" i="1"/>
  <c r="P1049" i="1" s="1"/>
  <c r="O929" i="1"/>
  <c r="P929" i="1" s="1"/>
  <c r="O869" i="1"/>
  <c r="P869" i="1" s="1"/>
  <c r="O809" i="1"/>
  <c r="P809" i="1" s="1"/>
  <c r="O629" i="1"/>
  <c r="P629" i="1" s="1"/>
  <c r="O599" i="1"/>
  <c r="P599" i="1" s="1"/>
  <c r="O529" i="1"/>
  <c r="P529" i="1" s="1"/>
  <c r="O469" i="1"/>
  <c r="P469" i="1" s="1"/>
  <c r="O409" i="1"/>
  <c r="P409" i="1" s="1"/>
  <c r="O349" i="1"/>
  <c r="P349" i="1" s="1"/>
  <c r="O289" i="1"/>
  <c r="P289" i="1" s="1"/>
  <c r="O229" i="1"/>
  <c r="P229" i="1" s="1"/>
  <c r="O169" i="1"/>
  <c r="P169" i="1" s="1"/>
  <c r="O109" i="1"/>
  <c r="P109" i="1" s="1"/>
  <c r="O49" i="1"/>
  <c r="P49" i="1" s="1"/>
  <c r="M725" i="1"/>
  <c r="M1200" i="1"/>
  <c r="M953" i="1"/>
  <c r="M887" i="1"/>
  <c r="O1716" i="1"/>
  <c r="P1716" i="1" s="1"/>
  <c r="O1646" i="1"/>
  <c r="P1646" i="1" s="1"/>
  <c r="O1586" i="1"/>
  <c r="P1586" i="1" s="1"/>
  <c r="O1466" i="1"/>
  <c r="P1466" i="1" s="1"/>
  <c r="O1426" i="1"/>
  <c r="P1426" i="1" s="1"/>
  <c r="O1366" i="1"/>
  <c r="P1366" i="1" s="1"/>
  <c r="O1346" i="1"/>
  <c r="P1346" i="1" s="1"/>
  <c r="O1286" i="1"/>
  <c r="P1286" i="1" s="1"/>
  <c r="O1246" i="1"/>
  <c r="P1246" i="1" s="1"/>
  <c r="M793" i="1"/>
  <c r="O1770" i="1"/>
  <c r="P1770" i="1" s="1"/>
  <c r="O1683" i="1"/>
  <c r="P1683" i="1" s="1"/>
  <c r="M1643" i="1"/>
  <c r="M213" i="1"/>
  <c r="M157" i="1"/>
  <c r="O157" i="1"/>
  <c r="P157" i="1" s="1"/>
  <c r="M1463" i="1"/>
  <c r="O922" i="1"/>
  <c r="P922" i="1" s="1"/>
  <c r="O442" i="1"/>
  <c r="P442" i="1" s="1"/>
  <c r="M1747" i="1"/>
  <c r="O1783" i="1"/>
  <c r="P1783" i="1" s="1"/>
  <c r="O1791" i="1"/>
  <c r="P1791" i="1" s="1"/>
  <c r="O1731" i="1"/>
  <c r="P1731" i="1" s="1"/>
  <c r="O1461" i="1"/>
  <c r="P1461" i="1" s="1"/>
  <c r="O1181" i="1"/>
  <c r="P1181" i="1" s="1"/>
  <c r="O881" i="1"/>
  <c r="P881" i="1" s="1"/>
  <c r="O811" i="1"/>
  <c r="P811" i="1" s="1"/>
  <c r="O761" i="1"/>
  <c r="P761" i="1" s="1"/>
  <c r="O721" i="1"/>
  <c r="P721" i="1" s="1"/>
  <c r="O681" i="1"/>
  <c r="P681" i="1" s="1"/>
  <c r="O381" i="1"/>
  <c r="P381" i="1" s="1"/>
  <c r="O261" i="1"/>
  <c r="P261" i="1" s="1"/>
  <c r="O181" i="1"/>
  <c r="P181" i="1" s="1"/>
  <c r="O141" i="1"/>
  <c r="P141" i="1" s="1"/>
  <c r="O121" i="1"/>
  <c r="P121" i="1" s="1"/>
  <c r="M103" i="1"/>
  <c r="O1810" i="1"/>
  <c r="P1810" i="1" s="1"/>
  <c r="O1790" i="1"/>
  <c r="P1790" i="1" s="1"/>
  <c r="O1750" i="1"/>
  <c r="P1750" i="1" s="1"/>
  <c r="O1730" i="1"/>
  <c r="P1730" i="1" s="1"/>
  <c r="O1720" i="1"/>
  <c r="P1720" i="1" s="1"/>
  <c r="O1710" i="1"/>
  <c r="P1710" i="1" s="1"/>
  <c r="O1690" i="1"/>
  <c r="P1690" i="1" s="1"/>
  <c r="O1670" i="1"/>
  <c r="P1670" i="1" s="1"/>
  <c r="O1650" i="1"/>
  <c r="P1650" i="1" s="1"/>
  <c r="O1630" i="1"/>
  <c r="P1630" i="1" s="1"/>
  <c r="O1610" i="1"/>
  <c r="P1610" i="1" s="1"/>
  <c r="O1590" i="1"/>
  <c r="P1590" i="1" s="1"/>
  <c r="O1550" i="1"/>
  <c r="P1550" i="1" s="1"/>
  <c r="O1530" i="1"/>
  <c r="P1530" i="1" s="1"/>
  <c r="O1510" i="1"/>
  <c r="P1510" i="1" s="1"/>
  <c r="O1490" i="1"/>
  <c r="P1490" i="1" s="1"/>
  <c r="O1470" i="1"/>
  <c r="P1470" i="1" s="1"/>
  <c r="O1460" i="1"/>
  <c r="P1460" i="1" s="1"/>
  <c r="O1450" i="1"/>
  <c r="P1450" i="1" s="1"/>
  <c r="O1390" i="1"/>
  <c r="P1390" i="1" s="1"/>
  <c r="O1370" i="1"/>
  <c r="P1370" i="1" s="1"/>
  <c r="O1340" i="1"/>
  <c r="P1340" i="1" s="1"/>
  <c r="O1330" i="1"/>
  <c r="P1330" i="1" s="1"/>
  <c r="O1270" i="1"/>
  <c r="P1270" i="1" s="1"/>
  <c r="O1250" i="1"/>
  <c r="P1250" i="1" s="1"/>
  <c r="O1230" i="1"/>
  <c r="P1230" i="1" s="1"/>
  <c r="O1210" i="1"/>
  <c r="P1210" i="1" s="1"/>
  <c r="O1180" i="1"/>
  <c r="P1180" i="1" s="1"/>
  <c r="O1170" i="1"/>
  <c r="P1170" i="1" s="1"/>
  <c r="O1150" i="1"/>
  <c r="P1150" i="1" s="1"/>
  <c r="O1130" i="1"/>
  <c r="P1130" i="1" s="1"/>
  <c r="O1110" i="1"/>
  <c r="P1110" i="1" s="1"/>
  <c r="O1100" i="1"/>
  <c r="P1100" i="1" s="1"/>
  <c r="O1070" i="1"/>
  <c r="P1070" i="1" s="1"/>
  <c r="O1050" i="1"/>
  <c r="P1050" i="1" s="1"/>
  <c r="O1040" i="1"/>
  <c r="P1040" i="1" s="1"/>
  <c r="O1030" i="1"/>
  <c r="P1030" i="1" s="1"/>
  <c r="O1020" i="1"/>
  <c r="P1020" i="1" s="1"/>
  <c r="O1010" i="1"/>
  <c r="P1010" i="1" s="1"/>
  <c r="O970" i="1"/>
  <c r="P970" i="1" s="1"/>
  <c r="O950" i="1"/>
  <c r="P950" i="1" s="1"/>
  <c r="O930" i="1"/>
  <c r="P930" i="1" s="1"/>
  <c r="O910" i="1"/>
  <c r="P910" i="1" s="1"/>
  <c r="O870" i="1"/>
  <c r="P870" i="1" s="1"/>
  <c r="O850" i="1"/>
  <c r="P850" i="1" s="1"/>
  <c r="O830" i="1"/>
  <c r="P830" i="1" s="1"/>
  <c r="O810" i="1"/>
  <c r="P810" i="1" s="1"/>
  <c r="O770" i="1"/>
  <c r="P770" i="1" s="1"/>
  <c r="O760" i="1"/>
  <c r="P760" i="1" s="1"/>
  <c r="O750" i="1"/>
  <c r="P750" i="1" s="1"/>
  <c r="O730" i="1"/>
  <c r="P730" i="1" s="1"/>
  <c r="O720" i="1"/>
  <c r="P720" i="1" s="1"/>
  <c r="O710" i="1"/>
  <c r="P710" i="1" s="1"/>
  <c r="O680" i="1"/>
  <c r="P680" i="1" s="1"/>
  <c r="O670" i="1"/>
  <c r="P670" i="1" s="1"/>
  <c r="O650" i="1"/>
  <c r="P650" i="1" s="1"/>
  <c r="O630" i="1"/>
  <c r="P630" i="1" s="1"/>
  <c r="O610" i="1"/>
  <c r="P610" i="1" s="1"/>
  <c r="O600" i="1"/>
  <c r="P600" i="1" s="1"/>
  <c r="O570" i="1"/>
  <c r="P570" i="1" s="1"/>
  <c r="O550" i="1"/>
  <c r="P550" i="1" s="1"/>
  <c r="O530" i="1"/>
  <c r="P530" i="1" s="1"/>
  <c r="O510" i="1"/>
  <c r="P510" i="1" s="1"/>
  <c r="O470" i="1"/>
  <c r="P470" i="1" s="1"/>
  <c r="O450" i="1"/>
  <c r="P450" i="1" s="1"/>
  <c r="O430" i="1"/>
  <c r="P430" i="1" s="1"/>
  <c r="O410" i="1"/>
  <c r="P410" i="1" s="1"/>
  <c r="O390" i="1"/>
  <c r="P390" i="1" s="1"/>
  <c r="O370" i="1"/>
  <c r="P370" i="1" s="1"/>
  <c r="O360" i="1"/>
  <c r="P360" i="1" s="1"/>
  <c r="O350" i="1"/>
  <c r="P350" i="1" s="1"/>
  <c r="O340" i="1"/>
  <c r="P340" i="1" s="1"/>
  <c r="O330" i="1"/>
  <c r="P330" i="1" s="1"/>
  <c r="O320" i="1"/>
  <c r="P320" i="1" s="1"/>
  <c r="O310" i="1"/>
  <c r="P310" i="1" s="1"/>
  <c r="O290" i="1"/>
  <c r="P290" i="1" s="1"/>
  <c r="O270" i="1"/>
  <c r="P270" i="1" s="1"/>
  <c r="O250" i="1"/>
  <c r="P250" i="1" s="1"/>
  <c r="O230" i="1"/>
  <c r="P230" i="1" s="1"/>
  <c r="O210" i="1"/>
  <c r="P210" i="1" s="1"/>
  <c r="O190" i="1"/>
  <c r="P190" i="1" s="1"/>
  <c r="O170" i="1"/>
  <c r="P170" i="1" s="1"/>
  <c r="O150" i="1"/>
  <c r="P150" i="1" s="1"/>
  <c r="O130" i="1"/>
  <c r="P130" i="1" s="1"/>
  <c r="O110" i="1"/>
  <c r="P110" i="1" s="1"/>
  <c r="O90" i="1"/>
  <c r="P90" i="1" s="1"/>
  <c r="O70" i="1"/>
  <c r="P70" i="1" s="1"/>
  <c r="O50" i="1"/>
  <c r="P50" i="1" s="1"/>
  <c r="O30" i="1"/>
  <c r="P30" i="1" s="1"/>
  <c r="O697" i="1"/>
  <c r="P697" i="1" s="1"/>
  <c r="M53" i="1"/>
  <c r="O1797" i="1"/>
  <c r="P1797" i="1" s="1"/>
  <c r="O1697" i="1"/>
  <c r="P1697" i="1" s="1"/>
  <c r="O1667" i="1"/>
  <c r="P1667" i="1" s="1"/>
  <c r="O1657" i="1"/>
  <c r="P1657" i="1" s="1"/>
  <c r="O1647" i="1"/>
  <c r="P1647" i="1" s="1"/>
  <c r="O1637" i="1"/>
  <c r="P1637" i="1" s="1"/>
  <c r="O1617" i="1"/>
  <c r="P1617" i="1" s="1"/>
  <c r="O1557" i="1"/>
  <c r="P1557" i="1" s="1"/>
  <c r="O1517" i="1"/>
  <c r="P1517" i="1" s="1"/>
  <c r="O1467" i="1"/>
  <c r="P1467" i="1" s="1"/>
  <c r="O1437" i="1"/>
  <c r="P1437" i="1" s="1"/>
  <c r="O1427" i="1"/>
  <c r="P1427" i="1" s="1"/>
  <c r="O1397" i="1"/>
  <c r="P1397" i="1" s="1"/>
  <c r="O1377" i="1"/>
  <c r="P1377" i="1" s="1"/>
  <c r="O1347" i="1"/>
  <c r="P1347" i="1" s="1"/>
  <c r="O1317" i="1"/>
  <c r="P1317" i="1" s="1"/>
  <c r="O1307" i="1"/>
  <c r="P1307" i="1" s="1"/>
  <c r="O1297" i="1"/>
  <c r="P1297" i="1" s="1"/>
  <c r="O1277" i="1"/>
  <c r="P1277" i="1" s="1"/>
  <c r="O1197" i="1"/>
  <c r="P1197" i="1" s="1"/>
  <c r="O1157" i="1"/>
  <c r="P1157" i="1" s="1"/>
  <c r="O1137" i="1"/>
  <c r="P1137" i="1" s="1"/>
  <c r="O1097" i="1"/>
  <c r="P1097" i="1" s="1"/>
  <c r="O1077" i="1"/>
  <c r="P1077" i="1" s="1"/>
  <c r="O1057" i="1"/>
  <c r="P1057" i="1" s="1"/>
  <c r="O1037" i="1"/>
  <c r="P1037" i="1" s="1"/>
  <c r="O1027" i="1"/>
  <c r="P1027" i="1" s="1"/>
  <c r="O997" i="1"/>
  <c r="P997" i="1" s="1"/>
  <c r="O977" i="1"/>
  <c r="P977" i="1" s="1"/>
  <c r="O857" i="1"/>
  <c r="P857" i="1" s="1"/>
  <c r="O777" i="1"/>
  <c r="P777" i="1" s="1"/>
  <c r="O757" i="1"/>
  <c r="P757" i="1" s="1"/>
  <c r="O667" i="1"/>
  <c r="P667" i="1" s="1"/>
  <c r="O657" i="1"/>
  <c r="P657" i="1" s="1"/>
  <c r="O577" i="1"/>
  <c r="P577" i="1" s="1"/>
  <c r="O537" i="1"/>
  <c r="P537" i="1" s="1"/>
  <c r="O527" i="1"/>
  <c r="P527" i="1" s="1"/>
  <c r="O497" i="1"/>
  <c r="P497" i="1" s="1"/>
  <c r="O467" i="1"/>
  <c r="P467" i="1" s="1"/>
  <c r="O437" i="1"/>
  <c r="P437" i="1" s="1"/>
  <c r="O337" i="1"/>
  <c r="P337" i="1" s="1"/>
  <c r="O297" i="1"/>
  <c r="P297" i="1" s="1"/>
  <c r="O257" i="1"/>
  <c r="P257" i="1" s="1"/>
  <c r="O247" i="1"/>
  <c r="P247" i="1" s="1"/>
  <c r="O227" i="1"/>
  <c r="P227" i="1" s="1"/>
  <c r="O137" i="1"/>
  <c r="P137" i="1" s="1"/>
  <c r="O97" i="1"/>
  <c r="P97" i="1" s="1"/>
  <c r="O77" i="1"/>
  <c r="P77" i="1" s="1"/>
  <c r="O57" i="1"/>
  <c r="P57" i="1" s="1"/>
  <c r="O37" i="1"/>
  <c r="P37" i="1" s="1"/>
  <c r="O1795" i="1"/>
  <c r="P1795" i="1" s="1"/>
  <c r="O1775" i="1"/>
  <c r="P1775" i="1" s="1"/>
  <c r="O1735" i="1"/>
  <c r="P1735" i="1" s="1"/>
  <c r="O1715" i="1"/>
  <c r="P1715" i="1" s="1"/>
  <c r="O1695" i="1"/>
  <c r="P1695" i="1" s="1"/>
  <c r="O1655" i="1"/>
  <c r="P1655" i="1" s="1"/>
  <c r="O1645" i="1"/>
  <c r="P1645" i="1" s="1"/>
  <c r="O1635" i="1"/>
  <c r="P1635" i="1" s="1"/>
  <c r="O1615" i="1"/>
  <c r="P1615" i="1" s="1"/>
  <c r="O1605" i="1"/>
  <c r="P1605" i="1" s="1"/>
  <c r="O1585" i="1"/>
  <c r="P1585" i="1" s="1"/>
  <c r="O1575" i="1"/>
  <c r="P1575" i="1" s="1"/>
  <c r="O1555" i="1"/>
  <c r="P1555" i="1" s="1"/>
  <c r="O1545" i="1"/>
  <c r="P1545" i="1" s="1"/>
  <c r="O1515" i="1"/>
  <c r="P1515" i="1" s="1"/>
  <c r="O1495" i="1"/>
  <c r="P1495" i="1" s="1"/>
  <c r="O1465" i="1"/>
  <c r="P1465" i="1" s="1"/>
  <c r="O1435" i="1"/>
  <c r="P1435" i="1" s="1"/>
  <c r="O1425" i="1"/>
  <c r="P1425" i="1" s="1"/>
  <c r="O1395" i="1"/>
  <c r="P1395" i="1" s="1"/>
  <c r="O1375" i="1"/>
  <c r="P1375" i="1" s="1"/>
  <c r="O1365" i="1"/>
  <c r="P1365" i="1" s="1"/>
  <c r="O1345" i="1"/>
  <c r="P1345" i="1" s="1"/>
  <c r="O1295" i="1"/>
  <c r="P1295" i="1" s="1"/>
  <c r="O1275" i="1"/>
  <c r="P1275" i="1" s="1"/>
  <c r="O1255" i="1"/>
  <c r="P1255" i="1" s="1"/>
  <c r="O1225" i="1"/>
  <c r="P1225" i="1" s="1"/>
  <c r="O1195" i="1"/>
  <c r="P1195" i="1" s="1"/>
  <c r="O1185" i="1"/>
  <c r="P1185" i="1" s="1"/>
  <c r="O1155" i="1"/>
  <c r="P1155" i="1" s="1"/>
  <c r="O1135" i="1"/>
  <c r="P1135" i="1" s="1"/>
  <c r="O1105" i="1"/>
  <c r="P1105" i="1" s="1"/>
  <c r="O1095" i="1"/>
  <c r="P1095" i="1" s="1"/>
  <c r="O1085" i="1"/>
  <c r="P1085" i="1" s="1"/>
  <c r="O1075" i="1"/>
  <c r="P1075" i="1" s="1"/>
  <c r="O1055" i="1"/>
  <c r="P1055" i="1" s="1"/>
  <c r="O1035" i="1"/>
  <c r="P1035" i="1" s="1"/>
  <c r="O1025" i="1"/>
  <c r="P1025" i="1" s="1"/>
  <c r="O995" i="1"/>
  <c r="P995" i="1" s="1"/>
  <c r="O975" i="1"/>
  <c r="P975" i="1" s="1"/>
  <c r="O945" i="1"/>
  <c r="P945" i="1" s="1"/>
  <c r="O935" i="1"/>
  <c r="P935" i="1" s="1"/>
  <c r="O685" i="1"/>
  <c r="P685" i="1" s="1"/>
  <c r="O445" i="1"/>
  <c r="P445" i="1" s="1"/>
  <c r="O405" i="1"/>
  <c r="P405" i="1" s="1"/>
  <c r="O345" i="1"/>
  <c r="P345" i="1" s="1"/>
  <c r="O125" i="1"/>
  <c r="P125" i="1" s="1"/>
  <c r="O85" i="1"/>
  <c r="P85" i="1" s="1"/>
  <c r="O25" i="1"/>
  <c r="P25" i="1" s="1"/>
  <c r="M45" i="1"/>
  <c r="M483" i="1"/>
  <c r="M183" i="1"/>
  <c r="O183" i="1"/>
  <c r="P183" i="1" s="1"/>
  <c r="M163" i="1"/>
  <c r="M83" i="1"/>
  <c r="M63" i="1"/>
  <c r="M43" i="1"/>
  <c r="O875" i="1"/>
  <c r="P875" i="1" s="1"/>
  <c r="O855" i="1"/>
  <c r="P855" i="1" s="1"/>
  <c r="O845" i="1"/>
  <c r="P845" i="1" s="1"/>
  <c r="O835" i="1"/>
  <c r="P835" i="1" s="1"/>
  <c r="O805" i="1"/>
  <c r="P805" i="1" s="1"/>
  <c r="O795" i="1"/>
  <c r="P795" i="1" s="1"/>
  <c r="O785" i="1"/>
  <c r="P785" i="1" s="1"/>
  <c r="O775" i="1"/>
  <c r="P775" i="1" s="1"/>
  <c r="O755" i="1"/>
  <c r="P755" i="1" s="1"/>
  <c r="O735" i="1"/>
  <c r="P735" i="1" s="1"/>
  <c r="O695" i="1"/>
  <c r="P695" i="1" s="1"/>
  <c r="O655" i="1"/>
  <c r="P655" i="1" s="1"/>
  <c r="O635" i="1"/>
  <c r="P635" i="1" s="1"/>
  <c r="O625" i="1"/>
  <c r="P625" i="1" s="1"/>
  <c r="O605" i="1"/>
  <c r="P605" i="1" s="1"/>
  <c r="O595" i="1"/>
  <c r="P595" i="1" s="1"/>
  <c r="O575" i="1"/>
  <c r="P575" i="1" s="1"/>
  <c r="O555" i="1"/>
  <c r="P555" i="1" s="1"/>
  <c r="O545" i="1"/>
  <c r="P545" i="1" s="1"/>
  <c r="O535" i="1"/>
  <c r="P535" i="1" s="1"/>
  <c r="O525" i="1"/>
  <c r="P525" i="1" s="1"/>
  <c r="O495" i="1"/>
  <c r="P495" i="1" s="1"/>
  <c r="O475" i="1"/>
  <c r="P475" i="1" s="1"/>
  <c r="O435" i="1"/>
  <c r="P435" i="1" s="1"/>
  <c r="O385" i="1"/>
  <c r="P385" i="1" s="1"/>
  <c r="O375" i="1"/>
  <c r="P375" i="1" s="1"/>
  <c r="O355" i="1"/>
  <c r="P355" i="1" s="1"/>
  <c r="O335" i="1"/>
  <c r="P335" i="1" s="1"/>
  <c r="O305" i="1"/>
  <c r="P305" i="1" s="1"/>
  <c r="O295" i="1"/>
  <c r="P295" i="1" s="1"/>
  <c r="O275" i="1"/>
  <c r="P275" i="1" s="1"/>
  <c r="O255" i="1"/>
  <c r="P255" i="1" s="1"/>
  <c r="O225" i="1"/>
  <c r="P225" i="1" s="1"/>
  <c r="O205" i="1"/>
  <c r="P205" i="1" s="1"/>
  <c r="O195" i="1"/>
  <c r="P195" i="1" s="1"/>
  <c r="O155" i="1"/>
  <c r="P155" i="1" s="1"/>
  <c r="O135" i="1"/>
  <c r="P135" i="1" s="1"/>
  <c r="O95" i="1"/>
  <c r="P95" i="1" s="1"/>
  <c r="O75" i="1"/>
  <c r="P75" i="1" s="1"/>
  <c r="O35" i="1"/>
  <c r="P35" i="1" s="1"/>
  <c r="O1333" i="1"/>
  <c r="P1333" i="1" s="1"/>
  <c r="O1303" i="1"/>
  <c r="P1303" i="1" s="1"/>
  <c r="O723" i="1"/>
  <c r="P723" i="1" s="1"/>
  <c r="O683" i="1"/>
  <c r="P683" i="1" s="1"/>
  <c r="O383" i="1"/>
  <c r="P383" i="1" s="1"/>
  <c r="O1793" i="1"/>
  <c r="P1793" i="1" s="1"/>
  <c r="O1773" i="1"/>
  <c r="P1773" i="1" s="1"/>
  <c r="O1753" i="1"/>
  <c r="P1753" i="1" s="1"/>
  <c r="O1733" i="1"/>
  <c r="P1733" i="1" s="1"/>
  <c r="O1713" i="1"/>
  <c r="P1713" i="1" s="1"/>
  <c r="N9" i="3"/>
  <c r="K10" i="3"/>
  <c r="L10" i="2"/>
  <c r="T151" i="1" l="1"/>
  <c r="Q151" i="1"/>
  <c r="R151" i="1"/>
  <c r="T551" i="1"/>
  <c r="R551" i="1"/>
  <c r="Q551" i="1"/>
  <c r="T532" i="1"/>
  <c r="R532" i="1"/>
  <c r="Q532" i="1"/>
  <c r="T652" i="1"/>
  <c r="R652" i="1"/>
  <c r="Q652" i="1"/>
  <c r="T1052" i="1"/>
  <c r="R1052" i="1"/>
  <c r="Q1052" i="1"/>
  <c r="T334" i="1"/>
  <c r="R334" i="1"/>
  <c r="Q334" i="1"/>
  <c r="T1457" i="1"/>
  <c r="R1457" i="1"/>
  <c r="Q1457" i="1"/>
  <c r="T925" i="1"/>
  <c r="Q925" i="1"/>
  <c r="R925" i="1"/>
  <c r="T1745" i="1"/>
  <c r="R1745" i="1"/>
  <c r="Q1745" i="1"/>
  <c r="T314" i="1"/>
  <c r="R314" i="1"/>
  <c r="Q314" i="1"/>
  <c r="T1116" i="1"/>
  <c r="Q1116" i="1"/>
  <c r="R1116" i="1"/>
  <c r="T146" i="1"/>
  <c r="Q146" i="1"/>
  <c r="R146" i="1"/>
  <c r="T666" i="1"/>
  <c r="R666" i="1"/>
  <c r="Q666" i="1"/>
  <c r="T1666" i="1"/>
  <c r="R1666" i="1"/>
  <c r="Q1666" i="1"/>
  <c r="T1147" i="1"/>
  <c r="R1147" i="1"/>
  <c r="Q1147" i="1"/>
  <c r="T915" i="1"/>
  <c r="R915" i="1"/>
  <c r="Q915" i="1"/>
  <c r="T118" i="1"/>
  <c r="R118" i="1"/>
  <c r="Q118" i="1"/>
  <c r="T180" i="1"/>
  <c r="R180" i="1"/>
  <c r="Q180" i="1"/>
  <c r="T580" i="1"/>
  <c r="R580" i="1"/>
  <c r="Q580" i="1"/>
  <c r="T1360" i="1"/>
  <c r="Q1360" i="1"/>
  <c r="R1360" i="1"/>
  <c r="T1181" i="1"/>
  <c r="R1181" i="1"/>
  <c r="Q1181" i="1"/>
  <c r="T1678" i="1"/>
  <c r="R1678" i="1"/>
  <c r="Q1678" i="1"/>
  <c r="T624" i="1"/>
  <c r="R624" i="1"/>
  <c r="Q624" i="1"/>
  <c r="T1492" i="1"/>
  <c r="R1492" i="1"/>
  <c r="Q1492" i="1"/>
  <c r="T1677" i="1"/>
  <c r="R1677" i="1"/>
  <c r="Q1677" i="1"/>
  <c r="T201" i="1"/>
  <c r="Q201" i="1"/>
  <c r="R201" i="1"/>
  <c r="T1169" i="1"/>
  <c r="R1169" i="1"/>
  <c r="Q1169" i="1"/>
  <c r="T1718" i="1"/>
  <c r="R1718" i="1"/>
  <c r="Q1718" i="1"/>
  <c r="T1392" i="1"/>
  <c r="R1392" i="1"/>
  <c r="Q1392" i="1"/>
  <c r="T1015" i="1"/>
  <c r="R1015" i="1"/>
  <c r="Q1015" i="1"/>
  <c r="T816" i="1"/>
  <c r="R816" i="1"/>
  <c r="Q816" i="1"/>
  <c r="T876" i="1"/>
  <c r="R876" i="1"/>
  <c r="Q876" i="1"/>
  <c r="T59" i="1"/>
  <c r="Q59" i="1"/>
  <c r="R59" i="1"/>
  <c r="T1399" i="1"/>
  <c r="R1399" i="1"/>
  <c r="Q1399" i="1"/>
  <c r="T1659" i="1"/>
  <c r="Q1659" i="1"/>
  <c r="R1659" i="1"/>
  <c r="T1103" i="1"/>
  <c r="Q1103" i="1"/>
  <c r="R1103" i="1"/>
  <c r="T242" i="1"/>
  <c r="Q242" i="1"/>
  <c r="R242" i="1"/>
  <c r="T483" i="1"/>
  <c r="Q483" i="1"/>
  <c r="R483" i="1"/>
  <c r="T928" i="1"/>
  <c r="Q928" i="1"/>
  <c r="R928" i="1"/>
  <c r="T1261" i="1"/>
  <c r="Q1261" i="1"/>
  <c r="R1261" i="1"/>
  <c r="T540" i="1"/>
  <c r="R540" i="1"/>
  <c r="Q540" i="1"/>
  <c r="T1309" i="1"/>
  <c r="R1309" i="1"/>
  <c r="Q1309" i="1"/>
  <c r="T1790" i="1"/>
  <c r="R1790" i="1"/>
  <c r="Q1790" i="1"/>
  <c r="T1689" i="1"/>
  <c r="Q1689" i="1"/>
  <c r="R1689" i="1"/>
  <c r="T1173" i="1"/>
  <c r="Q1173" i="1"/>
  <c r="R1173" i="1"/>
  <c r="T204" i="1"/>
  <c r="R204" i="1"/>
  <c r="Q204" i="1"/>
  <c r="T279" i="1"/>
  <c r="Q279" i="1"/>
  <c r="R279" i="1"/>
  <c r="T1263" i="1"/>
  <c r="R1263" i="1"/>
  <c r="Q1263" i="1"/>
  <c r="T747" i="1"/>
  <c r="Q747" i="1"/>
  <c r="R747" i="1"/>
  <c r="T968" i="1"/>
  <c r="R968" i="1"/>
  <c r="Q968" i="1"/>
  <c r="T1390" i="1"/>
  <c r="R1390" i="1"/>
  <c r="Q1390" i="1"/>
  <c r="T209" i="1"/>
  <c r="Q209" i="1"/>
  <c r="R209" i="1"/>
  <c r="T58" i="1"/>
  <c r="Q58" i="1"/>
  <c r="R58" i="1"/>
  <c r="T132" i="1"/>
  <c r="R132" i="1"/>
  <c r="Q132" i="1"/>
  <c r="T852" i="1"/>
  <c r="R852" i="1"/>
  <c r="Q852" i="1"/>
  <c r="T1252" i="1"/>
  <c r="R1252" i="1"/>
  <c r="Q1252" i="1"/>
  <c r="T1474" i="1"/>
  <c r="R1474" i="1"/>
  <c r="Q1474" i="1"/>
  <c r="T738" i="1"/>
  <c r="R738" i="1"/>
  <c r="Q738" i="1"/>
  <c r="T365" i="1"/>
  <c r="R365" i="1"/>
  <c r="Q365" i="1"/>
  <c r="T1405" i="1"/>
  <c r="R1405" i="1"/>
  <c r="Q1405" i="1"/>
  <c r="T596" i="1"/>
  <c r="R596" i="1"/>
  <c r="Q596" i="1"/>
  <c r="T1696" i="1"/>
  <c r="Q1696" i="1"/>
  <c r="R1696" i="1"/>
  <c r="T1206" i="1"/>
  <c r="R1206" i="1"/>
  <c r="Q1206" i="1"/>
  <c r="T367" i="1"/>
  <c r="R367" i="1"/>
  <c r="Q367" i="1"/>
  <c r="T767" i="1"/>
  <c r="R767" i="1"/>
  <c r="Q767" i="1"/>
  <c r="T1547" i="1"/>
  <c r="Q1547" i="1"/>
  <c r="R1547" i="1"/>
  <c r="T677" i="1"/>
  <c r="R677" i="1"/>
  <c r="Q677" i="1"/>
  <c r="T380" i="1"/>
  <c r="R380" i="1"/>
  <c r="Q380" i="1"/>
  <c r="T1060" i="1"/>
  <c r="Q1060" i="1"/>
  <c r="R1060" i="1"/>
  <c r="T969" i="1"/>
  <c r="R969" i="1"/>
  <c r="Q969" i="1"/>
  <c r="T600" i="1"/>
  <c r="R600" i="1"/>
  <c r="Q600" i="1"/>
  <c r="T1010" i="1"/>
  <c r="R1010" i="1"/>
  <c r="Q1010" i="1"/>
  <c r="T1220" i="1"/>
  <c r="R1220" i="1"/>
  <c r="Q1220" i="1"/>
  <c r="T891" i="1"/>
  <c r="R891" i="1"/>
  <c r="Q891" i="1"/>
  <c r="T1353" i="1"/>
  <c r="R1353" i="1"/>
  <c r="Q1353" i="1"/>
  <c r="T99" i="1"/>
  <c r="Q99" i="1"/>
  <c r="R99" i="1"/>
  <c r="T463" i="1"/>
  <c r="R463" i="1"/>
  <c r="Q463" i="1"/>
  <c r="T842" i="1"/>
  <c r="Q842" i="1"/>
  <c r="R842" i="1"/>
  <c r="T1617" i="1"/>
  <c r="R1617" i="1"/>
  <c r="Q1617" i="1"/>
  <c r="T1350" i="1"/>
  <c r="R1350" i="1"/>
  <c r="Q1350" i="1"/>
  <c r="T1306" i="1"/>
  <c r="Q1306" i="1"/>
  <c r="R1306" i="1"/>
  <c r="T1105" i="1"/>
  <c r="R1105" i="1"/>
  <c r="Q1105" i="1"/>
  <c r="T1449" i="1"/>
  <c r="R1449" i="1"/>
  <c r="Q1449" i="1"/>
  <c r="T947" i="1"/>
  <c r="R947" i="1"/>
  <c r="Q947" i="1"/>
  <c r="T1585" i="1"/>
  <c r="R1585" i="1"/>
  <c r="Q1585" i="1"/>
  <c r="T528" i="1"/>
  <c r="Q528" i="1"/>
  <c r="R528" i="1"/>
  <c r="T908" i="1"/>
  <c r="R908" i="1"/>
  <c r="Q908" i="1"/>
  <c r="T798" i="1"/>
  <c r="R798" i="1"/>
  <c r="Q798" i="1"/>
  <c r="T275" i="1"/>
  <c r="R275" i="1"/>
  <c r="Q275" i="1"/>
  <c r="T655" i="1"/>
  <c r="R655" i="1"/>
  <c r="Q655" i="1"/>
  <c r="T1155" i="1"/>
  <c r="R1155" i="1"/>
  <c r="Q1155" i="1"/>
  <c r="T967" i="1"/>
  <c r="Q967" i="1"/>
  <c r="R967" i="1"/>
  <c r="Q25" i="1"/>
  <c r="R25" i="1"/>
  <c r="T1247" i="1"/>
  <c r="R1247" i="1"/>
  <c r="Q1247" i="1"/>
  <c r="T428" i="1"/>
  <c r="R428" i="1"/>
  <c r="Q428" i="1"/>
  <c r="T332" i="1"/>
  <c r="R332" i="1"/>
  <c r="Q332" i="1"/>
  <c r="T860" i="1"/>
  <c r="R860" i="1"/>
  <c r="Q860" i="1"/>
  <c r="T1037" i="1"/>
  <c r="R1037" i="1"/>
  <c r="Q1037" i="1"/>
  <c r="T1329" i="1"/>
  <c r="R1329" i="1"/>
  <c r="Q1329" i="1"/>
  <c r="T231" i="1"/>
  <c r="Q231" i="1"/>
  <c r="R231" i="1"/>
  <c r="T932" i="1"/>
  <c r="R932" i="1"/>
  <c r="Q932" i="1"/>
  <c r="T366" i="1"/>
  <c r="R366" i="1"/>
  <c r="Q366" i="1"/>
  <c r="T1746" i="1"/>
  <c r="R1746" i="1"/>
  <c r="Q1746" i="1"/>
  <c r="T1355" i="1"/>
  <c r="Q1355" i="1"/>
  <c r="R1355" i="1"/>
  <c r="T981" i="1"/>
  <c r="R981" i="1"/>
  <c r="Q981" i="1"/>
  <c r="T586" i="1"/>
  <c r="Q586" i="1"/>
  <c r="R586" i="1"/>
  <c r="T1016" i="1"/>
  <c r="R1016" i="1"/>
  <c r="Q1016" i="1"/>
  <c r="T494" i="1"/>
  <c r="R494" i="1"/>
  <c r="Q494" i="1"/>
  <c r="T119" i="1"/>
  <c r="R119" i="1"/>
  <c r="Q119" i="1"/>
  <c r="T543" i="1"/>
  <c r="R543" i="1"/>
  <c r="Q543" i="1"/>
  <c r="T907" i="1"/>
  <c r="R907" i="1"/>
  <c r="Q907" i="1"/>
  <c r="T1555" i="1"/>
  <c r="R1555" i="1"/>
  <c r="Q1555" i="1"/>
  <c r="T695" i="1"/>
  <c r="Q695" i="1"/>
  <c r="R695" i="1"/>
  <c r="T1683" i="1"/>
  <c r="R1683" i="1"/>
  <c r="Q1683" i="1"/>
  <c r="T1004" i="1"/>
  <c r="R1004" i="1"/>
  <c r="Q1004" i="1"/>
  <c r="T348" i="1"/>
  <c r="R348" i="1"/>
  <c r="Q348" i="1"/>
  <c r="T1699" i="1"/>
  <c r="R1699" i="1"/>
  <c r="Q1699" i="1"/>
  <c r="T337" i="1"/>
  <c r="R337" i="1"/>
  <c r="Q337" i="1"/>
  <c r="T344" i="1"/>
  <c r="R344" i="1"/>
  <c r="Q344" i="1"/>
  <c r="T1254" i="1"/>
  <c r="R1254" i="1"/>
  <c r="Q1254" i="1"/>
  <c r="T230" i="1"/>
  <c r="Q230" i="1"/>
  <c r="R230" i="1"/>
  <c r="T887" i="1"/>
  <c r="R887" i="1"/>
  <c r="Q887" i="1"/>
  <c r="T1753" i="1"/>
  <c r="R1753" i="1"/>
  <c r="Q1753" i="1"/>
  <c r="T351" i="1"/>
  <c r="R351" i="1"/>
  <c r="Q351" i="1"/>
  <c r="T807" i="1"/>
  <c r="R807" i="1"/>
  <c r="Q807" i="1"/>
  <c r="T249" i="1"/>
  <c r="R249" i="1"/>
  <c r="Q249" i="1"/>
  <c r="T796" i="1"/>
  <c r="R796" i="1"/>
  <c r="Q796" i="1"/>
  <c r="R15" i="1"/>
  <c r="Q15" i="1"/>
  <c r="T60" i="1"/>
  <c r="Q60" i="1"/>
  <c r="R60" i="1"/>
  <c r="T1680" i="1"/>
  <c r="R1680" i="1"/>
  <c r="Q1680" i="1"/>
  <c r="T281" i="1"/>
  <c r="R281" i="1"/>
  <c r="Q281" i="1"/>
  <c r="T1201" i="1"/>
  <c r="Q1201" i="1"/>
  <c r="R1201" i="1"/>
  <c r="T1622" i="1"/>
  <c r="R1622" i="1"/>
  <c r="Q1622" i="1"/>
  <c r="T133" i="1"/>
  <c r="R133" i="1"/>
  <c r="Q133" i="1"/>
  <c r="T264" i="1"/>
  <c r="Q264" i="1"/>
  <c r="R264" i="1"/>
  <c r="T1616" i="1"/>
  <c r="R1616" i="1"/>
  <c r="Q1616" i="1"/>
  <c r="T319" i="1"/>
  <c r="Q319" i="1"/>
  <c r="R319" i="1"/>
  <c r="T519" i="1"/>
  <c r="R519" i="1"/>
  <c r="Q519" i="1"/>
  <c r="T862" i="1"/>
  <c r="R862" i="1"/>
  <c r="Q862" i="1"/>
  <c r="T257" i="1"/>
  <c r="R257" i="1"/>
  <c r="Q257" i="1"/>
  <c r="T305" i="1"/>
  <c r="Q305" i="1"/>
  <c r="R305" i="1"/>
  <c r="T578" i="1"/>
  <c r="R578" i="1"/>
  <c r="Q578" i="1"/>
  <c r="T1074" i="1"/>
  <c r="R1074" i="1"/>
  <c r="Q1074" i="1"/>
  <c r="T1552" i="1"/>
  <c r="R1552" i="1"/>
  <c r="Q1552" i="1"/>
  <c r="T1271" i="1"/>
  <c r="R1271" i="1"/>
  <c r="Q1271" i="1"/>
  <c r="T1600" i="1"/>
  <c r="R1600" i="1"/>
  <c r="Q1600" i="1"/>
  <c r="T942" i="1"/>
  <c r="Q942" i="1"/>
  <c r="R942" i="1"/>
  <c r="T1702" i="1"/>
  <c r="R1702" i="1"/>
  <c r="Q1702" i="1"/>
  <c r="T603" i="1"/>
  <c r="R603" i="1"/>
  <c r="Q603" i="1"/>
  <c r="T1543" i="1"/>
  <c r="Q1543" i="1"/>
  <c r="R1543" i="1"/>
  <c r="T161" i="1"/>
  <c r="R161" i="1"/>
  <c r="Q161" i="1"/>
  <c r="T421" i="1"/>
  <c r="R421" i="1"/>
  <c r="Q421" i="1"/>
  <c r="T621" i="1"/>
  <c r="Q621" i="1"/>
  <c r="R621" i="1"/>
  <c r="T901" i="1"/>
  <c r="Q901" i="1"/>
  <c r="R901" i="1"/>
  <c r="T1101" i="1"/>
  <c r="R1101" i="1"/>
  <c r="Q1101" i="1"/>
  <c r="T1381" i="1"/>
  <c r="R1381" i="1"/>
  <c r="Q1381" i="1"/>
  <c r="T1621" i="1"/>
  <c r="Q1621" i="1"/>
  <c r="R1621" i="1"/>
  <c r="T782" i="1"/>
  <c r="Q782" i="1"/>
  <c r="R782" i="1"/>
  <c r="T1362" i="1"/>
  <c r="Q1362" i="1"/>
  <c r="R1362" i="1"/>
  <c r="T295" i="1"/>
  <c r="R295" i="1"/>
  <c r="Q295" i="1"/>
  <c r="T297" i="1"/>
  <c r="R297" i="1"/>
  <c r="Q297" i="1"/>
  <c r="T1637" i="1"/>
  <c r="R1637" i="1"/>
  <c r="Q1637" i="1"/>
  <c r="T610" i="1"/>
  <c r="R610" i="1"/>
  <c r="Q610" i="1"/>
  <c r="T1410" i="1"/>
  <c r="R1410" i="1"/>
  <c r="Q1410" i="1"/>
  <c r="T1461" i="1"/>
  <c r="Q1461" i="1"/>
  <c r="R1461" i="1"/>
  <c r="T606" i="1"/>
  <c r="Q606" i="1"/>
  <c r="R606" i="1"/>
  <c r="T637" i="1"/>
  <c r="R637" i="1"/>
  <c r="Q637" i="1"/>
  <c r="T1749" i="1"/>
  <c r="Q1749" i="1"/>
  <c r="R1749" i="1"/>
  <c r="T745" i="1"/>
  <c r="R745" i="1"/>
  <c r="Q745" i="1"/>
  <c r="T1754" i="1"/>
  <c r="R1754" i="1"/>
  <c r="Q1754" i="1"/>
  <c r="T594" i="1"/>
  <c r="R594" i="1"/>
  <c r="Q594" i="1"/>
  <c r="T1568" i="1"/>
  <c r="R1568" i="1"/>
  <c r="Q1568" i="1"/>
  <c r="T1024" i="1"/>
  <c r="R1024" i="1"/>
  <c r="Q1024" i="1"/>
  <c r="T1028" i="1"/>
  <c r="R1028" i="1"/>
  <c r="Q1028" i="1"/>
  <c r="T1260" i="1"/>
  <c r="R1260" i="1"/>
  <c r="Q1260" i="1"/>
  <c r="T1412" i="1"/>
  <c r="R1412" i="1"/>
  <c r="Q1412" i="1"/>
  <c r="T78" i="1"/>
  <c r="Q78" i="1"/>
  <c r="R78" i="1"/>
  <c r="T193" i="1"/>
  <c r="Q193" i="1"/>
  <c r="R193" i="1"/>
  <c r="T593" i="1"/>
  <c r="R593" i="1"/>
  <c r="Q593" i="1"/>
  <c r="T631" i="1"/>
  <c r="Q631" i="1"/>
  <c r="R631" i="1"/>
  <c r="T831" i="1"/>
  <c r="R831" i="1"/>
  <c r="Q831" i="1"/>
  <c r="T1031" i="1"/>
  <c r="Q1031" i="1"/>
  <c r="R1031" i="1"/>
  <c r="T1431" i="1"/>
  <c r="R1431" i="1"/>
  <c r="Q1431" i="1"/>
  <c r="T753" i="1"/>
  <c r="R753" i="1"/>
  <c r="Q753" i="1"/>
  <c r="T313" i="1"/>
  <c r="R313" i="1"/>
  <c r="Q313" i="1"/>
  <c r="T1113" i="1"/>
  <c r="R1113" i="1"/>
  <c r="Q1113" i="1"/>
  <c r="T144" i="1"/>
  <c r="Q144" i="1"/>
  <c r="R144" i="1"/>
  <c r="T1664" i="1"/>
  <c r="Q1664" i="1"/>
  <c r="R1664" i="1"/>
  <c r="T955" i="1"/>
  <c r="Q955" i="1"/>
  <c r="R955" i="1"/>
  <c r="T96" i="1"/>
  <c r="R96" i="1"/>
  <c r="Q96" i="1"/>
  <c r="T736" i="1"/>
  <c r="R736" i="1"/>
  <c r="Q736" i="1"/>
  <c r="T1376" i="1"/>
  <c r="R1376" i="1"/>
  <c r="Q1376" i="1"/>
  <c r="T1417" i="1"/>
  <c r="R1417" i="1"/>
  <c r="Q1417" i="1"/>
  <c r="T1728" i="1"/>
  <c r="R1728" i="1"/>
  <c r="Q1728" i="1"/>
  <c r="T328" i="1"/>
  <c r="Q328" i="1"/>
  <c r="R328" i="1"/>
  <c r="T196" i="1"/>
  <c r="Q196" i="1"/>
  <c r="R196" i="1"/>
  <c r="T836" i="1"/>
  <c r="R836" i="1"/>
  <c r="Q836" i="1"/>
  <c r="T1456" i="1"/>
  <c r="R1456" i="1"/>
  <c r="Q1456" i="1"/>
  <c r="R39" i="1"/>
  <c r="Q39" i="1"/>
  <c r="T439" i="1"/>
  <c r="R439" i="1"/>
  <c r="Q439" i="1"/>
  <c r="T1359" i="1"/>
  <c r="R1359" i="1"/>
  <c r="Q1359" i="1"/>
  <c r="T1639" i="1"/>
  <c r="R1639" i="1"/>
  <c r="Q1639" i="1"/>
  <c r="Q23" i="1"/>
  <c r="R23" i="1"/>
  <c r="T1023" i="1"/>
  <c r="Q1023" i="1"/>
  <c r="R1023" i="1"/>
  <c r="T263" i="1"/>
  <c r="Q263" i="1"/>
  <c r="R263" i="1"/>
  <c r="T1123" i="1"/>
  <c r="R1123" i="1"/>
  <c r="Q1123" i="1"/>
  <c r="T222" i="1"/>
  <c r="Q222" i="1"/>
  <c r="R222" i="1"/>
  <c r="T482" i="1"/>
  <c r="Q482" i="1"/>
  <c r="R482" i="1"/>
  <c r="T702" i="1"/>
  <c r="Q702" i="1"/>
  <c r="R702" i="1"/>
  <c r="T1382" i="1"/>
  <c r="R1382" i="1"/>
  <c r="Q1382" i="1"/>
  <c r="T403" i="1"/>
  <c r="Q403" i="1"/>
  <c r="R403" i="1"/>
  <c r="T1423" i="1"/>
  <c r="Q1423" i="1"/>
  <c r="R1423" i="1"/>
  <c r="T1198" i="1"/>
  <c r="R1198" i="1"/>
  <c r="Q1198" i="1"/>
  <c r="T1438" i="1"/>
  <c r="R1438" i="1"/>
  <c r="Q1438" i="1"/>
  <c r="T1647" i="1"/>
  <c r="Q1647" i="1"/>
  <c r="R1647" i="1"/>
  <c r="T630" i="1"/>
  <c r="Q630" i="1"/>
  <c r="R630" i="1"/>
  <c r="T1450" i="1"/>
  <c r="R1450" i="1"/>
  <c r="Q1450" i="1"/>
  <c r="T1731" i="1"/>
  <c r="R1731" i="1"/>
  <c r="Q1731" i="1"/>
  <c r="T1589" i="1"/>
  <c r="R1589" i="1"/>
  <c r="Q1589" i="1"/>
  <c r="T660" i="1"/>
  <c r="Q660" i="1"/>
  <c r="R660" i="1"/>
  <c r="T1809" i="1"/>
  <c r="Q1809" i="1"/>
  <c r="R1809" i="1"/>
  <c r="T1168" i="1"/>
  <c r="R1168" i="1"/>
  <c r="Q1168" i="1"/>
  <c r="T508" i="1"/>
  <c r="R508" i="1"/>
  <c r="Q508" i="1"/>
  <c r="T634" i="1"/>
  <c r="R634" i="1"/>
  <c r="Q634" i="1"/>
  <c r="T1608" i="1"/>
  <c r="Q1608" i="1"/>
  <c r="R1608" i="1"/>
  <c r="T1044" i="1"/>
  <c r="R1044" i="1"/>
  <c r="Q1044" i="1"/>
  <c r="T1367" i="1"/>
  <c r="R1367" i="1"/>
  <c r="Q1367" i="1"/>
  <c r="T1068" i="1"/>
  <c r="R1068" i="1"/>
  <c r="Q1068" i="1"/>
  <c r="T1452" i="1"/>
  <c r="R1452" i="1"/>
  <c r="Q1452" i="1"/>
  <c r="T98" i="1"/>
  <c r="R98" i="1"/>
  <c r="Q98" i="1"/>
  <c r="T1739" i="1"/>
  <c r="R1739" i="1"/>
  <c r="Q1739" i="1"/>
  <c r="T371" i="1"/>
  <c r="Q371" i="1"/>
  <c r="R371" i="1"/>
  <c r="T571" i="1"/>
  <c r="R571" i="1"/>
  <c r="Q571" i="1"/>
  <c r="T352" i="1"/>
  <c r="R352" i="1"/>
  <c r="Q352" i="1"/>
  <c r="T552" i="1"/>
  <c r="R552" i="1"/>
  <c r="Q552" i="1"/>
  <c r="T672" i="1"/>
  <c r="R672" i="1"/>
  <c r="Q672" i="1"/>
  <c r="T872" i="1"/>
  <c r="R872" i="1"/>
  <c r="Q872" i="1"/>
  <c r="T1072" i="1"/>
  <c r="R1072" i="1"/>
  <c r="Q1072" i="1"/>
  <c r="T1272" i="1"/>
  <c r="R1272" i="1"/>
  <c r="Q1272" i="1"/>
  <c r="T394" i="1"/>
  <c r="R394" i="1"/>
  <c r="Q394" i="1"/>
  <c r="T1534" i="1"/>
  <c r="R1534" i="1"/>
  <c r="Q1534" i="1"/>
  <c r="T1537" i="1"/>
  <c r="R1537" i="1"/>
  <c r="Q1537" i="1"/>
  <c r="T425" i="1"/>
  <c r="Q425" i="1"/>
  <c r="R425" i="1"/>
  <c r="T965" i="1"/>
  <c r="R965" i="1"/>
  <c r="Q965" i="1"/>
  <c r="T1445" i="1"/>
  <c r="R1445" i="1"/>
  <c r="Q1445" i="1"/>
  <c r="T1765" i="1"/>
  <c r="R1765" i="1"/>
  <c r="Q1765" i="1"/>
  <c r="T414" i="1"/>
  <c r="R414" i="1"/>
  <c r="Q414" i="1"/>
  <c r="R16" i="1"/>
  <c r="Q16" i="1"/>
  <c r="T636" i="1"/>
  <c r="R636" i="1"/>
  <c r="Q636" i="1"/>
  <c r="T1176" i="1"/>
  <c r="Q1176" i="1"/>
  <c r="R1176" i="1"/>
  <c r="T1756" i="1"/>
  <c r="Q1756" i="1"/>
  <c r="R1756" i="1"/>
  <c r="T166" i="1"/>
  <c r="R166" i="1"/>
  <c r="Q166" i="1"/>
  <c r="T706" i="1"/>
  <c r="R706" i="1"/>
  <c r="Q706" i="1"/>
  <c r="T1266" i="1"/>
  <c r="R1266" i="1"/>
  <c r="Q1266" i="1"/>
  <c r="T1686" i="1"/>
  <c r="Q1686" i="1"/>
  <c r="R1686" i="1"/>
  <c r="T387" i="1"/>
  <c r="Q387" i="1"/>
  <c r="R387" i="1"/>
  <c r="T787" i="1"/>
  <c r="R787" i="1"/>
  <c r="Q787" i="1"/>
  <c r="T1187" i="1"/>
  <c r="Q1187" i="1"/>
  <c r="R1187" i="1"/>
  <c r="T1687" i="1"/>
  <c r="Q1687" i="1"/>
  <c r="R1687" i="1"/>
  <c r="T1115" i="1"/>
  <c r="Q1115" i="1"/>
  <c r="R1115" i="1"/>
  <c r="T717" i="1"/>
  <c r="R717" i="1"/>
  <c r="Q717" i="1"/>
  <c r="T218" i="1"/>
  <c r="Q218" i="1"/>
  <c r="R218" i="1"/>
  <c r="T200" i="1"/>
  <c r="Q200" i="1"/>
  <c r="R200" i="1"/>
  <c r="T400" i="1"/>
  <c r="Q400" i="1"/>
  <c r="R400" i="1"/>
  <c r="T620" i="1"/>
  <c r="Q620" i="1"/>
  <c r="R620" i="1"/>
  <c r="T880" i="1"/>
  <c r="R880" i="1"/>
  <c r="Q880" i="1"/>
  <c r="T1080" i="1"/>
  <c r="R1080" i="1"/>
  <c r="Q1080" i="1"/>
  <c r="T1380" i="1"/>
  <c r="R1380" i="1"/>
  <c r="Q1380" i="1"/>
  <c r="T1620" i="1"/>
  <c r="R1620" i="1"/>
  <c r="Q1620" i="1"/>
  <c r="T1002" i="1"/>
  <c r="Q1002" i="1"/>
  <c r="R1002" i="1"/>
  <c r="T1742" i="1"/>
  <c r="Q1742" i="1"/>
  <c r="R1742" i="1"/>
  <c r="T763" i="1"/>
  <c r="R763" i="1"/>
  <c r="Q763" i="1"/>
  <c r="T1603" i="1"/>
  <c r="Q1603" i="1"/>
  <c r="R1603" i="1"/>
  <c r="T441" i="1"/>
  <c r="R441" i="1"/>
  <c r="Q441" i="1"/>
  <c r="T641" i="1"/>
  <c r="Q641" i="1"/>
  <c r="R641" i="1"/>
  <c r="T921" i="1"/>
  <c r="Q921" i="1"/>
  <c r="R921" i="1"/>
  <c r="T1121" i="1"/>
  <c r="R1121" i="1"/>
  <c r="Q1121" i="1"/>
  <c r="T1401" i="1"/>
  <c r="R1401" i="1"/>
  <c r="Q1401" i="1"/>
  <c r="T1641" i="1"/>
  <c r="Q1641" i="1"/>
  <c r="R1641" i="1"/>
  <c r="T962" i="1"/>
  <c r="R962" i="1"/>
  <c r="Q962" i="1"/>
  <c r="T1482" i="1"/>
  <c r="Q1482" i="1"/>
  <c r="R1482" i="1"/>
  <c r="T383" i="1"/>
  <c r="R383" i="1"/>
  <c r="Q383" i="1"/>
  <c r="T315" i="1"/>
  <c r="R315" i="1"/>
  <c r="Q315" i="1"/>
  <c r="T735" i="1"/>
  <c r="R735" i="1"/>
  <c r="Q735" i="1"/>
  <c r="T85" i="1"/>
  <c r="R85" i="1"/>
  <c r="Q85" i="1"/>
  <c r="T1185" i="1"/>
  <c r="R1185" i="1"/>
  <c r="Q1185" i="1"/>
  <c r="T1605" i="1"/>
  <c r="R1605" i="1"/>
  <c r="Q1605" i="1"/>
  <c r="T437" i="1"/>
  <c r="R437" i="1"/>
  <c r="Q437" i="1"/>
  <c r="T1097" i="1"/>
  <c r="R1097" i="1"/>
  <c r="Q1097" i="1"/>
  <c r="T1657" i="1"/>
  <c r="R1657" i="1"/>
  <c r="Q1657" i="1"/>
  <c r="T290" i="1"/>
  <c r="Q290" i="1"/>
  <c r="R290" i="1"/>
  <c r="T650" i="1"/>
  <c r="R650" i="1"/>
  <c r="Q650" i="1"/>
  <c r="T1040" i="1"/>
  <c r="R1040" i="1"/>
  <c r="Q1040" i="1"/>
  <c r="T1460" i="1"/>
  <c r="R1460" i="1"/>
  <c r="Q1460" i="1"/>
  <c r="T121" i="1"/>
  <c r="R121" i="1"/>
  <c r="Q121" i="1"/>
  <c r="T1791" i="1"/>
  <c r="Q1791" i="1"/>
  <c r="R1791" i="1"/>
  <c r="T1246" i="1"/>
  <c r="R1246" i="1"/>
  <c r="Q1246" i="1"/>
  <c r="T109" i="1"/>
  <c r="R109" i="1"/>
  <c r="Q109" i="1"/>
  <c r="T1649" i="1"/>
  <c r="R1649" i="1"/>
  <c r="Q1649" i="1"/>
  <c r="R46" i="1"/>
  <c r="Q46" i="1"/>
  <c r="T686" i="1"/>
  <c r="R686" i="1"/>
  <c r="Q686" i="1"/>
  <c r="T429" i="1"/>
  <c r="R429" i="1"/>
  <c r="Q429" i="1"/>
  <c r="T923" i="1"/>
  <c r="Q923" i="1"/>
  <c r="R923" i="1"/>
  <c r="T389" i="1"/>
  <c r="R389" i="1"/>
  <c r="Q389" i="1"/>
  <c r="T559" i="1"/>
  <c r="R559" i="1"/>
  <c r="Q559" i="1"/>
  <c r="T1208" i="1"/>
  <c r="R1208" i="1"/>
  <c r="Q1208" i="1"/>
  <c r="T1141" i="1"/>
  <c r="Q1141" i="1"/>
  <c r="R1141" i="1"/>
  <c r="T704" i="1"/>
  <c r="R704" i="1"/>
  <c r="Q704" i="1"/>
  <c r="R45" i="1"/>
  <c r="Q45" i="1"/>
  <c r="T708" i="1"/>
  <c r="R708" i="1"/>
  <c r="Q708" i="1"/>
  <c r="T447" i="1"/>
  <c r="R447" i="1"/>
  <c r="Q447" i="1"/>
  <c r="T658" i="1"/>
  <c r="R658" i="1"/>
  <c r="Q658" i="1"/>
  <c r="T1226" i="1"/>
  <c r="R1226" i="1"/>
  <c r="Q1226" i="1"/>
  <c r="T1648" i="1"/>
  <c r="R1648" i="1"/>
  <c r="Q1648" i="1"/>
  <c r="T444" i="1"/>
  <c r="R444" i="1"/>
  <c r="Q444" i="1"/>
  <c r="T1084" i="1"/>
  <c r="R1084" i="1"/>
  <c r="Q1084" i="1"/>
  <c r="T88" i="1"/>
  <c r="R88" i="1"/>
  <c r="Q88" i="1"/>
  <c r="T1487" i="1"/>
  <c r="R1487" i="1"/>
  <c r="Q1487" i="1"/>
  <c r="T1368" i="1"/>
  <c r="R1368" i="1"/>
  <c r="Q1368" i="1"/>
  <c r="T1148" i="1"/>
  <c r="Q1148" i="1"/>
  <c r="R1148" i="1"/>
  <c r="T756" i="1"/>
  <c r="R756" i="1"/>
  <c r="Q756" i="1"/>
  <c r="T1532" i="1"/>
  <c r="R1532" i="1"/>
  <c r="Q1532" i="1"/>
  <c r="R34" i="1"/>
  <c r="Q34" i="1"/>
  <c r="T138" i="1"/>
  <c r="R138" i="1"/>
  <c r="Q138" i="1"/>
  <c r="T989" i="1"/>
  <c r="R989" i="1"/>
  <c r="Q989" i="1"/>
  <c r="T273" i="1"/>
  <c r="R273" i="1"/>
  <c r="Q273" i="1"/>
  <c r="T1093" i="1"/>
  <c r="R1093" i="1"/>
  <c r="Q1093" i="1"/>
  <c r="T490" i="1"/>
  <c r="R490" i="1"/>
  <c r="Q490" i="1"/>
  <c r="T1430" i="1"/>
  <c r="R1430" i="1"/>
  <c r="Q1430" i="1"/>
  <c r="T673" i="1"/>
  <c r="R673" i="1"/>
  <c r="Q673" i="1"/>
  <c r="T1453" i="1"/>
  <c r="R1453" i="1"/>
  <c r="Q1453" i="1"/>
  <c r="T651" i="1"/>
  <c r="R651" i="1"/>
  <c r="Q651" i="1"/>
  <c r="T851" i="1"/>
  <c r="R851" i="1"/>
  <c r="Q851" i="1"/>
  <c r="T1051" i="1"/>
  <c r="R1051" i="1"/>
  <c r="Q1051" i="1"/>
  <c r="T1251" i="1"/>
  <c r="R1251" i="1"/>
  <c r="Q1251" i="1"/>
  <c r="T1451" i="1"/>
  <c r="R1451" i="1"/>
  <c r="Q1451" i="1"/>
  <c r="R13" i="1"/>
  <c r="Q13" i="1"/>
  <c r="T833" i="1"/>
  <c r="R833" i="1"/>
  <c r="Q833" i="1"/>
  <c r="T1613" i="1"/>
  <c r="R1613" i="1"/>
  <c r="Q1613" i="1"/>
  <c r="T393" i="1"/>
  <c r="R393" i="1"/>
  <c r="Q393" i="1"/>
  <c r="T1193" i="1"/>
  <c r="R1193" i="1"/>
  <c r="Q1193" i="1"/>
  <c r="T164" i="1"/>
  <c r="Q164" i="1"/>
  <c r="R164" i="1"/>
  <c r="T664" i="1"/>
  <c r="Q664" i="1"/>
  <c r="R664" i="1"/>
  <c r="T1204" i="1"/>
  <c r="Q1204" i="1"/>
  <c r="R1204" i="1"/>
  <c r="T1684" i="1"/>
  <c r="R1684" i="1"/>
  <c r="Q1684" i="1"/>
  <c r="T1548" i="1"/>
  <c r="Q1548" i="1"/>
  <c r="R1548" i="1"/>
  <c r="T176" i="1"/>
  <c r="Q176" i="1"/>
  <c r="R176" i="1"/>
  <c r="T1436" i="1"/>
  <c r="R1436" i="1"/>
  <c r="Q1436" i="1"/>
  <c r="T1428" i="1"/>
  <c r="R1428" i="1"/>
  <c r="Q1428" i="1"/>
  <c r="T1477" i="1"/>
  <c r="R1477" i="1"/>
  <c r="Q1477" i="1"/>
  <c r="T268" i="1"/>
  <c r="R268" i="1"/>
  <c r="Q268" i="1"/>
  <c r="T1808" i="1"/>
  <c r="Q1808" i="1"/>
  <c r="R1808" i="1"/>
  <c r="T1114" i="1"/>
  <c r="R1114" i="1"/>
  <c r="Q1114" i="1"/>
  <c r="T388" i="1"/>
  <c r="R388" i="1"/>
  <c r="Q388" i="1"/>
  <c r="T276" i="1"/>
  <c r="R276" i="1"/>
  <c r="Q276" i="1"/>
  <c r="T1516" i="1"/>
  <c r="R1516" i="1"/>
  <c r="Q1516" i="1"/>
  <c r="T259" i="1"/>
  <c r="Q259" i="1"/>
  <c r="R259" i="1"/>
  <c r="T459" i="1"/>
  <c r="R459" i="1"/>
  <c r="Q459" i="1"/>
  <c r="T699" i="1"/>
  <c r="R699" i="1"/>
  <c r="Q699" i="1"/>
  <c r="T919" i="1"/>
  <c r="R919" i="1"/>
  <c r="Q919" i="1"/>
  <c r="T1159" i="1"/>
  <c r="R1159" i="1"/>
  <c r="Q1159" i="1"/>
  <c r="T103" i="1"/>
  <c r="Q103" i="1"/>
  <c r="R103" i="1"/>
  <c r="T343" i="1"/>
  <c r="R343" i="1"/>
  <c r="Q343" i="1"/>
  <c r="T1203" i="1"/>
  <c r="Q1203" i="1"/>
  <c r="R1203" i="1"/>
  <c r="R22" i="1"/>
  <c r="Q22" i="1"/>
  <c r="T502" i="1"/>
  <c r="Q502" i="1"/>
  <c r="R502" i="1"/>
  <c r="T742" i="1"/>
  <c r="Q742" i="1"/>
  <c r="R742" i="1"/>
  <c r="T1442" i="1"/>
  <c r="R1442" i="1"/>
  <c r="Q1442" i="1"/>
  <c r="T1523" i="1"/>
  <c r="Q1523" i="1"/>
  <c r="R1523" i="1"/>
  <c r="T1218" i="1"/>
  <c r="R1218" i="1"/>
  <c r="Q1218" i="1"/>
  <c r="T1478" i="1"/>
  <c r="R1478" i="1"/>
  <c r="Q1478" i="1"/>
  <c r="T1698" i="1"/>
  <c r="R1698" i="1"/>
  <c r="Q1698" i="1"/>
  <c r="T573" i="1"/>
  <c r="R573" i="1"/>
  <c r="Q573" i="1"/>
  <c r="T335" i="1"/>
  <c r="R335" i="1"/>
  <c r="Q335" i="1"/>
  <c r="T755" i="1"/>
  <c r="R755" i="1"/>
  <c r="Q755" i="1"/>
  <c r="T125" i="1"/>
  <c r="Q125" i="1"/>
  <c r="R125" i="1"/>
  <c r="T1195" i="1"/>
  <c r="Q1195" i="1"/>
  <c r="R1195" i="1"/>
  <c r="T1615" i="1"/>
  <c r="R1615" i="1"/>
  <c r="Q1615" i="1"/>
  <c r="T467" i="1"/>
  <c r="R467" i="1"/>
  <c r="Q467" i="1"/>
  <c r="T1137" i="1"/>
  <c r="R1137" i="1"/>
  <c r="Q1137" i="1"/>
  <c r="T1667" i="1"/>
  <c r="R1667" i="1"/>
  <c r="Q1667" i="1"/>
  <c r="T310" i="1"/>
  <c r="R310" i="1"/>
  <c r="Q310" i="1"/>
  <c r="T670" i="1"/>
  <c r="R670" i="1"/>
  <c r="Q670" i="1"/>
  <c r="T1050" i="1"/>
  <c r="R1050" i="1"/>
  <c r="Q1050" i="1"/>
  <c r="T1470" i="1"/>
  <c r="R1470" i="1"/>
  <c r="Q1470" i="1"/>
  <c r="T141" i="1"/>
  <c r="R141" i="1"/>
  <c r="Q141" i="1"/>
  <c r="T1286" i="1"/>
  <c r="R1286" i="1"/>
  <c r="Q1286" i="1"/>
  <c r="T169" i="1"/>
  <c r="R169" i="1"/>
  <c r="Q169" i="1"/>
  <c r="T1709" i="1"/>
  <c r="Q1709" i="1"/>
  <c r="R1709" i="1"/>
  <c r="T86" i="1"/>
  <c r="R86" i="1"/>
  <c r="Q86" i="1"/>
  <c r="T726" i="1"/>
  <c r="Q726" i="1"/>
  <c r="R726" i="1"/>
  <c r="T507" i="1"/>
  <c r="R507" i="1"/>
  <c r="Q507" i="1"/>
  <c r="T449" i="1"/>
  <c r="Q449" i="1"/>
  <c r="R449" i="1"/>
  <c r="T1308" i="1"/>
  <c r="R1308" i="1"/>
  <c r="Q1308" i="1"/>
  <c r="T725" i="1"/>
  <c r="Q725" i="1"/>
  <c r="R725" i="1"/>
  <c r="T557" i="1"/>
  <c r="R557" i="1"/>
  <c r="Q557" i="1"/>
  <c r="T682" i="1"/>
  <c r="R682" i="1"/>
  <c r="Q682" i="1"/>
  <c r="T1258" i="1"/>
  <c r="R1258" i="1"/>
  <c r="Q1258" i="1"/>
  <c r="T1672" i="1"/>
  <c r="R1672" i="1"/>
  <c r="Q1672" i="1"/>
  <c r="T504" i="1"/>
  <c r="Q504" i="1"/>
  <c r="R504" i="1"/>
  <c r="T1104" i="1"/>
  <c r="R1104" i="1"/>
  <c r="Q1104" i="1"/>
  <c r="T128" i="1"/>
  <c r="R128" i="1"/>
  <c r="Q128" i="1"/>
  <c r="T1567" i="1"/>
  <c r="R1567" i="1"/>
  <c r="Q1567" i="1"/>
  <c r="T1628" i="1"/>
  <c r="Q1628" i="1"/>
  <c r="R1628" i="1"/>
  <c r="T1228" i="1"/>
  <c r="R1228" i="1"/>
  <c r="Q1228" i="1"/>
  <c r="T1612" i="1"/>
  <c r="R1612" i="1"/>
  <c r="Q1612" i="1"/>
  <c r="T254" i="1"/>
  <c r="R254" i="1"/>
  <c r="Q254" i="1"/>
  <c r="T158" i="1"/>
  <c r="R158" i="1"/>
  <c r="Q158" i="1"/>
  <c r="T191" i="1"/>
  <c r="R191" i="1"/>
  <c r="Q191" i="1"/>
  <c r="T391" i="1"/>
  <c r="R391" i="1"/>
  <c r="Q391" i="1"/>
  <c r="T591" i="1"/>
  <c r="R591" i="1"/>
  <c r="Q591" i="1"/>
  <c r="T172" i="1"/>
  <c r="R172" i="1"/>
  <c r="Q172" i="1"/>
  <c r="T372" i="1"/>
  <c r="R372" i="1"/>
  <c r="Q372" i="1"/>
  <c r="T572" i="1"/>
  <c r="R572" i="1"/>
  <c r="Q572" i="1"/>
  <c r="T692" i="1"/>
  <c r="R692" i="1"/>
  <c r="Q692" i="1"/>
  <c r="T892" i="1"/>
  <c r="R892" i="1"/>
  <c r="Q892" i="1"/>
  <c r="T1092" i="1"/>
  <c r="R1092" i="1"/>
  <c r="Q1092" i="1"/>
  <c r="T1312" i="1"/>
  <c r="R1312" i="1"/>
  <c r="Q1312" i="1"/>
  <c r="T454" i="1"/>
  <c r="R454" i="1"/>
  <c r="Q454" i="1"/>
  <c r="T1594" i="1"/>
  <c r="R1594" i="1"/>
  <c r="Q1594" i="1"/>
  <c r="T1597" i="1"/>
  <c r="R1597" i="1"/>
  <c r="Q1597" i="1"/>
  <c r="T958" i="1"/>
  <c r="R958" i="1"/>
  <c r="Q958" i="1"/>
  <c r="T465" i="1"/>
  <c r="R465" i="1"/>
  <c r="Q465" i="1"/>
  <c r="T985" i="1"/>
  <c r="R985" i="1"/>
  <c r="Q985" i="1"/>
  <c r="T1505" i="1"/>
  <c r="R1505" i="1"/>
  <c r="Q1505" i="1"/>
  <c r="T1785" i="1"/>
  <c r="R1785" i="1"/>
  <c r="Q1785" i="1"/>
  <c r="T814" i="1"/>
  <c r="R814" i="1"/>
  <c r="Q814" i="1"/>
  <c r="T76" i="1"/>
  <c r="Q76" i="1"/>
  <c r="R76" i="1"/>
  <c r="T696" i="1"/>
  <c r="Q696" i="1"/>
  <c r="R696" i="1"/>
  <c r="T1236" i="1"/>
  <c r="R1236" i="1"/>
  <c r="Q1236" i="1"/>
  <c r="T206" i="1"/>
  <c r="Q206" i="1"/>
  <c r="R206" i="1"/>
  <c r="T766" i="1"/>
  <c r="R766" i="1"/>
  <c r="Q766" i="1"/>
  <c r="T1326" i="1"/>
  <c r="R1326" i="1"/>
  <c r="Q1326" i="1"/>
  <c r="T87" i="1"/>
  <c r="R87" i="1"/>
  <c r="Q87" i="1"/>
  <c r="T427" i="1"/>
  <c r="R427" i="1"/>
  <c r="Q427" i="1"/>
  <c r="T827" i="1"/>
  <c r="R827" i="1"/>
  <c r="Q827" i="1"/>
  <c r="T1207" i="1"/>
  <c r="R1207" i="1"/>
  <c r="Q1207" i="1"/>
  <c r="T1707" i="1"/>
  <c r="R1707" i="1"/>
  <c r="Q1707" i="1"/>
  <c r="T1175" i="1"/>
  <c r="Q1175" i="1"/>
  <c r="R1175" i="1"/>
  <c r="T897" i="1"/>
  <c r="R897" i="1"/>
  <c r="Q897" i="1"/>
  <c r="T418" i="1"/>
  <c r="R418" i="1"/>
  <c r="Q418" i="1"/>
  <c r="R20" i="1"/>
  <c r="Q20" i="1"/>
  <c r="T220" i="1"/>
  <c r="R220" i="1"/>
  <c r="Q220" i="1"/>
  <c r="T420" i="1"/>
  <c r="R420" i="1"/>
  <c r="Q420" i="1"/>
  <c r="T640" i="1"/>
  <c r="R640" i="1"/>
  <c r="Q640" i="1"/>
  <c r="T900" i="1"/>
  <c r="R900" i="1"/>
  <c r="Q900" i="1"/>
  <c r="T1120" i="1"/>
  <c r="Q1120" i="1"/>
  <c r="R1120" i="1"/>
  <c r="T1400" i="1"/>
  <c r="R1400" i="1"/>
  <c r="Q1400" i="1"/>
  <c r="T1640" i="1"/>
  <c r="R1640" i="1"/>
  <c r="Q1640" i="1"/>
  <c r="T1062" i="1"/>
  <c r="Q1062" i="1"/>
  <c r="R1062" i="1"/>
  <c r="T1802" i="1"/>
  <c r="Q1802" i="1"/>
  <c r="R1802" i="1"/>
  <c r="T843" i="1"/>
  <c r="Q843" i="1"/>
  <c r="R843" i="1"/>
  <c r="T461" i="1"/>
  <c r="R461" i="1"/>
  <c r="Q461" i="1"/>
  <c r="T661" i="1"/>
  <c r="Q661" i="1"/>
  <c r="R661" i="1"/>
  <c r="T941" i="1"/>
  <c r="Q941" i="1"/>
  <c r="R941" i="1"/>
  <c r="T1441" i="1"/>
  <c r="Q1441" i="1"/>
  <c r="R1441" i="1"/>
  <c r="T1661" i="1"/>
  <c r="Q1661" i="1"/>
  <c r="R1661" i="1"/>
  <c r="T1522" i="1"/>
  <c r="R1522" i="1"/>
  <c r="Q1522" i="1"/>
  <c r="T683" i="1"/>
  <c r="R683" i="1"/>
  <c r="Q683" i="1"/>
  <c r="T355" i="1"/>
  <c r="R355" i="1"/>
  <c r="Q355" i="1"/>
  <c r="T775" i="1"/>
  <c r="R775" i="1"/>
  <c r="Q775" i="1"/>
  <c r="T345" i="1"/>
  <c r="R345" i="1"/>
  <c r="Q345" i="1"/>
  <c r="T1225" i="1"/>
  <c r="R1225" i="1"/>
  <c r="Q1225" i="1"/>
  <c r="T1635" i="1"/>
  <c r="R1635" i="1"/>
  <c r="Q1635" i="1"/>
  <c r="T497" i="1"/>
  <c r="R497" i="1"/>
  <c r="Q497" i="1"/>
  <c r="T1157" i="1"/>
  <c r="R1157" i="1"/>
  <c r="Q1157" i="1"/>
  <c r="T1697" i="1"/>
  <c r="R1697" i="1"/>
  <c r="Q1697" i="1"/>
  <c r="T320" i="1"/>
  <c r="R320" i="1"/>
  <c r="Q320" i="1"/>
  <c r="T680" i="1"/>
  <c r="R680" i="1"/>
  <c r="Q680" i="1"/>
  <c r="T1070" i="1"/>
  <c r="Q1070" i="1"/>
  <c r="R1070" i="1"/>
  <c r="T1490" i="1"/>
  <c r="R1490" i="1"/>
  <c r="Q1490" i="1"/>
  <c r="T181" i="1"/>
  <c r="R181" i="1"/>
  <c r="Q181" i="1"/>
  <c r="T392" i="1"/>
  <c r="R392" i="1"/>
  <c r="Q392" i="1"/>
  <c r="T229" i="1"/>
  <c r="Q229" i="1"/>
  <c r="R229" i="1"/>
  <c r="T1769" i="1"/>
  <c r="R1769" i="1"/>
  <c r="Q1769" i="1"/>
  <c r="T106" i="1"/>
  <c r="R106" i="1"/>
  <c r="Q106" i="1"/>
  <c r="T786" i="1"/>
  <c r="Q786" i="1"/>
  <c r="R786" i="1"/>
  <c r="T549" i="1"/>
  <c r="Q549" i="1"/>
  <c r="R549" i="1"/>
  <c r="T1540" i="1"/>
  <c r="R1540" i="1"/>
  <c r="Q1540" i="1"/>
  <c r="T509" i="1"/>
  <c r="R509" i="1"/>
  <c r="Q509" i="1"/>
  <c r="T1378" i="1"/>
  <c r="Q1378" i="1"/>
  <c r="R1378" i="1"/>
  <c r="T1043" i="1"/>
  <c r="R1043" i="1"/>
  <c r="Q1043" i="1"/>
  <c r="T1528" i="1"/>
  <c r="R1528" i="1"/>
  <c r="Q1528" i="1"/>
  <c r="T885" i="1"/>
  <c r="R885" i="1"/>
  <c r="Q885" i="1"/>
  <c r="T597" i="1"/>
  <c r="R597" i="1"/>
  <c r="Q597" i="1"/>
  <c r="T567" i="1"/>
  <c r="R567" i="1"/>
  <c r="Q567" i="1"/>
  <c r="T698" i="1"/>
  <c r="R698" i="1"/>
  <c r="Q698" i="1"/>
  <c r="T1282" i="1"/>
  <c r="Q1282" i="1"/>
  <c r="R1282" i="1"/>
  <c r="T1688" i="1"/>
  <c r="Q1688" i="1"/>
  <c r="R1688" i="1"/>
  <c r="T524" i="1"/>
  <c r="R524" i="1"/>
  <c r="Q524" i="1"/>
  <c r="T1124" i="1"/>
  <c r="Q1124" i="1"/>
  <c r="R1124" i="1"/>
  <c r="T168" i="1"/>
  <c r="Q168" i="1"/>
  <c r="R168" i="1"/>
  <c r="T1587" i="1"/>
  <c r="R1587" i="1"/>
  <c r="Q1587" i="1"/>
  <c r="T1668" i="1"/>
  <c r="R1668" i="1"/>
  <c r="Q1668" i="1"/>
  <c r="T728" i="1"/>
  <c r="Q728" i="1"/>
  <c r="R728" i="1"/>
  <c r="T1652" i="1"/>
  <c r="R1652" i="1"/>
  <c r="Q1652" i="1"/>
  <c r="T574" i="1"/>
  <c r="R574" i="1"/>
  <c r="Q574" i="1"/>
  <c r="T258" i="1"/>
  <c r="Q258" i="1"/>
  <c r="R258" i="1"/>
  <c r="T1089" i="1"/>
  <c r="Q1089" i="1"/>
  <c r="R1089" i="1"/>
  <c r="T353" i="1"/>
  <c r="R353" i="1"/>
  <c r="Q353" i="1"/>
  <c r="T590" i="1"/>
  <c r="R590" i="1"/>
  <c r="Q590" i="1"/>
  <c r="T1570" i="1"/>
  <c r="Q1570" i="1"/>
  <c r="R1570" i="1"/>
  <c r="T733" i="1"/>
  <c r="R733" i="1"/>
  <c r="Q733" i="1"/>
  <c r="T1553" i="1"/>
  <c r="R1553" i="1"/>
  <c r="Q1553" i="1"/>
  <c r="T671" i="1"/>
  <c r="R671" i="1"/>
  <c r="Q671" i="1"/>
  <c r="T871" i="1"/>
  <c r="R871" i="1"/>
  <c r="Q871" i="1"/>
  <c r="T1071" i="1"/>
  <c r="R1071" i="1"/>
  <c r="Q1071" i="1"/>
  <c r="T1471" i="1"/>
  <c r="R1471" i="1"/>
  <c r="Q1471" i="1"/>
  <c r="T93" i="1"/>
  <c r="Q93" i="1"/>
  <c r="R93" i="1"/>
  <c r="T913" i="1"/>
  <c r="Q913" i="1"/>
  <c r="R913" i="1"/>
  <c r="T473" i="1"/>
  <c r="Q473" i="1"/>
  <c r="R473" i="1"/>
  <c r="T1273" i="1"/>
  <c r="R1273" i="1"/>
  <c r="Q1273" i="1"/>
  <c r="T1704" i="1"/>
  <c r="R1704" i="1"/>
  <c r="Q1704" i="1"/>
  <c r="T1708" i="1"/>
  <c r="R1708" i="1"/>
  <c r="Q1708" i="1"/>
  <c r="T1215" i="1"/>
  <c r="R1215" i="1"/>
  <c r="Q1215" i="1"/>
  <c r="T236" i="1"/>
  <c r="R236" i="1"/>
  <c r="Q236" i="1"/>
  <c r="T896" i="1"/>
  <c r="Q896" i="1"/>
  <c r="R896" i="1"/>
  <c r="T1496" i="1"/>
  <c r="Q1496" i="1"/>
  <c r="R1496" i="1"/>
  <c r="T1508" i="1"/>
  <c r="R1508" i="1"/>
  <c r="Q1508" i="1"/>
  <c r="T117" i="1"/>
  <c r="R117" i="1"/>
  <c r="Q117" i="1"/>
  <c r="T1757" i="1"/>
  <c r="Q1757" i="1"/>
  <c r="R1757" i="1"/>
  <c r="T588" i="1"/>
  <c r="Q588" i="1"/>
  <c r="R588" i="1"/>
  <c r="R14" i="1"/>
  <c r="Q14" i="1"/>
  <c r="T1174" i="1"/>
  <c r="R1174" i="1"/>
  <c r="Q1174" i="1"/>
  <c r="T548" i="1"/>
  <c r="Q548" i="1"/>
  <c r="R548" i="1"/>
  <c r="T336" i="1"/>
  <c r="R336" i="1"/>
  <c r="Q336" i="1"/>
  <c r="T936" i="1"/>
  <c r="Q936" i="1"/>
  <c r="R936" i="1"/>
  <c r="T1576" i="1"/>
  <c r="R1576" i="1"/>
  <c r="Q1576" i="1"/>
  <c r="T79" i="1"/>
  <c r="R79" i="1"/>
  <c r="Q79" i="1"/>
  <c r="T479" i="1"/>
  <c r="Q479" i="1"/>
  <c r="R479" i="1"/>
  <c r="T719" i="1"/>
  <c r="Q719" i="1"/>
  <c r="R719" i="1"/>
  <c r="T939" i="1"/>
  <c r="Q939" i="1"/>
  <c r="R939" i="1"/>
  <c r="T1179" i="1"/>
  <c r="R1179" i="1"/>
  <c r="Q1179" i="1"/>
  <c r="T1419" i="1"/>
  <c r="R1419" i="1"/>
  <c r="Q1419" i="1"/>
  <c r="T1679" i="1"/>
  <c r="R1679" i="1"/>
  <c r="Q1679" i="1"/>
  <c r="T303" i="1"/>
  <c r="R303" i="1"/>
  <c r="Q303" i="1"/>
  <c r="T1283" i="1"/>
  <c r="Q1283" i="1"/>
  <c r="R1283" i="1"/>
  <c r="T423" i="1"/>
  <c r="Q423" i="1"/>
  <c r="R423" i="1"/>
  <c r="R42" i="1"/>
  <c r="Q42" i="1"/>
  <c r="T282" i="1"/>
  <c r="R282" i="1"/>
  <c r="Q282" i="1"/>
  <c r="T522" i="1"/>
  <c r="Q522" i="1"/>
  <c r="R522" i="1"/>
  <c r="T1502" i="1"/>
  <c r="Q1502" i="1"/>
  <c r="R1502" i="1"/>
  <c r="T563" i="1"/>
  <c r="Q563" i="1"/>
  <c r="R563" i="1"/>
  <c r="T1623" i="1"/>
  <c r="R1623" i="1"/>
  <c r="Q1623" i="1"/>
  <c r="T1238" i="1"/>
  <c r="Q1238" i="1"/>
  <c r="R1238" i="1"/>
  <c r="T1498" i="1"/>
  <c r="R1498" i="1"/>
  <c r="Q1498" i="1"/>
  <c r="T1738" i="1"/>
  <c r="R1738" i="1"/>
  <c r="Q1738" i="1"/>
  <c r="T723" i="1"/>
  <c r="R723" i="1"/>
  <c r="Q723" i="1"/>
  <c r="T375" i="1"/>
  <c r="Q375" i="1"/>
  <c r="R375" i="1"/>
  <c r="T785" i="1"/>
  <c r="R785" i="1"/>
  <c r="Q785" i="1"/>
  <c r="T405" i="1"/>
  <c r="R405" i="1"/>
  <c r="Q405" i="1"/>
  <c r="T1255" i="1"/>
  <c r="R1255" i="1"/>
  <c r="Q1255" i="1"/>
  <c r="T1645" i="1"/>
  <c r="R1645" i="1"/>
  <c r="Q1645" i="1"/>
  <c r="T527" i="1"/>
  <c r="Q527" i="1"/>
  <c r="R527" i="1"/>
  <c r="T1197" i="1"/>
  <c r="R1197" i="1"/>
  <c r="Q1197" i="1"/>
  <c r="T1797" i="1"/>
  <c r="R1797" i="1"/>
  <c r="Q1797" i="1"/>
  <c r="T330" i="1"/>
  <c r="Q330" i="1"/>
  <c r="R330" i="1"/>
  <c r="T710" i="1"/>
  <c r="R710" i="1"/>
  <c r="Q710" i="1"/>
  <c r="T1100" i="1"/>
  <c r="R1100" i="1"/>
  <c r="Q1100" i="1"/>
  <c r="T1510" i="1"/>
  <c r="Q1510" i="1"/>
  <c r="R1510" i="1"/>
  <c r="T1346" i="1"/>
  <c r="R1346" i="1"/>
  <c r="Q1346" i="1"/>
  <c r="T289" i="1"/>
  <c r="Q289" i="1"/>
  <c r="R289" i="1"/>
  <c r="T197" i="1"/>
  <c r="R197" i="1"/>
  <c r="Q197" i="1"/>
  <c r="T126" i="1"/>
  <c r="R126" i="1"/>
  <c r="Q126" i="1"/>
  <c r="T806" i="1"/>
  <c r="R806" i="1"/>
  <c r="Q806" i="1"/>
  <c r="T649" i="1"/>
  <c r="R649" i="1"/>
  <c r="Q649" i="1"/>
  <c r="T1209" i="1"/>
  <c r="R1209" i="1"/>
  <c r="Q1209" i="1"/>
  <c r="T569" i="1"/>
  <c r="R569" i="1"/>
  <c r="Q569" i="1"/>
  <c r="T1448" i="1"/>
  <c r="R1448" i="1"/>
  <c r="Q1448" i="1"/>
  <c r="T1772" i="1"/>
  <c r="R1772" i="1"/>
  <c r="Q1772" i="1"/>
  <c r="T1005" i="1"/>
  <c r="R1005" i="1"/>
  <c r="Q1005" i="1"/>
  <c r="T701" i="1"/>
  <c r="Q701" i="1"/>
  <c r="R701" i="1"/>
  <c r="T727" i="1"/>
  <c r="Q727" i="1"/>
  <c r="R727" i="1"/>
  <c r="T722" i="1"/>
  <c r="R722" i="1"/>
  <c r="Q722" i="1"/>
  <c r="T1394" i="1"/>
  <c r="R1394" i="1"/>
  <c r="Q1394" i="1"/>
  <c r="T1712" i="1"/>
  <c r="Q1712" i="1"/>
  <c r="R1712" i="1"/>
  <c r="T544" i="1"/>
  <c r="R544" i="1"/>
  <c r="Q544" i="1"/>
  <c r="T1184" i="1"/>
  <c r="R1184" i="1"/>
  <c r="Q1184" i="1"/>
  <c r="T1486" i="1"/>
  <c r="R1486" i="1"/>
  <c r="Q1486" i="1"/>
  <c r="T1607" i="1"/>
  <c r="R1607" i="1"/>
  <c r="Q1607" i="1"/>
  <c r="T568" i="1"/>
  <c r="R568" i="1"/>
  <c r="Q568" i="1"/>
  <c r="T1008" i="1"/>
  <c r="Q1008" i="1"/>
  <c r="R1008" i="1"/>
  <c r="T1732" i="1"/>
  <c r="R1732" i="1"/>
  <c r="Q1732" i="1"/>
  <c r="T694" i="1"/>
  <c r="R694" i="1"/>
  <c r="Q694" i="1"/>
  <c r="T298" i="1"/>
  <c r="R298" i="1"/>
  <c r="Q298" i="1"/>
  <c r="T211" i="1"/>
  <c r="R211" i="1"/>
  <c r="Q211" i="1"/>
  <c r="T411" i="1"/>
  <c r="R411" i="1"/>
  <c r="Q411" i="1"/>
  <c r="T192" i="1"/>
  <c r="R192" i="1"/>
  <c r="Q192" i="1"/>
  <c r="T712" i="1"/>
  <c r="R712" i="1"/>
  <c r="Q712" i="1"/>
  <c r="T912" i="1"/>
  <c r="R912" i="1"/>
  <c r="Q912" i="1"/>
  <c r="T1112" i="1"/>
  <c r="R1112" i="1"/>
  <c r="Q1112" i="1"/>
  <c r="T514" i="1"/>
  <c r="R514" i="1"/>
  <c r="Q514" i="1"/>
  <c r="T1018" i="1"/>
  <c r="R1018" i="1"/>
  <c r="Q1018" i="1"/>
  <c r="T485" i="1"/>
  <c r="R485" i="1"/>
  <c r="Q485" i="1"/>
  <c r="T1065" i="1"/>
  <c r="R1065" i="1"/>
  <c r="Q1065" i="1"/>
  <c r="T1525" i="1"/>
  <c r="R1525" i="1"/>
  <c r="Q1525" i="1"/>
  <c r="T1805" i="1"/>
  <c r="R1805" i="1"/>
  <c r="Q1805" i="1"/>
  <c r="T894" i="1"/>
  <c r="R894" i="1"/>
  <c r="Q894" i="1"/>
  <c r="T55" i="1"/>
  <c r="R55" i="1"/>
  <c r="Q55" i="1"/>
  <c r="T1296" i="1"/>
  <c r="R1296" i="1"/>
  <c r="Q1296" i="1"/>
  <c r="T266" i="1"/>
  <c r="R266" i="1"/>
  <c r="Q266" i="1"/>
  <c r="T1386" i="1"/>
  <c r="R1386" i="1"/>
  <c r="Q1386" i="1"/>
  <c r="T107" i="1"/>
  <c r="R107" i="1"/>
  <c r="Q107" i="1"/>
  <c r="T487" i="1"/>
  <c r="R487" i="1"/>
  <c r="Q487" i="1"/>
  <c r="T867" i="1"/>
  <c r="Q867" i="1"/>
  <c r="R867" i="1"/>
  <c r="T1267" i="1"/>
  <c r="Q1267" i="1"/>
  <c r="R1267" i="1"/>
  <c r="T1727" i="1"/>
  <c r="Q1727" i="1"/>
  <c r="R1727" i="1"/>
  <c r="T1235" i="1"/>
  <c r="R1235" i="1"/>
  <c r="Q1235" i="1"/>
  <c r="T957" i="1"/>
  <c r="R957" i="1"/>
  <c r="Q957" i="1"/>
  <c r="R40" i="1"/>
  <c r="Q40" i="1"/>
  <c r="T240" i="1"/>
  <c r="R240" i="1"/>
  <c r="Q240" i="1"/>
  <c r="T440" i="1"/>
  <c r="R440" i="1"/>
  <c r="Q440" i="1"/>
  <c r="T920" i="1"/>
  <c r="R920" i="1"/>
  <c r="Q920" i="1"/>
  <c r="T1140" i="1"/>
  <c r="R1140" i="1"/>
  <c r="Q1140" i="1"/>
  <c r="T1420" i="1"/>
  <c r="R1420" i="1"/>
  <c r="Q1420" i="1"/>
  <c r="T1660" i="1"/>
  <c r="Q1660" i="1"/>
  <c r="R1660" i="1"/>
  <c r="T1102" i="1"/>
  <c r="Q1102" i="1"/>
  <c r="R1102" i="1"/>
  <c r="Q43" i="1"/>
  <c r="R43" i="1"/>
  <c r="R21" i="1"/>
  <c r="Q21" i="1"/>
  <c r="T481" i="1"/>
  <c r="Q481" i="1"/>
  <c r="R481" i="1"/>
  <c r="T1161" i="1"/>
  <c r="Q1161" i="1"/>
  <c r="R1161" i="1"/>
  <c r="T1481" i="1"/>
  <c r="Q1481" i="1"/>
  <c r="R1481" i="1"/>
  <c r="T1681" i="1"/>
  <c r="Q1681" i="1"/>
  <c r="R1681" i="1"/>
  <c r="T1082" i="1"/>
  <c r="Q1082" i="1"/>
  <c r="R1082" i="1"/>
  <c r="T1562" i="1"/>
  <c r="R1562" i="1"/>
  <c r="Q1562" i="1"/>
  <c r="T1466" i="1"/>
  <c r="Q1466" i="1"/>
  <c r="R1466" i="1"/>
  <c r="T1150" i="1"/>
  <c r="Q1150" i="1"/>
  <c r="R1150" i="1"/>
  <c r="T1590" i="1"/>
  <c r="R1590" i="1"/>
  <c r="Q1590" i="1"/>
  <c r="T261" i="1"/>
  <c r="Q261" i="1"/>
  <c r="R261" i="1"/>
  <c r="T469" i="1"/>
  <c r="R469" i="1"/>
  <c r="Q469" i="1"/>
  <c r="T246" i="1"/>
  <c r="R246" i="1"/>
  <c r="Q246" i="1"/>
  <c r="T797" i="1"/>
  <c r="R797" i="1"/>
  <c r="Q797" i="1"/>
  <c r="T198" i="1"/>
  <c r="Q198" i="1"/>
  <c r="R198" i="1"/>
  <c r="T1751" i="1"/>
  <c r="R1751" i="1"/>
  <c r="Q1751" i="1"/>
  <c r="T877" i="1"/>
  <c r="R877" i="1"/>
  <c r="Q877" i="1"/>
  <c r="T762" i="1"/>
  <c r="Q762" i="1"/>
  <c r="R762" i="1"/>
  <c r="T1776" i="1"/>
  <c r="R1776" i="1"/>
  <c r="Q1776" i="1"/>
  <c r="T1264" i="1"/>
  <c r="R1264" i="1"/>
  <c r="Q1264" i="1"/>
  <c r="T262" i="1"/>
  <c r="Q262" i="1"/>
  <c r="R262" i="1"/>
  <c r="T377" i="1"/>
  <c r="R377" i="1"/>
  <c r="Q377" i="1"/>
  <c r="T478" i="1"/>
  <c r="Q478" i="1"/>
  <c r="R478" i="1"/>
  <c r="T1289" i="1"/>
  <c r="R1289" i="1"/>
  <c r="Q1289" i="1"/>
  <c r="T711" i="1"/>
  <c r="R711" i="1"/>
  <c r="Q711" i="1"/>
  <c r="T1111" i="1"/>
  <c r="R1111" i="1"/>
  <c r="Q1111" i="1"/>
  <c r="T1511" i="1"/>
  <c r="R1511" i="1"/>
  <c r="Q1511" i="1"/>
  <c r="T1073" i="1"/>
  <c r="R1073" i="1"/>
  <c r="Q1073" i="1"/>
  <c r="T633" i="1"/>
  <c r="R633" i="1"/>
  <c r="Q633" i="1"/>
  <c r="T1444" i="1"/>
  <c r="R1444" i="1"/>
  <c r="Q1444" i="1"/>
  <c r="T1455" i="1"/>
  <c r="R1455" i="1"/>
  <c r="Q1455" i="1"/>
  <c r="T237" i="1"/>
  <c r="R237" i="1"/>
  <c r="Q237" i="1"/>
  <c r="T1048" i="1"/>
  <c r="R1048" i="1"/>
  <c r="Q1048" i="1"/>
  <c r="T1314" i="1"/>
  <c r="R1314" i="1"/>
  <c r="Q1314" i="1"/>
  <c r="T979" i="1"/>
  <c r="R979" i="1"/>
  <c r="Q979" i="1"/>
  <c r="T1479" i="1"/>
  <c r="R1479" i="1"/>
  <c r="Q1479" i="1"/>
  <c r="T1483" i="1"/>
  <c r="Q1483" i="1"/>
  <c r="R1483" i="1"/>
  <c r="T322" i="1"/>
  <c r="R322" i="1"/>
  <c r="Q322" i="1"/>
  <c r="T1763" i="1"/>
  <c r="Q1763" i="1"/>
  <c r="R1763" i="1"/>
  <c r="T1538" i="1"/>
  <c r="R1538" i="1"/>
  <c r="Q1538" i="1"/>
  <c r="T845" i="1"/>
  <c r="Q845" i="1"/>
  <c r="R845" i="1"/>
  <c r="T667" i="1"/>
  <c r="R667" i="1"/>
  <c r="Q667" i="1"/>
  <c r="T370" i="1"/>
  <c r="Q370" i="1"/>
  <c r="R370" i="1"/>
  <c r="T1170" i="1"/>
  <c r="R1170" i="1"/>
  <c r="Q1170" i="1"/>
  <c r="T442" i="1"/>
  <c r="R442" i="1"/>
  <c r="Q442" i="1"/>
  <c r="T529" i="1"/>
  <c r="Q529" i="1"/>
  <c r="R529" i="1"/>
  <c r="T906" i="1"/>
  <c r="R906" i="1"/>
  <c r="Q906" i="1"/>
  <c r="T277" i="1"/>
  <c r="R277" i="1"/>
  <c r="Q277" i="1"/>
  <c r="T228" i="1"/>
  <c r="R228" i="1"/>
  <c r="Q228" i="1"/>
  <c r="T669" i="1"/>
  <c r="R669" i="1"/>
  <c r="Q669" i="1"/>
  <c r="T127" i="1"/>
  <c r="R127" i="1"/>
  <c r="Q127" i="1"/>
  <c r="T1039" i="1"/>
  <c r="R1039" i="1"/>
  <c r="Q1039" i="1"/>
  <c r="T1578" i="1"/>
  <c r="Q1578" i="1"/>
  <c r="R1578" i="1"/>
  <c r="T684" i="1"/>
  <c r="R684" i="1"/>
  <c r="Q684" i="1"/>
  <c r="Q27" i="1"/>
  <c r="R27" i="1"/>
  <c r="T1651" i="1"/>
  <c r="R1651" i="1"/>
  <c r="Q1651" i="1"/>
  <c r="T718" i="1"/>
  <c r="R718" i="1"/>
  <c r="Q718" i="1"/>
  <c r="T251" i="1"/>
  <c r="R251" i="1"/>
  <c r="Q251" i="1"/>
  <c r="R32" i="1"/>
  <c r="Q32" i="1"/>
  <c r="T432" i="1"/>
  <c r="R432" i="1"/>
  <c r="Q432" i="1"/>
  <c r="T952" i="1"/>
  <c r="R952" i="1"/>
  <c r="Q952" i="1"/>
  <c r="T1572" i="1"/>
  <c r="R1572" i="1"/>
  <c r="Q1572" i="1"/>
  <c r="T774" i="1"/>
  <c r="R774" i="1"/>
  <c r="Q774" i="1"/>
  <c r="T238" i="1"/>
  <c r="Q238" i="1"/>
  <c r="R238" i="1"/>
  <c r="T645" i="1"/>
  <c r="R645" i="1"/>
  <c r="Q645" i="1"/>
  <c r="T1625" i="1"/>
  <c r="R1625" i="1"/>
  <c r="Q1625" i="1"/>
  <c r="T994" i="1"/>
  <c r="R994" i="1"/>
  <c r="Q994" i="1"/>
  <c r="T856" i="1"/>
  <c r="R856" i="1"/>
  <c r="Q856" i="1"/>
  <c r="T426" i="1"/>
  <c r="Q426" i="1"/>
  <c r="R426" i="1"/>
  <c r="T1446" i="1"/>
  <c r="R1446" i="1"/>
  <c r="Q1446" i="1"/>
  <c r="T587" i="1"/>
  <c r="R587" i="1"/>
  <c r="Q587" i="1"/>
  <c r="T1767" i="1"/>
  <c r="R1767" i="1"/>
  <c r="Q1767" i="1"/>
  <c r="T235" i="1"/>
  <c r="R235" i="1"/>
  <c r="Q235" i="1"/>
  <c r="T1117" i="1"/>
  <c r="R1117" i="1"/>
  <c r="Q1117" i="1"/>
  <c r="T280" i="1"/>
  <c r="Q280" i="1"/>
  <c r="R280" i="1"/>
  <c r="T740" i="1"/>
  <c r="R740" i="1"/>
  <c r="Q740" i="1"/>
  <c r="T1200" i="1"/>
  <c r="R1200" i="1"/>
  <c r="Q1200" i="1"/>
  <c r="T1700" i="1"/>
  <c r="R1700" i="1"/>
  <c r="Q1700" i="1"/>
  <c r="T203" i="1"/>
  <c r="R203" i="1"/>
  <c r="Q203" i="1"/>
  <c r="T61" i="1"/>
  <c r="R61" i="1"/>
  <c r="Q61" i="1"/>
  <c r="T521" i="1"/>
  <c r="Q521" i="1"/>
  <c r="R521" i="1"/>
  <c r="T1001" i="1"/>
  <c r="Q1001" i="1"/>
  <c r="R1001" i="1"/>
  <c r="T1521" i="1"/>
  <c r="R1521" i="1"/>
  <c r="Q1521" i="1"/>
  <c r="T1162" i="1"/>
  <c r="Q1162" i="1"/>
  <c r="R1162" i="1"/>
  <c r="R35" i="1"/>
  <c r="Q35" i="1"/>
  <c r="T975" i="1"/>
  <c r="R975" i="1"/>
  <c r="Q975" i="1"/>
  <c r="T1775" i="1"/>
  <c r="Q1775" i="1"/>
  <c r="R1775" i="1"/>
  <c r="T1337" i="1"/>
  <c r="R1337" i="1"/>
  <c r="Q1337" i="1"/>
  <c r="T1180" i="1"/>
  <c r="R1180" i="1"/>
  <c r="Q1180" i="1"/>
  <c r="T381" i="1"/>
  <c r="R381" i="1"/>
  <c r="Q381" i="1"/>
  <c r="T306" i="1"/>
  <c r="Q306" i="1"/>
  <c r="R306" i="1"/>
  <c r="T1069" i="1"/>
  <c r="R1069" i="1"/>
  <c r="Q1069" i="1"/>
  <c r="T1038" i="1"/>
  <c r="R1038" i="1"/>
  <c r="Q1038" i="1"/>
  <c r="T1577" i="1"/>
  <c r="R1577" i="1"/>
  <c r="Q1577" i="1"/>
  <c r="T794" i="1"/>
  <c r="R794" i="1"/>
  <c r="Q794" i="1"/>
  <c r="T724" i="1"/>
  <c r="Q724" i="1"/>
  <c r="R724" i="1"/>
  <c r="T67" i="1"/>
  <c r="R67" i="1"/>
  <c r="Q67" i="1"/>
  <c r="T1468" i="1"/>
  <c r="Q1468" i="1"/>
  <c r="R1468" i="1"/>
  <c r="T1671" i="1"/>
  <c r="R1671" i="1"/>
  <c r="Q1671" i="1"/>
  <c r="T94" i="1"/>
  <c r="R94" i="1"/>
  <c r="Q94" i="1"/>
  <c r="T1429" i="1"/>
  <c r="Q1429" i="1"/>
  <c r="R1429" i="1"/>
  <c r="T1413" i="1"/>
  <c r="R1413" i="1"/>
  <c r="Q1413" i="1"/>
  <c r="T213" i="1"/>
  <c r="R213" i="1"/>
  <c r="Q213" i="1"/>
  <c r="T1131" i="1"/>
  <c r="Q1131" i="1"/>
  <c r="R1131" i="1"/>
  <c r="T333" i="1"/>
  <c r="Q333" i="1"/>
  <c r="R333" i="1"/>
  <c r="T713" i="1"/>
  <c r="Q713" i="1"/>
  <c r="R713" i="1"/>
  <c r="T924" i="1"/>
  <c r="Q924" i="1"/>
  <c r="R924" i="1"/>
  <c r="T175" i="1"/>
  <c r="Q175" i="1"/>
  <c r="R175" i="1"/>
  <c r="T1096" i="1"/>
  <c r="R1096" i="1"/>
  <c r="Q1096" i="1"/>
  <c r="T417" i="1"/>
  <c r="R417" i="1"/>
  <c r="Q417" i="1"/>
  <c r="T1136" i="1"/>
  <c r="R1136" i="1"/>
  <c r="Q1136" i="1"/>
  <c r="T339" i="1"/>
  <c r="Q339" i="1"/>
  <c r="R339" i="1"/>
  <c r="T999" i="1"/>
  <c r="R999" i="1"/>
  <c r="Q999" i="1"/>
  <c r="T1759" i="1"/>
  <c r="R1759" i="1"/>
  <c r="Q1759" i="1"/>
  <c r="T1563" i="1"/>
  <c r="R1563" i="1"/>
  <c r="Q1563" i="1"/>
  <c r="T342" i="1"/>
  <c r="R342" i="1"/>
  <c r="Q342" i="1"/>
  <c r="T582" i="1"/>
  <c r="R582" i="1"/>
  <c r="Q582" i="1"/>
  <c r="T1782" i="1"/>
  <c r="R1782" i="1"/>
  <c r="Q1782" i="1"/>
  <c r="T903" i="1"/>
  <c r="R903" i="1"/>
  <c r="Q903" i="1"/>
  <c r="T1318" i="1"/>
  <c r="R1318" i="1"/>
  <c r="Q1318" i="1"/>
  <c r="T1558" i="1"/>
  <c r="R1558" i="1"/>
  <c r="Q1558" i="1"/>
  <c r="T995" i="1"/>
  <c r="R995" i="1"/>
  <c r="Q995" i="1"/>
  <c r="T410" i="1"/>
  <c r="R410" i="1"/>
  <c r="Q410" i="1"/>
  <c r="T1646" i="1"/>
  <c r="Q1646" i="1"/>
  <c r="R1646" i="1"/>
  <c r="T1129" i="1"/>
  <c r="Q1129" i="1"/>
  <c r="R1129" i="1"/>
  <c r="T825" i="1"/>
  <c r="Q825" i="1"/>
  <c r="R825" i="1"/>
  <c r="T858" i="1"/>
  <c r="R858" i="1"/>
  <c r="Q858" i="1"/>
  <c r="T252" i="1"/>
  <c r="R252" i="1"/>
  <c r="Q252" i="1"/>
  <c r="T398" i="1"/>
  <c r="Q398" i="1"/>
  <c r="R398" i="1"/>
  <c r="T145" i="1"/>
  <c r="Q145" i="1"/>
  <c r="R145" i="1"/>
  <c r="T665" i="1"/>
  <c r="R665" i="1"/>
  <c r="Q665" i="1"/>
  <c r="T1205" i="1"/>
  <c r="R1205" i="1"/>
  <c r="Q1205" i="1"/>
  <c r="T1665" i="1"/>
  <c r="Q1665" i="1"/>
  <c r="R1665" i="1"/>
  <c r="T1274" i="1"/>
  <c r="R1274" i="1"/>
  <c r="Q1274" i="1"/>
  <c r="T715" i="1"/>
  <c r="R715" i="1"/>
  <c r="Q715" i="1"/>
  <c r="T356" i="1"/>
  <c r="R356" i="1"/>
  <c r="Q356" i="1"/>
  <c r="T916" i="1"/>
  <c r="R916" i="1"/>
  <c r="Q916" i="1"/>
  <c r="T1476" i="1"/>
  <c r="R1476" i="1"/>
  <c r="Q1476" i="1"/>
  <c r="T986" i="1"/>
  <c r="R986" i="1"/>
  <c r="Q986" i="1"/>
  <c r="T1506" i="1"/>
  <c r="R1506" i="1"/>
  <c r="Q1506" i="1"/>
  <c r="T1786" i="1"/>
  <c r="Q1786" i="1"/>
  <c r="R1786" i="1"/>
  <c r="T256" i="1"/>
  <c r="Q256" i="1"/>
  <c r="R256" i="1"/>
  <c r="T207" i="1"/>
  <c r="Q207" i="1"/>
  <c r="R207" i="1"/>
  <c r="T607" i="1"/>
  <c r="R607" i="1"/>
  <c r="Q607" i="1"/>
  <c r="T987" i="1"/>
  <c r="R987" i="1"/>
  <c r="Q987" i="1"/>
  <c r="T1387" i="1"/>
  <c r="R1387" i="1"/>
  <c r="Q1387" i="1"/>
  <c r="T1787" i="1"/>
  <c r="R1787" i="1"/>
  <c r="Q1787" i="1"/>
  <c r="T515" i="1"/>
  <c r="R515" i="1"/>
  <c r="Q515" i="1"/>
  <c r="T1475" i="1"/>
  <c r="R1475" i="1"/>
  <c r="Q1475" i="1"/>
  <c r="T217" i="1"/>
  <c r="R217" i="1"/>
  <c r="Q217" i="1"/>
  <c r="T1177" i="1"/>
  <c r="R1177" i="1"/>
  <c r="Q1177" i="1"/>
  <c r="T100" i="1"/>
  <c r="R100" i="1"/>
  <c r="Q100" i="1"/>
  <c r="T300" i="1"/>
  <c r="R300" i="1"/>
  <c r="Q300" i="1"/>
  <c r="T500" i="1"/>
  <c r="Q500" i="1"/>
  <c r="R500" i="1"/>
  <c r="T780" i="1"/>
  <c r="Q780" i="1"/>
  <c r="R780" i="1"/>
  <c r="T980" i="1"/>
  <c r="R980" i="1"/>
  <c r="Q980" i="1"/>
  <c r="T1240" i="1"/>
  <c r="R1240" i="1"/>
  <c r="Q1240" i="1"/>
  <c r="T1500" i="1"/>
  <c r="R1500" i="1"/>
  <c r="Q1500" i="1"/>
  <c r="T1740" i="1"/>
  <c r="R1740" i="1"/>
  <c r="Q1740" i="1"/>
  <c r="T1462" i="1"/>
  <c r="Q1462" i="1"/>
  <c r="R1462" i="1"/>
  <c r="T283" i="1"/>
  <c r="Q283" i="1"/>
  <c r="R283" i="1"/>
  <c r="T1143" i="1"/>
  <c r="Q1143" i="1"/>
  <c r="R1143" i="1"/>
  <c r="T81" i="1"/>
  <c r="R81" i="1"/>
  <c r="Q81" i="1"/>
  <c r="T321" i="1"/>
  <c r="R321" i="1"/>
  <c r="Q321" i="1"/>
  <c r="T541" i="1"/>
  <c r="Q541" i="1"/>
  <c r="R541" i="1"/>
  <c r="T801" i="1"/>
  <c r="Q801" i="1"/>
  <c r="R801" i="1"/>
  <c r="T1021" i="1"/>
  <c r="Q1021" i="1"/>
  <c r="R1021" i="1"/>
  <c r="T1281" i="1"/>
  <c r="Q1281" i="1"/>
  <c r="R1281" i="1"/>
  <c r="T1541" i="1"/>
  <c r="Q1541" i="1"/>
  <c r="R1541" i="1"/>
  <c r="T1741" i="1"/>
  <c r="Q1741" i="1"/>
  <c r="R1741" i="1"/>
  <c r="T1202" i="1"/>
  <c r="Q1202" i="1"/>
  <c r="R1202" i="1"/>
  <c r="T1722" i="1"/>
  <c r="Q1722" i="1"/>
  <c r="R1722" i="1"/>
  <c r="T95" i="1"/>
  <c r="R95" i="1"/>
  <c r="Q95" i="1"/>
  <c r="T545" i="1"/>
  <c r="R545" i="1"/>
  <c r="Q545" i="1"/>
  <c r="R37" i="1"/>
  <c r="Q37" i="1"/>
  <c r="T1377" i="1"/>
  <c r="R1377" i="1"/>
  <c r="Q1377" i="1"/>
  <c r="T90" i="1"/>
  <c r="Q90" i="1"/>
  <c r="R90" i="1"/>
  <c r="T830" i="1"/>
  <c r="R830" i="1"/>
  <c r="Q830" i="1"/>
  <c r="T1230" i="1"/>
  <c r="R1230" i="1"/>
  <c r="Q1230" i="1"/>
  <c r="T1670" i="1"/>
  <c r="R1670" i="1"/>
  <c r="Q1670" i="1"/>
  <c r="T721" i="1"/>
  <c r="R721" i="1"/>
  <c r="Q721" i="1"/>
  <c r="T1706" i="1"/>
  <c r="R1706" i="1"/>
  <c r="Q1706" i="1"/>
  <c r="T1717" i="1"/>
  <c r="R1717" i="1"/>
  <c r="Q1717" i="1"/>
  <c r="T346" i="1"/>
  <c r="R346" i="1"/>
  <c r="Q346" i="1"/>
  <c r="T1249" i="1"/>
  <c r="R1249" i="1"/>
  <c r="Q1249" i="1"/>
  <c r="T1771" i="1"/>
  <c r="Q1771" i="1"/>
  <c r="R1771" i="1"/>
  <c r="T368" i="1"/>
  <c r="R368" i="1"/>
  <c r="Q368" i="1"/>
  <c r="T1414" i="1"/>
  <c r="R1414" i="1"/>
  <c r="Q1414" i="1"/>
  <c r="T937" i="1"/>
  <c r="R937" i="1"/>
  <c r="Q937" i="1"/>
  <c r="T1245" i="1"/>
  <c r="Q1245" i="1"/>
  <c r="R1245" i="1"/>
  <c r="T1119" i="1"/>
  <c r="Q1119" i="1"/>
  <c r="R1119" i="1"/>
  <c r="T874" i="1"/>
  <c r="R874" i="1"/>
  <c r="Q874" i="1"/>
  <c r="T784" i="1"/>
  <c r="Q784" i="1"/>
  <c r="R784" i="1"/>
  <c r="T1364" i="1"/>
  <c r="Q1364" i="1"/>
  <c r="R1364" i="1"/>
  <c r="T1022" i="1"/>
  <c r="Q1022" i="1"/>
  <c r="R1022" i="1"/>
  <c r="T323" i="1"/>
  <c r="R323" i="1"/>
  <c r="Q323" i="1"/>
  <c r="R11" i="1"/>
  <c r="Q11" i="1"/>
  <c r="T374" i="1"/>
  <c r="R374" i="1"/>
  <c r="Q374" i="1"/>
  <c r="T838" i="1"/>
  <c r="Q838" i="1"/>
  <c r="R838" i="1"/>
  <c r="T489" i="1"/>
  <c r="R489" i="1"/>
  <c r="Q489" i="1"/>
  <c r="T693" i="1"/>
  <c r="Q693" i="1"/>
  <c r="R693" i="1"/>
  <c r="T1493" i="1"/>
  <c r="Q1493" i="1"/>
  <c r="R1493" i="1"/>
  <c r="T293" i="1"/>
  <c r="R293" i="1"/>
  <c r="Q293" i="1"/>
  <c r="T1033" i="1"/>
  <c r="R1033" i="1"/>
  <c r="Q1033" i="1"/>
  <c r="T951" i="1"/>
  <c r="R951" i="1"/>
  <c r="Q951" i="1"/>
  <c r="T1351" i="1"/>
  <c r="R1351" i="1"/>
  <c r="Q1351" i="1"/>
  <c r="T1551" i="1"/>
  <c r="R1551" i="1"/>
  <c r="Q1551" i="1"/>
  <c r="T1233" i="1"/>
  <c r="R1233" i="1"/>
  <c r="Q1233" i="1"/>
  <c r="T1593" i="1"/>
  <c r="R1593" i="1"/>
  <c r="Q1593" i="1"/>
  <c r="T964" i="1"/>
  <c r="Q964" i="1"/>
  <c r="R964" i="1"/>
  <c r="T1524" i="1"/>
  <c r="R1524" i="1"/>
  <c r="Q1524" i="1"/>
  <c r="T1595" i="1"/>
  <c r="R1595" i="1"/>
  <c r="Q1595" i="1"/>
  <c r="T1156" i="1"/>
  <c r="Q1156" i="1"/>
  <c r="R1156" i="1"/>
  <c r="T148" i="1"/>
  <c r="R148" i="1"/>
  <c r="Q148" i="1"/>
  <c r="T737" i="1"/>
  <c r="R737" i="1"/>
  <c r="Q737" i="1"/>
  <c r="T1188" i="1"/>
  <c r="Q1188" i="1"/>
  <c r="R1188" i="1"/>
  <c r="T1216" i="1"/>
  <c r="R1216" i="1"/>
  <c r="Q1216" i="1"/>
  <c r="T359" i="1"/>
  <c r="Q359" i="1"/>
  <c r="R359" i="1"/>
  <c r="T819" i="1"/>
  <c r="Q819" i="1"/>
  <c r="R819" i="1"/>
  <c r="T703" i="1"/>
  <c r="R703" i="1"/>
  <c r="Q703" i="1"/>
  <c r="T1575" i="1"/>
  <c r="R1575" i="1"/>
  <c r="Q1575" i="1"/>
  <c r="T1810" i="1"/>
  <c r="R1810" i="1"/>
  <c r="Q1810" i="1"/>
  <c r="T501" i="1"/>
  <c r="Q501" i="1"/>
  <c r="R501" i="1"/>
  <c r="T384" i="1"/>
  <c r="R384" i="1"/>
  <c r="Q384" i="1"/>
  <c r="T1374" i="1"/>
  <c r="R1374" i="1"/>
  <c r="Q1374" i="1"/>
  <c r="T889" i="1"/>
  <c r="R889" i="1"/>
  <c r="Q889" i="1"/>
  <c r="T1231" i="1"/>
  <c r="Q1231" i="1"/>
  <c r="R1231" i="1"/>
  <c r="T644" i="1"/>
  <c r="R644" i="1"/>
  <c r="Q644" i="1"/>
  <c r="T188" i="1"/>
  <c r="R188" i="1"/>
  <c r="Q188" i="1"/>
  <c r="T679" i="1"/>
  <c r="R679" i="1"/>
  <c r="Q679" i="1"/>
  <c r="T626" i="1"/>
  <c r="R626" i="1"/>
  <c r="Q626" i="1"/>
  <c r="T1303" i="1"/>
  <c r="Q1303" i="1"/>
  <c r="R1303" i="1"/>
  <c r="T445" i="1"/>
  <c r="R445" i="1"/>
  <c r="Q445" i="1"/>
  <c r="T537" i="1"/>
  <c r="R537" i="1"/>
  <c r="Q537" i="1"/>
  <c r="T720" i="1"/>
  <c r="Q720" i="1"/>
  <c r="R720" i="1"/>
  <c r="T221" i="1"/>
  <c r="Q221" i="1"/>
  <c r="R221" i="1"/>
  <c r="T349" i="1"/>
  <c r="R349" i="1"/>
  <c r="Q349" i="1"/>
  <c r="T846" i="1"/>
  <c r="R846" i="1"/>
  <c r="Q846" i="1"/>
  <c r="T709" i="1"/>
  <c r="R709" i="1"/>
  <c r="Q709" i="1"/>
  <c r="T1566" i="1"/>
  <c r="R1566" i="1"/>
  <c r="Q1566" i="1"/>
  <c r="T245" i="1"/>
  <c r="Q245" i="1"/>
  <c r="R245" i="1"/>
  <c r="T1125" i="1"/>
  <c r="Q1125" i="1"/>
  <c r="R1125" i="1"/>
  <c r="T759" i="1"/>
  <c r="R759" i="1"/>
  <c r="Q759" i="1"/>
  <c r="T1744" i="1"/>
  <c r="R1744" i="1"/>
  <c r="Q1744" i="1"/>
  <c r="T1224" i="1"/>
  <c r="R1224" i="1"/>
  <c r="Q1224" i="1"/>
  <c r="T1627" i="1"/>
  <c r="R1627" i="1"/>
  <c r="Q1627" i="1"/>
  <c r="T531" i="1"/>
  <c r="R531" i="1"/>
  <c r="Q531" i="1"/>
  <c r="T934" i="1"/>
  <c r="R934" i="1"/>
  <c r="Q934" i="1"/>
  <c r="T433" i="1"/>
  <c r="R433" i="1"/>
  <c r="Q433" i="1"/>
  <c r="T53" i="1"/>
  <c r="R53" i="1"/>
  <c r="Q53" i="1"/>
  <c r="T1633" i="1"/>
  <c r="R1633" i="1"/>
  <c r="Q1633" i="1"/>
  <c r="T1091" i="1"/>
  <c r="Q1091" i="1"/>
  <c r="R1091" i="1"/>
  <c r="T173" i="1"/>
  <c r="Q173" i="1"/>
  <c r="R173" i="1"/>
  <c r="T553" i="1"/>
  <c r="Q553" i="1"/>
  <c r="R553" i="1"/>
  <c r="T764" i="1"/>
  <c r="R764" i="1"/>
  <c r="Q764" i="1"/>
  <c r="T1804" i="1"/>
  <c r="R1804" i="1"/>
  <c r="Q1804" i="1"/>
  <c r="T1335" i="1"/>
  <c r="R1335" i="1"/>
  <c r="Q1335" i="1"/>
  <c r="T956" i="1"/>
  <c r="R956" i="1"/>
  <c r="Q956" i="1"/>
  <c r="R18" i="1"/>
  <c r="Q18" i="1"/>
  <c r="T234" i="1"/>
  <c r="R234" i="1"/>
  <c r="Q234" i="1"/>
  <c r="T608" i="1"/>
  <c r="R608" i="1"/>
  <c r="Q608" i="1"/>
  <c r="T396" i="1"/>
  <c r="Q396" i="1"/>
  <c r="R396" i="1"/>
  <c r="T996" i="1"/>
  <c r="R996" i="1"/>
  <c r="Q996" i="1"/>
  <c r="T499" i="1"/>
  <c r="Q499" i="1"/>
  <c r="R499" i="1"/>
  <c r="T1199" i="1"/>
  <c r="R1199" i="1"/>
  <c r="Q1199" i="1"/>
  <c r="T1130" i="1"/>
  <c r="Q1130" i="1"/>
  <c r="R1130" i="1"/>
  <c r="T1059" i="1"/>
  <c r="Q1059" i="1"/>
  <c r="R1059" i="1"/>
  <c r="T475" i="1"/>
  <c r="R475" i="1"/>
  <c r="Q475" i="1"/>
  <c r="T1257" i="1"/>
  <c r="R1257" i="1"/>
  <c r="Q1257" i="1"/>
  <c r="T525" i="1"/>
  <c r="R525" i="1"/>
  <c r="Q525" i="1"/>
  <c r="Q44" i="1"/>
  <c r="R44" i="1"/>
  <c r="T1513" i="1"/>
  <c r="R1513" i="1"/>
  <c r="Q1513" i="1"/>
  <c r="T1375" i="1"/>
  <c r="R1375" i="1"/>
  <c r="Q1375" i="1"/>
  <c r="T810" i="1"/>
  <c r="R810" i="1"/>
  <c r="Q810" i="1"/>
  <c r="T629" i="1"/>
  <c r="R629" i="1"/>
  <c r="Q629" i="1"/>
  <c r="T1497" i="1"/>
  <c r="R1497" i="1"/>
  <c r="Q1497" i="1"/>
  <c r="T1432" i="1"/>
  <c r="R1432" i="1"/>
  <c r="Q1432" i="1"/>
  <c r="T1674" i="1"/>
  <c r="Q1674" i="1"/>
  <c r="R1674" i="1"/>
  <c r="T223" i="1"/>
  <c r="R223" i="1"/>
  <c r="Q223" i="1"/>
  <c r="T71" i="1"/>
  <c r="R71" i="1"/>
  <c r="Q71" i="1"/>
  <c r="T972" i="1"/>
  <c r="R972" i="1"/>
  <c r="Q972" i="1"/>
  <c r="T1685" i="1"/>
  <c r="Q1685" i="1"/>
  <c r="R1685" i="1"/>
  <c r="T976" i="1"/>
  <c r="R976" i="1"/>
  <c r="Q976" i="1"/>
  <c r="T1806" i="1"/>
  <c r="R1806" i="1"/>
  <c r="Q1806" i="1"/>
  <c r="T1047" i="1"/>
  <c r="R1047" i="1"/>
  <c r="Q1047" i="1"/>
  <c r="T397" i="1"/>
  <c r="R397" i="1"/>
  <c r="Q397" i="1"/>
  <c r="T1542" i="1"/>
  <c r="Q1542" i="1"/>
  <c r="R1542" i="1"/>
  <c r="T1041" i="1"/>
  <c r="R1041" i="1"/>
  <c r="Q1041" i="1"/>
  <c r="T155" i="1"/>
  <c r="R155" i="1"/>
  <c r="Q155" i="1"/>
  <c r="T1435" i="1"/>
  <c r="Q1435" i="1"/>
  <c r="R1435" i="1"/>
  <c r="T77" i="1"/>
  <c r="R77" i="1"/>
  <c r="Q77" i="1"/>
  <c r="T857" i="1"/>
  <c r="R857" i="1"/>
  <c r="Q857" i="1"/>
  <c r="T1427" i="1"/>
  <c r="R1427" i="1"/>
  <c r="Q1427" i="1"/>
  <c r="T130" i="1"/>
  <c r="R130" i="1"/>
  <c r="Q130" i="1"/>
  <c r="T470" i="1"/>
  <c r="R470" i="1"/>
  <c r="Q470" i="1"/>
  <c r="T870" i="1"/>
  <c r="R870" i="1"/>
  <c r="Q870" i="1"/>
  <c r="T1270" i="1"/>
  <c r="Q1270" i="1"/>
  <c r="R1270" i="1"/>
  <c r="T1690" i="1"/>
  <c r="Q1690" i="1"/>
  <c r="R1690" i="1"/>
  <c r="T811" i="1"/>
  <c r="Q811" i="1"/>
  <c r="R811" i="1"/>
  <c r="T1726" i="1"/>
  <c r="R1726" i="1"/>
  <c r="Q1726" i="1"/>
  <c r="T929" i="1"/>
  <c r="R929" i="1"/>
  <c r="Q929" i="1"/>
  <c r="T386" i="1"/>
  <c r="R386" i="1"/>
  <c r="Q386" i="1"/>
  <c r="T1086" i="1"/>
  <c r="Q1086" i="1"/>
  <c r="R1086" i="1"/>
  <c r="T1369" i="1"/>
  <c r="R1369" i="1"/>
  <c r="Q1369" i="1"/>
  <c r="T1379" i="1"/>
  <c r="Q1379" i="1"/>
  <c r="R1379" i="1"/>
  <c r="T905" i="1"/>
  <c r="R905" i="1"/>
  <c r="Q905" i="1"/>
  <c r="T1494" i="1"/>
  <c r="R1494" i="1"/>
  <c r="Q1494" i="1"/>
  <c r="T1632" i="1"/>
  <c r="R1632" i="1"/>
  <c r="Q1632" i="1"/>
  <c r="T1673" i="1"/>
  <c r="R1673" i="1"/>
  <c r="Q1673" i="1"/>
  <c r="T1341" i="1"/>
  <c r="Q1341" i="1"/>
  <c r="R1341" i="1"/>
  <c r="T914" i="1"/>
  <c r="R914" i="1"/>
  <c r="Q914" i="1"/>
  <c r="T434" i="1"/>
  <c r="R434" i="1"/>
  <c r="Q434" i="1"/>
  <c r="T824" i="1"/>
  <c r="Q824" i="1"/>
  <c r="R824" i="1"/>
  <c r="T1484" i="1"/>
  <c r="R1484" i="1"/>
  <c r="Q1484" i="1"/>
  <c r="T1182" i="1"/>
  <c r="R1182" i="1"/>
  <c r="Q1182" i="1"/>
  <c r="T1223" i="1"/>
  <c r="Q1223" i="1"/>
  <c r="R1223" i="1"/>
  <c r="T654" i="1"/>
  <c r="R654" i="1"/>
  <c r="Q654" i="1"/>
  <c r="T1078" i="1"/>
  <c r="R1078" i="1"/>
  <c r="Q1078" i="1"/>
  <c r="T589" i="1"/>
  <c r="Q589" i="1"/>
  <c r="R589" i="1"/>
  <c r="T1569" i="1"/>
  <c r="Q1569" i="1"/>
  <c r="R1569" i="1"/>
  <c r="T773" i="1"/>
  <c r="Q773" i="1"/>
  <c r="R773" i="1"/>
  <c r="T1090" i="1"/>
  <c r="Q1090" i="1"/>
  <c r="R1090" i="1"/>
  <c r="T373" i="1"/>
  <c r="Q373" i="1"/>
  <c r="R373" i="1"/>
  <c r="T1133" i="1"/>
  <c r="Q1133" i="1"/>
  <c r="R1133" i="1"/>
  <c r="T771" i="1"/>
  <c r="R771" i="1"/>
  <c r="Q771" i="1"/>
  <c r="T971" i="1"/>
  <c r="R971" i="1"/>
  <c r="Q971" i="1"/>
  <c r="T1171" i="1"/>
  <c r="Q1171" i="1"/>
  <c r="R1171" i="1"/>
  <c r="T1371" i="1"/>
  <c r="R1371" i="1"/>
  <c r="Q1371" i="1"/>
  <c r="T1571" i="1"/>
  <c r="Q1571" i="1"/>
  <c r="R1571" i="1"/>
  <c r="T493" i="1"/>
  <c r="R493" i="1"/>
  <c r="Q493" i="1"/>
  <c r="T1313" i="1"/>
  <c r="Q1313" i="1"/>
  <c r="R1313" i="1"/>
  <c r="T73" i="1"/>
  <c r="R73" i="1"/>
  <c r="Q73" i="1"/>
  <c r="T893" i="1"/>
  <c r="R893" i="1"/>
  <c r="Q893" i="1"/>
  <c r="Q24" i="1"/>
  <c r="R24" i="1"/>
  <c r="T464" i="1"/>
  <c r="R464" i="1"/>
  <c r="Q464" i="1"/>
  <c r="T984" i="1"/>
  <c r="R984" i="1"/>
  <c r="Q984" i="1"/>
  <c r="T1564" i="1"/>
  <c r="R1564" i="1"/>
  <c r="Q1564" i="1"/>
  <c r="T208" i="1"/>
  <c r="Q208" i="1"/>
  <c r="R208" i="1"/>
  <c r="T395" i="1"/>
  <c r="Q395" i="1"/>
  <c r="R395" i="1"/>
  <c r="T1755" i="1"/>
  <c r="R1755" i="1"/>
  <c r="Q1755" i="1"/>
  <c r="T556" i="1"/>
  <c r="R556" i="1"/>
  <c r="Q556" i="1"/>
  <c r="T1196" i="1"/>
  <c r="Q1196" i="1"/>
  <c r="R1196" i="1"/>
  <c r="T488" i="1"/>
  <c r="R488" i="1"/>
  <c r="Q488" i="1"/>
  <c r="T917" i="1"/>
  <c r="R917" i="1"/>
  <c r="Q917" i="1"/>
  <c r="T1328" i="1"/>
  <c r="R1328" i="1"/>
  <c r="Q1328" i="1"/>
  <c r="T674" i="1"/>
  <c r="R674" i="1"/>
  <c r="Q674" i="1"/>
  <c r="T1388" i="1"/>
  <c r="R1388" i="1"/>
  <c r="Q1388" i="1"/>
  <c r="T56" i="1"/>
  <c r="R56" i="1"/>
  <c r="Q56" i="1"/>
  <c r="T656" i="1"/>
  <c r="R656" i="1"/>
  <c r="Q656" i="1"/>
  <c r="T1276" i="1"/>
  <c r="R1276" i="1"/>
  <c r="Q1276" i="1"/>
  <c r="T179" i="1"/>
  <c r="Q179" i="1"/>
  <c r="R179" i="1"/>
  <c r="T379" i="1"/>
  <c r="R379" i="1"/>
  <c r="Q379" i="1"/>
  <c r="T839" i="1"/>
  <c r="R839" i="1"/>
  <c r="Q839" i="1"/>
  <c r="T1299" i="1"/>
  <c r="R1299" i="1"/>
  <c r="Q1299" i="1"/>
  <c r="T1559" i="1"/>
  <c r="R1559" i="1"/>
  <c r="Q1559" i="1"/>
  <c r="T1799" i="1"/>
  <c r="Q1799" i="1"/>
  <c r="R1799" i="1"/>
  <c r="T783" i="1"/>
  <c r="Q783" i="1"/>
  <c r="R783" i="1"/>
  <c r="T1663" i="1"/>
  <c r="R1663" i="1"/>
  <c r="Q1663" i="1"/>
  <c r="T803" i="1"/>
  <c r="Q803" i="1"/>
  <c r="R803" i="1"/>
  <c r="T1723" i="1"/>
  <c r="Q1723" i="1"/>
  <c r="R1723" i="1"/>
  <c r="T142" i="1"/>
  <c r="R142" i="1"/>
  <c r="Q142" i="1"/>
  <c r="T402" i="1"/>
  <c r="Q402" i="1"/>
  <c r="R402" i="1"/>
  <c r="T622" i="1"/>
  <c r="Q622" i="1"/>
  <c r="R622" i="1"/>
  <c r="T1042" i="1"/>
  <c r="R1042" i="1"/>
  <c r="Q1042" i="1"/>
  <c r="T163" i="1"/>
  <c r="Q163" i="1"/>
  <c r="R163" i="1"/>
  <c r="T1083" i="1"/>
  <c r="Q1083" i="1"/>
  <c r="R1083" i="1"/>
  <c r="T1138" i="1"/>
  <c r="R1138" i="1"/>
  <c r="Q1138" i="1"/>
  <c r="T1358" i="1"/>
  <c r="R1358" i="1"/>
  <c r="Q1358" i="1"/>
  <c r="T1618" i="1"/>
  <c r="Q1618" i="1"/>
  <c r="R1618" i="1"/>
  <c r="T1773" i="1"/>
  <c r="R1773" i="1"/>
  <c r="Q1773" i="1"/>
  <c r="T1057" i="1"/>
  <c r="R1057" i="1"/>
  <c r="Q1057" i="1"/>
  <c r="T1770" i="1"/>
  <c r="Q1770" i="1"/>
  <c r="R1770" i="1"/>
  <c r="T269" i="1"/>
  <c r="R269" i="1"/>
  <c r="Q269" i="1"/>
  <c r="T324" i="1"/>
  <c r="R324" i="1"/>
  <c r="Q324" i="1"/>
  <c r="T1287" i="1"/>
  <c r="R1287" i="1"/>
  <c r="Q1287" i="1"/>
  <c r="T1310" i="1"/>
  <c r="R1310" i="1"/>
  <c r="Q1310" i="1"/>
  <c r="T1533" i="1"/>
  <c r="R1533" i="1"/>
  <c r="Q1533" i="1"/>
  <c r="T1288" i="1"/>
  <c r="R1288" i="1"/>
  <c r="Q1288" i="1"/>
  <c r="T899" i="1"/>
  <c r="R899" i="1"/>
  <c r="Q899" i="1"/>
  <c r="T369" i="1"/>
  <c r="R369" i="1"/>
  <c r="Q369" i="1"/>
  <c r="T385" i="1"/>
  <c r="R385" i="1"/>
  <c r="Q385" i="1"/>
  <c r="T1655" i="1"/>
  <c r="R1655" i="1"/>
  <c r="Q1655" i="1"/>
  <c r="T340" i="1"/>
  <c r="Q340" i="1"/>
  <c r="R340" i="1"/>
  <c r="T1530" i="1"/>
  <c r="Q1530" i="1"/>
  <c r="R1530" i="1"/>
  <c r="T1366" i="1"/>
  <c r="Q1366" i="1"/>
  <c r="R1366" i="1"/>
  <c r="T505" i="1"/>
  <c r="R505" i="1"/>
  <c r="Q505" i="1"/>
  <c r="T609" i="1"/>
  <c r="R609" i="1"/>
  <c r="Q609" i="1"/>
  <c r="T1488" i="1"/>
  <c r="R1488" i="1"/>
  <c r="Q1488" i="1"/>
  <c r="T1527" i="1"/>
  <c r="R1527" i="1"/>
  <c r="Q1527" i="1"/>
  <c r="T749" i="1"/>
  <c r="Q749" i="1"/>
  <c r="R749" i="1"/>
  <c r="T746" i="1"/>
  <c r="R746" i="1"/>
  <c r="Q746" i="1"/>
  <c r="T584" i="1"/>
  <c r="Q584" i="1"/>
  <c r="R584" i="1"/>
  <c r="T1606" i="1"/>
  <c r="R1606" i="1"/>
  <c r="Q1606" i="1"/>
  <c r="T1128" i="1"/>
  <c r="Q1128" i="1"/>
  <c r="R1128" i="1"/>
  <c r="T136" i="1"/>
  <c r="Q136" i="1"/>
  <c r="R136" i="1"/>
  <c r="T1189" i="1"/>
  <c r="Q1189" i="1"/>
  <c r="R1189" i="1"/>
  <c r="T690" i="1"/>
  <c r="Q690" i="1"/>
  <c r="R690" i="1"/>
  <c r="T793" i="1"/>
  <c r="R793" i="1"/>
  <c r="Q793" i="1"/>
  <c r="T691" i="1"/>
  <c r="R691" i="1"/>
  <c r="Q691" i="1"/>
  <c r="T1491" i="1"/>
  <c r="R1491" i="1"/>
  <c r="Q1491" i="1"/>
  <c r="T993" i="1"/>
  <c r="R993" i="1"/>
  <c r="Q993" i="1"/>
  <c r="T244" i="1"/>
  <c r="Q244" i="1"/>
  <c r="R244" i="1"/>
  <c r="T1384" i="1"/>
  <c r="R1384" i="1"/>
  <c r="Q1384" i="1"/>
  <c r="T1768" i="1"/>
  <c r="R1768" i="1"/>
  <c r="Q1768" i="1"/>
  <c r="T316" i="1"/>
  <c r="R316" i="1"/>
  <c r="Q316" i="1"/>
  <c r="T1748" i="1"/>
  <c r="R1748" i="1"/>
  <c r="Q1748" i="1"/>
  <c r="T988" i="1"/>
  <c r="R988" i="1"/>
  <c r="Q988" i="1"/>
  <c r="T1214" i="1"/>
  <c r="R1214" i="1"/>
  <c r="Q1214" i="1"/>
  <c r="T1656" i="1"/>
  <c r="R1656" i="1"/>
  <c r="Q1656" i="1"/>
  <c r="T299" i="1"/>
  <c r="R299" i="1"/>
  <c r="Q299" i="1"/>
  <c r="T959" i="1"/>
  <c r="R959" i="1"/>
  <c r="Q959" i="1"/>
  <c r="T1439" i="1"/>
  <c r="R1439" i="1"/>
  <c r="Q1439" i="1"/>
  <c r="T350" i="1"/>
  <c r="R350" i="1"/>
  <c r="Q350" i="1"/>
  <c r="T182" i="1"/>
  <c r="R182" i="1"/>
  <c r="Q182" i="1"/>
  <c r="T926" i="1"/>
  <c r="Q926" i="1"/>
  <c r="R926" i="1"/>
  <c r="T1345" i="1"/>
  <c r="Q1345" i="1"/>
  <c r="R1345" i="1"/>
  <c r="T382" i="1"/>
  <c r="R382" i="1"/>
  <c r="Q382" i="1"/>
  <c r="T1416" i="1"/>
  <c r="R1416" i="1"/>
  <c r="Q1416" i="1"/>
  <c r="T1079" i="1"/>
  <c r="R1079" i="1"/>
  <c r="Q1079" i="1"/>
  <c r="T1795" i="1"/>
  <c r="R1795" i="1"/>
  <c r="Q1795" i="1"/>
  <c r="T1210" i="1"/>
  <c r="R1210" i="1"/>
  <c r="Q1210" i="1"/>
  <c r="T1149" i="1"/>
  <c r="Q1149" i="1"/>
  <c r="R1149" i="1"/>
  <c r="T1737" i="1"/>
  <c r="R1737" i="1"/>
  <c r="Q1737" i="1"/>
  <c r="T744" i="1"/>
  <c r="R744" i="1"/>
  <c r="Q744" i="1"/>
  <c r="T1711" i="1"/>
  <c r="Q1711" i="1"/>
  <c r="R1711" i="1"/>
  <c r="T471" i="1"/>
  <c r="R471" i="1"/>
  <c r="Q471" i="1"/>
  <c r="T1172" i="1"/>
  <c r="R1172" i="1"/>
  <c r="Q1172" i="1"/>
  <c r="T1395" i="1"/>
  <c r="Q1395" i="1"/>
  <c r="R1395" i="1"/>
  <c r="T157" i="1"/>
  <c r="R157" i="1"/>
  <c r="Q157" i="1"/>
  <c r="T1229" i="1"/>
  <c r="R1229" i="1"/>
  <c r="Q1229" i="1"/>
  <c r="T1794" i="1"/>
  <c r="R1794" i="1"/>
  <c r="Q1794" i="1"/>
  <c r="T1811" i="1"/>
  <c r="R1811" i="1"/>
  <c r="Q1811" i="1"/>
  <c r="T751" i="1"/>
  <c r="Q751" i="1"/>
  <c r="R751" i="1"/>
  <c r="T48" i="1"/>
  <c r="Q48" i="1"/>
  <c r="R48" i="1"/>
  <c r="T888" i="1"/>
  <c r="Q888" i="1"/>
  <c r="R888" i="1"/>
  <c r="T1519" i="1"/>
  <c r="Q1519" i="1"/>
  <c r="R1519" i="1"/>
  <c r="T362" i="1"/>
  <c r="Q362" i="1"/>
  <c r="R362" i="1"/>
  <c r="T1118" i="1"/>
  <c r="Q1118" i="1"/>
  <c r="R1118" i="1"/>
  <c r="T135" i="1"/>
  <c r="R135" i="1"/>
  <c r="Q135" i="1"/>
  <c r="T1025" i="1"/>
  <c r="R1025" i="1"/>
  <c r="Q1025" i="1"/>
  <c r="T57" i="1"/>
  <c r="R57" i="1"/>
  <c r="Q57" i="1"/>
  <c r="T110" i="1"/>
  <c r="R110" i="1"/>
  <c r="Q110" i="1"/>
  <c r="T1716" i="1"/>
  <c r="R1716" i="1"/>
  <c r="Q1716" i="1"/>
  <c r="T1584" i="1"/>
  <c r="R1584" i="1"/>
  <c r="Q1584" i="1"/>
  <c r="T882" i="1"/>
  <c r="Q882" i="1"/>
  <c r="R882" i="1"/>
  <c r="T804" i="1"/>
  <c r="R804" i="1"/>
  <c r="Q804" i="1"/>
  <c r="T1142" i="1"/>
  <c r="Q1142" i="1"/>
  <c r="R1142" i="1"/>
  <c r="T592" i="1"/>
  <c r="R592" i="1"/>
  <c r="Q592" i="1"/>
  <c r="T878" i="1"/>
  <c r="R878" i="1"/>
  <c r="Q878" i="1"/>
  <c r="T491" i="1"/>
  <c r="R491" i="1"/>
  <c r="Q491" i="1"/>
  <c r="T472" i="1"/>
  <c r="R472" i="1"/>
  <c r="Q472" i="1"/>
  <c r="T992" i="1"/>
  <c r="R992" i="1"/>
  <c r="Q992" i="1"/>
  <c r="T1014" i="1"/>
  <c r="R1014" i="1"/>
  <c r="Q1014" i="1"/>
  <c r="T705" i="1"/>
  <c r="R705" i="1"/>
  <c r="Q705" i="1"/>
  <c r="T815" i="1"/>
  <c r="R815" i="1"/>
  <c r="Q815" i="1"/>
  <c r="T1066" i="1"/>
  <c r="R1066" i="1"/>
  <c r="Q1066" i="1"/>
  <c r="T267" i="1"/>
  <c r="R267" i="1"/>
  <c r="Q267" i="1"/>
  <c r="T1520" i="1"/>
  <c r="Q1520" i="1"/>
  <c r="R1520" i="1"/>
  <c r="T561" i="1"/>
  <c r="Q561" i="1"/>
  <c r="R561" i="1"/>
  <c r="T595" i="1"/>
  <c r="R595" i="1"/>
  <c r="Q595" i="1"/>
  <c r="T97" i="1"/>
  <c r="R97" i="1"/>
  <c r="Q97" i="1"/>
  <c r="T1437" i="1"/>
  <c r="R1437" i="1"/>
  <c r="Q1437" i="1"/>
  <c r="T150" i="1"/>
  <c r="Q150" i="1"/>
  <c r="R150" i="1"/>
  <c r="T510" i="1"/>
  <c r="R510" i="1"/>
  <c r="Q510" i="1"/>
  <c r="T910" i="1"/>
  <c r="R910" i="1"/>
  <c r="Q910" i="1"/>
  <c r="T1330" i="1"/>
  <c r="R1330" i="1"/>
  <c r="Q1330" i="1"/>
  <c r="T1710" i="1"/>
  <c r="Q1710" i="1"/>
  <c r="R1710" i="1"/>
  <c r="T881" i="1"/>
  <c r="Q881" i="1"/>
  <c r="R881" i="1"/>
  <c r="T1049" i="1"/>
  <c r="R1049" i="1"/>
  <c r="Q1049" i="1"/>
  <c r="T406" i="1"/>
  <c r="R406" i="1"/>
  <c r="Q406" i="1"/>
  <c r="T1106" i="1"/>
  <c r="R1106" i="1"/>
  <c r="Q1106" i="1"/>
  <c r="Q29" i="1"/>
  <c r="R29" i="1"/>
  <c r="T1489" i="1"/>
  <c r="R1489" i="1"/>
  <c r="Q1489" i="1"/>
  <c r="T1409" i="1"/>
  <c r="R1409" i="1"/>
  <c r="Q1409" i="1"/>
  <c r="T558" i="1"/>
  <c r="R558" i="1"/>
  <c r="Q558" i="1"/>
  <c r="T357" i="1"/>
  <c r="R357" i="1"/>
  <c r="Q357" i="1"/>
  <c r="T1614" i="1"/>
  <c r="R1614" i="1"/>
  <c r="Q1614" i="1"/>
  <c r="T1692" i="1"/>
  <c r="R1692" i="1"/>
  <c r="Q1692" i="1"/>
  <c r="T105" i="1"/>
  <c r="R105" i="1"/>
  <c r="Q105" i="1"/>
  <c r="T1389" i="1"/>
  <c r="R1389" i="1"/>
  <c r="Q1389" i="1"/>
  <c r="T354" i="1"/>
  <c r="R354" i="1"/>
  <c r="Q354" i="1"/>
  <c r="T938" i="1"/>
  <c r="Q938" i="1"/>
  <c r="R938" i="1"/>
  <c r="T1424" i="1"/>
  <c r="Q1424" i="1"/>
  <c r="R1424" i="1"/>
  <c r="T224" i="1"/>
  <c r="R224" i="1"/>
  <c r="Q224" i="1"/>
  <c r="T844" i="1"/>
  <c r="Q844" i="1"/>
  <c r="R844" i="1"/>
  <c r="T1604" i="1"/>
  <c r="R1604" i="1"/>
  <c r="Q1604" i="1"/>
  <c r="T1222" i="1"/>
  <c r="Q1222" i="1"/>
  <c r="R1222" i="1"/>
  <c r="T1343" i="1"/>
  <c r="Q1343" i="1"/>
  <c r="R1343" i="1"/>
  <c r="T1292" i="1"/>
  <c r="R1292" i="1"/>
  <c r="Q1292" i="1"/>
  <c r="T734" i="1"/>
  <c r="R734" i="1"/>
  <c r="Q734" i="1"/>
  <c r="T1094" i="1"/>
  <c r="R1094" i="1"/>
  <c r="Q1094" i="1"/>
  <c r="T1758" i="1"/>
  <c r="Q1758" i="1"/>
  <c r="R1758" i="1"/>
  <c r="T111" i="1"/>
  <c r="R111" i="1"/>
  <c r="Q111" i="1"/>
  <c r="T311" i="1"/>
  <c r="R311" i="1"/>
  <c r="Q311" i="1"/>
  <c r="T511" i="1"/>
  <c r="R511" i="1"/>
  <c r="Q511" i="1"/>
  <c r="T92" i="1"/>
  <c r="R92" i="1"/>
  <c r="Q92" i="1"/>
  <c r="T292" i="1"/>
  <c r="R292" i="1"/>
  <c r="Q292" i="1"/>
  <c r="T492" i="1"/>
  <c r="R492" i="1"/>
  <c r="Q492" i="1"/>
  <c r="T612" i="1"/>
  <c r="R612" i="1"/>
  <c r="Q612" i="1"/>
  <c r="T812" i="1"/>
  <c r="R812" i="1"/>
  <c r="Q812" i="1"/>
  <c r="T1012" i="1"/>
  <c r="R1012" i="1"/>
  <c r="Q1012" i="1"/>
  <c r="T1212" i="1"/>
  <c r="R1212" i="1"/>
  <c r="Q1212" i="1"/>
  <c r="T114" i="1"/>
  <c r="R114" i="1"/>
  <c r="Q114" i="1"/>
  <c r="T1234" i="1"/>
  <c r="R1234" i="1"/>
  <c r="Q1234" i="1"/>
  <c r="T517" i="1"/>
  <c r="R517" i="1"/>
  <c r="Q517" i="1"/>
  <c r="T618" i="1"/>
  <c r="Q618" i="1"/>
  <c r="R618" i="1"/>
  <c r="T765" i="1"/>
  <c r="R765" i="1"/>
  <c r="Q765" i="1"/>
  <c r="T1705" i="1"/>
  <c r="R1705" i="1"/>
  <c r="Q1705" i="1"/>
  <c r="T174" i="1"/>
  <c r="R174" i="1"/>
  <c r="Q174" i="1"/>
  <c r="T1574" i="1"/>
  <c r="R1574" i="1"/>
  <c r="Q1574" i="1"/>
  <c r="T1315" i="1"/>
  <c r="R1315" i="1"/>
  <c r="Q1315" i="1"/>
  <c r="T476" i="1"/>
  <c r="R476" i="1"/>
  <c r="Q476" i="1"/>
  <c r="T1036" i="1"/>
  <c r="R1036" i="1"/>
  <c r="Q1036" i="1"/>
  <c r="T1596" i="1"/>
  <c r="R1596" i="1"/>
  <c r="Q1596" i="1"/>
  <c r="T566" i="1"/>
  <c r="R566" i="1"/>
  <c r="Q566" i="1"/>
  <c r="T1146" i="1"/>
  <c r="R1146" i="1"/>
  <c r="Q1146" i="1"/>
  <c r="T1546" i="1"/>
  <c r="Q1546" i="1"/>
  <c r="R1546" i="1"/>
  <c r="T287" i="1"/>
  <c r="Q287" i="1"/>
  <c r="R287" i="1"/>
  <c r="T1087" i="1"/>
  <c r="R1087" i="1"/>
  <c r="Q1087" i="1"/>
  <c r="T1447" i="1"/>
  <c r="R1447" i="1"/>
  <c r="Q1447" i="1"/>
  <c r="T457" i="1"/>
  <c r="R457" i="1"/>
  <c r="Q457" i="1"/>
  <c r="T140" i="1"/>
  <c r="R140" i="1"/>
  <c r="Q140" i="1"/>
  <c r="T820" i="1"/>
  <c r="R820" i="1"/>
  <c r="Q820" i="1"/>
  <c r="T1300" i="1"/>
  <c r="R1300" i="1"/>
  <c r="Q1300" i="1"/>
  <c r="T1560" i="1"/>
  <c r="R1560" i="1"/>
  <c r="Q1560" i="1"/>
  <c r="T1780" i="1"/>
  <c r="Q1780" i="1"/>
  <c r="R1780" i="1"/>
  <c r="T1602" i="1"/>
  <c r="Q1602" i="1"/>
  <c r="R1602" i="1"/>
  <c r="T443" i="1"/>
  <c r="R443" i="1"/>
  <c r="Q443" i="1"/>
  <c r="T1383" i="1"/>
  <c r="R1383" i="1"/>
  <c r="Q1383" i="1"/>
  <c r="T361" i="1"/>
  <c r="R361" i="1"/>
  <c r="Q361" i="1"/>
  <c r="T581" i="1"/>
  <c r="R581" i="1"/>
  <c r="Q581" i="1"/>
  <c r="T841" i="1"/>
  <c r="R841" i="1"/>
  <c r="Q841" i="1"/>
  <c r="T1061" i="1"/>
  <c r="Q1061" i="1"/>
  <c r="R1061" i="1"/>
  <c r="T1321" i="1"/>
  <c r="R1321" i="1"/>
  <c r="Q1321" i="1"/>
  <c r="T1581" i="1"/>
  <c r="Q1581" i="1"/>
  <c r="R1581" i="1"/>
  <c r="T1781" i="1"/>
  <c r="R1781" i="1"/>
  <c r="Q1781" i="1"/>
  <c r="T1135" i="1"/>
  <c r="R1135" i="1"/>
  <c r="Q1135" i="1"/>
  <c r="T1020" i="1"/>
  <c r="Q1020" i="1"/>
  <c r="R1020" i="1"/>
  <c r="T309" i="1"/>
  <c r="R309" i="1"/>
  <c r="Q309" i="1"/>
  <c r="T1592" i="1"/>
  <c r="R1592" i="1"/>
  <c r="Q1592" i="1"/>
  <c r="T468" i="1"/>
  <c r="R468" i="1"/>
  <c r="Q468" i="1"/>
  <c r="T1719" i="1"/>
  <c r="R1719" i="1"/>
  <c r="Q1719" i="1"/>
  <c r="T1013" i="1"/>
  <c r="R1013" i="1"/>
  <c r="Q1013" i="1"/>
  <c r="T1631" i="1"/>
  <c r="R1631" i="1"/>
  <c r="Q1631" i="1"/>
  <c r="T1164" i="1"/>
  <c r="R1164" i="1"/>
  <c r="Q1164" i="1"/>
  <c r="T239" i="1"/>
  <c r="R239" i="1"/>
  <c r="Q239" i="1"/>
  <c r="T1792" i="1"/>
  <c r="R1792" i="1"/>
  <c r="Q1792" i="1"/>
  <c r="T835" i="1"/>
  <c r="R835" i="1"/>
  <c r="Q835" i="1"/>
  <c r="T849" i="1"/>
  <c r="R849" i="1"/>
  <c r="Q849" i="1"/>
  <c r="T1317" i="1"/>
  <c r="R1317" i="1"/>
  <c r="Q1317" i="1"/>
  <c r="T159" i="1"/>
  <c r="R159" i="1"/>
  <c r="Q159" i="1"/>
  <c r="T1279" i="1"/>
  <c r="R1279" i="1"/>
  <c r="Q1279" i="1"/>
  <c r="T1583" i="1"/>
  <c r="Q1583" i="1"/>
  <c r="R1583" i="1"/>
  <c r="T743" i="1"/>
  <c r="Q743" i="1"/>
  <c r="R743" i="1"/>
  <c r="T602" i="1"/>
  <c r="Q602" i="1"/>
  <c r="R602" i="1"/>
  <c r="T983" i="1"/>
  <c r="R983" i="1"/>
  <c r="Q983" i="1"/>
  <c r="T450" i="1"/>
  <c r="Q450" i="1"/>
  <c r="R450" i="1"/>
  <c r="T1127" i="1"/>
  <c r="R1127" i="1"/>
  <c r="Q1127" i="1"/>
  <c r="T101" i="1"/>
  <c r="R101" i="1"/>
  <c r="Q101" i="1"/>
  <c r="T1762" i="1"/>
  <c r="Q1762" i="1"/>
  <c r="R1762" i="1"/>
  <c r="T1075" i="1"/>
  <c r="R1075" i="1"/>
  <c r="Q1075" i="1"/>
  <c r="T530" i="1"/>
  <c r="Q530" i="1"/>
  <c r="R530" i="1"/>
  <c r="T1720" i="1"/>
  <c r="R1720" i="1"/>
  <c r="Q1720" i="1"/>
  <c r="T1109" i="1"/>
  <c r="R1109" i="1"/>
  <c r="Q1109" i="1"/>
  <c r="T446" i="1"/>
  <c r="R446" i="1"/>
  <c r="Q446" i="1"/>
  <c r="T1126" i="1"/>
  <c r="R1126" i="1"/>
  <c r="Q1126" i="1"/>
  <c r="T69" i="1"/>
  <c r="R69" i="1"/>
  <c r="Q69" i="1"/>
  <c r="T1609" i="1"/>
  <c r="R1609" i="1"/>
  <c r="Q1609" i="1"/>
  <c r="T1469" i="1"/>
  <c r="R1469" i="1"/>
  <c r="Q1469" i="1"/>
  <c r="T598" i="1"/>
  <c r="R598" i="1"/>
  <c r="Q598" i="1"/>
  <c r="T1654" i="1"/>
  <c r="R1654" i="1"/>
  <c r="Q1654" i="1"/>
  <c r="T1736" i="1"/>
  <c r="R1736" i="1"/>
  <c r="Q1736" i="1"/>
  <c r="T185" i="1"/>
  <c r="R185" i="1"/>
  <c r="Q185" i="1"/>
  <c r="T1421" i="1"/>
  <c r="Q1421" i="1"/>
  <c r="R1421" i="1"/>
  <c r="T474" i="1"/>
  <c r="R474" i="1"/>
  <c r="Q474" i="1"/>
  <c r="T978" i="1"/>
  <c r="Q978" i="1"/>
  <c r="R978" i="1"/>
  <c r="T1464" i="1"/>
  <c r="Q1464" i="1"/>
  <c r="R1464" i="1"/>
  <c r="T884" i="1"/>
  <c r="Q884" i="1"/>
  <c r="R884" i="1"/>
  <c r="T1724" i="1"/>
  <c r="R1724" i="1"/>
  <c r="Q1724" i="1"/>
  <c r="T1067" i="1"/>
  <c r="R1067" i="1"/>
  <c r="Q1067" i="1"/>
  <c r="T1342" i="1"/>
  <c r="Q1342" i="1"/>
  <c r="R1342" i="1"/>
  <c r="T628" i="1"/>
  <c r="R628" i="1"/>
  <c r="Q628" i="1"/>
  <c r="T1332" i="1"/>
  <c r="R1332" i="1"/>
  <c r="Q1332" i="1"/>
  <c r="T854" i="1"/>
  <c r="R854" i="1"/>
  <c r="Q854" i="1"/>
  <c r="T1694" i="1"/>
  <c r="R1694" i="1"/>
  <c r="Q1694" i="1"/>
  <c r="T1459" i="1"/>
  <c r="R1459" i="1"/>
  <c r="Q1459" i="1"/>
  <c r="R33" i="1"/>
  <c r="Q33" i="1"/>
  <c r="T853" i="1"/>
  <c r="Q853" i="1"/>
  <c r="R853" i="1"/>
  <c r="T1653" i="1"/>
  <c r="R1653" i="1"/>
  <c r="Q1653" i="1"/>
  <c r="T1190" i="1"/>
  <c r="R1190" i="1"/>
  <c r="Q1190" i="1"/>
  <c r="T453" i="1"/>
  <c r="Q453" i="1"/>
  <c r="R453" i="1"/>
  <c r="T1213" i="1"/>
  <c r="R1213" i="1"/>
  <c r="Q1213" i="1"/>
  <c r="T791" i="1"/>
  <c r="R791" i="1"/>
  <c r="Q791" i="1"/>
  <c r="T991" i="1"/>
  <c r="R991" i="1"/>
  <c r="Q991" i="1"/>
  <c r="T1191" i="1"/>
  <c r="R1191" i="1"/>
  <c r="Q1191" i="1"/>
  <c r="T1391" i="1"/>
  <c r="R1391" i="1"/>
  <c r="Q1391" i="1"/>
  <c r="T1591" i="1"/>
  <c r="R1591" i="1"/>
  <c r="Q1591" i="1"/>
  <c r="T1393" i="1"/>
  <c r="Q1393" i="1"/>
  <c r="R1393" i="1"/>
  <c r="T153" i="1"/>
  <c r="R153" i="1"/>
  <c r="Q153" i="1"/>
  <c r="T973" i="1"/>
  <c r="R973" i="1"/>
  <c r="Q973" i="1"/>
  <c r="T64" i="1"/>
  <c r="Q64" i="1"/>
  <c r="R64" i="1"/>
  <c r="T484" i="1"/>
  <c r="Q484" i="1"/>
  <c r="R484" i="1"/>
  <c r="T1064" i="1"/>
  <c r="R1064" i="1"/>
  <c r="Q1064" i="1"/>
  <c r="T1624" i="1"/>
  <c r="R1624" i="1"/>
  <c r="Q1624" i="1"/>
  <c r="T288" i="1"/>
  <c r="Q288" i="1"/>
  <c r="R288" i="1"/>
  <c r="T455" i="1"/>
  <c r="Q455" i="1"/>
  <c r="R455" i="1"/>
  <c r="T616" i="1"/>
  <c r="R616" i="1"/>
  <c r="Q616" i="1"/>
  <c r="T1256" i="1"/>
  <c r="R1256" i="1"/>
  <c r="Q1256" i="1"/>
  <c r="T768" i="1"/>
  <c r="R768" i="1"/>
  <c r="Q768" i="1"/>
  <c r="T1217" i="1"/>
  <c r="R1217" i="1"/>
  <c r="Q1217" i="1"/>
  <c r="T1408" i="1"/>
  <c r="R1408" i="1"/>
  <c r="Q1408" i="1"/>
  <c r="T1788" i="1"/>
  <c r="R1788" i="1"/>
  <c r="Q1788" i="1"/>
  <c r="T116" i="1"/>
  <c r="Q116" i="1"/>
  <c r="R116" i="1"/>
  <c r="T716" i="1"/>
  <c r="R716" i="1"/>
  <c r="Q716" i="1"/>
  <c r="T1336" i="1"/>
  <c r="Q1336" i="1"/>
  <c r="R1336" i="1"/>
  <c r="T199" i="1"/>
  <c r="Q199" i="1"/>
  <c r="R199" i="1"/>
  <c r="T399" i="1"/>
  <c r="Q399" i="1"/>
  <c r="R399" i="1"/>
  <c r="T639" i="1"/>
  <c r="R639" i="1"/>
  <c r="Q639" i="1"/>
  <c r="T859" i="1"/>
  <c r="R859" i="1"/>
  <c r="Q859" i="1"/>
  <c r="T1319" i="1"/>
  <c r="R1319" i="1"/>
  <c r="Q1319" i="1"/>
  <c r="T1599" i="1"/>
  <c r="R1599" i="1"/>
  <c r="Q1599" i="1"/>
  <c r="T1800" i="1"/>
  <c r="R1800" i="1"/>
  <c r="Q1800" i="1"/>
  <c r="T863" i="1"/>
  <c r="R863" i="1"/>
  <c r="Q863" i="1"/>
  <c r="T1743" i="1"/>
  <c r="Q1743" i="1"/>
  <c r="R1743" i="1"/>
  <c r="T83" i="1"/>
  <c r="Q83" i="1"/>
  <c r="R83" i="1"/>
  <c r="T963" i="1"/>
  <c r="Q963" i="1"/>
  <c r="R963" i="1"/>
  <c r="T1803" i="1"/>
  <c r="R1803" i="1"/>
  <c r="Q1803" i="1"/>
  <c r="T162" i="1"/>
  <c r="R162" i="1"/>
  <c r="Q162" i="1"/>
  <c r="T642" i="1"/>
  <c r="Q642" i="1"/>
  <c r="R642" i="1"/>
  <c r="T243" i="1"/>
  <c r="R243" i="1"/>
  <c r="Q243" i="1"/>
  <c r="T1163" i="1"/>
  <c r="Q1163" i="1"/>
  <c r="R1163" i="1"/>
  <c r="T1158" i="1"/>
  <c r="R1158" i="1"/>
  <c r="Q1158" i="1"/>
  <c r="T1398" i="1"/>
  <c r="Q1398" i="1"/>
  <c r="R1398" i="1"/>
  <c r="T1638" i="1"/>
  <c r="Q1638" i="1"/>
  <c r="R1638" i="1"/>
  <c r="T675" i="1"/>
  <c r="R675" i="1"/>
  <c r="Q675" i="1"/>
  <c r="T250" i="1"/>
  <c r="R250" i="1"/>
  <c r="Q250" i="1"/>
  <c r="T1529" i="1"/>
  <c r="Q1529" i="1"/>
  <c r="R1529" i="1"/>
  <c r="T998" i="1"/>
  <c r="R998" i="1"/>
  <c r="Q998" i="1"/>
  <c r="T1098" i="1"/>
  <c r="R1098" i="1"/>
  <c r="Q1098" i="1"/>
  <c r="T948" i="1"/>
  <c r="R948" i="1"/>
  <c r="Q948" i="1"/>
  <c r="T1373" i="1"/>
  <c r="R1373" i="1"/>
  <c r="Q1373" i="1"/>
  <c r="T1268" i="1"/>
  <c r="R1268" i="1"/>
  <c r="Q1268" i="1"/>
  <c r="T1054" i="1"/>
  <c r="R1054" i="1"/>
  <c r="Q1054" i="1"/>
  <c r="T1139" i="1"/>
  <c r="R1139" i="1"/>
  <c r="Q1139" i="1"/>
  <c r="T1793" i="1"/>
  <c r="R1793" i="1"/>
  <c r="Q1793" i="1"/>
  <c r="T795" i="1"/>
  <c r="R795" i="1"/>
  <c r="Q795" i="1"/>
  <c r="T1275" i="1"/>
  <c r="R1275" i="1"/>
  <c r="Q1275" i="1"/>
  <c r="T1277" i="1"/>
  <c r="R1277" i="1"/>
  <c r="Q1277" i="1"/>
  <c r="T1110" i="1"/>
  <c r="R1110" i="1"/>
  <c r="Q1110" i="1"/>
  <c r="T1783" i="1"/>
  <c r="Q1783" i="1"/>
  <c r="R1783" i="1"/>
  <c r="T1307" i="1"/>
  <c r="R1307" i="1"/>
  <c r="Q1307" i="1"/>
  <c r="T535" i="1"/>
  <c r="R535" i="1"/>
  <c r="Q535" i="1"/>
  <c r="T1347" i="1"/>
  <c r="R1347" i="1"/>
  <c r="Q1347" i="1"/>
  <c r="T681" i="1"/>
  <c r="Q681" i="1"/>
  <c r="R681" i="1"/>
  <c r="T1006" i="1"/>
  <c r="Q1006" i="1"/>
  <c r="R1006" i="1"/>
  <c r="T1183" i="1"/>
  <c r="Q1183" i="1"/>
  <c r="R1183" i="1"/>
  <c r="T1221" i="1"/>
  <c r="Q1221" i="1"/>
  <c r="R1221" i="1"/>
  <c r="T1344" i="1"/>
  <c r="R1344" i="1"/>
  <c r="Q1344" i="1"/>
  <c r="T134" i="1"/>
  <c r="R134" i="1"/>
  <c r="Q134" i="1"/>
  <c r="T452" i="1"/>
  <c r="R452" i="1"/>
  <c r="Q452" i="1"/>
  <c r="R12" i="1"/>
  <c r="Q12" i="1"/>
  <c r="T777" i="1"/>
  <c r="R777" i="1"/>
  <c r="Q777" i="1"/>
  <c r="T809" i="1"/>
  <c r="R809" i="1"/>
  <c r="Q809" i="1"/>
  <c r="T124" i="1"/>
  <c r="Q124" i="1"/>
  <c r="R124" i="1"/>
  <c r="T194" i="1"/>
  <c r="R194" i="1"/>
  <c r="Q194" i="1"/>
  <c r="T1549" i="1"/>
  <c r="Q1549" i="1"/>
  <c r="R1549" i="1"/>
  <c r="T1151" i="1"/>
  <c r="R1151" i="1"/>
  <c r="Q1151" i="1"/>
  <c r="T813" i="1"/>
  <c r="R813" i="1"/>
  <c r="Q813" i="1"/>
  <c r="T215" i="1"/>
  <c r="Q215" i="1"/>
  <c r="R215" i="1"/>
  <c r="T576" i="1"/>
  <c r="R576" i="1"/>
  <c r="Q576" i="1"/>
  <c r="T579" i="1"/>
  <c r="Q579" i="1"/>
  <c r="R579" i="1"/>
  <c r="T1779" i="1"/>
  <c r="R1779" i="1"/>
  <c r="Q1779" i="1"/>
  <c r="T122" i="1"/>
  <c r="R122" i="1"/>
  <c r="Q122" i="1"/>
  <c r="T63" i="1"/>
  <c r="Q63" i="1"/>
  <c r="R63" i="1"/>
  <c r="T1598" i="1"/>
  <c r="R1598" i="1"/>
  <c r="Q1598" i="1"/>
  <c r="T850" i="1"/>
  <c r="R850" i="1"/>
  <c r="Q850" i="1"/>
  <c r="T761" i="1"/>
  <c r="Q761" i="1"/>
  <c r="R761" i="1"/>
  <c r="T869" i="1"/>
  <c r="R869" i="1"/>
  <c r="Q869" i="1"/>
  <c r="T1046" i="1"/>
  <c r="R1046" i="1"/>
  <c r="Q1046" i="1"/>
  <c r="T1349" i="1"/>
  <c r="R1349" i="1"/>
  <c r="Q1349" i="1"/>
  <c r="T1573" i="1"/>
  <c r="Q1573" i="1"/>
  <c r="R1573" i="1"/>
  <c r="T378" i="1"/>
  <c r="R378" i="1"/>
  <c r="Q378" i="1"/>
  <c r="T1404" i="1"/>
  <c r="R1404" i="1"/>
  <c r="Q1404" i="1"/>
  <c r="T883" i="1"/>
  <c r="Q883" i="1"/>
  <c r="R883" i="1"/>
  <c r="T534" i="1"/>
  <c r="R534" i="1"/>
  <c r="Q534" i="1"/>
  <c r="T291" i="1"/>
  <c r="R291" i="1"/>
  <c r="Q291" i="1"/>
  <c r="T272" i="1"/>
  <c r="R272" i="1"/>
  <c r="Q272" i="1"/>
  <c r="T165" i="1"/>
  <c r="Q165" i="1"/>
  <c r="R165" i="1"/>
  <c r="T1807" i="1"/>
  <c r="R1807" i="1"/>
  <c r="Q1807" i="1"/>
  <c r="T1000" i="1"/>
  <c r="R1000" i="1"/>
  <c r="Q1000" i="1"/>
  <c r="T1323" i="1"/>
  <c r="R1323" i="1"/>
  <c r="Q1323" i="1"/>
  <c r="T1761" i="1"/>
  <c r="Q1761" i="1"/>
  <c r="R1761" i="1"/>
  <c r="T575" i="1"/>
  <c r="R575" i="1"/>
  <c r="Q575" i="1"/>
  <c r="T1515" i="1"/>
  <c r="R1515" i="1"/>
  <c r="Q1515" i="1"/>
  <c r="T498" i="1"/>
  <c r="Q498" i="1"/>
  <c r="R498" i="1"/>
  <c r="T1472" i="1"/>
  <c r="R1472" i="1"/>
  <c r="Q1472" i="1"/>
  <c r="T284" i="1"/>
  <c r="Q284" i="1"/>
  <c r="R284" i="1"/>
  <c r="T904" i="1"/>
  <c r="R904" i="1"/>
  <c r="Q904" i="1"/>
  <c r="T1764" i="1"/>
  <c r="R1764" i="1"/>
  <c r="Q1764" i="1"/>
  <c r="T1107" i="1"/>
  <c r="R1107" i="1"/>
  <c r="Q1107" i="1"/>
  <c r="T1422" i="1"/>
  <c r="Q1422" i="1"/>
  <c r="R1422" i="1"/>
  <c r="T668" i="1"/>
  <c r="R668" i="1"/>
  <c r="Q668" i="1"/>
  <c r="T1352" i="1"/>
  <c r="R1352" i="1"/>
  <c r="Q1352" i="1"/>
  <c r="T974" i="1"/>
  <c r="R974" i="1"/>
  <c r="Q974" i="1"/>
  <c r="T1796" i="1"/>
  <c r="R1796" i="1"/>
  <c r="Q1796" i="1"/>
  <c r="T1539" i="1"/>
  <c r="R1539" i="1"/>
  <c r="Q1539" i="1"/>
  <c r="T131" i="1"/>
  <c r="R131" i="1"/>
  <c r="Q131" i="1"/>
  <c r="T331" i="1"/>
  <c r="Q331" i="1"/>
  <c r="R331" i="1"/>
  <c r="T112" i="1"/>
  <c r="R112" i="1"/>
  <c r="Q112" i="1"/>
  <c r="T312" i="1"/>
  <c r="R312" i="1"/>
  <c r="Q312" i="1"/>
  <c r="T512" i="1"/>
  <c r="R512" i="1"/>
  <c r="Q512" i="1"/>
  <c r="T632" i="1"/>
  <c r="R632" i="1"/>
  <c r="Q632" i="1"/>
  <c r="T832" i="1"/>
  <c r="R832" i="1"/>
  <c r="Q832" i="1"/>
  <c r="T1032" i="1"/>
  <c r="R1032" i="1"/>
  <c r="Q1032" i="1"/>
  <c r="T1232" i="1"/>
  <c r="R1232" i="1"/>
  <c r="Q1232" i="1"/>
  <c r="T274" i="1"/>
  <c r="R274" i="1"/>
  <c r="Q274" i="1"/>
  <c r="T1354" i="1"/>
  <c r="R1354" i="1"/>
  <c r="Q1354" i="1"/>
  <c r="T817" i="1"/>
  <c r="R817" i="1"/>
  <c r="Q817" i="1"/>
  <c r="T678" i="1"/>
  <c r="R678" i="1"/>
  <c r="Q678" i="1"/>
  <c r="T265" i="1"/>
  <c r="R265" i="1"/>
  <c r="Q265" i="1"/>
  <c r="T865" i="1"/>
  <c r="Q865" i="1"/>
  <c r="R865" i="1"/>
  <c r="T1385" i="1"/>
  <c r="R1385" i="1"/>
  <c r="Q1385" i="1"/>
  <c r="T1725" i="1"/>
  <c r="R1725" i="1"/>
  <c r="Q1725" i="1"/>
  <c r="T214" i="1"/>
  <c r="R214" i="1"/>
  <c r="Q214" i="1"/>
  <c r="T1675" i="1"/>
  <c r="Q1675" i="1"/>
  <c r="R1675" i="1"/>
  <c r="T536" i="1"/>
  <c r="Q536" i="1"/>
  <c r="R536" i="1"/>
  <c r="T1076" i="1"/>
  <c r="R1076" i="1"/>
  <c r="Q1076" i="1"/>
  <c r="T1636" i="1"/>
  <c r="R1636" i="1"/>
  <c r="Q1636" i="1"/>
  <c r="T66" i="1"/>
  <c r="R66" i="1"/>
  <c r="Q66" i="1"/>
  <c r="T646" i="1"/>
  <c r="R646" i="1"/>
  <c r="Q646" i="1"/>
  <c r="T1166" i="1"/>
  <c r="R1166" i="1"/>
  <c r="Q1166" i="1"/>
  <c r="T1626" i="1"/>
  <c r="R1626" i="1"/>
  <c r="Q1626" i="1"/>
  <c r="T327" i="1"/>
  <c r="Q327" i="1"/>
  <c r="R327" i="1"/>
  <c r="T707" i="1"/>
  <c r="R707" i="1"/>
  <c r="Q707" i="1"/>
  <c r="T1507" i="1"/>
  <c r="R1507" i="1"/>
  <c r="Q1507" i="1"/>
  <c r="T617" i="1"/>
  <c r="R617" i="1"/>
  <c r="Q617" i="1"/>
  <c r="T1777" i="1"/>
  <c r="R1777" i="1"/>
  <c r="Q1777" i="1"/>
  <c r="T160" i="1"/>
  <c r="R160" i="1"/>
  <c r="Q160" i="1"/>
  <c r="T560" i="1"/>
  <c r="R560" i="1"/>
  <c r="Q560" i="1"/>
  <c r="T840" i="1"/>
  <c r="R840" i="1"/>
  <c r="Q840" i="1"/>
  <c r="T1320" i="1"/>
  <c r="R1320" i="1"/>
  <c r="Q1320" i="1"/>
  <c r="T1580" i="1"/>
  <c r="Q1580" i="1"/>
  <c r="R1580" i="1"/>
  <c r="T802" i="1"/>
  <c r="Q802" i="1"/>
  <c r="R802" i="1"/>
  <c r="T1642" i="1"/>
  <c r="Q1642" i="1"/>
  <c r="R1642" i="1"/>
  <c r="T523" i="1"/>
  <c r="Q523" i="1"/>
  <c r="R523" i="1"/>
  <c r="T1463" i="1"/>
  <c r="Q1463" i="1"/>
  <c r="R1463" i="1"/>
  <c r="T601" i="1"/>
  <c r="Q601" i="1"/>
  <c r="R601" i="1"/>
  <c r="T861" i="1"/>
  <c r="Q861" i="1"/>
  <c r="R861" i="1"/>
  <c r="T1081" i="1"/>
  <c r="Q1081" i="1"/>
  <c r="R1081" i="1"/>
  <c r="T1361" i="1"/>
  <c r="Q1361" i="1"/>
  <c r="R1361" i="1"/>
  <c r="T1601" i="1"/>
  <c r="Q1601" i="1"/>
  <c r="R1601" i="1"/>
  <c r="T1801" i="1"/>
  <c r="Q1801" i="1"/>
  <c r="R1801" i="1"/>
  <c r="T1322" i="1"/>
  <c r="R1322" i="1"/>
  <c r="Q1322" i="1"/>
  <c r="T1693" i="1"/>
  <c r="R1693" i="1"/>
  <c r="Q1693" i="1"/>
  <c r="T1077" i="1"/>
  <c r="R1077" i="1"/>
  <c r="Q1077" i="1"/>
  <c r="T270" i="1"/>
  <c r="R270" i="1"/>
  <c r="Q270" i="1"/>
  <c r="T1030" i="1"/>
  <c r="R1030" i="1"/>
  <c r="Q1030" i="1"/>
  <c r="T49" i="1"/>
  <c r="Q49" i="1"/>
  <c r="R49" i="1"/>
  <c r="Q26" i="1"/>
  <c r="R26" i="1"/>
  <c r="T329" i="1"/>
  <c r="Q329" i="1"/>
  <c r="R329" i="1"/>
  <c r="T1029" i="1"/>
  <c r="Q1029" i="1"/>
  <c r="R1029" i="1"/>
  <c r="T1798" i="1"/>
  <c r="R1798" i="1"/>
  <c r="Q1798" i="1"/>
  <c r="T407" i="1"/>
  <c r="Q407" i="1"/>
  <c r="R407" i="1"/>
  <c r="T1154" i="1"/>
  <c r="R1154" i="1"/>
  <c r="Q1154" i="1"/>
  <c r="T404" i="1"/>
  <c r="R404" i="1"/>
  <c r="Q404" i="1"/>
  <c r="T1305" i="1"/>
  <c r="Q1305" i="1"/>
  <c r="R1305" i="1"/>
  <c r="T1248" i="1"/>
  <c r="Q1248" i="1"/>
  <c r="R1248" i="1"/>
  <c r="Q28" i="1"/>
  <c r="R28" i="1"/>
  <c r="T1734" i="1"/>
  <c r="R1734" i="1"/>
  <c r="Q1734" i="1"/>
  <c r="T171" i="1"/>
  <c r="Q171" i="1"/>
  <c r="R171" i="1"/>
  <c r="T152" i="1"/>
  <c r="R152" i="1"/>
  <c r="Q152" i="1"/>
  <c r="T818" i="1"/>
  <c r="R818" i="1"/>
  <c r="Q818" i="1"/>
  <c r="T47" i="1"/>
  <c r="R47" i="1"/>
  <c r="Q47" i="1"/>
  <c r="T186" i="1"/>
  <c r="R186" i="1"/>
  <c r="Q186" i="1"/>
  <c r="T325" i="1"/>
  <c r="R325" i="1"/>
  <c r="Q325" i="1"/>
  <c r="T1434" i="1"/>
  <c r="R1434" i="1"/>
  <c r="Q1434" i="1"/>
  <c r="T648" i="1"/>
  <c r="R648" i="1"/>
  <c r="Q648" i="1"/>
  <c r="T338" i="1"/>
  <c r="Q338" i="1"/>
  <c r="R338" i="1"/>
  <c r="T1253" i="1"/>
  <c r="R1253" i="1"/>
  <c r="Q1253" i="1"/>
  <c r="T1291" i="1"/>
  <c r="R1291" i="1"/>
  <c r="Q1291" i="1"/>
  <c r="T1556" i="1"/>
  <c r="R1556" i="1"/>
  <c r="Q1556" i="1"/>
  <c r="T177" i="1"/>
  <c r="R177" i="1"/>
  <c r="Q177" i="1"/>
  <c r="T739" i="1"/>
  <c r="R739" i="1"/>
  <c r="Q739" i="1"/>
  <c r="T1363" i="1"/>
  <c r="Q1363" i="1"/>
  <c r="R1363" i="1"/>
  <c r="T503" i="1"/>
  <c r="Q503" i="1"/>
  <c r="R503" i="1"/>
  <c r="T1403" i="1"/>
  <c r="R1403" i="1"/>
  <c r="Q1403" i="1"/>
  <c r="T62" i="1"/>
  <c r="R62" i="1"/>
  <c r="Q62" i="1"/>
  <c r="T302" i="1"/>
  <c r="R302" i="1"/>
  <c r="Q302" i="1"/>
  <c r="T542" i="1"/>
  <c r="Q542" i="1"/>
  <c r="R542" i="1"/>
  <c r="T1582" i="1"/>
  <c r="Q1582" i="1"/>
  <c r="R1582" i="1"/>
  <c r="T643" i="1"/>
  <c r="Q643" i="1"/>
  <c r="R643" i="1"/>
  <c r="T1703" i="1"/>
  <c r="R1703" i="1"/>
  <c r="Q1703" i="1"/>
  <c r="T1278" i="1"/>
  <c r="R1278" i="1"/>
  <c r="Q1278" i="1"/>
  <c r="T1518" i="1"/>
  <c r="R1518" i="1"/>
  <c r="Q1518" i="1"/>
  <c r="T1778" i="1"/>
  <c r="R1778" i="1"/>
  <c r="Q1778" i="1"/>
  <c r="T1333" i="1"/>
  <c r="R1333" i="1"/>
  <c r="Q1333" i="1"/>
  <c r="T435" i="1"/>
  <c r="Q435" i="1"/>
  <c r="R435" i="1"/>
  <c r="T805" i="1"/>
  <c r="R805" i="1"/>
  <c r="Q805" i="1"/>
  <c r="T685" i="1"/>
  <c r="R685" i="1"/>
  <c r="Q685" i="1"/>
  <c r="T1295" i="1"/>
  <c r="R1295" i="1"/>
  <c r="Q1295" i="1"/>
  <c r="T1695" i="1"/>
  <c r="Q1695" i="1"/>
  <c r="R1695" i="1"/>
  <c r="T577" i="1"/>
  <c r="R577" i="1"/>
  <c r="Q577" i="1"/>
  <c r="T1297" i="1"/>
  <c r="R1297" i="1"/>
  <c r="Q1297" i="1"/>
  <c r="T697" i="1"/>
  <c r="R697" i="1"/>
  <c r="Q697" i="1"/>
  <c r="T730" i="1"/>
  <c r="Q730" i="1"/>
  <c r="R730" i="1"/>
  <c r="T1550" i="1"/>
  <c r="Q1550" i="1"/>
  <c r="R1550" i="1"/>
  <c r="T241" i="1"/>
  <c r="R241" i="1"/>
  <c r="Q241" i="1"/>
  <c r="T1747" i="1"/>
  <c r="R1747" i="1"/>
  <c r="Q1747" i="1"/>
  <c r="T1426" i="1"/>
  <c r="R1426" i="1"/>
  <c r="Q1426" i="1"/>
  <c r="T409" i="1"/>
  <c r="R409" i="1"/>
  <c r="Q409" i="1"/>
  <c r="T401" i="1"/>
  <c r="Q401" i="1"/>
  <c r="R401" i="1"/>
  <c r="T226" i="1"/>
  <c r="R226" i="1"/>
  <c r="Q226" i="1"/>
  <c r="T866" i="1"/>
  <c r="Q866" i="1"/>
  <c r="R866" i="1"/>
  <c r="T826" i="1"/>
  <c r="Q826" i="1"/>
  <c r="R826" i="1"/>
  <c r="T769" i="1"/>
  <c r="R769" i="1"/>
  <c r="Q769" i="1"/>
  <c r="T729" i="1"/>
  <c r="R729" i="1"/>
  <c r="Q729" i="1"/>
  <c r="T285" i="1"/>
  <c r="Q285" i="1"/>
  <c r="R285" i="1"/>
  <c r="T1691" i="1"/>
  <c r="Q1691" i="1"/>
  <c r="R1691" i="1"/>
  <c r="T1285" i="1"/>
  <c r="R1285" i="1"/>
  <c r="Q1285" i="1"/>
  <c r="T837" i="1"/>
  <c r="R837" i="1"/>
  <c r="Q837" i="1"/>
  <c r="T847" i="1"/>
  <c r="R847" i="1"/>
  <c r="Q847" i="1"/>
  <c r="T754" i="1"/>
  <c r="R754" i="1"/>
  <c r="Q754" i="1"/>
  <c r="T1514" i="1"/>
  <c r="R1514" i="1"/>
  <c r="Q1514" i="1"/>
  <c r="T1752" i="1"/>
  <c r="R1752" i="1"/>
  <c r="Q1752" i="1"/>
  <c r="T604" i="1"/>
  <c r="R604" i="1"/>
  <c r="Q604" i="1"/>
  <c r="T1244" i="1"/>
  <c r="Q1244" i="1"/>
  <c r="R1244" i="1"/>
  <c r="T448" i="1"/>
  <c r="Q448" i="1"/>
  <c r="R448" i="1"/>
  <c r="T808" i="1"/>
  <c r="R808" i="1"/>
  <c r="Q808" i="1"/>
  <c r="T611" i="1"/>
  <c r="R611" i="1"/>
  <c r="Q611" i="1"/>
  <c r="T456" i="1"/>
  <c r="Q456" i="1"/>
  <c r="R456" i="1"/>
  <c r="T1294" i="1"/>
  <c r="R1294" i="1"/>
  <c r="Q1294" i="1"/>
  <c r="T438" i="1"/>
  <c r="Q438" i="1"/>
  <c r="R438" i="1"/>
  <c r="Q31" i="1"/>
  <c r="R31" i="1"/>
  <c r="T431" i="1"/>
  <c r="R431" i="1"/>
  <c r="Q431" i="1"/>
  <c r="T212" i="1"/>
  <c r="R212" i="1"/>
  <c r="Q212" i="1"/>
  <c r="T412" i="1"/>
  <c r="R412" i="1"/>
  <c r="Q412" i="1"/>
  <c r="T732" i="1"/>
  <c r="R732" i="1"/>
  <c r="Q732" i="1"/>
  <c r="T1132" i="1"/>
  <c r="R1132" i="1"/>
  <c r="Q1132" i="1"/>
  <c r="T714" i="1"/>
  <c r="R714" i="1"/>
  <c r="Q714" i="1"/>
  <c r="T178" i="1"/>
  <c r="Q178" i="1"/>
  <c r="R178" i="1"/>
  <c r="T565" i="1"/>
  <c r="R565" i="1"/>
  <c r="Q565" i="1"/>
  <c r="T1145" i="1"/>
  <c r="R1145" i="1"/>
  <c r="Q1145" i="1"/>
  <c r="T1565" i="1"/>
  <c r="R1565" i="1"/>
  <c r="Q1565" i="1"/>
  <c r="T954" i="1"/>
  <c r="R954" i="1"/>
  <c r="Q954" i="1"/>
  <c r="T216" i="1"/>
  <c r="R216" i="1"/>
  <c r="Q216" i="1"/>
  <c r="T1356" i="1"/>
  <c r="R1356" i="1"/>
  <c r="Q1356" i="1"/>
  <c r="T1406" i="1"/>
  <c r="Q1406" i="1"/>
  <c r="R1406" i="1"/>
  <c r="T147" i="1"/>
  <c r="R147" i="1"/>
  <c r="Q147" i="1"/>
  <c r="T547" i="1"/>
  <c r="R547" i="1"/>
  <c r="Q547" i="1"/>
  <c r="T1017" i="1"/>
  <c r="R1017" i="1"/>
  <c r="Q1017" i="1"/>
  <c r="T918" i="1"/>
  <c r="R918" i="1"/>
  <c r="Q918" i="1"/>
  <c r="T260" i="1"/>
  <c r="Q260" i="1"/>
  <c r="R260" i="1"/>
  <c r="T460" i="1"/>
  <c r="R460" i="1"/>
  <c r="Q460" i="1"/>
  <c r="T700" i="1"/>
  <c r="R700" i="1"/>
  <c r="Q700" i="1"/>
  <c r="T940" i="1"/>
  <c r="Q940" i="1"/>
  <c r="R940" i="1"/>
  <c r="T1160" i="1"/>
  <c r="R1160" i="1"/>
  <c r="Q1160" i="1"/>
  <c r="T1440" i="1"/>
  <c r="R1440" i="1"/>
  <c r="Q1440" i="1"/>
  <c r="T1262" i="1"/>
  <c r="R1262" i="1"/>
  <c r="Q1262" i="1"/>
  <c r="T123" i="1"/>
  <c r="Q123" i="1"/>
  <c r="R123" i="1"/>
  <c r="T1003" i="1"/>
  <c r="R1003" i="1"/>
  <c r="Q1003" i="1"/>
  <c r="R41" i="1"/>
  <c r="Q41" i="1"/>
  <c r="T741" i="1"/>
  <c r="Q741" i="1"/>
  <c r="R741" i="1"/>
  <c r="T1501" i="1"/>
  <c r="Q1501" i="1"/>
  <c r="R1501" i="1"/>
  <c r="T1701" i="1"/>
  <c r="Q1701" i="1"/>
  <c r="R1701" i="1"/>
  <c r="T1122" i="1"/>
  <c r="R1122" i="1"/>
  <c r="Q1122" i="1"/>
  <c r="T935" i="1"/>
  <c r="R935" i="1"/>
  <c r="Q935" i="1"/>
  <c r="T1715" i="1"/>
  <c r="R1715" i="1"/>
  <c r="Q1715" i="1"/>
  <c r="T657" i="1"/>
  <c r="R657" i="1"/>
  <c r="Q657" i="1"/>
  <c r="Q30" i="1"/>
  <c r="R30" i="1"/>
  <c r="T360" i="1"/>
  <c r="R360" i="1"/>
  <c r="Q360" i="1"/>
  <c r="T750" i="1"/>
  <c r="Q750" i="1"/>
  <c r="R750" i="1"/>
  <c r="T886" i="1"/>
  <c r="R886" i="1"/>
  <c r="Q886" i="1"/>
  <c r="T829" i="1"/>
  <c r="R829" i="1"/>
  <c r="Q829" i="1"/>
  <c r="T248" i="1"/>
  <c r="R248" i="1"/>
  <c r="Q248" i="1"/>
  <c r="T1007" i="1"/>
  <c r="Q1007" i="1"/>
  <c r="R1007" i="1"/>
  <c r="T1554" i="1"/>
  <c r="R1554" i="1"/>
  <c r="Q1554" i="1"/>
  <c r="T68" i="1"/>
  <c r="R68" i="1"/>
  <c r="Q68" i="1"/>
  <c r="T848" i="1"/>
  <c r="R848" i="1"/>
  <c r="Q848" i="1"/>
  <c r="T1011" i="1"/>
  <c r="R1011" i="1"/>
  <c r="Q1011" i="1"/>
  <c r="T1334" i="1"/>
  <c r="R1334" i="1"/>
  <c r="Q1334" i="1"/>
  <c r="T533" i="1"/>
  <c r="R533" i="1"/>
  <c r="Q533" i="1"/>
  <c r="T790" i="1"/>
  <c r="R790" i="1"/>
  <c r="Q790" i="1"/>
  <c r="T873" i="1"/>
  <c r="R873" i="1"/>
  <c r="Q873" i="1"/>
  <c r="T911" i="1"/>
  <c r="R911" i="1"/>
  <c r="Q911" i="1"/>
  <c r="T1311" i="1"/>
  <c r="Q1311" i="1"/>
  <c r="R1311" i="1"/>
  <c r="T253" i="1"/>
  <c r="R253" i="1"/>
  <c r="Q253" i="1"/>
  <c r="T1433" i="1"/>
  <c r="Q1433" i="1"/>
  <c r="R1433" i="1"/>
  <c r="T864" i="1"/>
  <c r="R864" i="1"/>
  <c r="Q864" i="1"/>
  <c r="T115" i="1"/>
  <c r="Q115" i="1"/>
  <c r="R115" i="1"/>
  <c r="T376" i="1"/>
  <c r="R376" i="1"/>
  <c r="Q376" i="1"/>
  <c r="T318" i="1"/>
  <c r="Q318" i="1"/>
  <c r="R318" i="1"/>
  <c r="T688" i="1"/>
  <c r="Q688" i="1"/>
  <c r="R688" i="1"/>
  <c r="T1056" i="1"/>
  <c r="R1056" i="1"/>
  <c r="Q1056" i="1"/>
  <c r="T779" i="1"/>
  <c r="Q779" i="1"/>
  <c r="R779" i="1"/>
  <c r="T1219" i="1"/>
  <c r="R1219" i="1"/>
  <c r="Q1219" i="1"/>
  <c r="T1443" i="1"/>
  <c r="R1443" i="1"/>
  <c r="Q1443" i="1"/>
  <c r="T583" i="1"/>
  <c r="Q583" i="1"/>
  <c r="R583" i="1"/>
  <c r="T82" i="1"/>
  <c r="R82" i="1"/>
  <c r="Q82" i="1"/>
  <c r="T562" i="1"/>
  <c r="Q562" i="1"/>
  <c r="R562" i="1"/>
  <c r="T1682" i="1"/>
  <c r="Q1682" i="1"/>
  <c r="R1682" i="1"/>
  <c r="T823" i="1"/>
  <c r="R823" i="1"/>
  <c r="Q823" i="1"/>
  <c r="T1298" i="1"/>
  <c r="R1298" i="1"/>
  <c r="Q1298" i="1"/>
  <c r="T495" i="1"/>
  <c r="R495" i="1"/>
  <c r="Q495" i="1"/>
  <c r="T945" i="1"/>
  <c r="R945" i="1"/>
  <c r="Q945" i="1"/>
  <c r="T1735" i="1"/>
  <c r="R1735" i="1"/>
  <c r="Q1735" i="1"/>
  <c r="T50" i="1"/>
  <c r="R50" i="1"/>
  <c r="Q50" i="1"/>
  <c r="T760" i="1"/>
  <c r="R760" i="1"/>
  <c r="Q760" i="1"/>
  <c r="T1610" i="1"/>
  <c r="R1610" i="1"/>
  <c r="Q1610" i="1"/>
  <c r="T1586" i="1"/>
  <c r="R1586" i="1"/>
  <c r="Q1586" i="1"/>
  <c r="T286" i="1"/>
  <c r="Q286" i="1"/>
  <c r="R286" i="1"/>
  <c r="T1009" i="1"/>
  <c r="Q1009" i="1"/>
  <c r="R1009" i="1"/>
  <c r="T909" i="1"/>
  <c r="R909" i="1"/>
  <c r="Q909" i="1"/>
  <c r="T585" i="1"/>
  <c r="Q585" i="1"/>
  <c r="R585" i="1"/>
  <c r="T949" i="1"/>
  <c r="R949" i="1"/>
  <c r="Q949" i="1"/>
  <c r="T778" i="1"/>
  <c r="R778" i="1"/>
  <c r="Q778" i="1"/>
  <c r="T1784" i="1"/>
  <c r="R1784" i="1"/>
  <c r="Q1784" i="1"/>
  <c r="T1284" i="1"/>
  <c r="R1284" i="1"/>
  <c r="Q1284" i="1"/>
  <c r="T1348" i="1"/>
  <c r="R1348" i="1"/>
  <c r="Q1348" i="1"/>
  <c r="T1774" i="1"/>
  <c r="Q1774" i="1"/>
  <c r="R1774" i="1"/>
  <c r="T51" i="1"/>
  <c r="R51" i="1"/>
  <c r="Q51" i="1"/>
  <c r="T451" i="1"/>
  <c r="Q451" i="1"/>
  <c r="R451" i="1"/>
  <c r="T232" i="1"/>
  <c r="R232" i="1"/>
  <c r="Q232" i="1"/>
  <c r="T752" i="1"/>
  <c r="R752" i="1"/>
  <c r="Q752" i="1"/>
  <c r="T1152" i="1"/>
  <c r="R1152" i="1"/>
  <c r="Q1152" i="1"/>
  <c r="T65" i="1"/>
  <c r="R65" i="1"/>
  <c r="Q65" i="1"/>
  <c r="T1165" i="1"/>
  <c r="R1165" i="1"/>
  <c r="Q1165" i="1"/>
  <c r="T415" i="1"/>
  <c r="R415" i="1"/>
  <c r="Q415" i="1"/>
  <c r="T296" i="1"/>
  <c r="R296" i="1"/>
  <c r="Q296" i="1"/>
  <c r="T966" i="1"/>
  <c r="Q966" i="1"/>
  <c r="R966" i="1"/>
  <c r="T1766" i="1"/>
  <c r="R1766" i="1"/>
  <c r="Q1766" i="1"/>
  <c r="T187" i="1"/>
  <c r="R187" i="1"/>
  <c r="Q187" i="1"/>
  <c r="T927" i="1"/>
  <c r="R927" i="1"/>
  <c r="Q927" i="1"/>
  <c r="T1327" i="1"/>
  <c r="R1327" i="1"/>
  <c r="Q1327" i="1"/>
  <c r="T1415" i="1"/>
  <c r="R1415" i="1"/>
  <c r="Q1415" i="1"/>
  <c r="R17" i="1"/>
  <c r="Q17" i="1"/>
  <c r="T80" i="1"/>
  <c r="R80" i="1"/>
  <c r="Q80" i="1"/>
  <c r="T480" i="1"/>
  <c r="Q480" i="1"/>
  <c r="R480" i="1"/>
  <c r="T960" i="1"/>
  <c r="R960" i="1"/>
  <c r="Q960" i="1"/>
  <c r="T1480" i="1"/>
  <c r="R1480" i="1"/>
  <c r="Q1480" i="1"/>
  <c r="T1402" i="1"/>
  <c r="R1402" i="1"/>
  <c r="Q1402" i="1"/>
  <c r="T1063" i="1"/>
  <c r="Q1063" i="1"/>
  <c r="R1063" i="1"/>
  <c r="T301" i="1"/>
  <c r="R301" i="1"/>
  <c r="Q301" i="1"/>
  <c r="T781" i="1"/>
  <c r="Q781" i="1"/>
  <c r="R781" i="1"/>
  <c r="T1241" i="1"/>
  <c r="R1241" i="1"/>
  <c r="Q1241" i="1"/>
  <c r="T1721" i="1"/>
  <c r="Q1721" i="1"/>
  <c r="R1721" i="1"/>
  <c r="T1662" i="1"/>
  <c r="R1662" i="1"/>
  <c r="Q1662" i="1"/>
  <c r="T855" i="1"/>
  <c r="R855" i="1"/>
  <c r="Q855" i="1"/>
  <c r="T1365" i="1"/>
  <c r="Q1365" i="1"/>
  <c r="R1365" i="1"/>
  <c r="T687" i="1"/>
  <c r="R687" i="1"/>
  <c r="Q687" i="1"/>
  <c r="T390" i="1"/>
  <c r="R390" i="1"/>
  <c r="Q390" i="1"/>
  <c r="T770" i="1"/>
  <c r="R770" i="1"/>
  <c r="Q770" i="1"/>
  <c r="T1630" i="1"/>
  <c r="R1630" i="1"/>
  <c r="Q1630" i="1"/>
  <c r="T922" i="1"/>
  <c r="Q922" i="1"/>
  <c r="R922" i="1"/>
  <c r="T599" i="1"/>
  <c r="R599" i="1"/>
  <c r="Q599" i="1"/>
  <c r="T946" i="1"/>
  <c r="R946" i="1"/>
  <c r="Q946" i="1"/>
  <c r="T1167" i="1"/>
  <c r="R1167" i="1"/>
  <c r="Q1167" i="1"/>
  <c r="T278" i="1"/>
  <c r="Q278" i="1"/>
  <c r="R278" i="1"/>
  <c r="T1324" i="1"/>
  <c r="R1324" i="1"/>
  <c r="Q1324" i="1"/>
  <c r="T1045" i="1"/>
  <c r="R1045" i="1"/>
  <c r="Q1045" i="1"/>
  <c r="T1634" i="1"/>
  <c r="R1634" i="1"/>
  <c r="Q1634" i="1"/>
  <c r="T1304" i="1"/>
  <c r="Q1304" i="1"/>
  <c r="R1304" i="1"/>
  <c r="T422" i="1"/>
  <c r="R422" i="1"/>
  <c r="Q422" i="1"/>
  <c r="T619" i="1"/>
  <c r="Q619" i="1"/>
  <c r="R619" i="1"/>
  <c r="T74" i="1"/>
  <c r="R74" i="1"/>
  <c r="Q74" i="1"/>
  <c r="T758" i="1"/>
  <c r="R758" i="1"/>
  <c r="Q758" i="1"/>
  <c r="T613" i="1"/>
  <c r="R613" i="1"/>
  <c r="Q613" i="1"/>
  <c r="T890" i="1"/>
  <c r="R890" i="1"/>
  <c r="Q890" i="1"/>
  <c r="T953" i="1"/>
  <c r="R953" i="1"/>
  <c r="Q953" i="1"/>
  <c r="T731" i="1"/>
  <c r="R731" i="1"/>
  <c r="Q731" i="1"/>
  <c r="T931" i="1"/>
  <c r="R931" i="1"/>
  <c r="Q931" i="1"/>
  <c r="T1331" i="1"/>
  <c r="R1331" i="1"/>
  <c r="Q1331" i="1"/>
  <c r="T1531" i="1"/>
  <c r="R1531" i="1"/>
  <c r="Q1531" i="1"/>
  <c r="T1153" i="1"/>
  <c r="R1153" i="1"/>
  <c r="Q1153" i="1"/>
  <c r="T364" i="1"/>
  <c r="R364" i="1"/>
  <c r="Q364" i="1"/>
  <c r="T1504" i="1"/>
  <c r="R1504" i="1"/>
  <c r="Q1504" i="1"/>
  <c r="T1535" i="1"/>
  <c r="R1535" i="1"/>
  <c r="Q1535" i="1"/>
  <c r="T436" i="1"/>
  <c r="Q436" i="1"/>
  <c r="R436" i="1"/>
  <c r="T1676" i="1"/>
  <c r="R1676" i="1"/>
  <c r="Q1676" i="1"/>
  <c r="T518" i="1"/>
  <c r="R518" i="1"/>
  <c r="Q518" i="1"/>
  <c r="T1108" i="1"/>
  <c r="R1108" i="1"/>
  <c r="Q1108" i="1"/>
  <c r="T554" i="1"/>
  <c r="R554" i="1"/>
  <c r="Q554" i="1"/>
  <c r="T828" i="1"/>
  <c r="R828" i="1"/>
  <c r="Q828" i="1"/>
  <c r="T516" i="1"/>
  <c r="R516" i="1"/>
  <c r="Q516" i="1"/>
  <c r="T139" i="1"/>
  <c r="R139" i="1"/>
  <c r="Q139" i="1"/>
  <c r="T539" i="1"/>
  <c r="R539" i="1"/>
  <c r="Q539" i="1"/>
  <c r="T799" i="1"/>
  <c r="R799" i="1"/>
  <c r="Q799" i="1"/>
  <c r="T1239" i="1"/>
  <c r="R1239" i="1"/>
  <c r="Q1239" i="1"/>
  <c r="T1499" i="1"/>
  <c r="R1499" i="1"/>
  <c r="Q1499" i="1"/>
  <c r="T623" i="1"/>
  <c r="Q623" i="1"/>
  <c r="R623" i="1"/>
  <c r="T1503" i="1"/>
  <c r="Q1503" i="1"/>
  <c r="R1503" i="1"/>
  <c r="T663" i="1"/>
  <c r="Q663" i="1"/>
  <c r="R663" i="1"/>
  <c r="T102" i="1"/>
  <c r="R102" i="1"/>
  <c r="Q102" i="1"/>
  <c r="T902" i="1"/>
  <c r="Q902" i="1"/>
  <c r="R902" i="1"/>
  <c r="T75" i="1"/>
  <c r="R75" i="1"/>
  <c r="Q75" i="1"/>
  <c r="T875" i="1"/>
  <c r="R875" i="1"/>
  <c r="Q875" i="1"/>
  <c r="T757" i="1"/>
  <c r="R757" i="1"/>
  <c r="Q757" i="1"/>
  <c r="T70" i="1"/>
  <c r="Q70" i="1"/>
  <c r="R70" i="1"/>
  <c r="T1650" i="1"/>
  <c r="R1650" i="1"/>
  <c r="Q1650" i="1"/>
  <c r="T326" i="1"/>
  <c r="R326" i="1"/>
  <c r="Q326" i="1"/>
  <c r="T506" i="1"/>
  <c r="R506" i="1"/>
  <c r="Q506" i="1"/>
  <c r="T358" i="1"/>
  <c r="Q358" i="1"/>
  <c r="R358" i="1"/>
  <c r="T1194" i="1"/>
  <c r="R1194" i="1"/>
  <c r="Q1194" i="1"/>
  <c r="T104" i="1"/>
  <c r="Q104" i="1"/>
  <c r="R104" i="1"/>
  <c r="T307" i="1"/>
  <c r="Q307" i="1"/>
  <c r="R307" i="1"/>
  <c r="T1099" i="1"/>
  <c r="R1099" i="1"/>
  <c r="Q1099" i="1"/>
  <c r="T154" i="1"/>
  <c r="R154" i="1"/>
  <c r="Q154" i="1"/>
  <c r="T271" i="1"/>
  <c r="R271" i="1"/>
  <c r="Q271" i="1"/>
  <c r="T52" i="1"/>
  <c r="R52" i="1"/>
  <c r="Q52" i="1"/>
  <c r="T772" i="1"/>
  <c r="R772" i="1"/>
  <c r="Q772" i="1"/>
  <c r="T834" i="1"/>
  <c r="R834" i="1"/>
  <c r="Q834" i="1"/>
  <c r="T466" i="1"/>
  <c r="R466" i="1"/>
  <c r="Q466" i="1"/>
  <c r="T430" i="1"/>
  <c r="R430" i="1"/>
  <c r="Q430" i="1"/>
  <c r="T1026" i="1"/>
  <c r="R1026" i="1"/>
  <c r="Q1026" i="1"/>
  <c r="T1512" i="1"/>
  <c r="R1512" i="1"/>
  <c r="Q1512" i="1"/>
  <c r="T347" i="1"/>
  <c r="R347" i="1"/>
  <c r="Q347" i="1"/>
  <c r="T990" i="1"/>
  <c r="R990" i="1"/>
  <c r="Q990" i="1"/>
  <c r="T413" i="1"/>
  <c r="R413" i="1"/>
  <c r="Q413" i="1"/>
  <c r="T424" i="1"/>
  <c r="Q424" i="1"/>
  <c r="R424" i="1"/>
  <c r="T496" i="1"/>
  <c r="R496" i="1"/>
  <c r="Q496" i="1"/>
  <c r="T898" i="1"/>
  <c r="R898" i="1"/>
  <c r="Q898" i="1"/>
  <c r="T614" i="1"/>
  <c r="R614" i="1"/>
  <c r="Q614" i="1"/>
  <c r="T1019" i="1"/>
  <c r="Q1019" i="1"/>
  <c r="R1019" i="1"/>
  <c r="T1643" i="1"/>
  <c r="Q1643" i="1"/>
  <c r="R1643" i="1"/>
  <c r="T982" i="1"/>
  <c r="R982" i="1"/>
  <c r="Q982" i="1"/>
  <c r="T1338" i="1"/>
  <c r="R1338" i="1"/>
  <c r="Q1338" i="1"/>
  <c r="T555" i="1"/>
  <c r="R555" i="1"/>
  <c r="Q555" i="1"/>
  <c r="T1425" i="1"/>
  <c r="Q1425" i="1"/>
  <c r="R1425" i="1"/>
  <c r="T1397" i="1"/>
  <c r="R1397" i="1"/>
  <c r="Q1397" i="1"/>
  <c r="T1250" i="1"/>
  <c r="R1250" i="1"/>
  <c r="Q1250" i="1"/>
  <c r="T408" i="1"/>
  <c r="Q408" i="1"/>
  <c r="R408" i="1"/>
  <c r="T1458" i="1"/>
  <c r="R1458" i="1"/>
  <c r="Q1458" i="1"/>
  <c r="T1325" i="1"/>
  <c r="R1325" i="1"/>
  <c r="Q1325" i="1"/>
  <c r="T184" i="1"/>
  <c r="R184" i="1"/>
  <c r="Q184" i="1"/>
  <c r="T627" i="1"/>
  <c r="R627" i="1"/>
  <c r="Q627" i="1"/>
  <c r="R19" i="1"/>
  <c r="Q19" i="1"/>
  <c r="T294" i="1"/>
  <c r="R294" i="1"/>
  <c r="Q294" i="1"/>
  <c r="T91" i="1"/>
  <c r="R91" i="1"/>
  <c r="Q91" i="1"/>
  <c r="T72" i="1"/>
  <c r="R72" i="1"/>
  <c r="Q72" i="1"/>
  <c r="T792" i="1"/>
  <c r="R792" i="1"/>
  <c r="Q792" i="1"/>
  <c r="T1192" i="1"/>
  <c r="R1192" i="1"/>
  <c r="Q1192" i="1"/>
  <c r="T54" i="1"/>
  <c r="R54" i="1"/>
  <c r="Q54" i="1"/>
  <c r="T317" i="1"/>
  <c r="R317" i="1"/>
  <c r="Q317" i="1"/>
  <c r="T458" i="1"/>
  <c r="Q458" i="1"/>
  <c r="R458" i="1"/>
  <c r="T1265" i="1"/>
  <c r="R1265" i="1"/>
  <c r="Q1265" i="1"/>
  <c r="T1454" i="1"/>
  <c r="R1454" i="1"/>
  <c r="Q1454" i="1"/>
  <c r="T416" i="1"/>
  <c r="R416" i="1"/>
  <c r="Q416" i="1"/>
  <c r="T1536" i="1"/>
  <c r="R1536" i="1"/>
  <c r="Q1536" i="1"/>
  <c r="T486" i="1"/>
  <c r="R486" i="1"/>
  <c r="Q486" i="1"/>
  <c r="T1526" i="1"/>
  <c r="Q1526" i="1"/>
  <c r="R1526" i="1"/>
  <c r="T647" i="1"/>
  <c r="R647" i="1"/>
  <c r="Q647" i="1"/>
  <c r="T1407" i="1"/>
  <c r="R1407" i="1"/>
  <c r="Q1407" i="1"/>
  <c r="T615" i="1"/>
  <c r="R615" i="1"/>
  <c r="Q615" i="1"/>
  <c r="T1237" i="1"/>
  <c r="R1237" i="1"/>
  <c r="Q1237" i="1"/>
  <c r="T120" i="1"/>
  <c r="R120" i="1"/>
  <c r="Q120" i="1"/>
  <c r="T520" i="1"/>
  <c r="Q520" i="1"/>
  <c r="R520" i="1"/>
  <c r="T800" i="1"/>
  <c r="R800" i="1"/>
  <c r="Q800" i="1"/>
  <c r="T1280" i="1"/>
  <c r="R1280" i="1"/>
  <c r="Q1280" i="1"/>
  <c r="T1760" i="1"/>
  <c r="R1760" i="1"/>
  <c r="Q1760" i="1"/>
  <c r="T363" i="1"/>
  <c r="R363" i="1"/>
  <c r="Q363" i="1"/>
  <c r="T341" i="1"/>
  <c r="Q341" i="1"/>
  <c r="R341" i="1"/>
  <c r="T821" i="1"/>
  <c r="Q821" i="1"/>
  <c r="R821" i="1"/>
  <c r="T1301" i="1"/>
  <c r="Q1301" i="1"/>
  <c r="R1301" i="1"/>
  <c r="T1561" i="1"/>
  <c r="R1561" i="1"/>
  <c r="Q1561" i="1"/>
  <c r="T1242" i="1"/>
  <c r="Q1242" i="1"/>
  <c r="R1242" i="1"/>
  <c r="T1035" i="1"/>
  <c r="R1035" i="1"/>
  <c r="Q1035" i="1"/>
  <c r="T195" i="1"/>
  <c r="Q195" i="1"/>
  <c r="R195" i="1"/>
  <c r="T1055" i="1"/>
  <c r="Q1055" i="1"/>
  <c r="R1055" i="1"/>
  <c r="T1465" i="1"/>
  <c r="Q1465" i="1"/>
  <c r="R1465" i="1"/>
  <c r="T205" i="1"/>
  <c r="R205" i="1"/>
  <c r="Q205" i="1"/>
  <c r="T605" i="1"/>
  <c r="R605" i="1"/>
  <c r="Q605" i="1"/>
  <c r="T183" i="1"/>
  <c r="R183" i="1"/>
  <c r="Q183" i="1"/>
  <c r="T1495" i="1"/>
  <c r="R1495" i="1"/>
  <c r="Q1495" i="1"/>
  <c r="T137" i="1"/>
  <c r="R137" i="1"/>
  <c r="Q137" i="1"/>
  <c r="T977" i="1"/>
  <c r="R977" i="1"/>
  <c r="Q977" i="1"/>
  <c r="T1467" i="1"/>
  <c r="Q1467" i="1"/>
  <c r="R1467" i="1"/>
  <c r="T170" i="1"/>
  <c r="R170" i="1"/>
  <c r="Q170" i="1"/>
  <c r="T930" i="1"/>
  <c r="R930" i="1"/>
  <c r="Q930" i="1"/>
  <c r="T1340" i="1"/>
  <c r="R1340" i="1"/>
  <c r="Q1340" i="1"/>
  <c r="T1713" i="1"/>
  <c r="Q1713" i="1"/>
  <c r="R1713" i="1"/>
  <c r="T225" i="1"/>
  <c r="R225" i="1"/>
  <c r="Q225" i="1"/>
  <c r="T625" i="1"/>
  <c r="R625" i="1"/>
  <c r="Q625" i="1"/>
  <c r="T1085" i="1"/>
  <c r="R1085" i="1"/>
  <c r="Q1085" i="1"/>
  <c r="T227" i="1"/>
  <c r="R227" i="1"/>
  <c r="Q227" i="1"/>
  <c r="T997" i="1"/>
  <c r="R997" i="1"/>
  <c r="Q997" i="1"/>
  <c r="T1517" i="1"/>
  <c r="R1517" i="1"/>
  <c r="Q1517" i="1"/>
  <c r="T190" i="1"/>
  <c r="R190" i="1"/>
  <c r="Q190" i="1"/>
  <c r="T550" i="1"/>
  <c r="Q550" i="1"/>
  <c r="R550" i="1"/>
  <c r="T950" i="1"/>
  <c r="R950" i="1"/>
  <c r="Q950" i="1"/>
  <c r="T1730" i="1"/>
  <c r="R1730" i="1"/>
  <c r="Q1730" i="1"/>
  <c r="T961" i="1"/>
  <c r="R961" i="1"/>
  <c r="Q961" i="1"/>
  <c r="T526" i="1"/>
  <c r="R526" i="1"/>
  <c r="Q526" i="1"/>
  <c r="T1186" i="1"/>
  <c r="R1186" i="1"/>
  <c r="Q1186" i="1"/>
  <c r="T129" i="1"/>
  <c r="Q129" i="1"/>
  <c r="R129" i="1"/>
  <c r="T1729" i="1"/>
  <c r="R1729" i="1"/>
  <c r="Q1729" i="1"/>
  <c r="T89" i="1"/>
  <c r="R89" i="1"/>
  <c r="Q89" i="1"/>
  <c r="T1509" i="1"/>
  <c r="R1509" i="1"/>
  <c r="Q1509" i="1"/>
  <c r="T638" i="1"/>
  <c r="R638" i="1"/>
  <c r="Q638" i="1"/>
  <c r="T1259" i="1"/>
  <c r="R1259" i="1"/>
  <c r="Q1259" i="1"/>
  <c r="T689" i="1"/>
  <c r="Q689" i="1"/>
  <c r="R689" i="1"/>
  <c r="T1485" i="1"/>
  <c r="R1485" i="1"/>
  <c r="Q1485" i="1"/>
  <c r="T1034" i="1"/>
  <c r="R1034" i="1"/>
  <c r="Q1034" i="1"/>
  <c r="T1733" i="1"/>
  <c r="R1733" i="1"/>
  <c r="Q1733" i="1"/>
  <c r="T255" i="1"/>
  <c r="Q255" i="1"/>
  <c r="R255" i="1"/>
  <c r="T635" i="1"/>
  <c r="R635" i="1"/>
  <c r="Q635" i="1"/>
  <c r="T1095" i="1"/>
  <c r="R1095" i="1"/>
  <c r="Q1095" i="1"/>
  <c r="T1545" i="1"/>
  <c r="R1545" i="1"/>
  <c r="Q1545" i="1"/>
  <c r="T247" i="1"/>
  <c r="R247" i="1"/>
  <c r="Q247" i="1"/>
  <c r="T1027" i="1"/>
  <c r="R1027" i="1"/>
  <c r="Q1027" i="1"/>
  <c r="T1557" i="1"/>
  <c r="R1557" i="1"/>
  <c r="Q1557" i="1"/>
  <c r="T210" i="1"/>
  <c r="R210" i="1"/>
  <c r="Q210" i="1"/>
  <c r="T570" i="1"/>
  <c r="R570" i="1"/>
  <c r="Q570" i="1"/>
  <c r="T970" i="1"/>
  <c r="R970" i="1"/>
  <c r="Q970" i="1"/>
  <c r="T1370" i="1"/>
  <c r="R1370" i="1"/>
  <c r="Q1370" i="1"/>
  <c r="T1750" i="1"/>
  <c r="R1750" i="1"/>
  <c r="Q1750" i="1"/>
  <c r="T1269" i="1"/>
  <c r="Q1269" i="1"/>
  <c r="R1269" i="1"/>
  <c r="T167" i="1"/>
  <c r="Q167" i="1"/>
  <c r="R167" i="1"/>
  <c r="T546" i="1"/>
  <c r="R546" i="1"/>
  <c r="Q546" i="1"/>
  <c r="T189" i="1"/>
  <c r="R189" i="1"/>
  <c r="Q189" i="1"/>
  <c r="T1789" i="1"/>
  <c r="R1789" i="1"/>
  <c r="Q1789" i="1"/>
  <c r="T149" i="1"/>
  <c r="Q149" i="1"/>
  <c r="R149" i="1"/>
  <c r="T1629" i="1"/>
  <c r="Q1629" i="1"/>
  <c r="R1629" i="1"/>
  <c r="T868" i="1"/>
  <c r="Q868" i="1"/>
  <c r="R868" i="1"/>
  <c r="T477" i="1"/>
  <c r="R477" i="1"/>
  <c r="Q477" i="1"/>
  <c r="T1714" i="1"/>
  <c r="Q1714" i="1"/>
  <c r="R1714" i="1"/>
  <c r="T1339" i="1"/>
  <c r="R1339" i="1"/>
  <c r="Q1339" i="1"/>
  <c r="T1669" i="1"/>
  <c r="R1669" i="1"/>
  <c r="Q1669" i="1"/>
  <c r="T538" i="1"/>
  <c r="Q538" i="1"/>
  <c r="R538" i="1"/>
  <c r="T1058" i="1"/>
  <c r="Q1058" i="1"/>
  <c r="R1058" i="1"/>
  <c r="T1544" i="1"/>
  <c r="R1544" i="1"/>
  <c r="Q1544" i="1"/>
  <c r="T304" i="1"/>
  <c r="R304" i="1"/>
  <c r="Q304" i="1"/>
  <c r="T944" i="1"/>
  <c r="R944" i="1"/>
  <c r="Q944" i="1"/>
  <c r="T308" i="1"/>
  <c r="Q308" i="1"/>
  <c r="R308" i="1"/>
  <c r="T1227" i="1"/>
  <c r="R1227" i="1"/>
  <c r="Q1227" i="1"/>
  <c r="T748" i="1"/>
  <c r="Q748" i="1"/>
  <c r="R748" i="1"/>
  <c r="T1372" i="1"/>
  <c r="R1372" i="1"/>
  <c r="Q1372" i="1"/>
  <c r="T1134" i="1"/>
  <c r="R1134" i="1"/>
  <c r="Q1134" i="1"/>
  <c r="R38" i="1"/>
  <c r="Q38" i="1"/>
  <c r="T1579" i="1"/>
  <c r="Q1579" i="1"/>
  <c r="R1579" i="1"/>
  <c r="T789" i="1"/>
  <c r="R789" i="1"/>
  <c r="Q789" i="1"/>
  <c r="T113" i="1"/>
  <c r="Q113" i="1"/>
  <c r="R113" i="1"/>
  <c r="T933" i="1"/>
  <c r="R933" i="1"/>
  <c r="Q933" i="1"/>
  <c r="T1290" i="1"/>
  <c r="R1290" i="1"/>
  <c r="Q1290" i="1"/>
  <c r="T513" i="1"/>
  <c r="R513" i="1"/>
  <c r="Q513" i="1"/>
  <c r="T1293" i="1"/>
  <c r="R1293" i="1"/>
  <c r="Q1293" i="1"/>
  <c r="T1211" i="1"/>
  <c r="Q1211" i="1"/>
  <c r="R1211" i="1"/>
  <c r="T1411" i="1"/>
  <c r="R1411" i="1"/>
  <c r="Q1411" i="1"/>
  <c r="T1611" i="1"/>
  <c r="R1611" i="1"/>
  <c r="Q1611" i="1"/>
  <c r="T653" i="1"/>
  <c r="Q653" i="1"/>
  <c r="R653" i="1"/>
  <c r="T1473" i="1"/>
  <c r="R1473" i="1"/>
  <c r="Q1473" i="1"/>
  <c r="T233" i="1"/>
  <c r="Q233" i="1"/>
  <c r="R233" i="1"/>
  <c r="T1053" i="1"/>
  <c r="Q1053" i="1"/>
  <c r="R1053" i="1"/>
  <c r="T84" i="1"/>
  <c r="Q84" i="1"/>
  <c r="R84" i="1"/>
  <c r="T564" i="1"/>
  <c r="Q564" i="1"/>
  <c r="R564" i="1"/>
  <c r="T1144" i="1"/>
  <c r="R1144" i="1"/>
  <c r="Q1144" i="1"/>
  <c r="T1644" i="1"/>
  <c r="R1644" i="1"/>
  <c r="Q1644" i="1"/>
  <c r="T788" i="1"/>
  <c r="R788" i="1"/>
  <c r="Q788" i="1"/>
  <c r="T895" i="1"/>
  <c r="Q895" i="1"/>
  <c r="R895" i="1"/>
  <c r="R36" i="1"/>
  <c r="Q36" i="1"/>
  <c r="T676" i="1"/>
  <c r="R676" i="1"/>
  <c r="Q676" i="1"/>
  <c r="T1316" i="1"/>
  <c r="R1316" i="1"/>
  <c r="Q1316" i="1"/>
  <c r="T1088" i="1"/>
  <c r="R1088" i="1"/>
  <c r="Q1088" i="1"/>
  <c r="T1357" i="1"/>
  <c r="R1357" i="1"/>
  <c r="Q1357" i="1"/>
  <c r="T108" i="1"/>
  <c r="R108" i="1"/>
  <c r="Q108" i="1"/>
  <c r="T1588" i="1"/>
  <c r="R1588" i="1"/>
  <c r="Q1588" i="1"/>
  <c r="T156" i="1"/>
  <c r="R156" i="1"/>
  <c r="Q156" i="1"/>
  <c r="T776" i="1"/>
  <c r="R776" i="1"/>
  <c r="Q776" i="1"/>
  <c r="T1396" i="1"/>
  <c r="R1396" i="1"/>
  <c r="Q1396" i="1"/>
  <c r="T219" i="1"/>
  <c r="Q219" i="1"/>
  <c r="R219" i="1"/>
  <c r="T419" i="1"/>
  <c r="Q419" i="1"/>
  <c r="R419" i="1"/>
  <c r="T659" i="1"/>
  <c r="R659" i="1"/>
  <c r="Q659" i="1"/>
  <c r="T879" i="1"/>
  <c r="R879" i="1"/>
  <c r="Q879" i="1"/>
  <c r="T1619" i="1"/>
  <c r="R1619" i="1"/>
  <c r="Q1619" i="1"/>
  <c r="T822" i="1"/>
  <c r="R822" i="1"/>
  <c r="Q822" i="1"/>
  <c r="T943" i="1"/>
  <c r="Q943" i="1"/>
  <c r="R943" i="1"/>
  <c r="T143" i="1"/>
  <c r="Q143" i="1"/>
  <c r="R143" i="1"/>
  <c r="T202" i="1"/>
  <c r="Q202" i="1"/>
  <c r="R202" i="1"/>
  <c r="T462" i="1"/>
  <c r="R462" i="1"/>
  <c r="Q462" i="1"/>
  <c r="T662" i="1"/>
  <c r="Q662" i="1"/>
  <c r="R662" i="1"/>
  <c r="T1302" i="1"/>
  <c r="Q1302" i="1"/>
  <c r="R1302" i="1"/>
  <c r="T1243" i="1"/>
  <c r="Q1243" i="1"/>
  <c r="R1243" i="1"/>
  <c r="T1178" i="1"/>
  <c r="R1178" i="1"/>
  <c r="Q1178" i="1"/>
  <c r="T1418" i="1"/>
  <c r="R1418" i="1"/>
  <c r="Q1418" i="1"/>
  <c r="T1658" i="1"/>
  <c r="Q1658" i="1"/>
  <c r="R1658" i="1"/>
  <c r="S26" i="1"/>
  <c r="T26" i="1"/>
  <c r="S25" i="1"/>
  <c r="T25" i="1"/>
  <c r="S45" i="1"/>
  <c r="T45" i="1"/>
  <c r="S31" i="1"/>
  <c r="T31" i="1"/>
  <c r="S21" i="1"/>
  <c r="U21" i="1" s="1"/>
  <c r="T21" i="1"/>
  <c r="S33" i="1"/>
  <c r="T33" i="1"/>
  <c r="S42" i="1"/>
  <c r="T42" i="1"/>
  <c r="S43" i="1"/>
  <c r="T43" i="1"/>
  <c r="S41" i="1"/>
  <c r="T41" i="1"/>
  <c r="S27" i="1"/>
  <c r="T27" i="1"/>
  <c r="S22" i="1"/>
  <c r="T22" i="1"/>
  <c r="T18" i="1"/>
  <c r="S18" i="1"/>
  <c r="T36" i="1"/>
  <c r="S36" i="1"/>
  <c r="T37" i="1"/>
  <c r="S37" i="1"/>
  <c r="S32" i="1"/>
  <c r="T32" i="1"/>
  <c r="S28" i="1"/>
  <c r="T28" i="1"/>
  <c r="T38" i="1"/>
  <c r="S38" i="1"/>
  <c r="S14" i="1"/>
  <c r="T14" i="1"/>
  <c r="S23" i="1"/>
  <c r="T23" i="1"/>
  <c r="T16" i="1"/>
  <c r="S16" i="1"/>
  <c r="T35" i="1"/>
  <c r="S35" i="1"/>
  <c r="T17" i="1"/>
  <c r="S17" i="1"/>
  <c r="S24" i="1"/>
  <c r="T24" i="1"/>
  <c r="S11" i="1"/>
  <c r="U11" i="1" s="1"/>
  <c r="T11" i="1"/>
  <c r="V11" i="1" s="1"/>
  <c r="W11" i="1" s="1"/>
  <c r="S12" i="1"/>
  <c r="U12" i="1" s="1"/>
  <c r="T12" i="1"/>
  <c r="V12" i="1" s="1"/>
  <c r="T15" i="1"/>
  <c r="S15" i="1"/>
  <c r="S46" i="1"/>
  <c r="T46" i="1"/>
  <c r="T20" i="1"/>
  <c r="S20" i="1"/>
  <c r="U20" i="1" s="1"/>
  <c r="S34" i="1"/>
  <c r="T34" i="1"/>
  <c r="T40" i="1"/>
  <c r="S40" i="1"/>
  <c r="S44" i="1"/>
  <c r="T44" i="1"/>
  <c r="S19" i="1"/>
  <c r="T19" i="1"/>
  <c r="S13" i="1"/>
  <c r="T13" i="1"/>
  <c r="V13" i="1" s="1"/>
  <c r="W13" i="1" s="1"/>
  <c r="T30" i="1"/>
  <c r="S30" i="1"/>
  <c r="S29" i="1"/>
  <c r="T29" i="1"/>
  <c r="T39" i="1"/>
  <c r="S39" i="1"/>
  <c r="X12" i="1"/>
  <c r="S498" i="1"/>
  <c r="U498" i="1" s="1"/>
  <c r="S1265" i="1"/>
  <c r="S1546" i="1"/>
  <c r="S1251" i="1"/>
  <c r="S1291" i="1"/>
  <c r="S967" i="1"/>
  <c r="U967" i="1" s="1"/>
  <c r="S351" i="1"/>
  <c r="S1311" i="1"/>
  <c r="S1170" i="1"/>
  <c r="S1110" i="1"/>
  <c r="U1110" i="1" s="1"/>
  <c r="S1550" i="1"/>
  <c r="S356" i="1"/>
  <c r="S1646" i="1"/>
  <c r="S375" i="1"/>
  <c r="U375" i="1" s="1"/>
  <c r="S635" i="1"/>
  <c r="S905" i="1"/>
  <c r="U905" i="1" s="1"/>
  <c r="S1195" i="1"/>
  <c r="S1495" i="1"/>
  <c r="S296" i="1"/>
  <c r="S516" i="1"/>
  <c r="U516" i="1" s="1"/>
  <c r="S746" i="1"/>
  <c r="S1016" i="1"/>
  <c r="U1016" i="1" s="1"/>
  <c r="S1276" i="1"/>
  <c r="S177" i="1"/>
  <c r="S517" i="1"/>
  <c r="U517" i="1" s="1"/>
  <c r="S757" i="1"/>
  <c r="S618" i="1"/>
  <c r="S918" i="1"/>
  <c r="S1238" i="1"/>
  <c r="S1598" i="1"/>
  <c r="S499" i="1"/>
  <c r="U499" i="1" s="1"/>
  <c r="S1679" i="1"/>
  <c r="S1400" i="1"/>
  <c r="S281" i="1"/>
  <c r="S751" i="1"/>
  <c r="S1081" i="1"/>
  <c r="S753" i="1"/>
  <c r="S1433" i="1"/>
  <c r="U1433" i="1" s="1"/>
  <c r="S1754" i="1"/>
  <c r="S1447" i="1"/>
  <c r="S1521" i="1"/>
  <c r="S1092" i="1"/>
  <c r="S1366" i="1"/>
  <c r="U1366" i="1" s="1"/>
  <c r="S189" i="1"/>
  <c r="S170" i="1"/>
  <c r="S430" i="1"/>
  <c r="U430" i="1" s="1"/>
  <c r="S680" i="1"/>
  <c r="S367" i="1"/>
  <c r="S1687" i="1"/>
  <c r="S1288" i="1"/>
  <c r="S1555" i="1"/>
  <c r="S1080" i="1"/>
  <c r="S1700" i="1"/>
  <c r="S302" i="1"/>
  <c r="S192" i="1"/>
  <c r="S632" i="1"/>
  <c r="U632" i="1" s="1"/>
  <c r="S1072" i="1"/>
  <c r="U1072" i="1" s="1"/>
  <c r="S1552" i="1"/>
  <c r="S973" i="1"/>
  <c r="S405" i="1"/>
  <c r="S514" i="1"/>
  <c r="U514" i="1" s="1"/>
  <c r="S734" i="1"/>
  <c r="S934" i="1"/>
  <c r="S1144" i="1"/>
  <c r="U1144" i="1" s="1"/>
  <c r="S1344" i="1"/>
  <c r="S1544" i="1"/>
  <c r="S1673" i="1"/>
  <c r="S1436" i="1"/>
  <c r="S987" i="1"/>
  <c r="U987" i="1" s="1"/>
  <c r="S1557" i="1"/>
  <c r="S1308" i="1"/>
  <c r="S269" i="1"/>
  <c r="S839" i="1"/>
  <c r="S1599" i="1"/>
  <c r="S1654" i="1"/>
  <c r="S1706" i="1"/>
  <c r="S187" i="1"/>
  <c r="U187" i="1" s="1"/>
  <c r="S1666" i="1"/>
  <c r="S1105" i="1"/>
  <c r="S906" i="1"/>
  <c r="S1279" i="1"/>
  <c r="S1472" i="1"/>
  <c r="U1472" i="1" s="1"/>
  <c r="S1228" i="1"/>
  <c r="S1225" i="1"/>
  <c r="S452" i="1"/>
  <c r="U452" i="1" s="1"/>
  <c r="S664" i="1"/>
  <c r="U664" i="1" s="1"/>
  <c r="S1474" i="1"/>
  <c r="U1474" i="1" s="1"/>
  <c r="S1242" i="1"/>
  <c r="S1050" i="1"/>
  <c r="S1070" i="1"/>
  <c r="U1070" i="1" s="1"/>
  <c r="S623" i="1"/>
  <c r="S729" i="1"/>
  <c r="S887" i="1"/>
  <c r="U887" i="1" s="1"/>
  <c r="S1530" i="1"/>
  <c r="S728" i="1"/>
  <c r="U728" i="1" s="1"/>
  <c r="S1589" i="1"/>
  <c r="S1230" i="1"/>
  <c r="S771" i="1"/>
  <c r="U771" i="1" s="1"/>
  <c r="S849" i="1"/>
  <c r="S1726" i="1"/>
  <c r="S831" i="1"/>
  <c r="S783" i="1"/>
  <c r="S1343" i="1"/>
  <c r="S224" i="1"/>
  <c r="S888" i="1"/>
  <c r="U888" i="1" s="1"/>
  <c r="S469" i="1"/>
  <c r="U469" i="1" s="1"/>
  <c r="S869" i="1"/>
  <c r="S1259" i="1"/>
  <c r="S1629" i="1"/>
  <c r="S455" i="1"/>
  <c r="U455" i="1" s="1"/>
  <c r="S695" i="1"/>
  <c r="U695" i="1" s="1"/>
  <c r="S975" i="1"/>
  <c r="S1275" i="1"/>
  <c r="S626" i="1"/>
  <c r="S816" i="1"/>
  <c r="S1076" i="1"/>
  <c r="S1336" i="1"/>
  <c r="S577" i="1"/>
  <c r="U577" i="1" s="1"/>
  <c r="S827" i="1"/>
  <c r="U827" i="1" s="1"/>
  <c r="S358" i="1"/>
  <c r="S708" i="1"/>
  <c r="U708" i="1" s="1"/>
  <c r="S988" i="1"/>
  <c r="U988" i="1" s="1"/>
  <c r="S1338" i="1"/>
  <c r="S1668" i="1"/>
  <c r="S959" i="1"/>
  <c r="S1520" i="1"/>
  <c r="S841" i="1"/>
  <c r="S1221" i="1"/>
  <c r="S913" i="1"/>
  <c r="U913" i="1" s="1"/>
  <c r="S1533" i="1"/>
  <c r="S907" i="1"/>
  <c r="S1697" i="1"/>
  <c r="S1661" i="1"/>
  <c r="S220" i="1"/>
  <c r="S500" i="1"/>
  <c r="U500" i="1" s="1"/>
  <c r="S919" i="1"/>
  <c r="S1067" i="1"/>
  <c r="U1067" i="1" s="1"/>
  <c r="S228" i="1"/>
  <c r="S1608" i="1"/>
  <c r="S625" i="1"/>
  <c r="S1645" i="1"/>
  <c r="S1180" i="1"/>
  <c r="S1171" i="1"/>
  <c r="S1063" i="1"/>
  <c r="U1063" i="1" s="1"/>
  <c r="S292" i="1"/>
  <c r="U292" i="1" s="1"/>
  <c r="S752" i="1"/>
  <c r="S1192" i="1"/>
  <c r="S473" i="1"/>
  <c r="U473" i="1" s="1"/>
  <c r="S1133" i="1"/>
  <c r="S685" i="1"/>
  <c r="S354" i="1"/>
  <c r="S564" i="1"/>
  <c r="U564" i="1" s="1"/>
  <c r="S784" i="1"/>
  <c r="S994" i="1"/>
  <c r="U994" i="1" s="1"/>
  <c r="S1194" i="1"/>
  <c r="S1394" i="1"/>
  <c r="S1604" i="1"/>
  <c r="S1793" i="1"/>
  <c r="U1793" i="1" s="1"/>
  <c r="S1536" i="1"/>
  <c r="U1536" i="1" s="1"/>
  <c r="S1097" i="1"/>
  <c r="S1647" i="1"/>
  <c r="S1778" i="1"/>
  <c r="U1778" i="1" s="1"/>
  <c r="S379" i="1"/>
  <c r="S1019" i="1"/>
  <c r="U1019" i="1" s="1"/>
  <c r="S1759" i="1"/>
  <c r="S1794" i="1"/>
  <c r="U1794" i="1" s="1"/>
  <c r="S1141" i="1"/>
  <c r="U1141" i="1" s="1"/>
  <c r="S363" i="1"/>
  <c r="S803" i="1"/>
  <c r="S1363" i="1"/>
  <c r="U1363" i="1" s="1"/>
  <c r="S965" i="1"/>
  <c r="U965" i="1" s="1"/>
  <c r="S948" i="1"/>
  <c r="S489" i="1"/>
  <c r="U489" i="1" s="1"/>
  <c r="S889" i="1"/>
  <c r="S1269" i="1"/>
  <c r="S1649" i="1"/>
  <c r="S406" i="1"/>
  <c r="S815" i="1"/>
  <c r="S1196" i="1"/>
  <c r="S1118" i="1"/>
  <c r="S601" i="1"/>
  <c r="U601" i="1" s="1"/>
  <c r="S1193" i="1"/>
  <c r="S921" i="1"/>
  <c r="S1427" i="1"/>
  <c r="S1805" i="1"/>
  <c r="U1805" i="1" s="1"/>
  <c r="S622" i="1"/>
  <c r="S912" i="1"/>
  <c r="U912" i="1" s="1"/>
  <c r="S444" i="1"/>
  <c r="S1274" i="1"/>
  <c r="S1468" i="1"/>
  <c r="U1468" i="1" s="1"/>
  <c r="S1379" i="1"/>
  <c r="U1379" i="1" s="1"/>
  <c r="S802" i="1"/>
  <c r="S1151" i="1"/>
  <c r="S1587" i="1"/>
  <c r="S1262" i="1"/>
  <c r="S87" i="1"/>
  <c r="S1652" i="1"/>
  <c r="S428" i="1"/>
  <c r="S1764" i="1"/>
  <c r="S1662" i="1"/>
  <c r="S1090" i="1"/>
  <c r="S1682" i="1"/>
  <c r="S1686" i="1"/>
  <c r="S723" i="1"/>
  <c r="S429" i="1"/>
  <c r="S790" i="1"/>
  <c r="S1803" i="1"/>
  <c r="U1803" i="1" s="1"/>
  <c r="S1609" i="1"/>
  <c r="S1402" i="1"/>
  <c r="S705" i="1"/>
  <c r="S826" i="1"/>
  <c r="U826" i="1" s="1"/>
  <c r="S277" i="1"/>
  <c r="S837" i="1"/>
  <c r="S718" i="1"/>
  <c r="U718" i="1" s="1"/>
  <c r="S1358" i="1"/>
  <c r="S979" i="1"/>
  <c r="S1620" i="1"/>
  <c r="S861" i="1"/>
  <c r="S1241" i="1"/>
  <c r="S1573" i="1"/>
  <c r="S1727" i="1"/>
  <c r="S1681" i="1"/>
  <c r="S230" i="1"/>
  <c r="S510" i="1"/>
  <c r="U510" i="1" s="1"/>
  <c r="S1087" i="1"/>
  <c r="S1688" i="1"/>
  <c r="S785" i="1"/>
  <c r="S1665" i="1"/>
  <c r="S422" i="1"/>
  <c r="S1163" i="1"/>
  <c r="S312" i="1"/>
  <c r="S772" i="1"/>
  <c r="U772" i="1" s="1"/>
  <c r="S1212" i="1"/>
  <c r="S493" i="1"/>
  <c r="U493" i="1" s="1"/>
  <c r="S725" i="1"/>
  <c r="U725" i="1" s="1"/>
  <c r="S574" i="1"/>
  <c r="U574" i="1" s="1"/>
  <c r="S794" i="1"/>
  <c r="S1004" i="1"/>
  <c r="U1004" i="1" s="1"/>
  <c r="S1204" i="1"/>
  <c r="S1404" i="1"/>
  <c r="S1614" i="1"/>
  <c r="S1655" i="1"/>
  <c r="S1576" i="1"/>
  <c r="S1107" i="1"/>
  <c r="S1657" i="1"/>
  <c r="S1798" i="1"/>
  <c r="U1798" i="1" s="1"/>
  <c r="S1039" i="1"/>
  <c r="S1799" i="1"/>
  <c r="U1799" i="1" s="1"/>
  <c r="S1321" i="1"/>
  <c r="S153" i="1"/>
  <c r="S155" i="1"/>
  <c r="S495" i="1"/>
  <c r="U495" i="1" s="1"/>
  <c r="S715" i="1"/>
  <c r="U715" i="1" s="1"/>
  <c r="S1015" i="1"/>
  <c r="U1015" i="1" s="1"/>
  <c r="S1305" i="1"/>
  <c r="S66" i="1"/>
  <c r="U66" i="1" s="1"/>
  <c r="S443" i="1"/>
  <c r="U443" i="1" s="1"/>
  <c r="S646" i="1"/>
  <c r="S846" i="1"/>
  <c r="S1096" i="1"/>
  <c r="U1096" i="1" s="1"/>
  <c r="S1356" i="1"/>
  <c r="S297" i="1"/>
  <c r="S597" i="1"/>
  <c r="U597" i="1" s="1"/>
  <c r="S738" i="1"/>
  <c r="S1018" i="1"/>
  <c r="U1018" i="1" s="1"/>
  <c r="S1378" i="1"/>
  <c r="S1698" i="1"/>
  <c r="S999" i="1"/>
  <c r="U999" i="1" s="1"/>
  <c r="S480" i="1"/>
  <c r="U480" i="1" s="1"/>
  <c r="S1720" i="1"/>
  <c r="S441" i="1"/>
  <c r="S881" i="1"/>
  <c r="S1261" i="1"/>
  <c r="S993" i="1"/>
  <c r="U993" i="1" s="1"/>
  <c r="S1593" i="1"/>
  <c r="S977" i="1"/>
  <c r="S1747" i="1"/>
  <c r="U1747" i="1" s="1"/>
  <c r="S1701" i="1"/>
  <c r="S240" i="1"/>
  <c r="S520" i="1"/>
  <c r="U520" i="1" s="1"/>
  <c r="S1167" i="1"/>
  <c r="S1718" i="1"/>
  <c r="S805" i="1"/>
  <c r="U805" i="1" s="1"/>
  <c r="S1685" i="1"/>
  <c r="S1220" i="1"/>
  <c r="S1791" i="1"/>
  <c r="U1791" i="1" s="1"/>
  <c r="S462" i="1"/>
  <c r="U462" i="1" s="1"/>
  <c r="S1263" i="1"/>
  <c r="S792" i="1"/>
  <c r="S1232" i="1"/>
  <c r="S533" i="1"/>
  <c r="U533" i="1" s="1"/>
  <c r="S1253" i="1"/>
  <c r="S765" i="1"/>
  <c r="U765" i="1" s="1"/>
  <c r="S584" i="1"/>
  <c r="U584" i="1" s="1"/>
  <c r="S804" i="1"/>
  <c r="U804" i="1" s="1"/>
  <c r="S1014" i="1"/>
  <c r="U1014" i="1" s="1"/>
  <c r="S1214" i="1"/>
  <c r="S1414" i="1"/>
  <c r="U1414" i="1" s="1"/>
  <c r="S1624" i="1"/>
  <c r="S1675" i="1"/>
  <c r="S1616" i="1"/>
  <c r="S1117" i="1"/>
  <c r="S1677" i="1"/>
  <c r="S459" i="1"/>
  <c r="U459" i="1" s="1"/>
  <c r="S1079" i="1"/>
  <c r="S451" i="1"/>
  <c r="U451" i="1" s="1"/>
  <c r="S67" i="1"/>
  <c r="S1807" i="1"/>
  <c r="U1807" i="1" s="1"/>
  <c r="S731" i="1"/>
  <c r="S920" i="1"/>
  <c r="S1575" i="1"/>
  <c r="S808" i="1"/>
  <c r="U808" i="1" s="1"/>
  <c r="S1806" i="1"/>
  <c r="U1806" i="1" s="1"/>
  <c r="S1531" i="1"/>
  <c r="S856" i="1"/>
  <c r="S1398" i="1"/>
  <c r="S481" i="1"/>
  <c r="U481" i="1" s="1"/>
  <c r="S1003" i="1"/>
  <c r="U1003" i="1" s="1"/>
  <c r="S1007" i="1"/>
  <c r="U1007" i="1" s="1"/>
  <c r="S306" i="1"/>
  <c r="S74" i="1"/>
  <c r="S530" i="1"/>
  <c r="S301" i="1"/>
  <c r="S1197" i="1"/>
  <c r="S408" i="1"/>
  <c r="S1728" i="1"/>
  <c r="S985" i="1"/>
  <c r="U985" i="1" s="1"/>
  <c r="S1705" i="1"/>
  <c r="S1260" i="1"/>
  <c r="S482" i="1"/>
  <c r="U482" i="1" s="1"/>
  <c r="S614" i="1"/>
  <c r="S352" i="1"/>
  <c r="S812" i="1"/>
  <c r="S1252" i="1"/>
  <c r="S553" i="1"/>
  <c r="S1273" i="1"/>
  <c r="S825" i="1"/>
  <c r="U825" i="1" s="1"/>
  <c r="S594" i="1"/>
  <c r="U594" i="1" s="1"/>
  <c r="S814" i="1"/>
  <c r="S1024" i="1"/>
  <c r="U1024" i="1" s="1"/>
  <c r="S1224" i="1"/>
  <c r="S1424" i="1"/>
  <c r="S1634" i="1"/>
  <c r="S1695" i="1"/>
  <c r="S1636" i="1"/>
  <c r="S1157" i="1"/>
  <c r="U1157" i="1" s="1"/>
  <c r="S1717" i="1"/>
  <c r="S539" i="1"/>
  <c r="U539" i="1" s="1"/>
  <c r="S1099" i="1"/>
  <c r="S491" i="1"/>
  <c r="U491" i="1" s="1"/>
  <c r="S171" i="1"/>
  <c r="S347" i="1"/>
  <c r="U347" i="1" s="1"/>
  <c r="S1426" i="1"/>
  <c r="S209" i="1"/>
  <c r="S1776" i="1"/>
  <c r="S311" i="1"/>
  <c r="S810" i="1"/>
  <c r="U810" i="1" s="1"/>
  <c r="S264" i="1"/>
  <c r="U264" i="1" s="1"/>
  <c r="S1035" i="1"/>
  <c r="U1035" i="1" s="1"/>
  <c r="S1721" i="1"/>
  <c r="S173" i="1"/>
  <c r="S745" i="1"/>
  <c r="S1045" i="1"/>
  <c r="S1335" i="1"/>
  <c r="S666" i="1"/>
  <c r="U666" i="1" s="1"/>
  <c r="S866" i="1"/>
  <c r="S1136" i="1"/>
  <c r="U1136" i="1" s="1"/>
  <c r="S1396" i="1"/>
  <c r="S627" i="1"/>
  <c r="S438" i="1"/>
  <c r="S758" i="1"/>
  <c r="S1058" i="1"/>
  <c r="S1418" i="1"/>
  <c r="U1418" i="1" s="1"/>
  <c r="S79" i="1"/>
  <c r="S1139" i="1"/>
  <c r="U1139" i="1" s="1"/>
  <c r="S640" i="1"/>
  <c r="S1571" i="1"/>
  <c r="S463" i="1"/>
  <c r="U463" i="1" s="1"/>
  <c r="S923" i="1"/>
  <c r="S1463" i="1"/>
  <c r="U1463" i="1" s="1"/>
  <c r="S88" i="1"/>
  <c r="S1248" i="1"/>
  <c r="S569" i="1"/>
  <c r="S969" i="1"/>
  <c r="U969" i="1" s="1"/>
  <c r="S1349" i="1"/>
  <c r="S1729" i="1"/>
  <c r="S677" i="1"/>
  <c r="S1460" i="1"/>
  <c r="U1460" i="1" s="1"/>
  <c r="S1526" i="1"/>
  <c r="S567" i="1"/>
  <c r="S1768" i="1"/>
  <c r="S191" i="1"/>
  <c r="S851" i="1"/>
  <c r="S1731" i="1"/>
  <c r="S950" i="1"/>
  <c r="S1390" i="1"/>
  <c r="U1390" i="1" s="1"/>
  <c r="S1790" i="1"/>
  <c r="U1790" i="1" s="1"/>
  <c r="S1478" i="1"/>
  <c r="U1478" i="1" s="1"/>
  <c r="S961" i="1"/>
  <c r="S82" i="1"/>
  <c r="S800" i="1"/>
  <c r="S733" i="1"/>
  <c r="S1074" i="1"/>
  <c r="S1267" i="1"/>
  <c r="S1211" i="1"/>
  <c r="S1207" i="1"/>
  <c r="S1622" i="1"/>
  <c r="S1566" i="1"/>
  <c r="S822" i="1"/>
  <c r="U822" i="1" s="1"/>
  <c r="S1642" i="1"/>
  <c r="S1510" i="1"/>
  <c r="S1123" i="1"/>
  <c r="S1129" i="1"/>
  <c r="S842" i="1"/>
  <c r="S1190" i="1"/>
  <c r="S1302" i="1"/>
  <c r="S223" i="1"/>
  <c r="S1783" i="1"/>
  <c r="U1783" i="1" s="1"/>
  <c r="S829" i="1"/>
  <c r="U829" i="1" s="1"/>
  <c r="S1711" i="1"/>
  <c r="S1382" i="1"/>
  <c r="S1511" i="1"/>
  <c r="S1630" i="1"/>
  <c r="S1323" i="1"/>
  <c r="S449" i="1"/>
  <c r="U449" i="1" s="1"/>
  <c r="S487" i="1"/>
  <c r="U487" i="1" s="1"/>
  <c r="S962" i="1"/>
  <c r="U962" i="1" s="1"/>
  <c r="S471" i="1"/>
  <c r="U471" i="1" s="1"/>
  <c r="S1650" i="1"/>
  <c r="S475" i="1"/>
  <c r="U475" i="1" s="1"/>
  <c r="S995" i="1"/>
  <c r="U995" i="1" s="1"/>
  <c r="S433" i="1"/>
  <c r="S1086" i="1"/>
  <c r="S587" i="1"/>
  <c r="U587" i="1" s="1"/>
  <c r="S998" i="1"/>
  <c r="U998" i="1" s="1"/>
  <c r="S440" i="1"/>
  <c r="S933" i="1"/>
  <c r="S206" i="1"/>
  <c r="S348" i="1"/>
  <c r="S1771" i="1"/>
  <c r="S364" i="1"/>
  <c r="S175" i="1"/>
  <c r="S735" i="1"/>
  <c r="S76" i="1"/>
  <c r="S656" i="1"/>
  <c r="S1038" i="1"/>
  <c r="S1059" i="1"/>
  <c r="S1800" i="1"/>
  <c r="U1800" i="1" s="1"/>
  <c r="S891" i="1"/>
  <c r="S1271" i="1"/>
  <c r="S227" i="1"/>
  <c r="S515" i="1"/>
  <c r="U515" i="1" s="1"/>
  <c r="S1601" i="1"/>
  <c r="S483" i="1"/>
  <c r="U483" i="1" s="1"/>
  <c r="S943" i="1"/>
  <c r="S1483" i="1"/>
  <c r="U1483" i="1" s="1"/>
  <c r="S1328" i="1"/>
  <c r="S589" i="1"/>
  <c r="U589" i="1" s="1"/>
  <c r="S989" i="1"/>
  <c r="U989" i="1" s="1"/>
  <c r="S1369" i="1"/>
  <c r="U1369" i="1" s="1"/>
  <c r="S1749" i="1"/>
  <c r="U1749" i="1" s="1"/>
  <c r="S682" i="1"/>
  <c r="S1122" i="1"/>
  <c r="S1522" i="1"/>
  <c r="S1159" i="1"/>
  <c r="U1159" i="1" s="1"/>
  <c r="S1395" i="1"/>
  <c r="S818" i="1"/>
  <c r="S1361" i="1"/>
  <c r="S1287" i="1"/>
  <c r="S606" i="1"/>
  <c r="U606" i="1" s="1"/>
  <c r="S580" i="1"/>
  <c r="U580" i="1" s="1"/>
  <c r="S648" i="1"/>
  <c r="S1372" i="1"/>
  <c r="U1372" i="1" s="1"/>
  <c r="S864" i="1"/>
  <c r="S1795" i="1"/>
  <c r="U1795" i="1" s="1"/>
  <c r="S639" i="1"/>
  <c r="S1047" i="1"/>
  <c r="S1490" i="1"/>
  <c r="S807" i="1"/>
  <c r="U807" i="1" s="1"/>
  <c r="S1586" i="1"/>
  <c r="S1683" i="1"/>
  <c r="S1489" i="1"/>
  <c r="U1489" i="1" s="1"/>
  <c r="S1282" i="1"/>
  <c r="S862" i="1"/>
  <c r="S1283" i="1"/>
  <c r="S1229" i="1"/>
  <c r="S942" i="1"/>
  <c r="S431" i="1"/>
  <c r="U431" i="1" s="1"/>
  <c r="S763" i="1"/>
  <c r="S828" i="1"/>
  <c r="U828" i="1" s="1"/>
  <c r="S1249" i="1"/>
  <c r="S591" i="1"/>
  <c r="U591" i="1" s="1"/>
  <c r="S1250" i="1"/>
  <c r="S1295" i="1"/>
  <c r="S636" i="1"/>
  <c r="S1346" i="1"/>
  <c r="S378" i="1"/>
  <c r="S1678" i="1"/>
  <c r="S421" i="1"/>
  <c r="U421" i="1" s="1"/>
  <c r="U422" i="1" s="1"/>
  <c r="S957" i="1"/>
  <c r="S1200" i="1"/>
  <c r="S1213" i="1"/>
  <c r="S505" i="1"/>
  <c r="U505" i="1" s="1"/>
  <c r="S1315" i="1"/>
  <c r="S86" i="1"/>
  <c r="S1106" i="1"/>
  <c r="S1386" i="1"/>
  <c r="U1386" i="1" s="1"/>
  <c r="S617" i="1"/>
  <c r="S748" i="1"/>
  <c r="S600" i="1"/>
  <c r="U600" i="1" s="1"/>
  <c r="S1623" i="1"/>
  <c r="S233" i="1"/>
  <c r="S795" i="1"/>
  <c r="S1095" i="1"/>
  <c r="U1095" i="1" s="1"/>
  <c r="S1375" i="1"/>
  <c r="S176" i="1"/>
  <c r="S696" i="1"/>
  <c r="S896" i="1"/>
  <c r="S1186" i="1"/>
  <c r="S377" i="1"/>
  <c r="S667" i="1"/>
  <c r="U667" i="1" s="1"/>
  <c r="S478" i="1"/>
  <c r="U478" i="1" s="1"/>
  <c r="S798" i="1"/>
  <c r="S1098" i="1"/>
  <c r="S1458" i="1"/>
  <c r="U1458" i="1" s="1"/>
  <c r="S179" i="1"/>
  <c r="S1239" i="1"/>
  <c r="S840" i="1"/>
  <c r="S81" i="1"/>
  <c r="S581" i="1"/>
  <c r="U581" i="1" s="1"/>
  <c r="S941" i="1"/>
  <c r="S1341" i="1"/>
  <c r="S1173" i="1"/>
  <c r="S1272" i="1"/>
  <c r="S1277" i="1"/>
  <c r="S801" i="1"/>
  <c r="S1801" i="1"/>
  <c r="U1801" i="1" s="1"/>
  <c r="S566" i="1"/>
  <c r="S90" i="1"/>
  <c r="S310" i="1"/>
  <c r="S570" i="1"/>
  <c r="S1028" i="1"/>
  <c r="U1028" i="1" s="1"/>
  <c r="S1367" i="1"/>
  <c r="U1367" i="1" s="1"/>
  <c r="S548" i="1"/>
  <c r="S780" i="1"/>
  <c r="S1205" i="1"/>
  <c r="S1785" i="1"/>
  <c r="U1785" i="1" s="1"/>
  <c r="S1380" i="1"/>
  <c r="U1380" i="1" s="1"/>
  <c r="S602" i="1"/>
  <c r="U602" i="1" s="1"/>
  <c r="S432" i="1"/>
  <c r="U432" i="1" s="1"/>
  <c r="S892" i="1"/>
  <c r="U892" i="1" s="1"/>
  <c r="S1352" i="1"/>
  <c r="S713" i="1"/>
  <c r="S1413" i="1"/>
  <c r="U1413" i="1" s="1"/>
  <c r="S1185" i="1"/>
  <c r="S434" i="1"/>
  <c r="S644" i="1"/>
  <c r="S854" i="1"/>
  <c r="S1064" i="1"/>
  <c r="U1064" i="1" s="1"/>
  <c r="S1264" i="1"/>
  <c r="S1464" i="1"/>
  <c r="U1464" i="1" s="1"/>
  <c r="S1535" i="1"/>
  <c r="S1775" i="1"/>
  <c r="S1756" i="1"/>
  <c r="S1257" i="1"/>
  <c r="S1797" i="1"/>
  <c r="U1797" i="1" s="1"/>
  <c r="S619" i="1"/>
  <c r="S1359" i="1"/>
  <c r="S1051" i="1"/>
  <c r="S300" i="1"/>
  <c r="S507" i="1"/>
  <c r="U507" i="1" s="1"/>
  <c r="S531" i="1"/>
  <c r="U531" i="1" s="1"/>
  <c r="S901" i="1"/>
  <c r="S1281" i="1"/>
  <c r="S1073" i="1"/>
  <c r="U1073" i="1" s="1"/>
  <c r="S1633" i="1"/>
  <c r="S1137" i="1"/>
  <c r="U1137" i="1" s="1"/>
  <c r="S1268" i="1"/>
  <c r="S1741" i="1"/>
  <c r="U1741" i="1" s="1"/>
  <c r="S84" i="1"/>
  <c r="S60" i="1"/>
  <c r="U60" i="1" s="1"/>
  <c r="S270" i="1"/>
  <c r="S540" i="1"/>
  <c r="U540" i="1" s="1"/>
  <c r="S461" i="1"/>
  <c r="U461" i="1" s="1"/>
  <c r="S1227" i="1"/>
  <c r="S468" i="1"/>
  <c r="U468" i="1" s="1"/>
  <c r="S1788" i="1"/>
  <c r="U1788" i="1" s="1"/>
  <c r="S1005" i="1"/>
  <c r="U1005" i="1" s="1"/>
  <c r="S1725" i="1"/>
  <c r="S1280" i="1"/>
  <c r="S502" i="1"/>
  <c r="U502" i="1" s="1"/>
  <c r="S954" i="1"/>
  <c r="S832" i="1"/>
  <c r="S1292" i="1"/>
  <c r="S573" i="1"/>
  <c r="S1313" i="1"/>
  <c r="S885" i="1"/>
  <c r="S404" i="1"/>
  <c r="S604" i="1"/>
  <c r="U604" i="1" s="1"/>
  <c r="S824" i="1"/>
  <c r="U824" i="1" s="1"/>
  <c r="S1034" i="1"/>
  <c r="U1034" i="1" s="1"/>
  <c r="S1234" i="1"/>
  <c r="S1434" i="1"/>
  <c r="U1434" i="1" s="1"/>
  <c r="S1644" i="1"/>
  <c r="S1715" i="1"/>
  <c r="S1656" i="1"/>
  <c r="S1177" i="1"/>
  <c r="S1737" i="1"/>
  <c r="S559" i="1"/>
  <c r="U559" i="1" s="1"/>
  <c r="S1119" i="1"/>
  <c r="S571" i="1"/>
  <c r="S1441" i="1"/>
  <c r="U1441" i="1" s="1"/>
  <c r="S863" i="1"/>
  <c r="S1383" i="1"/>
  <c r="S607" i="1"/>
  <c r="U607" i="1" s="1"/>
  <c r="S1008" i="1"/>
  <c r="U1008" i="1" s="1"/>
  <c r="S509" i="1"/>
  <c r="U509" i="1" s="1"/>
  <c r="S909" i="1"/>
  <c r="S1289" i="1"/>
  <c r="S1669" i="1"/>
  <c r="S727" i="1"/>
  <c r="U727" i="1" s="1"/>
  <c r="S1127" i="1"/>
  <c r="S882" i="1"/>
  <c r="S1322" i="1"/>
  <c r="S1722" i="1"/>
  <c r="S1391" i="1"/>
  <c r="U1391" i="1" s="1"/>
  <c r="S410" i="1"/>
  <c r="S1130" i="1"/>
  <c r="U1130" i="1" s="1"/>
  <c r="S1570" i="1"/>
  <c r="S1606" i="1"/>
  <c r="S215" i="1"/>
  <c r="S535" i="1"/>
  <c r="U535" i="1" s="1"/>
  <c r="S755" i="1"/>
  <c r="S1055" i="1"/>
  <c r="S1355" i="1"/>
  <c r="S676" i="1"/>
  <c r="S876" i="1"/>
  <c r="S1146" i="1"/>
  <c r="U1146" i="1" s="1"/>
  <c r="S1416" i="1"/>
  <c r="U1416" i="1" s="1"/>
  <c r="S337" i="1"/>
  <c r="S637" i="1"/>
  <c r="S78" i="1"/>
  <c r="S448" i="1"/>
  <c r="U448" i="1" s="1"/>
  <c r="S778" i="1"/>
  <c r="S1078" i="1"/>
  <c r="S1428" i="1"/>
  <c r="S1199" i="1"/>
  <c r="S740" i="1"/>
  <c r="S541" i="1"/>
  <c r="U541" i="1" s="1"/>
  <c r="S911" i="1"/>
  <c r="S1301" i="1"/>
  <c r="S1093" i="1"/>
  <c r="S1643" i="1"/>
  <c r="S1147" i="1"/>
  <c r="U1147" i="1" s="1"/>
  <c r="S1748" i="1"/>
  <c r="U1748" i="1" s="1"/>
  <c r="S1751" i="1"/>
  <c r="U1751" i="1" s="1"/>
  <c r="S506" i="1"/>
  <c r="U506" i="1" s="1"/>
  <c r="S94" i="1"/>
  <c r="U94" i="1" s="1"/>
  <c r="S70" i="1"/>
  <c r="S280" i="1"/>
  <c r="S550" i="1"/>
  <c r="S1101" i="1"/>
  <c r="S1247" i="1"/>
  <c r="S488" i="1"/>
  <c r="U488" i="1" s="1"/>
  <c r="S701" i="1"/>
  <c r="S1085" i="1"/>
  <c r="S1745" i="1"/>
  <c r="U1745" i="1" s="1"/>
  <c r="S1320" i="1"/>
  <c r="S542" i="1"/>
  <c r="U542" i="1" s="1"/>
  <c r="S1564" i="1"/>
  <c r="S852" i="1"/>
  <c r="S1312" i="1"/>
  <c r="S653" i="1"/>
  <c r="S1373" i="1"/>
  <c r="U1373" i="1" s="1"/>
  <c r="S1025" i="1"/>
  <c r="U1025" i="1" s="1"/>
  <c r="S624" i="1"/>
  <c r="S834" i="1"/>
  <c r="S1044" i="1"/>
  <c r="S1244" i="1"/>
  <c r="S1444" i="1"/>
  <c r="U1444" i="1" s="1"/>
  <c r="S307" i="1"/>
  <c r="S1735" i="1"/>
  <c r="S1676" i="1"/>
  <c r="S1217" i="1"/>
  <c r="S1757" i="1"/>
  <c r="S579" i="1"/>
  <c r="U579" i="1" s="1"/>
  <c r="S1179" i="1"/>
  <c r="S871" i="1"/>
  <c r="S1108" i="1"/>
  <c r="S403" i="1"/>
  <c r="U403" i="1" s="1"/>
  <c r="S883" i="1"/>
  <c r="S1403" i="1"/>
  <c r="S927" i="1"/>
  <c r="S1068" i="1"/>
  <c r="U1068" i="1" s="1"/>
  <c r="S529" i="1"/>
  <c r="S929" i="1"/>
  <c r="S1309" i="1"/>
  <c r="S1689" i="1"/>
  <c r="S1507" i="1"/>
  <c r="S1407" i="1"/>
  <c r="S902" i="1"/>
  <c r="U902" i="1" s="1"/>
  <c r="S1342" i="1"/>
  <c r="S1742" i="1"/>
  <c r="U1742" i="1" s="1"/>
  <c r="S1411" i="1"/>
  <c r="U1411" i="1" s="1"/>
  <c r="S750" i="1"/>
  <c r="S1150" i="1"/>
  <c r="S1590" i="1"/>
  <c r="S1626" i="1"/>
  <c r="S213" i="1"/>
  <c r="S235" i="1"/>
  <c r="S555" i="1"/>
  <c r="U555" i="1" s="1"/>
  <c r="S775" i="1"/>
  <c r="U775" i="1" s="1"/>
  <c r="S1075" i="1"/>
  <c r="S1365" i="1"/>
  <c r="U1365" i="1" s="1"/>
  <c r="S366" i="1"/>
  <c r="S686" i="1"/>
  <c r="S886" i="1"/>
  <c r="U886" i="1" s="1"/>
  <c r="S1166" i="1"/>
  <c r="S357" i="1"/>
  <c r="S657" i="1"/>
  <c r="S98" i="1"/>
  <c r="U98" i="1" s="1"/>
  <c r="S458" i="1"/>
  <c r="U458" i="1" s="1"/>
  <c r="S788" i="1"/>
  <c r="S1088" i="1"/>
  <c r="S1438" i="1"/>
  <c r="S149" i="1"/>
  <c r="U149" i="1" s="1"/>
  <c r="S1219" i="1"/>
  <c r="S820" i="1"/>
  <c r="U820" i="1" s="1"/>
  <c r="S61" i="1"/>
  <c r="S561" i="1"/>
  <c r="U561" i="1" s="1"/>
  <c r="S931" i="1"/>
  <c r="S1331" i="1"/>
  <c r="S1153" i="1"/>
  <c r="S1733" i="1"/>
  <c r="S1187" i="1"/>
  <c r="S501" i="1"/>
  <c r="U501" i="1" s="1"/>
  <c r="S1761" i="1"/>
  <c r="S526" i="1"/>
  <c r="S156" i="1"/>
  <c r="S80" i="1"/>
  <c r="S560" i="1"/>
  <c r="U560" i="1" s="1"/>
  <c r="S651" i="1"/>
  <c r="S1327" i="1"/>
  <c r="S508" i="1"/>
  <c r="U508" i="1" s="1"/>
  <c r="S760" i="1"/>
  <c r="S1145" i="1"/>
  <c r="U1145" i="1" s="1"/>
  <c r="S1765" i="1"/>
  <c r="S1360" i="1"/>
  <c r="S562" i="1"/>
  <c r="U562" i="1" s="1"/>
  <c r="S1774" i="1"/>
  <c r="S412" i="1"/>
  <c r="S872" i="1"/>
  <c r="S1332" i="1"/>
  <c r="S693" i="1"/>
  <c r="U693" i="1" s="1"/>
  <c r="S1393" i="1"/>
  <c r="S1065" i="1"/>
  <c r="U1065" i="1" s="1"/>
  <c r="S424" i="1"/>
  <c r="S634" i="1"/>
  <c r="S844" i="1"/>
  <c r="S1054" i="1"/>
  <c r="S1254" i="1"/>
  <c r="S1454" i="1"/>
  <c r="U1454" i="1" s="1"/>
  <c r="S427" i="1"/>
  <c r="S1755" i="1"/>
  <c r="S1736" i="1"/>
  <c r="S1237" i="1"/>
  <c r="S1777" i="1"/>
  <c r="S599" i="1"/>
  <c r="U599" i="1" s="1"/>
  <c r="S1339" i="1"/>
  <c r="S1011" i="1"/>
  <c r="U1011" i="1" s="1"/>
  <c r="S299" i="1"/>
  <c r="S1541" i="1"/>
  <c r="U1541" i="1" s="1"/>
  <c r="S423" i="1"/>
  <c r="S903" i="1"/>
  <c r="U903" i="1" s="1"/>
  <c r="S1443" i="1"/>
  <c r="U1443" i="1" s="1"/>
  <c r="S1188" i="1"/>
  <c r="S549" i="1"/>
  <c r="S949" i="1"/>
  <c r="S1329" i="1"/>
  <c r="S1709" i="1"/>
  <c r="S1607" i="1"/>
  <c r="S1767" i="1"/>
  <c r="S922" i="1"/>
  <c r="S1362" i="1"/>
  <c r="U1362" i="1" s="1"/>
  <c r="S1782" i="1"/>
  <c r="U1782" i="1" s="1"/>
  <c r="S411" i="1"/>
  <c r="S1431" i="1"/>
  <c r="S770" i="1"/>
  <c r="U770" i="1" s="1"/>
  <c r="S1210" i="1"/>
  <c r="S1610" i="1"/>
  <c r="S167" i="1"/>
  <c r="U167" i="1" s="1"/>
  <c r="S273" i="1"/>
  <c r="S1415" i="1"/>
  <c r="U1415" i="1" s="1"/>
  <c r="S916" i="1"/>
  <c r="U916" i="1" s="1"/>
  <c r="S687" i="1"/>
  <c r="S1138" i="1"/>
  <c r="U1138" i="1" s="1"/>
  <c r="S960" i="1"/>
  <c r="S1381" i="1"/>
  <c r="U1381" i="1" s="1"/>
  <c r="S442" i="1"/>
  <c r="U442" i="1" s="1"/>
  <c r="S1487" i="1"/>
  <c r="U1487" i="1" s="1"/>
  <c r="S511" i="1"/>
  <c r="U511" i="1" s="1"/>
  <c r="S472" i="1"/>
  <c r="U472" i="1" s="1"/>
  <c r="S454" i="1"/>
  <c r="U454" i="1" s="1"/>
  <c r="S1084" i="1"/>
  <c r="S236" i="1"/>
  <c r="S1351" i="1"/>
  <c r="S1651" i="1"/>
  <c r="S609" i="1"/>
  <c r="U609" i="1" s="1"/>
  <c r="S1769" i="1"/>
  <c r="S982" i="1"/>
  <c r="U982" i="1" s="1"/>
  <c r="S1670" i="1"/>
  <c r="S295" i="1"/>
  <c r="S1125" i="1"/>
  <c r="S226" i="1"/>
  <c r="S446" i="1"/>
  <c r="U446" i="1" s="1"/>
  <c r="S546" i="1"/>
  <c r="S936" i="1"/>
  <c r="U936" i="1" s="1"/>
  <c r="S1216" i="1"/>
  <c r="S77" i="1"/>
  <c r="S437" i="1"/>
  <c r="S697" i="1"/>
  <c r="S178" i="1"/>
  <c r="S538" i="1"/>
  <c r="U538" i="1" s="1"/>
  <c r="S848" i="1"/>
  <c r="S1158" i="1"/>
  <c r="U1158" i="1" s="1"/>
  <c r="S1518" i="1"/>
  <c r="S1319" i="1"/>
  <c r="S1000" i="1"/>
  <c r="U1000" i="1" s="1"/>
  <c r="S181" i="1"/>
  <c r="S641" i="1"/>
  <c r="S981" i="1"/>
  <c r="U981" i="1" s="1"/>
  <c r="S1401" i="1"/>
  <c r="S1243" i="1"/>
  <c r="S1702" i="1"/>
  <c r="S1347" i="1"/>
  <c r="S1421" i="1"/>
  <c r="S532" i="1"/>
  <c r="U532" i="1" s="1"/>
  <c r="S926" i="1"/>
  <c r="S956" i="1"/>
  <c r="S350" i="1"/>
  <c r="S610" i="1"/>
  <c r="U610" i="1" s="1"/>
  <c r="S1556" i="1"/>
  <c r="S1497" i="1"/>
  <c r="S868" i="1"/>
  <c r="S900" i="1"/>
  <c r="S1345" i="1"/>
  <c r="S611" i="1"/>
  <c r="U611" i="1" s="1"/>
  <c r="S1560" i="1"/>
  <c r="S492" i="1"/>
  <c r="U492" i="1" s="1"/>
  <c r="S972" i="1"/>
  <c r="S1412" i="1"/>
  <c r="U1412" i="1" s="1"/>
  <c r="S813" i="1"/>
  <c r="S1425" i="1"/>
  <c r="S464" i="1"/>
  <c r="U464" i="1" s="1"/>
  <c r="S684" i="1"/>
  <c r="S884" i="1"/>
  <c r="S1094" i="1"/>
  <c r="U1094" i="1" s="1"/>
  <c r="S1294" i="1"/>
  <c r="S1494" i="1"/>
  <c r="S1615" i="1"/>
  <c r="S376" i="1"/>
  <c r="S650" i="1"/>
  <c r="S1337" i="1"/>
  <c r="S159" i="1"/>
  <c r="S699" i="1"/>
  <c r="S1479" i="1"/>
  <c r="U1479" i="1" s="1"/>
  <c r="S1371" i="1"/>
  <c r="U1371" i="1" s="1"/>
  <c r="S720" i="1"/>
  <c r="S1781" i="1"/>
  <c r="U1781" i="1" s="1"/>
  <c r="S523" i="1"/>
  <c r="S983" i="1"/>
  <c r="U983" i="1" s="1"/>
  <c r="S1543" i="1"/>
  <c r="S188" i="1"/>
  <c r="S1448" i="1"/>
  <c r="S629" i="1"/>
  <c r="S1029" i="1"/>
  <c r="U1029" i="1" s="1"/>
  <c r="S1409" i="1"/>
  <c r="U1409" i="1" s="1"/>
  <c r="S1789" i="1"/>
  <c r="U1789" i="1" s="1"/>
  <c r="S1111" i="1"/>
  <c r="U1111" i="1" s="1"/>
  <c r="S1002" i="1"/>
  <c r="U1002" i="1" s="1"/>
  <c r="S1462" i="1"/>
  <c r="U1462" i="1" s="1"/>
  <c r="S91" i="1"/>
  <c r="S691" i="1"/>
  <c r="U691" i="1" s="1"/>
  <c r="S1611" i="1"/>
  <c r="S850" i="1"/>
  <c r="S1290" i="1"/>
  <c r="S1690" i="1"/>
  <c r="S305" i="1"/>
  <c r="U305" i="1" s="1"/>
  <c r="S565" i="1"/>
  <c r="S855" i="1"/>
  <c r="S1135" i="1"/>
  <c r="U1135" i="1" s="1"/>
  <c r="S1445" i="1"/>
  <c r="U1445" i="1" s="1"/>
  <c r="S456" i="1"/>
  <c r="U456" i="1" s="1"/>
  <c r="S556" i="1"/>
  <c r="U556" i="1" s="1"/>
  <c r="S946" i="1"/>
  <c r="U946" i="1" s="1"/>
  <c r="S1226" i="1"/>
  <c r="S447" i="1"/>
  <c r="U447" i="1" s="1"/>
  <c r="S707" i="1"/>
  <c r="U707" i="1" s="1"/>
  <c r="S558" i="1"/>
  <c r="U558" i="1" s="1"/>
  <c r="S858" i="1"/>
  <c r="S1168" i="1"/>
  <c r="S1538" i="1"/>
  <c r="U1538" i="1" s="1"/>
  <c r="S279" i="1"/>
  <c r="S1399" i="1"/>
  <c r="S1060" i="1"/>
  <c r="S661" i="1"/>
  <c r="S1001" i="1"/>
  <c r="U1001" i="1" s="1"/>
  <c r="S513" i="1"/>
  <c r="U513" i="1" s="1"/>
  <c r="S1293" i="1"/>
  <c r="S1792" i="1"/>
  <c r="U1792" i="1" s="1"/>
  <c r="S1377" i="1"/>
  <c r="S1461" i="1"/>
  <c r="U1461" i="1" s="1"/>
  <c r="S582" i="1"/>
  <c r="U582" i="1" s="1"/>
  <c r="S1006" i="1"/>
  <c r="U1006" i="1" s="1"/>
  <c r="S154" i="1"/>
  <c r="S1236" i="1"/>
  <c r="S360" i="1"/>
  <c r="S620" i="1"/>
  <c r="S1596" i="1"/>
  <c r="S1527" i="1"/>
  <c r="S1048" i="1"/>
  <c r="S940" i="1"/>
  <c r="S1385" i="1"/>
  <c r="U1385" i="1" s="1"/>
  <c r="S811" i="1"/>
  <c r="S1600" i="1"/>
  <c r="S222" i="1"/>
  <c r="S512" i="1"/>
  <c r="U512" i="1" s="1"/>
  <c r="S992" i="1"/>
  <c r="U992" i="1" s="1"/>
  <c r="S1432" i="1"/>
  <c r="U1432" i="1" s="1"/>
  <c r="S853" i="1"/>
  <c r="S205" i="1"/>
  <c r="S1485" i="1"/>
  <c r="U1485" i="1" s="1"/>
  <c r="S474" i="1"/>
  <c r="U474" i="1" s="1"/>
  <c r="S694" i="1"/>
  <c r="U694" i="1" s="1"/>
  <c r="S894" i="1"/>
  <c r="S1104" i="1"/>
  <c r="S1304" i="1"/>
  <c r="S1504" i="1"/>
  <c r="S1635" i="1"/>
  <c r="S756" i="1"/>
  <c r="S857" i="1"/>
  <c r="S1357" i="1"/>
  <c r="S719" i="1"/>
  <c r="U719" i="1" s="1"/>
  <c r="S1519" i="1"/>
  <c r="S1451" i="1"/>
  <c r="S880" i="1"/>
  <c r="S1572" i="1"/>
  <c r="S543" i="1"/>
  <c r="U543" i="1" s="1"/>
  <c r="S1023" i="1"/>
  <c r="U1023" i="1" s="1"/>
  <c r="S1563" i="1"/>
  <c r="S268" i="1"/>
  <c r="U268" i="1" s="1"/>
  <c r="S1488" i="1"/>
  <c r="U1488" i="1" s="1"/>
  <c r="S649" i="1"/>
  <c r="S1049" i="1"/>
  <c r="S1429" i="1"/>
  <c r="S1809" i="1"/>
  <c r="U1809" i="1" s="1"/>
  <c r="S806" i="1"/>
  <c r="U806" i="1" s="1"/>
  <c r="S1491" i="1"/>
  <c r="S1022" i="1"/>
  <c r="U1022" i="1" s="1"/>
  <c r="S1482" i="1"/>
  <c r="U1482" i="1" s="1"/>
  <c r="S711" i="1"/>
  <c r="U711" i="1" s="1"/>
  <c r="S1631" i="1"/>
  <c r="S870" i="1"/>
  <c r="S1310" i="1"/>
  <c r="S1710" i="1"/>
  <c r="S1746" i="1"/>
  <c r="U1746" i="1" s="1"/>
  <c r="S216" i="1"/>
  <c r="S1206" i="1"/>
  <c r="S158" i="1"/>
  <c r="S1498" i="1"/>
  <c r="S161" i="1"/>
  <c r="S1532" i="1"/>
  <c r="S726" i="1"/>
  <c r="U726" i="1" s="1"/>
  <c r="S768" i="1"/>
  <c r="U768" i="1" s="1"/>
  <c r="S1392" i="1"/>
  <c r="U1392" i="1" s="1"/>
  <c r="U1393" i="1" s="1"/>
  <c r="S874" i="1"/>
  <c r="S1595" i="1"/>
  <c r="S68" i="1"/>
  <c r="S503" i="1"/>
  <c r="U503" i="1" s="1"/>
  <c r="S1388" i="1"/>
  <c r="U1388" i="1" s="1"/>
  <c r="S1389" i="1"/>
  <c r="U1389" i="1" s="1"/>
  <c r="S71" i="1"/>
  <c r="S1270" i="1"/>
  <c r="S1558" i="1"/>
  <c r="S225" i="1"/>
  <c r="S669" i="1"/>
  <c r="U669" i="1" s="1"/>
  <c r="S275" i="1"/>
  <c r="S1115" i="1"/>
  <c r="S466" i="1"/>
  <c r="U466" i="1" s="1"/>
  <c r="S838" i="1"/>
  <c r="S1299" i="1"/>
  <c r="S971" i="1"/>
  <c r="S1297" i="1"/>
  <c r="S590" i="1"/>
  <c r="U590" i="1" s="1"/>
  <c r="S860" i="1"/>
  <c r="S1540" i="1"/>
  <c r="U1540" i="1" s="1"/>
  <c r="S72" i="1"/>
  <c r="S773" i="1"/>
  <c r="U773" i="1" s="1"/>
  <c r="S674" i="1"/>
  <c r="U674" i="1" s="1"/>
  <c r="S1484" i="1"/>
  <c r="U1484" i="1" s="1"/>
  <c r="S1317" i="1"/>
  <c r="S1439" i="1"/>
  <c r="S963" i="1"/>
  <c r="U963" i="1" s="1"/>
  <c r="S1707" i="1"/>
  <c r="S1442" i="1"/>
  <c r="U1442" i="1" s="1"/>
  <c r="S830" i="1"/>
  <c r="S365" i="1"/>
  <c r="S1435" i="1"/>
  <c r="S865" i="1"/>
  <c r="S1455" i="1"/>
  <c r="S706" i="1"/>
  <c r="S1246" i="1"/>
  <c r="S457" i="1"/>
  <c r="U457" i="1" s="1"/>
  <c r="S208" i="1"/>
  <c r="S878" i="1"/>
  <c r="S1240" i="1"/>
  <c r="S671" i="1"/>
  <c r="U671" i="1" s="1"/>
  <c r="S593" i="1"/>
  <c r="U593" i="1" s="1"/>
  <c r="S1802" i="1"/>
  <c r="U1802" i="1" s="1"/>
  <c r="S1471" i="1"/>
  <c r="U1471" i="1" s="1"/>
  <c r="S1066" i="1"/>
  <c r="U1066" i="1" s="1"/>
  <c r="S630" i="1"/>
  <c r="U630" i="1" s="1"/>
  <c r="S1547" i="1"/>
  <c r="S980" i="1"/>
  <c r="S242" i="1"/>
  <c r="S1012" i="1"/>
  <c r="U1012" i="1" s="1"/>
  <c r="S873" i="1"/>
  <c r="S484" i="1"/>
  <c r="U484" i="1" s="1"/>
  <c r="S704" i="1"/>
  <c r="S1114" i="1"/>
  <c r="S1314" i="1"/>
  <c r="S1553" i="1"/>
  <c r="S836" i="1"/>
  <c r="S1417" i="1"/>
  <c r="U1417" i="1" s="1"/>
  <c r="S219" i="1"/>
  <c r="S1539" i="1"/>
  <c r="U1539" i="1" s="1"/>
  <c r="S1580" i="1"/>
  <c r="S563" i="1"/>
  <c r="U563" i="1" s="1"/>
  <c r="S1043" i="1"/>
  <c r="S1069" i="1"/>
  <c r="U1069" i="1" s="1"/>
  <c r="S1664" i="1"/>
  <c r="S1551" i="1"/>
  <c r="S595" i="1"/>
  <c r="U595" i="1" s="1"/>
  <c r="S875" i="1"/>
  <c r="S1165" i="1"/>
  <c r="S1465" i="1"/>
  <c r="U1465" i="1" s="1"/>
  <c r="S276" i="1"/>
  <c r="S486" i="1"/>
  <c r="U486" i="1" s="1"/>
  <c r="S716" i="1"/>
  <c r="U716" i="1" s="1"/>
  <c r="S986" i="1"/>
  <c r="U986" i="1" s="1"/>
  <c r="S1256" i="1"/>
  <c r="S477" i="1"/>
  <c r="U477" i="1" s="1"/>
  <c r="S737" i="1"/>
  <c r="S218" i="1"/>
  <c r="S598" i="1"/>
  <c r="U598" i="1" s="1"/>
  <c r="S898" i="1"/>
  <c r="S1198" i="1"/>
  <c r="S1568" i="1"/>
  <c r="S439" i="1"/>
  <c r="S1499" i="1"/>
  <c r="S1300" i="1"/>
  <c r="S241" i="1"/>
  <c r="S681" i="1"/>
  <c r="S1041" i="1"/>
  <c r="S633" i="1"/>
  <c r="S1333" i="1"/>
  <c r="S1397" i="1"/>
  <c r="S1481" i="1"/>
  <c r="U1481" i="1" s="1"/>
  <c r="S742" i="1"/>
  <c r="S1126" i="1"/>
  <c r="S174" i="1"/>
  <c r="S69" i="1"/>
  <c r="S150" i="1"/>
  <c r="S660" i="1"/>
  <c r="S1716" i="1"/>
  <c r="S1567" i="1"/>
  <c r="S1148" i="1"/>
  <c r="U1148" i="1" s="1"/>
  <c r="S1020" i="1"/>
  <c r="U1020" i="1" s="1"/>
  <c r="S1525" i="1"/>
  <c r="S612" i="1"/>
  <c r="S1660" i="1"/>
  <c r="S1062" i="1"/>
  <c r="U1062" i="1" s="1"/>
  <c r="S152" i="1"/>
  <c r="S572" i="1"/>
  <c r="S1032" i="1"/>
  <c r="U1032" i="1" s="1"/>
  <c r="S1492" i="1"/>
  <c r="S893" i="1"/>
  <c r="S265" i="1"/>
  <c r="S494" i="1"/>
  <c r="U494" i="1" s="1"/>
  <c r="S714" i="1"/>
  <c r="S914" i="1"/>
  <c r="U914" i="1" s="1"/>
  <c r="S1124" i="1"/>
  <c r="S1324" i="1"/>
  <c r="S1524" i="1"/>
  <c r="S1613" i="1"/>
  <c r="S1116" i="1"/>
  <c r="S937" i="1"/>
  <c r="U937" i="1" s="1"/>
  <c r="S1457" i="1"/>
  <c r="S668" i="1"/>
  <c r="U668" i="1" s="1"/>
  <c r="S239" i="1"/>
  <c r="S779" i="1"/>
  <c r="S1559" i="1"/>
  <c r="S1691" i="1"/>
  <c r="S1780" i="1"/>
  <c r="U1780" i="1" s="1"/>
  <c r="S1612" i="1"/>
  <c r="S583" i="1"/>
  <c r="U583" i="1" s="1"/>
  <c r="S1083" i="1"/>
  <c r="S1603" i="1"/>
  <c r="S308" i="1"/>
  <c r="S1648" i="1"/>
  <c r="S689" i="1"/>
  <c r="U689" i="1" s="1"/>
  <c r="S1089" i="1"/>
  <c r="S1459" i="1"/>
  <c r="U1459" i="1" s="1"/>
  <c r="S1704" i="1"/>
  <c r="S522" i="1"/>
  <c r="U522" i="1" s="1"/>
  <c r="S1082" i="1"/>
  <c r="S1523" i="1"/>
  <c r="S151" i="1"/>
  <c r="S1671" i="1"/>
  <c r="S910" i="1"/>
  <c r="S1350" i="1"/>
  <c r="S1750" i="1"/>
  <c r="U1750" i="1" s="1"/>
  <c r="S1786" i="1"/>
  <c r="U1786" i="1" s="1"/>
  <c r="S835" i="1"/>
  <c r="S426" i="1"/>
  <c r="S518" i="1"/>
  <c r="U518" i="1" s="1"/>
  <c r="S229" i="1"/>
  <c r="S621" i="1"/>
  <c r="S1233" i="1"/>
  <c r="S1181" i="1"/>
  <c r="S576" i="1"/>
  <c r="U576" i="1" s="1"/>
  <c r="S1156" i="1"/>
  <c r="S1325" i="1"/>
  <c r="S642" i="1"/>
  <c r="S952" i="1"/>
  <c r="S1285" i="1"/>
  <c r="S1284" i="1"/>
  <c r="S1796" i="1"/>
  <c r="U1796" i="1" s="1"/>
  <c r="S659" i="1"/>
  <c r="S380" i="1"/>
  <c r="S1503" i="1"/>
  <c r="S1009" i="1"/>
  <c r="U1009" i="1" s="1"/>
  <c r="S951" i="1"/>
  <c r="S551" i="1"/>
  <c r="S293" i="1"/>
  <c r="S845" i="1"/>
  <c r="S313" i="1"/>
  <c r="S575" i="1"/>
  <c r="U575" i="1" s="1"/>
  <c r="S1155" i="1"/>
  <c r="S476" i="1"/>
  <c r="U476" i="1" s="1"/>
  <c r="S976" i="1"/>
  <c r="S717" i="1"/>
  <c r="U717" i="1" s="1"/>
  <c r="S578" i="1"/>
  <c r="U578" i="1" s="1"/>
  <c r="S1178" i="1"/>
  <c r="S1419" i="1"/>
  <c r="S221" i="1"/>
  <c r="S1021" i="1"/>
  <c r="U1021" i="1" s="1"/>
  <c r="S1303" i="1"/>
  <c r="S1387" i="1"/>
  <c r="U1387" i="1" s="1"/>
  <c r="S692" i="1"/>
  <c r="U692" i="1" s="1"/>
  <c r="S1376" i="1"/>
  <c r="S1696" i="1"/>
  <c r="S1128" i="1"/>
  <c r="S1405" i="1"/>
  <c r="S1640" i="1"/>
  <c r="U1640" i="1" s="1"/>
  <c r="S613" i="1"/>
  <c r="S552" i="1"/>
  <c r="S1452" i="1"/>
  <c r="U1452" i="1" s="1"/>
  <c r="S274" i="1"/>
  <c r="S904" i="1"/>
  <c r="U904" i="1" s="1"/>
  <c r="S1514" i="1"/>
  <c r="S917" i="1"/>
  <c r="U917" i="1" s="1"/>
  <c r="U918" i="1" s="1"/>
  <c r="S588" i="1"/>
  <c r="U588" i="1" s="1"/>
  <c r="S739" i="1"/>
  <c r="S1591" i="1"/>
  <c r="S1592" i="1"/>
  <c r="S1583" i="1"/>
  <c r="S1528" i="1"/>
  <c r="S1449" i="1"/>
  <c r="S1042" i="1"/>
  <c r="S1762" i="1"/>
  <c r="S890" i="1"/>
  <c r="S1330" i="1"/>
  <c r="S1730" i="1"/>
  <c r="S1766" i="1"/>
  <c r="S355" i="1"/>
  <c r="S615" i="1"/>
  <c r="S895" i="1"/>
  <c r="S1175" i="1"/>
  <c r="S1475" i="1"/>
  <c r="U1475" i="1" s="1"/>
  <c r="S496" i="1"/>
  <c r="U496" i="1" s="1"/>
  <c r="S736" i="1"/>
  <c r="S996" i="1"/>
  <c r="U996" i="1" s="1"/>
  <c r="S1266" i="1"/>
  <c r="S157" i="1"/>
  <c r="S497" i="1"/>
  <c r="U497" i="1" s="1"/>
  <c r="S747" i="1"/>
  <c r="S238" i="1"/>
  <c r="S608" i="1"/>
  <c r="U608" i="1" s="1"/>
  <c r="S908" i="1"/>
  <c r="S1218" i="1"/>
  <c r="S1578" i="1"/>
  <c r="S479" i="1"/>
  <c r="U479" i="1" s="1"/>
  <c r="S1619" i="1"/>
  <c r="S1340" i="1"/>
  <c r="S741" i="1"/>
  <c r="S1061" i="1"/>
  <c r="U1061" i="1" s="1"/>
  <c r="S673" i="1"/>
  <c r="U673" i="1" s="1"/>
  <c r="S1353" i="1"/>
  <c r="S654" i="1"/>
  <c r="S1437" i="1"/>
  <c r="S1501" i="1"/>
  <c r="S932" i="1"/>
  <c r="S1326" i="1"/>
  <c r="S169" i="1"/>
  <c r="S160" i="1"/>
  <c r="S670" i="1"/>
  <c r="U670" i="1" s="1"/>
  <c r="S1231" i="1"/>
  <c r="S1667" i="1"/>
  <c r="S1208" i="1"/>
  <c r="S85" i="1"/>
  <c r="S1545" i="1"/>
  <c r="S1040" i="1"/>
  <c r="S1680" i="1"/>
  <c r="S282" i="1"/>
  <c r="S1162" i="1"/>
  <c r="S172" i="1"/>
  <c r="S592" i="1"/>
  <c r="U592" i="1" s="1"/>
  <c r="S1052" i="1"/>
  <c r="S1512" i="1"/>
  <c r="S953" i="1"/>
  <c r="S294" i="1"/>
  <c r="S504" i="1"/>
  <c r="U504" i="1" s="1"/>
  <c r="S724" i="1"/>
  <c r="S924" i="1"/>
  <c r="S1134" i="1"/>
  <c r="U1134" i="1" s="1"/>
  <c r="S1334" i="1"/>
  <c r="S1534" i="1"/>
  <c r="S1653" i="1"/>
  <c r="S1176" i="1"/>
  <c r="S947" i="1"/>
  <c r="S1477" i="1"/>
  <c r="U1477" i="1" s="1"/>
  <c r="S968" i="1"/>
  <c r="U968" i="1" s="1"/>
  <c r="S799" i="1"/>
  <c r="S1579" i="1"/>
  <c r="S1692" i="1"/>
  <c r="S1632" i="1"/>
  <c r="S603" i="1"/>
  <c r="U603" i="1" s="1"/>
  <c r="S1103" i="1"/>
  <c r="S1663" i="1"/>
  <c r="S368" i="1"/>
  <c r="S1708" i="1"/>
  <c r="S709" i="1"/>
  <c r="U709" i="1" s="1"/>
  <c r="S1109" i="1"/>
  <c r="S1469" i="1"/>
  <c r="U1469" i="1" s="1"/>
  <c r="S1724" i="1"/>
  <c r="S407" i="1"/>
  <c r="S662" i="1"/>
  <c r="U662" i="1" s="1"/>
  <c r="S1102" i="1"/>
  <c r="S1502" i="1"/>
  <c r="S930" i="1"/>
  <c r="S1370" i="1"/>
  <c r="U1370" i="1" s="1"/>
  <c r="S1770" i="1"/>
  <c r="S1215" i="1"/>
  <c r="S536" i="1"/>
  <c r="U536" i="1" s="1"/>
  <c r="S1286" i="1"/>
  <c r="S777" i="1"/>
  <c r="S928" i="1"/>
  <c r="S519" i="1"/>
  <c r="U519" i="1" s="1"/>
  <c r="S321" i="1"/>
  <c r="S793" i="1"/>
  <c r="S1467" i="1"/>
  <c r="U1467" i="1" s="1"/>
  <c r="S1406" i="1"/>
  <c r="S180" i="1"/>
  <c r="S867" i="1"/>
  <c r="S345" i="1"/>
  <c r="U345" i="1" s="1"/>
  <c r="S1740" i="1"/>
  <c r="U1740" i="1" s="1"/>
  <c r="S212" i="1"/>
  <c r="S1013" i="1"/>
  <c r="U1013" i="1" s="1"/>
  <c r="S744" i="1"/>
  <c r="S1354" i="1"/>
  <c r="S1456" i="1"/>
  <c r="S1348" i="1"/>
  <c r="S1639" i="1"/>
  <c r="S1672" i="1"/>
  <c r="S1703" i="1"/>
  <c r="S749" i="1"/>
  <c r="S1142" i="1"/>
  <c r="U1142" i="1" s="1"/>
  <c r="S991" i="1"/>
  <c r="U991" i="1" s="1"/>
  <c r="S1410" i="1"/>
  <c r="U1410" i="1" s="1"/>
  <c r="S1684" i="1"/>
  <c r="S73" i="1"/>
  <c r="S75" i="1"/>
  <c r="S655" i="1"/>
  <c r="S935" i="1"/>
  <c r="S1235" i="1"/>
  <c r="S1515" i="1"/>
  <c r="S586" i="1"/>
  <c r="U586" i="1" s="1"/>
  <c r="S776" i="1"/>
  <c r="S1036" i="1"/>
  <c r="U1036" i="1" s="1"/>
  <c r="S1296" i="1"/>
  <c r="S207" i="1"/>
  <c r="S537" i="1"/>
  <c r="U537" i="1" s="1"/>
  <c r="S787" i="1"/>
  <c r="S298" i="1"/>
  <c r="S658" i="1"/>
  <c r="S938" i="1"/>
  <c r="S1278" i="1"/>
  <c r="S1628" i="1"/>
  <c r="S679" i="1"/>
  <c r="S1779" i="1"/>
  <c r="U1779" i="1" s="1"/>
  <c r="S1440" i="1"/>
  <c r="S781" i="1"/>
  <c r="S1161" i="1"/>
  <c r="U1161" i="1" s="1"/>
  <c r="S823" i="1"/>
  <c r="U823" i="1" s="1"/>
  <c r="S1473" i="1"/>
  <c r="U1473" i="1" s="1"/>
  <c r="S767" i="1"/>
  <c r="U767" i="1" s="1"/>
  <c r="S1517" i="1"/>
  <c r="S1581" i="1"/>
  <c r="S1752" i="1"/>
  <c r="U1752" i="1" s="1"/>
  <c r="S214" i="1"/>
  <c r="S349" i="1"/>
  <c r="S190" i="1"/>
  <c r="S460" i="1"/>
  <c r="U460" i="1" s="1"/>
  <c r="S700" i="1"/>
  <c r="S877" i="1"/>
  <c r="S1408" i="1"/>
  <c r="U1408" i="1" s="1"/>
  <c r="S425" i="1"/>
  <c r="S1585" i="1"/>
  <c r="S1120" i="1"/>
  <c r="U1120" i="1" s="1"/>
  <c r="S1760" i="1"/>
  <c r="S342" i="1"/>
  <c r="U342" i="1" s="1"/>
  <c r="S1423" i="1"/>
  <c r="S232" i="1"/>
  <c r="S672" i="1"/>
  <c r="U672" i="1" s="1"/>
  <c r="S1132" i="1"/>
  <c r="S1033" i="1"/>
  <c r="U1033" i="1" s="1"/>
  <c r="S485" i="1"/>
  <c r="U485" i="1" s="1"/>
  <c r="S534" i="1"/>
  <c r="U534" i="1" s="1"/>
  <c r="S754" i="1"/>
  <c r="S964" i="1"/>
  <c r="U964" i="1" s="1"/>
  <c r="S1164" i="1"/>
  <c r="S1364" i="1"/>
  <c r="U1364" i="1" s="1"/>
  <c r="S1574" i="1"/>
  <c r="S1713" i="1"/>
  <c r="S1476" i="1"/>
  <c r="U1476" i="1" s="1"/>
  <c r="S1017" i="1"/>
  <c r="U1017" i="1" s="1"/>
  <c r="S1597" i="1"/>
  <c r="S1588" i="1"/>
  <c r="S879" i="1"/>
  <c r="S1659" i="1"/>
  <c r="S1694" i="1"/>
  <c r="S521" i="1"/>
  <c r="U521" i="1" s="1"/>
  <c r="S1712" i="1"/>
  <c r="S663" i="1"/>
  <c r="U663" i="1" s="1"/>
  <c r="S1183" i="1"/>
  <c r="S1723" i="1"/>
  <c r="S568" i="1"/>
  <c r="S89" i="1"/>
  <c r="S769" i="1"/>
  <c r="U769" i="1" s="1"/>
  <c r="S1169" i="1"/>
  <c r="S1529" i="1"/>
  <c r="S966" i="1"/>
  <c r="U966" i="1" s="1"/>
  <c r="S1307" i="1"/>
  <c r="S722" i="1"/>
  <c r="S1182" i="1"/>
  <c r="S1562" i="1"/>
  <c r="S231" i="1"/>
  <c r="S1031" i="1"/>
  <c r="U1031" i="1" s="1"/>
  <c r="S1772" i="1"/>
  <c r="S990" i="1"/>
  <c r="U990" i="1" s="1"/>
  <c r="S1430" i="1"/>
  <c r="S925" i="1"/>
  <c r="S1466" i="1"/>
  <c r="U1466" i="1" s="1"/>
  <c r="S1744" i="1"/>
  <c r="U1744" i="1" s="1"/>
  <c r="S645" i="1"/>
  <c r="S336" i="1"/>
  <c r="U336" i="1" s="1"/>
  <c r="S1026" i="1"/>
  <c r="U1026" i="1" s="1"/>
  <c r="S527" i="1"/>
  <c r="S638" i="1"/>
  <c r="S1618" i="1"/>
  <c r="S1420" i="1"/>
  <c r="S1121" i="1"/>
  <c r="U1121" i="1" s="1"/>
  <c r="S467" i="1"/>
  <c r="U467" i="1" s="1"/>
  <c r="S1422" i="1"/>
  <c r="S690" i="1"/>
  <c r="U690" i="1" s="1"/>
  <c r="S1368" i="1"/>
  <c r="U1368" i="1" s="1"/>
  <c r="S1100" i="1"/>
  <c r="S283" i="1"/>
  <c r="S1112" i="1"/>
  <c r="U1112" i="1" s="1"/>
  <c r="S465" i="1"/>
  <c r="U465" i="1" s="1"/>
  <c r="S524" i="1"/>
  <c r="S1154" i="1"/>
  <c r="S1693" i="1"/>
  <c r="S1577" i="1"/>
  <c r="S859" i="1"/>
  <c r="S436" i="1"/>
  <c r="S1143" i="1"/>
  <c r="U1143" i="1" s="1"/>
  <c r="S1808" i="1"/>
  <c r="U1808" i="1" s="1"/>
  <c r="S1509" i="1"/>
  <c r="S702" i="1"/>
  <c r="S211" i="1"/>
  <c r="S970" i="1"/>
  <c r="S1446" i="1"/>
  <c r="U1446" i="1" s="1"/>
  <c r="S95" i="1"/>
  <c r="S435" i="1"/>
  <c r="S665" i="1"/>
  <c r="U665" i="1" s="1"/>
  <c r="S945" i="1"/>
  <c r="U945" i="1" s="1"/>
  <c r="S1245" i="1"/>
  <c r="S596" i="1"/>
  <c r="U596" i="1" s="1"/>
  <c r="S786" i="1"/>
  <c r="S1046" i="1"/>
  <c r="S1306" i="1"/>
  <c r="S217" i="1"/>
  <c r="S547" i="1"/>
  <c r="S797" i="1"/>
  <c r="S678" i="1"/>
  <c r="S958" i="1"/>
  <c r="S1298" i="1"/>
  <c r="S1638" i="1"/>
  <c r="S759" i="1"/>
  <c r="S1480" i="1"/>
  <c r="U1480" i="1" s="1"/>
  <c r="S361" i="1"/>
  <c r="S791" i="1"/>
  <c r="S1191" i="1"/>
  <c r="S833" i="1"/>
  <c r="S1493" i="1"/>
  <c r="S847" i="1"/>
  <c r="S1537" i="1"/>
  <c r="U1537" i="1" s="1"/>
  <c r="S1621" i="1"/>
  <c r="S743" i="1"/>
  <c r="S234" i="1"/>
  <c r="S470" i="1"/>
  <c r="U470" i="1" s="1"/>
  <c r="S710" i="1"/>
  <c r="U710" i="1" s="1"/>
  <c r="S1027" i="1"/>
  <c r="U1027" i="1" s="1"/>
  <c r="S1508" i="1"/>
  <c r="S585" i="1"/>
  <c r="U585" i="1" s="1"/>
  <c r="S1605" i="1"/>
  <c r="S1140" i="1"/>
  <c r="U1140" i="1" s="1"/>
  <c r="S631" i="1"/>
  <c r="U631" i="1" s="1"/>
  <c r="S362" i="1"/>
  <c r="S712" i="1"/>
  <c r="S1152" i="1"/>
  <c r="S1053" i="1"/>
  <c r="S525" i="1"/>
  <c r="S334" i="1"/>
  <c r="S544" i="1"/>
  <c r="S764" i="1"/>
  <c r="S974" i="1"/>
  <c r="S1174" i="1"/>
  <c r="S1374" i="1"/>
  <c r="S1584" i="1"/>
  <c r="S1753" i="1"/>
  <c r="S1496" i="1"/>
  <c r="S1037" i="1"/>
  <c r="U1037" i="1" s="1"/>
  <c r="S1617" i="1"/>
  <c r="S1738" i="1"/>
  <c r="S899" i="1"/>
  <c r="S1699" i="1"/>
  <c r="S1714" i="1"/>
  <c r="S721" i="1"/>
  <c r="S1732" i="1"/>
  <c r="S683" i="1"/>
  <c r="S1203" i="1"/>
  <c r="S1743" i="1"/>
  <c r="U1743" i="1" s="1"/>
  <c r="S628" i="1"/>
  <c r="S309" i="1"/>
  <c r="S789" i="1"/>
  <c r="S1189" i="1"/>
  <c r="S1549" i="1"/>
  <c r="S762" i="1"/>
  <c r="S1202" i="1"/>
  <c r="S1582" i="1"/>
  <c r="S1071" i="1"/>
  <c r="U1071" i="1" s="1"/>
  <c r="S83" i="1"/>
  <c r="S1010" i="1"/>
  <c r="U1010" i="1" s="1"/>
  <c r="S1450" i="1"/>
  <c r="S1486" i="1"/>
  <c r="U1486" i="1" s="1"/>
  <c r="S1784" i="1"/>
  <c r="U1784" i="1" s="1"/>
  <c r="S915" i="1"/>
  <c r="U915" i="1" s="1"/>
  <c r="S1505" i="1"/>
  <c r="S766" i="1"/>
  <c r="U766" i="1" s="1"/>
  <c r="S278" i="1"/>
  <c r="S1258" i="1"/>
  <c r="S1719" i="1"/>
  <c r="S761" i="1"/>
  <c r="S1453" i="1"/>
  <c r="U1453" i="1" s="1"/>
  <c r="S1561" i="1"/>
  <c r="S204" i="1"/>
  <c r="U204" i="1" s="1"/>
  <c r="S450" i="1"/>
  <c r="U450" i="1" s="1"/>
  <c r="S1787" i="1"/>
  <c r="U1787" i="1" s="1"/>
  <c r="S1565" i="1"/>
  <c r="S652" i="1"/>
  <c r="S353" i="1"/>
  <c r="S944" i="1"/>
  <c r="S1554" i="1"/>
  <c r="S997" i="1"/>
  <c r="U997" i="1" s="1"/>
  <c r="S319" i="1"/>
  <c r="U319" i="1" s="1"/>
  <c r="S1674" i="1"/>
  <c r="S643" i="1"/>
  <c r="S528" i="1"/>
  <c r="S1149" i="1"/>
  <c r="S647" i="1"/>
  <c r="S1542" i="1"/>
  <c r="U1542" i="1" s="1"/>
  <c r="S1811" i="1"/>
  <c r="U1811" i="1" s="1"/>
  <c r="S1810" i="1"/>
  <c r="U1810" i="1" s="1"/>
  <c r="S445" i="1"/>
  <c r="S675" i="1"/>
  <c r="U675" i="1" s="1"/>
  <c r="S955" i="1"/>
  <c r="S1255" i="1"/>
  <c r="S333" i="1"/>
  <c r="U333" i="1" s="1"/>
  <c r="S616" i="1"/>
  <c r="S796" i="1"/>
  <c r="S1056" i="1"/>
  <c r="S1316" i="1"/>
  <c r="S237" i="1"/>
  <c r="S557" i="1"/>
  <c r="U557" i="1" s="1"/>
  <c r="S817" i="1"/>
  <c r="S338" i="1"/>
  <c r="S698" i="1"/>
  <c r="S978" i="1"/>
  <c r="S1318" i="1"/>
  <c r="S1658" i="1"/>
  <c r="S819" i="1"/>
  <c r="U819" i="1" s="1"/>
  <c r="S320" i="1"/>
  <c r="S1500" i="1"/>
  <c r="S381" i="1"/>
  <c r="S821" i="1"/>
  <c r="U821" i="1" s="1"/>
  <c r="S1201" i="1"/>
  <c r="S843" i="1"/>
  <c r="S1513" i="1"/>
  <c r="S897" i="1"/>
  <c r="S1627" i="1"/>
  <c r="S1641" i="1"/>
  <c r="U1641" i="1" s="1"/>
  <c r="S210" i="1"/>
  <c r="S490" i="1"/>
  <c r="U490" i="1" s="1"/>
  <c r="S730" i="1"/>
  <c r="S1057" i="1"/>
  <c r="S168" i="1"/>
  <c r="S1548" i="1"/>
  <c r="S605" i="1"/>
  <c r="U605" i="1" s="1"/>
  <c r="S1625" i="1"/>
  <c r="S1160" i="1"/>
  <c r="U1160" i="1" s="1"/>
  <c r="S1091" i="1"/>
  <c r="S382" i="1"/>
  <c r="S272" i="1"/>
  <c r="S732" i="1"/>
  <c r="S1172" i="1"/>
  <c r="S453" i="1"/>
  <c r="U453" i="1" s="1"/>
  <c r="S1113" i="1"/>
  <c r="S545" i="1"/>
  <c r="S554" i="1"/>
  <c r="S774" i="1"/>
  <c r="U774" i="1" s="1"/>
  <c r="S984" i="1"/>
  <c r="U984" i="1" s="1"/>
  <c r="S1184" i="1"/>
  <c r="S1384" i="1"/>
  <c r="S1594" i="1"/>
  <c r="S1773" i="1"/>
  <c r="S1516" i="1"/>
  <c r="S1077" i="1"/>
  <c r="S1637" i="1"/>
  <c r="S1758" i="1"/>
  <c r="S359" i="1"/>
  <c r="S939" i="1"/>
  <c r="S1739" i="1"/>
  <c r="S1734" i="1"/>
  <c r="S703" i="1"/>
  <c r="S1223" i="1"/>
  <c r="S1763" i="1"/>
  <c r="S688" i="1"/>
  <c r="U688" i="1" s="1"/>
  <c r="S409" i="1"/>
  <c r="S809" i="1"/>
  <c r="U809" i="1" s="1"/>
  <c r="S1209" i="1"/>
  <c r="S1569" i="1"/>
  <c r="S782" i="1"/>
  <c r="S1222" i="1"/>
  <c r="S1602" i="1"/>
  <c r="S271" i="1"/>
  <c r="S1131" i="1"/>
  <c r="U1131" i="1" s="1"/>
  <c r="U1132" i="1" s="1"/>
  <c r="U1133" i="1" s="1"/>
  <c r="S1030" i="1"/>
  <c r="U1030" i="1" s="1"/>
  <c r="S1470" i="1"/>
  <c r="U1470" i="1" s="1"/>
  <c r="S1506" i="1"/>
  <c r="S1804" i="1"/>
  <c r="U1804" i="1" s="1"/>
  <c r="U889" i="1" l="1"/>
  <c r="U890" i="1" s="1"/>
  <c r="U891" i="1" s="1"/>
  <c r="U423" i="1"/>
  <c r="U424" i="1" s="1"/>
  <c r="U425" i="1" s="1"/>
  <c r="U444" i="1"/>
  <c r="U188" i="1"/>
  <c r="U189" i="1" s="1"/>
  <c r="U190" i="1" s="1"/>
  <c r="U191" i="1" s="1"/>
  <c r="U192" i="1" s="1"/>
  <c r="U13" i="1"/>
  <c r="U22" i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523" i="1"/>
  <c r="U524" i="1" s="1"/>
  <c r="U525" i="1" s="1"/>
  <c r="U526" i="1" s="1"/>
  <c r="U527" i="1" s="1"/>
  <c r="U528" i="1" s="1"/>
  <c r="U529" i="1" s="1"/>
  <c r="U530" i="1" s="1"/>
  <c r="U729" i="1"/>
  <c r="U1543" i="1"/>
  <c r="U970" i="1"/>
  <c r="U971" i="1" s="1"/>
  <c r="U972" i="1" s="1"/>
  <c r="U973" i="1" s="1"/>
  <c r="U974" i="1" s="1"/>
  <c r="U975" i="1" s="1"/>
  <c r="U976" i="1" s="1"/>
  <c r="U977" i="1" s="1"/>
  <c r="U978" i="1" s="1"/>
  <c r="U979" i="1" s="1"/>
  <c r="U980" i="1" s="1"/>
  <c r="U720" i="1"/>
  <c r="U721" i="1" s="1"/>
  <c r="U722" i="1" s="1"/>
  <c r="U723" i="1" s="1"/>
  <c r="U724" i="1" s="1"/>
  <c r="U1435" i="1"/>
  <c r="U1436" i="1" s="1"/>
  <c r="U1437" i="1" s="1"/>
  <c r="U1438" i="1" s="1"/>
  <c r="U1439" i="1" s="1"/>
  <c r="U1440" i="1" s="1"/>
  <c r="U1455" i="1"/>
  <c r="U1456" i="1" s="1"/>
  <c r="U1457" i="1" s="1"/>
  <c r="U1447" i="1"/>
  <c r="U1448" i="1" s="1"/>
  <c r="U1449" i="1" s="1"/>
  <c r="U1450" i="1" s="1"/>
  <c r="U1451" i="1" s="1"/>
  <c r="U61" i="1"/>
  <c r="U893" i="1"/>
  <c r="U894" i="1" s="1"/>
  <c r="U895" i="1" s="1"/>
  <c r="U896" i="1" s="1"/>
  <c r="U897" i="1" s="1"/>
  <c r="U898" i="1" s="1"/>
  <c r="U899" i="1" s="1"/>
  <c r="U900" i="1" s="1"/>
  <c r="U901" i="1" s="1"/>
  <c r="U1097" i="1"/>
  <c r="U1098" i="1" s="1"/>
  <c r="U1099" i="1" s="1"/>
  <c r="U1100" i="1" s="1"/>
  <c r="U1101" i="1" s="1"/>
  <c r="U1102" i="1" s="1"/>
  <c r="U1103" i="1" s="1"/>
  <c r="U1104" i="1" s="1"/>
  <c r="U1105" i="1" s="1"/>
  <c r="U1106" i="1" s="1"/>
  <c r="U1107" i="1" s="1"/>
  <c r="U1108" i="1" s="1"/>
  <c r="U1109" i="1" s="1"/>
  <c r="U938" i="1"/>
  <c r="U939" i="1" s="1"/>
  <c r="U940" i="1" s="1"/>
  <c r="U941" i="1" s="1"/>
  <c r="U942" i="1" s="1"/>
  <c r="U943" i="1" s="1"/>
  <c r="U944" i="1" s="1"/>
  <c r="U445" i="1"/>
  <c r="U67" i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1074" i="1"/>
  <c r="U1075" i="1" s="1"/>
  <c r="U1076" i="1" s="1"/>
  <c r="U1077" i="1" s="1"/>
  <c r="U1078" i="1" s="1"/>
  <c r="U1079" i="1" s="1"/>
  <c r="U1080" i="1" s="1"/>
  <c r="U1081" i="1" s="1"/>
  <c r="U1082" i="1" s="1"/>
  <c r="U1083" i="1" s="1"/>
  <c r="U1084" i="1" s="1"/>
  <c r="U1085" i="1" s="1"/>
  <c r="U1086" i="1" s="1"/>
  <c r="U1087" i="1" s="1"/>
  <c r="U1088" i="1" s="1"/>
  <c r="U1089" i="1" s="1"/>
  <c r="U1090" i="1" s="1"/>
  <c r="U1091" i="1" s="1"/>
  <c r="U1092" i="1" s="1"/>
  <c r="U1093" i="1" s="1"/>
  <c r="U1490" i="1"/>
  <c r="U1491" i="1" s="1"/>
  <c r="U1753" i="1"/>
  <c r="U1754" i="1" s="1"/>
  <c r="U1755" i="1" s="1"/>
  <c r="U1756" i="1" s="1"/>
  <c r="U1757" i="1" s="1"/>
  <c r="U1758" i="1" s="1"/>
  <c r="U1759" i="1" s="1"/>
  <c r="U1760" i="1" s="1"/>
  <c r="U1761" i="1" s="1"/>
  <c r="U1762" i="1" s="1"/>
  <c r="U1763" i="1" s="1"/>
  <c r="U1764" i="1" s="1"/>
  <c r="U1765" i="1" s="1"/>
  <c r="U1766" i="1" s="1"/>
  <c r="U1767" i="1" s="1"/>
  <c r="U1768" i="1" s="1"/>
  <c r="U1769" i="1" s="1"/>
  <c r="U1770" i="1" s="1"/>
  <c r="U1771" i="1" s="1"/>
  <c r="U1772" i="1" s="1"/>
  <c r="U1773" i="1" s="1"/>
  <c r="U1774" i="1" s="1"/>
  <c r="U1775" i="1" s="1"/>
  <c r="U1776" i="1" s="1"/>
  <c r="U1777" i="1" s="1"/>
  <c r="U269" i="1"/>
  <c r="U433" i="1"/>
  <c r="U434" i="1" s="1"/>
  <c r="U435" i="1" s="1"/>
  <c r="U436" i="1" s="1"/>
  <c r="U437" i="1" s="1"/>
  <c r="U438" i="1" s="1"/>
  <c r="U439" i="1" s="1"/>
  <c r="U440" i="1" s="1"/>
  <c r="U441" i="1" s="1"/>
  <c r="U544" i="1"/>
  <c r="U545" i="1" s="1"/>
  <c r="U546" i="1" s="1"/>
  <c r="U547" i="1" s="1"/>
  <c r="U548" i="1" s="1"/>
  <c r="U549" i="1" s="1"/>
  <c r="U550" i="1" s="1"/>
  <c r="U551" i="1" s="1"/>
  <c r="U552" i="1" s="1"/>
  <c r="U553" i="1" s="1"/>
  <c r="U554" i="1" s="1"/>
  <c r="U1492" i="1"/>
  <c r="U1493" i="1" s="1"/>
  <c r="U1494" i="1" s="1"/>
  <c r="U1495" i="1" s="1"/>
  <c r="U1496" i="1" s="1"/>
  <c r="U1497" i="1" s="1"/>
  <c r="U1498" i="1" s="1"/>
  <c r="U1499" i="1" s="1"/>
  <c r="U1500" i="1" s="1"/>
  <c r="U1501" i="1" s="1"/>
  <c r="U1502" i="1" s="1"/>
  <c r="U1503" i="1" s="1"/>
  <c r="U1504" i="1" s="1"/>
  <c r="U1505" i="1" s="1"/>
  <c r="U1506" i="1" s="1"/>
  <c r="U1507" i="1" s="1"/>
  <c r="U1508" i="1" s="1"/>
  <c r="U1509" i="1" s="1"/>
  <c r="U1510" i="1" s="1"/>
  <c r="U1511" i="1" s="1"/>
  <c r="U1512" i="1" s="1"/>
  <c r="U1513" i="1" s="1"/>
  <c r="U1514" i="1" s="1"/>
  <c r="U1515" i="1" s="1"/>
  <c r="U1516" i="1" s="1"/>
  <c r="U1517" i="1" s="1"/>
  <c r="U1518" i="1" s="1"/>
  <c r="U1519" i="1" s="1"/>
  <c r="U1520" i="1" s="1"/>
  <c r="U1521" i="1" s="1"/>
  <c r="U1522" i="1" s="1"/>
  <c r="U1523" i="1" s="1"/>
  <c r="U1524" i="1" s="1"/>
  <c r="U1525" i="1" s="1"/>
  <c r="U1526" i="1" s="1"/>
  <c r="U1527" i="1" s="1"/>
  <c r="U1528" i="1" s="1"/>
  <c r="U1529" i="1" s="1"/>
  <c r="U1530" i="1" s="1"/>
  <c r="U1531" i="1" s="1"/>
  <c r="U1532" i="1" s="1"/>
  <c r="U1533" i="1" s="1"/>
  <c r="U1534" i="1" s="1"/>
  <c r="U1535" i="1" s="1"/>
  <c r="U830" i="1"/>
  <c r="U831" i="1" s="1"/>
  <c r="U832" i="1" s="1"/>
  <c r="U833" i="1" s="1"/>
  <c r="U834" i="1" s="1"/>
  <c r="U835" i="1" s="1"/>
  <c r="U836" i="1" s="1"/>
  <c r="U837" i="1" s="1"/>
  <c r="U838" i="1" s="1"/>
  <c r="U839" i="1" s="1"/>
  <c r="U840" i="1" s="1"/>
  <c r="U841" i="1" s="1"/>
  <c r="U842" i="1" s="1"/>
  <c r="U843" i="1" s="1"/>
  <c r="U844" i="1" s="1"/>
  <c r="U845" i="1" s="1"/>
  <c r="U846" i="1" s="1"/>
  <c r="U847" i="1" s="1"/>
  <c r="U848" i="1" s="1"/>
  <c r="U849" i="1" s="1"/>
  <c r="U850" i="1" s="1"/>
  <c r="U851" i="1" s="1"/>
  <c r="U852" i="1" s="1"/>
  <c r="U853" i="1" s="1"/>
  <c r="U854" i="1" s="1"/>
  <c r="U855" i="1" s="1"/>
  <c r="U856" i="1" s="1"/>
  <c r="U857" i="1" s="1"/>
  <c r="U858" i="1" s="1"/>
  <c r="U859" i="1" s="1"/>
  <c r="U860" i="1" s="1"/>
  <c r="U861" i="1" s="1"/>
  <c r="U862" i="1" s="1"/>
  <c r="U863" i="1" s="1"/>
  <c r="U864" i="1" s="1"/>
  <c r="U865" i="1" s="1"/>
  <c r="U866" i="1" s="1"/>
  <c r="U867" i="1" s="1"/>
  <c r="U868" i="1" s="1"/>
  <c r="U869" i="1" s="1"/>
  <c r="U870" i="1" s="1"/>
  <c r="U871" i="1" s="1"/>
  <c r="U872" i="1" s="1"/>
  <c r="U873" i="1" s="1"/>
  <c r="U874" i="1" s="1"/>
  <c r="U875" i="1" s="1"/>
  <c r="U876" i="1" s="1"/>
  <c r="U877" i="1" s="1"/>
  <c r="U878" i="1" s="1"/>
  <c r="U879" i="1" s="1"/>
  <c r="U880" i="1" s="1"/>
  <c r="U881" i="1" s="1"/>
  <c r="U882" i="1" s="1"/>
  <c r="U883" i="1" s="1"/>
  <c r="U884" i="1" s="1"/>
  <c r="U885" i="1" s="1"/>
  <c r="U1038" i="1"/>
  <c r="U1039" i="1" s="1"/>
  <c r="U1040" i="1" s="1"/>
  <c r="U1041" i="1" s="1"/>
  <c r="U1042" i="1" s="1"/>
  <c r="U1043" i="1" s="1"/>
  <c r="U1044" i="1" s="1"/>
  <c r="U1045" i="1" s="1"/>
  <c r="U1046" i="1" s="1"/>
  <c r="U1047" i="1" s="1"/>
  <c r="U1048" i="1" s="1"/>
  <c r="U1049" i="1" s="1"/>
  <c r="U1050" i="1" s="1"/>
  <c r="U1051" i="1" s="1"/>
  <c r="U1052" i="1" s="1"/>
  <c r="U1053" i="1" s="1"/>
  <c r="U1054" i="1" s="1"/>
  <c r="U1055" i="1" s="1"/>
  <c r="U1056" i="1" s="1"/>
  <c r="U1057" i="1" s="1"/>
  <c r="U1058" i="1" s="1"/>
  <c r="U1059" i="1" s="1"/>
  <c r="U1060" i="1" s="1"/>
  <c r="U1544" i="1"/>
  <c r="U1545" i="1" s="1"/>
  <c r="U1546" i="1" s="1"/>
  <c r="U1547" i="1" s="1"/>
  <c r="U1548" i="1" s="1"/>
  <c r="U1549" i="1" s="1"/>
  <c r="U1550" i="1" s="1"/>
  <c r="U1551" i="1" s="1"/>
  <c r="U1552" i="1" s="1"/>
  <c r="U1553" i="1" s="1"/>
  <c r="U1554" i="1" s="1"/>
  <c r="U1555" i="1" s="1"/>
  <c r="U1556" i="1" s="1"/>
  <c r="U1557" i="1" s="1"/>
  <c r="U1558" i="1" s="1"/>
  <c r="U1559" i="1" s="1"/>
  <c r="U1560" i="1" s="1"/>
  <c r="U1561" i="1" s="1"/>
  <c r="U1562" i="1" s="1"/>
  <c r="U1563" i="1" s="1"/>
  <c r="U1564" i="1" s="1"/>
  <c r="U1565" i="1" s="1"/>
  <c r="U1566" i="1" s="1"/>
  <c r="U1567" i="1" s="1"/>
  <c r="U1568" i="1" s="1"/>
  <c r="U1569" i="1" s="1"/>
  <c r="U1570" i="1" s="1"/>
  <c r="U1571" i="1" s="1"/>
  <c r="U1572" i="1" s="1"/>
  <c r="U1573" i="1" s="1"/>
  <c r="U1574" i="1" s="1"/>
  <c r="U1575" i="1" s="1"/>
  <c r="U1576" i="1" s="1"/>
  <c r="U1577" i="1" s="1"/>
  <c r="U1578" i="1" s="1"/>
  <c r="U1579" i="1" s="1"/>
  <c r="U1580" i="1" s="1"/>
  <c r="U1581" i="1" s="1"/>
  <c r="U1582" i="1" s="1"/>
  <c r="U1583" i="1" s="1"/>
  <c r="U1584" i="1" s="1"/>
  <c r="U1585" i="1" s="1"/>
  <c r="U1586" i="1" s="1"/>
  <c r="U1587" i="1" s="1"/>
  <c r="U1588" i="1" s="1"/>
  <c r="U1589" i="1" s="1"/>
  <c r="U1590" i="1" s="1"/>
  <c r="U1591" i="1" s="1"/>
  <c r="U1592" i="1" s="1"/>
  <c r="U1593" i="1" s="1"/>
  <c r="U1594" i="1" s="1"/>
  <c r="U1595" i="1" s="1"/>
  <c r="U1596" i="1" s="1"/>
  <c r="U1597" i="1" s="1"/>
  <c r="U1598" i="1" s="1"/>
  <c r="U1599" i="1" s="1"/>
  <c r="U1600" i="1" s="1"/>
  <c r="U1601" i="1" s="1"/>
  <c r="U1602" i="1" s="1"/>
  <c r="U1603" i="1" s="1"/>
  <c r="U1604" i="1" s="1"/>
  <c r="U1605" i="1" s="1"/>
  <c r="U1606" i="1" s="1"/>
  <c r="U1607" i="1" s="1"/>
  <c r="U1608" i="1" s="1"/>
  <c r="U1609" i="1" s="1"/>
  <c r="U1610" i="1" s="1"/>
  <c r="U1611" i="1" s="1"/>
  <c r="U1612" i="1" s="1"/>
  <c r="U1613" i="1" s="1"/>
  <c r="U1614" i="1" s="1"/>
  <c r="U1615" i="1" s="1"/>
  <c r="U1616" i="1" s="1"/>
  <c r="U1617" i="1" s="1"/>
  <c r="U1618" i="1" s="1"/>
  <c r="U1619" i="1" s="1"/>
  <c r="U1620" i="1" s="1"/>
  <c r="U1621" i="1" s="1"/>
  <c r="U1622" i="1" s="1"/>
  <c r="U1623" i="1" s="1"/>
  <c r="U1624" i="1" s="1"/>
  <c r="U1625" i="1" s="1"/>
  <c r="U1626" i="1" s="1"/>
  <c r="U1627" i="1" s="1"/>
  <c r="U1628" i="1" s="1"/>
  <c r="U1629" i="1" s="1"/>
  <c r="U1630" i="1" s="1"/>
  <c r="U1631" i="1" s="1"/>
  <c r="U1632" i="1" s="1"/>
  <c r="U1633" i="1" s="1"/>
  <c r="U1634" i="1" s="1"/>
  <c r="U1635" i="1" s="1"/>
  <c r="U1636" i="1" s="1"/>
  <c r="U1637" i="1" s="1"/>
  <c r="U1638" i="1" s="1"/>
  <c r="U1639" i="1" s="1"/>
  <c r="U1162" i="1"/>
  <c r="U1163" i="1" s="1"/>
  <c r="U1164" i="1" s="1"/>
  <c r="U1165" i="1" s="1"/>
  <c r="U1166" i="1" s="1"/>
  <c r="U1167" i="1" s="1"/>
  <c r="U1168" i="1" s="1"/>
  <c r="U1169" i="1" s="1"/>
  <c r="U1170" i="1" s="1"/>
  <c r="U1171" i="1" s="1"/>
  <c r="U1172" i="1" s="1"/>
  <c r="U1173" i="1" s="1"/>
  <c r="U1174" i="1" s="1"/>
  <c r="U1175" i="1" s="1"/>
  <c r="U1176" i="1" s="1"/>
  <c r="U1177" i="1" s="1"/>
  <c r="U1178" i="1" s="1"/>
  <c r="U1179" i="1" s="1"/>
  <c r="U1180" i="1" s="1"/>
  <c r="U1181" i="1" s="1"/>
  <c r="U1182" i="1" s="1"/>
  <c r="U1183" i="1" s="1"/>
  <c r="U1184" i="1" s="1"/>
  <c r="U1185" i="1" s="1"/>
  <c r="U1186" i="1" s="1"/>
  <c r="U1187" i="1" s="1"/>
  <c r="U1188" i="1" s="1"/>
  <c r="U1189" i="1" s="1"/>
  <c r="U1190" i="1" s="1"/>
  <c r="U1191" i="1" s="1"/>
  <c r="U1192" i="1" s="1"/>
  <c r="U1193" i="1" s="1"/>
  <c r="U1194" i="1" s="1"/>
  <c r="U1195" i="1" s="1"/>
  <c r="U1196" i="1" s="1"/>
  <c r="U1197" i="1" s="1"/>
  <c r="U1198" i="1" s="1"/>
  <c r="U1199" i="1" s="1"/>
  <c r="U1200" i="1" s="1"/>
  <c r="U1201" i="1" s="1"/>
  <c r="U1202" i="1" s="1"/>
  <c r="U1203" i="1" s="1"/>
  <c r="U1204" i="1" s="1"/>
  <c r="U1205" i="1" s="1"/>
  <c r="U1206" i="1" s="1"/>
  <c r="U1207" i="1" s="1"/>
  <c r="U1208" i="1" s="1"/>
  <c r="U1209" i="1" s="1"/>
  <c r="U1210" i="1" s="1"/>
  <c r="U1211" i="1" s="1"/>
  <c r="U1212" i="1" s="1"/>
  <c r="U1213" i="1" s="1"/>
  <c r="U1214" i="1" s="1"/>
  <c r="U1215" i="1" s="1"/>
  <c r="U1216" i="1" s="1"/>
  <c r="U1217" i="1" s="1"/>
  <c r="U1218" i="1" s="1"/>
  <c r="U1219" i="1" s="1"/>
  <c r="U1220" i="1" s="1"/>
  <c r="U1221" i="1" s="1"/>
  <c r="U1222" i="1" s="1"/>
  <c r="U1223" i="1" s="1"/>
  <c r="U1224" i="1" s="1"/>
  <c r="U1225" i="1" s="1"/>
  <c r="U1226" i="1" s="1"/>
  <c r="U1227" i="1" s="1"/>
  <c r="U1228" i="1" s="1"/>
  <c r="U1229" i="1" s="1"/>
  <c r="U1230" i="1" s="1"/>
  <c r="U1231" i="1" s="1"/>
  <c r="U1232" i="1" s="1"/>
  <c r="U1233" i="1" s="1"/>
  <c r="U1234" i="1" s="1"/>
  <c r="U1235" i="1" s="1"/>
  <c r="U1236" i="1" s="1"/>
  <c r="U1237" i="1" s="1"/>
  <c r="U1238" i="1" s="1"/>
  <c r="U1239" i="1" s="1"/>
  <c r="U1240" i="1" s="1"/>
  <c r="U1241" i="1" s="1"/>
  <c r="U1242" i="1" s="1"/>
  <c r="U1243" i="1" s="1"/>
  <c r="U1244" i="1" s="1"/>
  <c r="U1245" i="1" s="1"/>
  <c r="U1246" i="1" s="1"/>
  <c r="U1247" i="1" s="1"/>
  <c r="U1248" i="1" s="1"/>
  <c r="U1249" i="1" s="1"/>
  <c r="U1250" i="1" s="1"/>
  <c r="U1251" i="1" s="1"/>
  <c r="U1252" i="1" s="1"/>
  <c r="U1253" i="1" s="1"/>
  <c r="U1254" i="1" s="1"/>
  <c r="U1255" i="1" s="1"/>
  <c r="U1256" i="1" s="1"/>
  <c r="U1257" i="1" s="1"/>
  <c r="U1258" i="1" s="1"/>
  <c r="U1259" i="1" s="1"/>
  <c r="U1260" i="1" s="1"/>
  <c r="U1261" i="1" s="1"/>
  <c r="U1262" i="1" s="1"/>
  <c r="U1263" i="1" s="1"/>
  <c r="U1264" i="1" s="1"/>
  <c r="U1265" i="1" s="1"/>
  <c r="U1266" i="1" s="1"/>
  <c r="U1267" i="1" s="1"/>
  <c r="U1268" i="1" s="1"/>
  <c r="U1269" i="1" s="1"/>
  <c r="U1270" i="1" s="1"/>
  <c r="U1271" i="1" s="1"/>
  <c r="U1272" i="1" s="1"/>
  <c r="U1273" i="1" s="1"/>
  <c r="U1274" i="1" s="1"/>
  <c r="U1275" i="1" s="1"/>
  <c r="U1276" i="1" s="1"/>
  <c r="U1277" i="1" s="1"/>
  <c r="U1278" i="1" s="1"/>
  <c r="U1279" i="1" s="1"/>
  <c r="U1280" i="1" s="1"/>
  <c r="U1281" i="1" s="1"/>
  <c r="U1282" i="1" s="1"/>
  <c r="U1283" i="1" s="1"/>
  <c r="U1284" i="1" s="1"/>
  <c r="U1285" i="1" s="1"/>
  <c r="U1286" i="1" s="1"/>
  <c r="U1287" i="1" s="1"/>
  <c r="U1288" i="1" s="1"/>
  <c r="U1289" i="1" s="1"/>
  <c r="U1290" i="1" s="1"/>
  <c r="U1291" i="1" s="1"/>
  <c r="U1292" i="1" s="1"/>
  <c r="U1293" i="1" s="1"/>
  <c r="U1294" i="1" s="1"/>
  <c r="U1295" i="1" s="1"/>
  <c r="U1296" i="1" s="1"/>
  <c r="U1297" i="1" s="1"/>
  <c r="U1298" i="1" s="1"/>
  <c r="U1299" i="1" s="1"/>
  <c r="U1300" i="1" s="1"/>
  <c r="U1301" i="1" s="1"/>
  <c r="U1302" i="1" s="1"/>
  <c r="U1303" i="1" s="1"/>
  <c r="U1304" i="1" s="1"/>
  <c r="U1305" i="1" s="1"/>
  <c r="U1306" i="1" s="1"/>
  <c r="U1307" i="1" s="1"/>
  <c r="U1308" i="1" s="1"/>
  <c r="U1309" i="1" s="1"/>
  <c r="U1310" i="1" s="1"/>
  <c r="U1311" i="1" s="1"/>
  <c r="U1312" i="1" s="1"/>
  <c r="U1313" i="1" s="1"/>
  <c r="U1314" i="1" s="1"/>
  <c r="U1315" i="1" s="1"/>
  <c r="U1316" i="1" s="1"/>
  <c r="U1317" i="1" s="1"/>
  <c r="U1318" i="1" s="1"/>
  <c r="U1319" i="1" s="1"/>
  <c r="U1320" i="1" s="1"/>
  <c r="U1321" i="1" s="1"/>
  <c r="U1322" i="1" s="1"/>
  <c r="U1323" i="1" s="1"/>
  <c r="U1324" i="1" s="1"/>
  <c r="U1325" i="1" s="1"/>
  <c r="U1326" i="1" s="1"/>
  <c r="U1327" i="1" s="1"/>
  <c r="U1328" i="1" s="1"/>
  <c r="U1329" i="1" s="1"/>
  <c r="U1330" i="1" s="1"/>
  <c r="U1331" i="1" s="1"/>
  <c r="U1332" i="1" s="1"/>
  <c r="U1333" i="1" s="1"/>
  <c r="U1334" i="1" s="1"/>
  <c r="U1335" i="1" s="1"/>
  <c r="U1336" i="1" s="1"/>
  <c r="U1337" i="1" s="1"/>
  <c r="U1338" i="1" s="1"/>
  <c r="U1339" i="1" s="1"/>
  <c r="U1340" i="1" s="1"/>
  <c r="U1341" i="1" s="1"/>
  <c r="U1342" i="1" s="1"/>
  <c r="U1343" i="1" s="1"/>
  <c r="U1344" i="1" s="1"/>
  <c r="U1345" i="1" s="1"/>
  <c r="U1346" i="1" s="1"/>
  <c r="U1347" i="1" s="1"/>
  <c r="U1348" i="1" s="1"/>
  <c r="U1349" i="1" s="1"/>
  <c r="U1350" i="1" s="1"/>
  <c r="U1351" i="1" s="1"/>
  <c r="U1352" i="1" s="1"/>
  <c r="U1353" i="1" s="1"/>
  <c r="U1354" i="1" s="1"/>
  <c r="U1355" i="1" s="1"/>
  <c r="U1356" i="1" s="1"/>
  <c r="U1357" i="1" s="1"/>
  <c r="U1358" i="1" s="1"/>
  <c r="U1359" i="1" s="1"/>
  <c r="U1360" i="1" s="1"/>
  <c r="U1361" i="1" s="1"/>
  <c r="U1374" i="1"/>
  <c r="U1375" i="1" s="1"/>
  <c r="U1376" i="1" s="1"/>
  <c r="U1377" i="1" s="1"/>
  <c r="U1378" i="1" s="1"/>
  <c r="U1122" i="1"/>
  <c r="U1123" i="1" s="1"/>
  <c r="U1124" i="1" s="1"/>
  <c r="U1125" i="1" s="1"/>
  <c r="U1126" i="1" s="1"/>
  <c r="U1127" i="1" s="1"/>
  <c r="U1128" i="1" s="1"/>
  <c r="U1129" i="1" s="1"/>
  <c r="U320" i="1"/>
  <c r="U321" i="1" s="1"/>
  <c r="U337" i="1"/>
  <c r="U338" i="1" s="1"/>
  <c r="U376" i="1"/>
  <c r="U377" i="1" s="1"/>
  <c r="U378" i="1" s="1"/>
  <c r="U379" i="1" s="1"/>
  <c r="U380" i="1" s="1"/>
  <c r="U381" i="1" s="1"/>
  <c r="U382" i="1" s="1"/>
  <c r="U14" i="1"/>
  <c r="U633" i="1"/>
  <c r="U634" i="1" s="1"/>
  <c r="U635" i="1" s="1"/>
  <c r="U636" i="1" s="1"/>
  <c r="U637" i="1" s="1"/>
  <c r="U638" i="1" s="1"/>
  <c r="U639" i="1" s="1"/>
  <c r="U640" i="1" s="1"/>
  <c r="U641" i="1" s="1"/>
  <c r="U642" i="1" s="1"/>
  <c r="U643" i="1" s="1"/>
  <c r="U644" i="1" s="1"/>
  <c r="U645" i="1" s="1"/>
  <c r="U646" i="1" s="1"/>
  <c r="U647" i="1" s="1"/>
  <c r="U648" i="1" s="1"/>
  <c r="U649" i="1" s="1"/>
  <c r="U650" i="1" s="1"/>
  <c r="U651" i="1" s="1"/>
  <c r="U652" i="1" s="1"/>
  <c r="U653" i="1" s="1"/>
  <c r="U654" i="1" s="1"/>
  <c r="U655" i="1" s="1"/>
  <c r="U656" i="1" s="1"/>
  <c r="U657" i="1" s="1"/>
  <c r="U658" i="1" s="1"/>
  <c r="U659" i="1" s="1"/>
  <c r="U660" i="1" s="1"/>
  <c r="U661" i="1" s="1"/>
  <c r="U1419" i="1"/>
  <c r="U1420" i="1" s="1"/>
  <c r="U1421" i="1" s="1"/>
  <c r="U1422" i="1" s="1"/>
  <c r="U1423" i="1" s="1"/>
  <c r="U1424" i="1" s="1"/>
  <c r="U1425" i="1" s="1"/>
  <c r="U1426" i="1" s="1"/>
  <c r="U1427" i="1" s="1"/>
  <c r="U1428" i="1" s="1"/>
  <c r="U1429" i="1" s="1"/>
  <c r="U1430" i="1" s="1"/>
  <c r="U1431" i="1" s="1"/>
  <c r="U426" i="1"/>
  <c r="U427" i="1" s="1"/>
  <c r="U428" i="1" s="1"/>
  <c r="U429" i="1" s="1"/>
  <c r="U906" i="1"/>
  <c r="U907" i="1" s="1"/>
  <c r="U908" i="1" s="1"/>
  <c r="U909" i="1" s="1"/>
  <c r="U910" i="1" s="1"/>
  <c r="U911" i="1" s="1"/>
  <c r="U919" i="1"/>
  <c r="U920" i="1" s="1"/>
  <c r="U921" i="1" s="1"/>
  <c r="U922" i="1" s="1"/>
  <c r="U923" i="1" s="1"/>
  <c r="U924" i="1" s="1"/>
  <c r="U925" i="1" s="1"/>
  <c r="U926" i="1" s="1"/>
  <c r="U927" i="1" s="1"/>
  <c r="U928" i="1" s="1"/>
  <c r="U929" i="1" s="1"/>
  <c r="U930" i="1" s="1"/>
  <c r="U931" i="1" s="1"/>
  <c r="U932" i="1" s="1"/>
  <c r="U933" i="1" s="1"/>
  <c r="U934" i="1" s="1"/>
  <c r="U935" i="1" s="1"/>
  <c r="U776" i="1"/>
  <c r="U777" i="1" s="1"/>
  <c r="U778" i="1" s="1"/>
  <c r="U779" i="1" s="1"/>
  <c r="U780" i="1" s="1"/>
  <c r="U781" i="1" s="1"/>
  <c r="U782" i="1" s="1"/>
  <c r="U783" i="1" s="1"/>
  <c r="U784" i="1" s="1"/>
  <c r="U785" i="1" s="1"/>
  <c r="U786" i="1" s="1"/>
  <c r="U787" i="1" s="1"/>
  <c r="U788" i="1" s="1"/>
  <c r="U789" i="1" s="1"/>
  <c r="U790" i="1" s="1"/>
  <c r="U791" i="1" s="1"/>
  <c r="U792" i="1" s="1"/>
  <c r="U793" i="1" s="1"/>
  <c r="U794" i="1" s="1"/>
  <c r="U795" i="1" s="1"/>
  <c r="U796" i="1" s="1"/>
  <c r="U797" i="1" s="1"/>
  <c r="U798" i="1" s="1"/>
  <c r="U799" i="1" s="1"/>
  <c r="U800" i="1" s="1"/>
  <c r="U801" i="1" s="1"/>
  <c r="U802" i="1" s="1"/>
  <c r="U803" i="1" s="1"/>
  <c r="U348" i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565" i="1"/>
  <c r="U566" i="1" s="1"/>
  <c r="U567" i="1" s="1"/>
  <c r="U568" i="1" s="1"/>
  <c r="U569" i="1" s="1"/>
  <c r="U570" i="1" s="1"/>
  <c r="U571" i="1" s="1"/>
  <c r="U572" i="1" s="1"/>
  <c r="U573" i="1" s="1"/>
  <c r="U270" i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168" i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696" i="1"/>
  <c r="U697" i="1" s="1"/>
  <c r="U698" i="1" s="1"/>
  <c r="U699" i="1" s="1"/>
  <c r="U700" i="1" s="1"/>
  <c r="U701" i="1" s="1"/>
  <c r="U702" i="1" s="1"/>
  <c r="U703" i="1" s="1"/>
  <c r="U704" i="1" s="1"/>
  <c r="U705" i="1" s="1"/>
  <c r="U706" i="1" s="1"/>
  <c r="U811" i="1"/>
  <c r="U812" i="1" s="1"/>
  <c r="U813" i="1" s="1"/>
  <c r="U814" i="1" s="1"/>
  <c r="U815" i="1" s="1"/>
  <c r="U816" i="1" s="1"/>
  <c r="U817" i="1" s="1"/>
  <c r="U818" i="1" s="1"/>
  <c r="U404" i="1"/>
  <c r="U405" i="1" s="1"/>
  <c r="U406" i="1" s="1"/>
  <c r="U407" i="1" s="1"/>
  <c r="U408" i="1" s="1"/>
  <c r="U409" i="1" s="1"/>
  <c r="U410" i="1" s="1"/>
  <c r="U411" i="1" s="1"/>
  <c r="U412" i="1" s="1"/>
  <c r="U1642" i="1"/>
  <c r="U1643" i="1" s="1"/>
  <c r="U1644" i="1" s="1"/>
  <c r="U1645" i="1" s="1"/>
  <c r="U1646" i="1" s="1"/>
  <c r="U1647" i="1" s="1"/>
  <c r="U1648" i="1" s="1"/>
  <c r="U1649" i="1" s="1"/>
  <c r="U1650" i="1" s="1"/>
  <c r="U1651" i="1" s="1"/>
  <c r="U1652" i="1" s="1"/>
  <c r="U1653" i="1" s="1"/>
  <c r="U1654" i="1" s="1"/>
  <c r="U1655" i="1" s="1"/>
  <c r="U1656" i="1" s="1"/>
  <c r="U1657" i="1" s="1"/>
  <c r="U1658" i="1" s="1"/>
  <c r="U1659" i="1" s="1"/>
  <c r="U1660" i="1" s="1"/>
  <c r="U1661" i="1" s="1"/>
  <c r="U1662" i="1" s="1"/>
  <c r="U1663" i="1" s="1"/>
  <c r="U1664" i="1" s="1"/>
  <c r="U1665" i="1" s="1"/>
  <c r="U1666" i="1" s="1"/>
  <c r="U1667" i="1" s="1"/>
  <c r="U1668" i="1" s="1"/>
  <c r="U1669" i="1" s="1"/>
  <c r="U1670" i="1" s="1"/>
  <c r="U1671" i="1" s="1"/>
  <c r="U1672" i="1" s="1"/>
  <c r="U1673" i="1" s="1"/>
  <c r="U1674" i="1" s="1"/>
  <c r="U1675" i="1" s="1"/>
  <c r="U1676" i="1" s="1"/>
  <c r="U1677" i="1" s="1"/>
  <c r="U1678" i="1" s="1"/>
  <c r="U1679" i="1" s="1"/>
  <c r="U1680" i="1" s="1"/>
  <c r="U1681" i="1" s="1"/>
  <c r="U1682" i="1" s="1"/>
  <c r="U1683" i="1" s="1"/>
  <c r="U1684" i="1" s="1"/>
  <c r="U1685" i="1" s="1"/>
  <c r="U1686" i="1" s="1"/>
  <c r="U1687" i="1" s="1"/>
  <c r="U1688" i="1" s="1"/>
  <c r="U1689" i="1" s="1"/>
  <c r="U1690" i="1" s="1"/>
  <c r="U1691" i="1" s="1"/>
  <c r="U1692" i="1" s="1"/>
  <c r="U1693" i="1" s="1"/>
  <c r="U1694" i="1" s="1"/>
  <c r="U1695" i="1" s="1"/>
  <c r="U1696" i="1" s="1"/>
  <c r="U1697" i="1" s="1"/>
  <c r="U1698" i="1" s="1"/>
  <c r="U1699" i="1" s="1"/>
  <c r="U1700" i="1" s="1"/>
  <c r="U1701" i="1" s="1"/>
  <c r="U1702" i="1" s="1"/>
  <c r="U1703" i="1" s="1"/>
  <c r="U1704" i="1" s="1"/>
  <c r="U1705" i="1" s="1"/>
  <c r="U1706" i="1" s="1"/>
  <c r="U1707" i="1" s="1"/>
  <c r="U1708" i="1" s="1"/>
  <c r="U1709" i="1" s="1"/>
  <c r="U1710" i="1" s="1"/>
  <c r="U1711" i="1" s="1"/>
  <c r="U1712" i="1" s="1"/>
  <c r="U1713" i="1" s="1"/>
  <c r="U1714" i="1" s="1"/>
  <c r="U1715" i="1" s="1"/>
  <c r="U1716" i="1" s="1"/>
  <c r="U1717" i="1" s="1"/>
  <c r="U1718" i="1" s="1"/>
  <c r="U1719" i="1" s="1"/>
  <c r="U1720" i="1" s="1"/>
  <c r="U1721" i="1" s="1"/>
  <c r="U1722" i="1" s="1"/>
  <c r="U1723" i="1" s="1"/>
  <c r="U1724" i="1" s="1"/>
  <c r="U1725" i="1" s="1"/>
  <c r="U1726" i="1" s="1"/>
  <c r="U1727" i="1" s="1"/>
  <c r="U1728" i="1" s="1"/>
  <c r="U1729" i="1" s="1"/>
  <c r="U1730" i="1" s="1"/>
  <c r="U1731" i="1" s="1"/>
  <c r="U1732" i="1" s="1"/>
  <c r="U1733" i="1" s="1"/>
  <c r="U1734" i="1" s="1"/>
  <c r="U1735" i="1" s="1"/>
  <c r="U1736" i="1" s="1"/>
  <c r="U1737" i="1" s="1"/>
  <c r="U1738" i="1" s="1"/>
  <c r="U1739" i="1" s="1"/>
  <c r="U334" i="1"/>
  <c r="U1113" i="1"/>
  <c r="U1114" i="1" s="1"/>
  <c r="U1115" i="1" s="1"/>
  <c r="U1116" i="1" s="1"/>
  <c r="U1117" i="1" s="1"/>
  <c r="U1118" i="1" s="1"/>
  <c r="U1119" i="1" s="1"/>
  <c r="U293" i="1"/>
  <c r="U294" i="1" s="1"/>
  <c r="U295" i="1" s="1"/>
  <c r="U296" i="1" s="1"/>
  <c r="U297" i="1" s="1"/>
  <c r="U298" i="1" s="1"/>
  <c r="U299" i="1" s="1"/>
  <c r="U300" i="1" s="1"/>
  <c r="U301" i="1" s="1"/>
  <c r="U302" i="1" s="1"/>
  <c r="U1394" i="1"/>
  <c r="U1395" i="1" s="1"/>
  <c r="U1396" i="1" s="1"/>
  <c r="U1397" i="1" s="1"/>
  <c r="U1398" i="1" s="1"/>
  <c r="U1399" i="1" s="1"/>
  <c r="U1400" i="1" s="1"/>
  <c r="U1401" i="1" s="1"/>
  <c r="U1402" i="1" s="1"/>
  <c r="U1403" i="1" s="1"/>
  <c r="U1404" i="1" s="1"/>
  <c r="U1405" i="1" s="1"/>
  <c r="U1406" i="1" s="1"/>
  <c r="U1407" i="1" s="1"/>
  <c r="U947" i="1"/>
  <c r="U948" i="1" s="1"/>
  <c r="U949" i="1" s="1"/>
  <c r="U950" i="1" s="1"/>
  <c r="U951" i="1" s="1"/>
  <c r="U952" i="1" s="1"/>
  <c r="U953" i="1" s="1"/>
  <c r="U954" i="1" s="1"/>
  <c r="U955" i="1" s="1"/>
  <c r="U956" i="1" s="1"/>
  <c r="U957" i="1" s="1"/>
  <c r="U958" i="1" s="1"/>
  <c r="U959" i="1" s="1"/>
  <c r="U960" i="1" s="1"/>
  <c r="U961" i="1" s="1"/>
  <c r="U205" i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676" i="1"/>
  <c r="U677" i="1" s="1"/>
  <c r="U678" i="1" s="1"/>
  <c r="U679" i="1" s="1"/>
  <c r="U680" i="1" s="1"/>
  <c r="U681" i="1" s="1"/>
  <c r="U682" i="1" s="1"/>
  <c r="U683" i="1" s="1"/>
  <c r="U684" i="1" s="1"/>
  <c r="U685" i="1" s="1"/>
  <c r="U686" i="1" s="1"/>
  <c r="U687" i="1" s="1"/>
  <c r="U265" i="1"/>
  <c r="U306" i="1"/>
  <c r="U307" i="1" s="1"/>
  <c r="U308" i="1" s="1"/>
  <c r="U309" i="1" s="1"/>
  <c r="U310" i="1" s="1"/>
  <c r="U311" i="1" s="1"/>
  <c r="U312" i="1" s="1"/>
  <c r="U313" i="1" s="1"/>
  <c r="U712" i="1"/>
  <c r="U713" i="1" s="1"/>
  <c r="U714" i="1" s="1"/>
  <c r="U95" i="1"/>
  <c r="U612" i="1"/>
  <c r="U613" i="1" s="1"/>
  <c r="U614" i="1" s="1"/>
  <c r="U615" i="1" s="1"/>
  <c r="U616" i="1" s="1"/>
  <c r="U617" i="1" s="1"/>
  <c r="U618" i="1" s="1"/>
  <c r="U619" i="1" s="1"/>
  <c r="U620" i="1" s="1"/>
  <c r="U621" i="1" s="1"/>
  <c r="U622" i="1" s="1"/>
  <c r="U623" i="1" s="1"/>
  <c r="U624" i="1" s="1"/>
  <c r="U625" i="1" s="1"/>
  <c r="U626" i="1" s="1"/>
  <c r="U627" i="1" s="1"/>
  <c r="U628" i="1" s="1"/>
  <c r="U629" i="1" s="1"/>
  <c r="U1382" i="1"/>
  <c r="U1383" i="1" s="1"/>
  <c r="U1384" i="1" s="1"/>
  <c r="U1149" i="1"/>
  <c r="U1150" i="1" s="1"/>
  <c r="U1151" i="1" s="1"/>
  <c r="U1152" i="1" s="1"/>
  <c r="U1153" i="1" s="1"/>
  <c r="U1154" i="1" s="1"/>
  <c r="U1155" i="1" s="1"/>
  <c r="U1156" i="1" s="1"/>
  <c r="U730" i="1"/>
  <c r="U731" i="1" s="1"/>
  <c r="U732" i="1" s="1"/>
  <c r="U733" i="1" s="1"/>
  <c r="U734" i="1" s="1"/>
  <c r="U735" i="1" s="1"/>
  <c r="U736" i="1" s="1"/>
  <c r="U737" i="1" s="1"/>
  <c r="U738" i="1" s="1"/>
  <c r="U739" i="1" s="1"/>
  <c r="U740" i="1" s="1"/>
  <c r="U741" i="1" s="1"/>
  <c r="U742" i="1" s="1"/>
  <c r="U743" i="1" s="1"/>
  <c r="U744" i="1" s="1"/>
  <c r="U745" i="1" s="1"/>
  <c r="U746" i="1" s="1"/>
  <c r="U747" i="1" s="1"/>
  <c r="U748" i="1" s="1"/>
  <c r="U749" i="1" s="1"/>
  <c r="U750" i="1" s="1"/>
  <c r="U751" i="1" s="1"/>
  <c r="U752" i="1" s="1"/>
  <c r="U753" i="1" s="1"/>
  <c r="U754" i="1" s="1"/>
  <c r="U755" i="1" s="1"/>
  <c r="U756" i="1" s="1"/>
  <c r="U757" i="1" s="1"/>
  <c r="U758" i="1" s="1"/>
  <c r="U759" i="1" s="1"/>
  <c r="U760" i="1" s="1"/>
  <c r="U761" i="1" s="1"/>
  <c r="U762" i="1" s="1"/>
  <c r="U763" i="1" s="1"/>
  <c r="U764" i="1" s="1"/>
  <c r="U150" i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V14" i="1"/>
  <c r="Y12" i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W12" i="1"/>
  <c r="S5" i="1"/>
  <c r="X13" i="1"/>
  <c r="U15" i="1" l="1"/>
  <c r="U16" i="1" s="1"/>
  <c r="U17" i="1" s="1"/>
  <c r="U18" i="1" s="1"/>
  <c r="U19" i="1" s="1"/>
  <c r="U5" i="1"/>
  <c r="W14" i="1"/>
  <c r="V15" i="1"/>
  <c r="X14" i="1"/>
  <c r="Y23" i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T5" i="1"/>
  <c r="W15" i="1" l="1"/>
  <c r="V16" i="1"/>
  <c r="X15" i="1"/>
  <c r="Y46" i="1"/>
  <c r="Y47" i="1" s="1"/>
  <c r="W16" i="1" l="1"/>
  <c r="V17" i="1"/>
  <c r="X16" i="1"/>
  <c r="Y48" i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Y351" i="1" s="1"/>
  <c r="Y352" i="1" s="1"/>
  <c r="Y353" i="1" s="1"/>
  <c r="Y354" i="1" s="1"/>
  <c r="Y355" i="1" s="1"/>
  <c r="Y356" i="1" s="1"/>
  <c r="Y357" i="1" s="1"/>
  <c r="Y358" i="1" s="1"/>
  <c r="Y359" i="1" s="1"/>
  <c r="Y360" i="1" s="1"/>
  <c r="Y361" i="1" s="1"/>
  <c r="Y362" i="1" s="1"/>
  <c r="Y363" i="1" s="1"/>
  <c r="Y364" i="1" s="1"/>
  <c r="Y365" i="1" s="1"/>
  <c r="Y366" i="1" s="1"/>
  <c r="Y367" i="1" s="1"/>
  <c r="Y368" i="1" s="1"/>
  <c r="Y369" i="1" s="1"/>
  <c r="Y370" i="1" s="1"/>
  <c r="Y371" i="1" s="1"/>
  <c r="Y372" i="1" s="1"/>
  <c r="Y373" i="1" s="1"/>
  <c r="Y374" i="1" s="1"/>
  <c r="Y375" i="1" s="1"/>
  <c r="Y376" i="1" s="1"/>
  <c r="Y377" i="1" s="1"/>
  <c r="Y378" i="1" s="1"/>
  <c r="Y379" i="1" s="1"/>
  <c r="Y380" i="1" s="1"/>
  <c r="Y381" i="1" s="1"/>
  <c r="Y382" i="1" s="1"/>
  <c r="Y383" i="1" s="1"/>
  <c r="Y384" i="1" s="1"/>
  <c r="Y385" i="1" s="1"/>
  <c r="Y386" i="1" s="1"/>
  <c r="Y387" i="1" s="1"/>
  <c r="Y388" i="1" s="1"/>
  <c r="Y389" i="1" s="1"/>
  <c r="Y390" i="1" s="1"/>
  <c r="Y391" i="1" s="1"/>
  <c r="Y392" i="1" s="1"/>
  <c r="Y393" i="1" s="1"/>
  <c r="Y394" i="1" s="1"/>
  <c r="Y395" i="1" s="1"/>
  <c r="Y396" i="1" s="1"/>
  <c r="Y397" i="1" s="1"/>
  <c r="Y398" i="1" s="1"/>
  <c r="Y399" i="1" s="1"/>
  <c r="Y400" i="1" s="1"/>
  <c r="Y401" i="1" s="1"/>
  <c r="Y402" i="1" s="1"/>
  <c r="Y403" i="1" s="1"/>
  <c r="Y404" i="1" s="1"/>
  <c r="Y405" i="1" s="1"/>
  <c r="Y406" i="1" s="1"/>
  <c r="Y407" i="1" s="1"/>
  <c r="Y408" i="1" s="1"/>
  <c r="Y409" i="1" s="1"/>
  <c r="Y410" i="1" s="1"/>
  <c r="Y411" i="1" s="1"/>
  <c r="Y412" i="1" s="1"/>
  <c r="Y413" i="1" s="1"/>
  <c r="Y414" i="1" s="1"/>
  <c r="Y415" i="1" s="1"/>
  <c r="Y416" i="1" s="1"/>
  <c r="Y417" i="1" s="1"/>
  <c r="Y418" i="1" s="1"/>
  <c r="Y419" i="1" s="1"/>
  <c r="Y420" i="1" s="1"/>
  <c r="Y421" i="1" s="1"/>
  <c r="Y422" i="1" s="1"/>
  <c r="Y423" i="1" s="1"/>
  <c r="Y424" i="1" s="1"/>
  <c r="Y425" i="1" s="1"/>
  <c r="Y426" i="1" s="1"/>
  <c r="Y427" i="1" s="1"/>
  <c r="Y428" i="1" s="1"/>
  <c r="Y429" i="1" s="1"/>
  <c r="Y430" i="1" s="1"/>
  <c r="Y431" i="1" s="1"/>
  <c r="Y432" i="1" s="1"/>
  <c r="Y433" i="1" s="1"/>
  <c r="Y434" i="1" s="1"/>
  <c r="Y435" i="1" s="1"/>
  <c r="Y436" i="1" s="1"/>
  <c r="Y437" i="1" s="1"/>
  <c r="Y438" i="1" s="1"/>
  <c r="Y439" i="1" s="1"/>
  <c r="Y440" i="1" s="1"/>
  <c r="Y441" i="1" s="1"/>
  <c r="Y442" i="1" s="1"/>
  <c r="Y443" i="1" s="1"/>
  <c r="Y444" i="1" s="1"/>
  <c r="Y445" i="1" s="1"/>
  <c r="Y446" i="1" s="1"/>
  <c r="Y447" i="1" s="1"/>
  <c r="Y448" i="1" s="1"/>
  <c r="Y449" i="1" s="1"/>
  <c r="Y450" i="1" s="1"/>
  <c r="Y451" i="1" s="1"/>
  <c r="Y452" i="1" s="1"/>
  <c r="Y453" i="1" s="1"/>
  <c r="Y454" i="1" s="1"/>
  <c r="Y455" i="1" s="1"/>
  <c r="Y456" i="1" s="1"/>
  <c r="Y457" i="1" s="1"/>
  <c r="Y458" i="1" s="1"/>
  <c r="Y459" i="1" s="1"/>
  <c r="Y460" i="1" s="1"/>
  <c r="Y461" i="1" s="1"/>
  <c r="Y462" i="1" s="1"/>
  <c r="Y463" i="1" s="1"/>
  <c r="Y464" i="1" s="1"/>
  <c r="Y465" i="1" s="1"/>
  <c r="Y466" i="1" s="1"/>
  <c r="Y467" i="1" s="1"/>
  <c r="Y468" i="1" s="1"/>
  <c r="Y469" i="1" s="1"/>
  <c r="Y470" i="1" s="1"/>
  <c r="Y471" i="1" s="1"/>
  <c r="Y472" i="1" s="1"/>
  <c r="Y473" i="1" s="1"/>
  <c r="Y474" i="1" s="1"/>
  <c r="Y475" i="1" s="1"/>
  <c r="Y476" i="1" s="1"/>
  <c r="Y477" i="1" s="1"/>
  <c r="Y478" i="1" s="1"/>
  <c r="Y479" i="1" s="1"/>
  <c r="Y480" i="1" s="1"/>
  <c r="Y481" i="1" s="1"/>
  <c r="Y482" i="1" s="1"/>
  <c r="Y483" i="1" s="1"/>
  <c r="Y484" i="1" s="1"/>
  <c r="Y485" i="1" s="1"/>
  <c r="Y486" i="1" s="1"/>
  <c r="Y487" i="1" s="1"/>
  <c r="Y488" i="1" s="1"/>
  <c r="Y489" i="1" s="1"/>
  <c r="Y490" i="1" s="1"/>
  <c r="Y491" i="1" s="1"/>
  <c r="Y492" i="1" s="1"/>
  <c r="Y493" i="1" s="1"/>
  <c r="Y494" i="1" s="1"/>
  <c r="Y495" i="1" s="1"/>
  <c r="Y496" i="1" s="1"/>
  <c r="Y497" i="1" s="1"/>
  <c r="Y498" i="1" s="1"/>
  <c r="Y499" i="1" s="1"/>
  <c r="Y500" i="1" s="1"/>
  <c r="Y501" i="1" s="1"/>
  <c r="Y502" i="1" s="1"/>
  <c r="Y503" i="1" s="1"/>
  <c r="Y504" i="1" s="1"/>
  <c r="Y505" i="1" s="1"/>
  <c r="Y506" i="1" s="1"/>
  <c r="Y507" i="1" s="1"/>
  <c r="Y508" i="1" s="1"/>
  <c r="Y509" i="1" s="1"/>
  <c r="Y510" i="1" s="1"/>
  <c r="Y511" i="1" s="1"/>
  <c r="Y512" i="1" s="1"/>
  <c r="Y513" i="1" s="1"/>
  <c r="Y514" i="1" s="1"/>
  <c r="Y515" i="1" s="1"/>
  <c r="Y516" i="1" s="1"/>
  <c r="Y517" i="1" s="1"/>
  <c r="Y518" i="1" s="1"/>
  <c r="Y519" i="1" s="1"/>
  <c r="Y520" i="1" s="1"/>
  <c r="Y521" i="1" s="1"/>
  <c r="Y522" i="1" s="1"/>
  <c r="Y523" i="1" s="1"/>
  <c r="Y524" i="1" s="1"/>
  <c r="Y525" i="1" s="1"/>
  <c r="Y526" i="1" s="1"/>
  <c r="Y527" i="1" s="1"/>
  <c r="Y528" i="1" s="1"/>
  <c r="Y529" i="1" s="1"/>
  <c r="Y530" i="1" s="1"/>
  <c r="Y531" i="1" s="1"/>
  <c r="Y532" i="1" s="1"/>
  <c r="Y533" i="1" s="1"/>
  <c r="Y534" i="1" s="1"/>
  <c r="Y535" i="1" s="1"/>
  <c r="Y536" i="1" s="1"/>
  <c r="Y537" i="1" s="1"/>
  <c r="Y538" i="1" s="1"/>
  <c r="Y539" i="1" s="1"/>
  <c r="Y540" i="1" s="1"/>
  <c r="Y541" i="1" s="1"/>
  <c r="Y542" i="1" s="1"/>
  <c r="Y543" i="1" s="1"/>
  <c r="Y544" i="1" s="1"/>
  <c r="Y545" i="1" s="1"/>
  <c r="Y546" i="1" s="1"/>
  <c r="Y547" i="1" s="1"/>
  <c r="Y548" i="1" s="1"/>
  <c r="Y549" i="1" s="1"/>
  <c r="Y550" i="1" s="1"/>
  <c r="Y551" i="1" s="1"/>
  <c r="Y552" i="1" s="1"/>
  <c r="Y553" i="1" s="1"/>
  <c r="Y554" i="1" s="1"/>
  <c r="Y555" i="1" s="1"/>
  <c r="Y556" i="1" s="1"/>
  <c r="Y557" i="1" s="1"/>
  <c r="Y558" i="1" s="1"/>
  <c r="Y559" i="1" s="1"/>
  <c r="Y560" i="1" s="1"/>
  <c r="Y561" i="1" s="1"/>
  <c r="Y562" i="1" s="1"/>
  <c r="Y563" i="1" s="1"/>
  <c r="Y564" i="1" s="1"/>
  <c r="Y565" i="1" s="1"/>
  <c r="Y566" i="1" s="1"/>
  <c r="Y567" i="1" s="1"/>
  <c r="Y568" i="1" s="1"/>
  <c r="Y569" i="1" s="1"/>
  <c r="Y570" i="1" s="1"/>
  <c r="Y571" i="1" s="1"/>
  <c r="Y572" i="1" s="1"/>
  <c r="Y573" i="1" s="1"/>
  <c r="Y574" i="1" s="1"/>
  <c r="Y575" i="1" s="1"/>
  <c r="Y576" i="1" s="1"/>
  <c r="Y577" i="1" s="1"/>
  <c r="Y578" i="1" s="1"/>
  <c r="Y579" i="1" s="1"/>
  <c r="Y580" i="1" s="1"/>
  <c r="Y581" i="1" s="1"/>
  <c r="Y582" i="1" s="1"/>
  <c r="Y583" i="1" s="1"/>
  <c r="Y584" i="1" s="1"/>
  <c r="Y585" i="1" s="1"/>
  <c r="Y586" i="1" s="1"/>
  <c r="Y587" i="1" s="1"/>
  <c r="Y588" i="1" s="1"/>
  <c r="Y589" i="1" s="1"/>
  <c r="Y590" i="1" s="1"/>
  <c r="Y591" i="1" s="1"/>
  <c r="Y592" i="1" s="1"/>
  <c r="Y593" i="1" s="1"/>
  <c r="Y594" i="1" s="1"/>
  <c r="Y595" i="1" s="1"/>
  <c r="Y596" i="1" s="1"/>
  <c r="Y597" i="1" s="1"/>
  <c r="Y598" i="1" s="1"/>
  <c r="Y599" i="1" s="1"/>
  <c r="Y600" i="1" s="1"/>
  <c r="Y601" i="1" s="1"/>
  <c r="Y602" i="1" s="1"/>
  <c r="Y603" i="1" s="1"/>
  <c r="Y604" i="1" s="1"/>
  <c r="Y605" i="1" s="1"/>
  <c r="Y606" i="1" s="1"/>
  <c r="Y607" i="1" s="1"/>
  <c r="Y608" i="1" s="1"/>
  <c r="Y609" i="1" s="1"/>
  <c r="Y610" i="1" s="1"/>
  <c r="Y611" i="1" s="1"/>
  <c r="Y612" i="1" s="1"/>
  <c r="Y613" i="1" s="1"/>
  <c r="Y614" i="1" s="1"/>
  <c r="Y615" i="1" s="1"/>
  <c r="Y616" i="1" s="1"/>
  <c r="Y617" i="1" s="1"/>
  <c r="Y618" i="1" s="1"/>
  <c r="Y619" i="1" s="1"/>
  <c r="Y620" i="1" s="1"/>
  <c r="Y621" i="1" s="1"/>
  <c r="Y622" i="1" s="1"/>
  <c r="Y623" i="1" s="1"/>
  <c r="Y624" i="1" s="1"/>
  <c r="Y625" i="1" s="1"/>
  <c r="Y626" i="1" s="1"/>
  <c r="Y627" i="1" s="1"/>
  <c r="Y628" i="1" s="1"/>
  <c r="Y629" i="1" s="1"/>
  <c r="Y630" i="1" s="1"/>
  <c r="Y631" i="1" s="1"/>
  <c r="Y632" i="1" s="1"/>
  <c r="Y633" i="1" s="1"/>
  <c r="Y634" i="1" s="1"/>
  <c r="Y635" i="1" s="1"/>
  <c r="Y636" i="1" s="1"/>
  <c r="Y637" i="1" s="1"/>
  <c r="Y638" i="1" s="1"/>
  <c r="Y639" i="1" s="1"/>
  <c r="Y640" i="1" s="1"/>
  <c r="Y641" i="1" s="1"/>
  <c r="Y642" i="1" s="1"/>
  <c r="Y643" i="1" s="1"/>
  <c r="Y644" i="1" s="1"/>
  <c r="Y645" i="1" s="1"/>
  <c r="Y646" i="1" s="1"/>
  <c r="Y647" i="1" s="1"/>
  <c r="Y648" i="1" s="1"/>
  <c r="Y649" i="1" s="1"/>
  <c r="Y650" i="1" s="1"/>
  <c r="Y651" i="1" s="1"/>
  <c r="Y652" i="1" s="1"/>
  <c r="Y653" i="1" s="1"/>
  <c r="Y654" i="1" s="1"/>
  <c r="Y655" i="1" s="1"/>
  <c r="Y656" i="1" s="1"/>
  <c r="Y657" i="1" s="1"/>
  <c r="Y658" i="1" s="1"/>
  <c r="Y659" i="1" s="1"/>
  <c r="Y660" i="1" s="1"/>
  <c r="Y661" i="1" s="1"/>
  <c r="Y662" i="1" s="1"/>
  <c r="Y663" i="1" s="1"/>
  <c r="Y664" i="1" s="1"/>
  <c r="Y665" i="1" s="1"/>
  <c r="Y666" i="1" s="1"/>
  <c r="Y667" i="1" s="1"/>
  <c r="Y668" i="1" s="1"/>
  <c r="Y669" i="1" s="1"/>
  <c r="Y670" i="1" s="1"/>
  <c r="Y671" i="1" s="1"/>
  <c r="Y672" i="1" s="1"/>
  <c r="Y673" i="1" s="1"/>
  <c r="Y674" i="1" s="1"/>
  <c r="Y675" i="1" s="1"/>
  <c r="Y676" i="1" s="1"/>
  <c r="Y677" i="1" s="1"/>
  <c r="Y678" i="1" s="1"/>
  <c r="Y679" i="1" s="1"/>
  <c r="Y680" i="1" s="1"/>
  <c r="Y681" i="1" s="1"/>
  <c r="Y682" i="1" s="1"/>
  <c r="Y683" i="1" s="1"/>
  <c r="Y684" i="1" s="1"/>
  <c r="Y685" i="1" s="1"/>
  <c r="Y686" i="1" s="1"/>
  <c r="Y687" i="1" s="1"/>
  <c r="Y688" i="1" s="1"/>
  <c r="Y689" i="1" s="1"/>
  <c r="Y690" i="1" s="1"/>
  <c r="Y691" i="1" s="1"/>
  <c r="Y692" i="1" s="1"/>
  <c r="Y693" i="1" s="1"/>
  <c r="Y694" i="1" s="1"/>
  <c r="Y695" i="1" s="1"/>
  <c r="Y696" i="1" s="1"/>
  <c r="Y697" i="1" s="1"/>
  <c r="Y698" i="1" s="1"/>
  <c r="Y699" i="1" s="1"/>
  <c r="Y700" i="1" s="1"/>
  <c r="Y701" i="1" s="1"/>
  <c r="Y702" i="1" s="1"/>
  <c r="Y703" i="1" s="1"/>
  <c r="Y704" i="1" s="1"/>
  <c r="Y705" i="1" s="1"/>
  <c r="Y706" i="1" s="1"/>
  <c r="Y707" i="1" s="1"/>
  <c r="Y708" i="1" s="1"/>
  <c r="Y709" i="1" s="1"/>
  <c r="Y710" i="1" s="1"/>
  <c r="Y711" i="1" s="1"/>
  <c r="Y712" i="1" s="1"/>
  <c r="Y713" i="1" s="1"/>
  <c r="Y714" i="1" s="1"/>
  <c r="Y715" i="1" s="1"/>
  <c r="Y716" i="1" s="1"/>
  <c r="Y717" i="1" s="1"/>
  <c r="Y718" i="1" s="1"/>
  <c r="Y719" i="1" s="1"/>
  <c r="Y720" i="1" s="1"/>
  <c r="Y721" i="1" s="1"/>
  <c r="Y722" i="1" s="1"/>
  <c r="Y723" i="1" s="1"/>
  <c r="Y724" i="1" s="1"/>
  <c r="Y725" i="1" s="1"/>
  <c r="Y726" i="1" s="1"/>
  <c r="Y727" i="1" s="1"/>
  <c r="Y728" i="1" s="1"/>
  <c r="Y729" i="1" s="1"/>
  <c r="Y730" i="1" s="1"/>
  <c r="Y731" i="1" s="1"/>
  <c r="Y732" i="1" s="1"/>
  <c r="Y733" i="1" s="1"/>
  <c r="Y734" i="1" s="1"/>
  <c r="Y735" i="1" s="1"/>
  <c r="Y736" i="1" s="1"/>
  <c r="Y737" i="1" s="1"/>
  <c r="Y738" i="1" s="1"/>
  <c r="Y739" i="1" s="1"/>
  <c r="Y740" i="1" s="1"/>
  <c r="Y741" i="1" s="1"/>
  <c r="Y742" i="1" s="1"/>
  <c r="Y743" i="1" s="1"/>
  <c r="Y744" i="1" s="1"/>
  <c r="Y745" i="1" s="1"/>
  <c r="Y746" i="1" s="1"/>
  <c r="Y747" i="1" s="1"/>
  <c r="Y748" i="1" s="1"/>
  <c r="Y749" i="1" s="1"/>
  <c r="Y750" i="1" s="1"/>
  <c r="Y751" i="1" s="1"/>
  <c r="Y752" i="1" s="1"/>
  <c r="Y753" i="1" s="1"/>
  <c r="Y754" i="1" s="1"/>
  <c r="Y755" i="1" s="1"/>
  <c r="Y756" i="1" s="1"/>
  <c r="Y757" i="1" s="1"/>
  <c r="Y758" i="1" s="1"/>
  <c r="Y759" i="1" s="1"/>
  <c r="Y760" i="1" s="1"/>
  <c r="Y761" i="1" s="1"/>
  <c r="Y762" i="1" s="1"/>
  <c r="Y763" i="1" s="1"/>
  <c r="Y764" i="1" s="1"/>
  <c r="Y765" i="1" s="1"/>
  <c r="Y766" i="1" s="1"/>
  <c r="Y767" i="1" s="1"/>
  <c r="Y768" i="1" s="1"/>
  <c r="Y769" i="1" s="1"/>
  <c r="Y770" i="1" s="1"/>
  <c r="Y771" i="1" s="1"/>
  <c r="Y772" i="1" s="1"/>
  <c r="Y773" i="1" s="1"/>
  <c r="Y774" i="1" s="1"/>
  <c r="Y775" i="1" s="1"/>
  <c r="Y776" i="1" s="1"/>
  <c r="Y777" i="1" s="1"/>
  <c r="Y778" i="1" s="1"/>
  <c r="Y779" i="1" s="1"/>
  <c r="Y780" i="1" s="1"/>
  <c r="Y781" i="1" s="1"/>
  <c r="Y782" i="1" s="1"/>
  <c r="Y783" i="1" s="1"/>
  <c r="Y784" i="1" s="1"/>
  <c r="Y785" i="1" s="1"/>
  <c r="Y786" i="1" s="1"/>
  <c r="Y787" i="1" s="1"/>
  <c r="Y788" i="1" s="1"/>
  <c r="Y789" i="1" s="1"/>
  <c r="Y790" i="1" s="1"/>
  <c r="Y791" i="1" s="1"/>
  <c r="Y792" i="1" s="1"/>
  <c r="Y793" i="1" s="1"/>
  <c r="Y794" i="1" s="1"/>
  <c r="Y795" i="1" s="1"/>
  <c r="Y796" i="1" s="1"/>
  <c r="Y797" i="1" s="1"/>
  <c r="Y798" i="1" s="1"/>
  <c r="Y799" i="1" s="1"/>
  <c r="Y800" i="1" s="1"/>
  <c r="Y801" i="1" s="1"/>
  <c r="Y802" i="1" s="1"/>
  <c r="Y803" i="1" s="1"/>
  <c r="Y804" i="1" s="1"/>
  <c r="Y805" i="1" s="1"/>
  <c r="Y806" i="1" s="1"/>
  <c r="Y807" i="1" s="1"/>
  <c r="Y808" i="1" s="1"/>
  <c r="Y809" i="1" s="1"/>
  <c r="Y810" i="1" s="1"/>
  <c r="Y811" i="1" s="1"/>
  <c r="Y812" i="1" s="1"/>
  <c r="Y813" i="1" s="1"/>
  <c r="Y814" i="1" s="1"/>
  <c r="Y815" i="1" s="1"/>
  <c r="Y816" i="1" s="1"/>
  <c r="Y817" i="1" s="1"/>
  <c r="Y818" i="1" s="1"/>
  <c r="Y819" i="1" s="1"/>
  <c r="Y820" i="1" s="1"/>
  <c r="Y821" i="1" s="1"/>
  <c r="Y822" i="1" s="1"/>
  <c r="Y823" i="1" s="1"/>
  <c r="Y824" i="1" s="1"/>
  <c r="Y825" i="1" s="1"/>
  <c r="Y826" i="1" s="1"/>
  <c r="Y827" i="1" s="1"/>
  <c r="Y828" i="1" s="1"/>
  <c r="Y829" i="1" s="1"/>
  <c r="Y830" i="1" s="1"/>
  <c r="Y831" i="1" s="1"/>
  <c r="Y832" i="1" s="1"/>
  <c r="Y833" i="1" s="1"/>
  <c r="Y834" i="1" s="1"/>
  <c r="Y835" i="1" s="1"/>
  <c r="Y836" i="1" s="1"/>
  <c r="Y837" i="1" s="1"/>
  <c r="Y838" i="1" s="1"/>
  <c r="Y839" i="1" s="1"/>
  <c r="Y840" i="1" s="1"/>
  <c r="Y841" i="1" s="1"/>
  <c r="Y842" i="1" s="1"/>
  <c r="Y843" i="1" s="1"/>
  <c r="Y844" i="1" s="1"/>
  <c r="Y845" i="1" s="1"/>
  <c r="Y846" i="1" s="1"/>
  <c r="Y847" i="1" s="1"/>
  <c r="Y848" i="1" s="1"/>
  <c r="Y849" i="1" s="1"/>
  <c r="Y850" i="1" s="1"/>
  <c r="Y851" i="1" s="1"/>
  <c r="Y852" i="1" s="1"/>
  <c r="Y853" i="1" s="1"/>
  <c r="Y854" i="1" s="1"/>
  <c r="Y855" i="1" s="1"/>
  <c r="Y856" i="1" s="1"/>
  <c r="Y857" i="1" s="1"/>
  <c r="Y858" i="1" s="1"/>
  <c r="Y859" i="1" s="1"/>
  <c r="Y860" i="1" s="1"/>
  <c r="Y861" i="1" s="1"/>
  <c r="Y862" i="1" s="1"/>
  <c r="Y863" i="1" s="1"/>
  <c r="Y864" i="1" s="1"/>
  <c r="Y865" i="1" s="1"/>
  <c r="Y866" i="1" s="1"/>
  <c r="Y867" i="1" s="1"/>
  <c r="Y868" i="1" s="1"/>
  <c r="Y869" i="1" s="1"/>
  <c r="Y870" i="1" s="1"/>
  <c r="Y871" i="1" s="1"/>
  <c r="Y872" i="1" s="1"/>
  <c r="Y873" i="1" s="1"/>
  <c r="Y874" i="1" s="1"/>
  <c r="Y875" i="1" s="1"/>
  <c r="Y876" i="1" s="1"/>
  <c r="Y877" i="1" s="1"/>
  <c r="Y878" i="1" s="1"/>
  <c r="Y879" i="1" s="1"/>
  <c r="Y880" i="1" s="1"/>
  <c r="Y881" i="1" s="1"/>
  <c r="Y882" i="1" s="1"/>
  <c r="Y883" i="1" s="1"/>
  <c r="Y884" i="1" s="1"/>
  <c r="Y885" i="1" s="1"/>
  <c r="Y886" i="1" s="1"/>
  <c r="Y887" i="1" s="1"/>
  <c r="Y888" i="1" s="1"/>
  <c r="Y889" i="1" s="1"/>
  <c r="Y890" i="1" s="1"/>
  <c r="Y891" i="1" s="1"/>
  <c r="Y892" i="1" s="1"/>
  <c r="Y893" i="1" s="1"/>
  <c r="Y894" i="1" s="1"/>
  <c r="Y895" i="1" s="1"/>
  <c r="Y896" i="1" s="1"/>
  <c r="Y897" i="1" s="1"/>
  <c r="Y898" i="1" s="1"/>
  <c r="Y899" i="1" s="1"/>
  <c r="Y900" i="1" s="1"/>
  <c r="Y901" i="1" s="1"/>
  <c r="Y902" i="1" s="1"/>
  <c r="Y903" i="1" s="1"/>
  <c r="Y904" i="1" s="1"/>
  <c r="Y905" i="1" s="1"/>
  <c r="Y906" i="1" s="1"/>
  <c r="Y907" i="1" s="1"/>
  <c r="Y908" i="1" s="1"/>
  <c r="Y909" i="1" s="1"/>
  <c r="Y910" i="1" s="1"/>
  <c r="Y911" i="1" s="1"/>
  <c r="Y912" i="1" s="1"/>
  <c r="Y913" i="1" s="1"/>
  <c r="Y914" i="1" s="1"/>
  <c r="Y915" i="1" s="1"/>
  <c r="Y916" i="1" s="1"/>
  <c r="Y917" i="1" s="1"/>
  <c r="Y918" i="1" s="1"/>
  <c r="Y919" i="1" s="1"/>
  <c r="Y920" i="1" s="1"/>
  <c r="Y921" i="1" s="1"/>
  <c r="Y922" i="1" s="1"/>
  <c r="Y923" i="1" s="1"/>
  <c r="Y924" i="1" s="1"/>
  <c r="Y925" i="1" s="1"/>
  <c r="Y926" i="1" s="1"/>
  <c r="Y927" i="1" s="1"/>
  <c r="Y928" i="1" s="1"/>
  <c r="Y929" i="1" s="1"/>
  <c r="Y930" i="1" s="1"/>
  <c r="Y931" i="1" s="1"/>
  <c r="Y932" i="1" s="1"/>
  <c r="Y933" i="1" s="1"/>
  <c r="Y934" i="1" s="1"/>
  <c r="Y935" i="1" s="1"/>
  <c r="Y936" i="1" s="1"/>
  <c r="Y937" i="1" s="1"/>
  <c r="Y938" i="1" s="1"/>
  <c r="Y939" i="1" s="1"/>
  <c r="Y940" i="1" s="1"/>
  <c r="Y941" i="1" s="1"/>
  <c r="Y942" i="1" s="1"/>
  <c r="Y943" i="1" s="1"/>
  <c r="Y944" i="1" s="1"/>
  <c r="Y945" i="1" s="1"/>
  <c r="Y946" i="1" s="1"/>
  <c r="Y947" i="1" s="1"/>
  <c r="Y948" i="1" s="1"/>
  <c r="Y949" i="1" s="1"/>
  <c r="Y950" i="1" s="1"/>
  <c r="Y951" i="1" s="1"/>
  <c r="Y952" i="1" s="1"/>
  <c r="Y953" i="1" s="1"/>
  <c r="Y954" i="1" s="1"/>
  <c r="Y955" i="1" s="1"/>
  <c r="Y956" i="1" s="1"/>
  <c r="Y957" i="1" s="1"/>
  <c r="Y958" i="1" s="1"/>
  <c r="Y959" i="1" s="1"/>
  <c r="Y960" i="1" s="1"/>
  <c r="Y961" i="1" s="1"/>
  <c r="Y962" i="1" s="1"/>
  <c r="Y963" i="1" s="1"/>
  <c r="Y964" i="1" s="1"/>
  <c r="Y965" i="1" s="1"/>
  <c r="Y966" i="1" s="1"/>
  <c r="Y967" i="1" s="1"/>
  <c r="Y968" i="1" s="1"/>
  <c r="Y969" i="1" s="1"/>
  <c r="Y970" i="1" s="1"/>
  <c r="Y971" i="1" s="1"/>
  <c r="Y972" i="1" s="1"/>
  <c r="Y973" i="1" s="1"/>
  <c r="Y974" i="1" s="1"/>
  <c r="Y975" i="1" s="1"/>
  <c r="Y976" i="1" s="1"/>
  <c r="Y977" i="1" s="1"/>
  <c r="Y978" i="1" s="1"/>
  <c r="Y979" i="1" s="1"/>
  <c r="Y980" i="1" s="1"/>
  <c r="Y981" i="1" s="1"/>
  <c r="Y982" i="1" s="1"/>
  <c r="Y983" i="1" s="1"/>
  <c r="Y984" i="1" s="1"/>
  <c r="Y985" i="1" s="1"/>
  <c r="Y986" i="1" s="1"/>
  <c r="Y987" i="1" s="1"/>
  <c r="Y988" i="1" s="1"/>
  <c r="Y989" i="1" s="1"/>
  <c r="Y990" i="1" s="1"/>
  <c r="Y991" i="1" s="1"/>
  <c r="Y992" i="1" s="1"/>
  <c r="Y993" i="1" s="1"/>
  <c r="Y994" i="1" s="1"/>
  <c r="Y995" i="1" s="1"/>
  <c r="Y996" i="1" s="1"/>
  <c r="Y997" i="1" s="1"/>
  <c r="Y998" i="1" s="1"/>
  <c r="Y999" i="1" s="1"/>
  <c r="Y1000" i="1" s="1"/>
  <c r="Y1001" i="1" s="1"/>
  <c r="Y1002" i="1" s="1"/>
  <c r="Y1003" i="1" s="1"/>
  <c r="Y1004" i="1" s="1"/>
  <c r="Y1005" i="1" s="1"/>
  <c r="Y1006" i="1" s="1"/>
  <c r="Y1007" i="1" s="1"/>
  <c r="Y1008" i="1" s="1"/>
  <c r="Y1009" i="1" s="1"/>
  <c r="Y1010" i="1" s="1"/>
  <c r="Y1011" i="1" s="1"/>
  <c r="Y1012" i="1" s="1"/>
  <c r="Y1013" i="1" s="1"/>
  <c r="Y1014" i="1" s="1"/>
  <c r="Y1015" i="1" s="1"/>
  <c r="Y1016" i="1" s="1"/>
  <c r="Y1017" i="1" s="1"/>
  <c r="Y1018" i="1" s="1"/>
  <c r="Y1019" i="1" s="1"/>
  <c r="Y1020" i="1" s="1"/>
  <c r="Y1021" i="1" s="1"/>
  <c r="Y1022" i="1" s="1"/>
  <c r="Y1023" i="1" s="1"/>
  <c r="Y1024" i="1" s="1"/>
  <c r="Y1025" i="1" s="1"/>
  <c r="Y1026" i="1" s="1"/>
  <c r="Y1027" i="1" s="1"/>
  <c r="Y1028" i="1" s="1"/>
  <c r="Y1029" i="1" s="1"/>
  <c r="Y1030" i="1" s="1"/>
  <c r="Y1031" i="1" s="1"/>
  <c r="Y1032" i="1" s="1"/>
  <c r="Y1033" i="1" s="1"/>
  <c r="Y1034" i="1" s="1"/>
  <c r="Y1035" i="1" s="1"/>
  <c r="Y1036" i="1" s="1"/>
  <c r="Y1037" i="1" s="1"/>
  <c r="Y1038" i="1" s="1"/>
  <c r="Y1039" i="1" s="1"/>
  <c r="Y1040" i="1" s="1"/>
  <c r="Y1041" i="1" s="1"/>
  <c r="Y1042" i="1" s="1"/>
  <c r="Y1043" i="1" s="1"/>
  <c r="Y1044" i="1" s="1"/>
  <c r="Y1045" i="1" s="1"/>
  <c r="Y1046" i="1" s="1"/>
  <c r="Y1047" i="1" s="1"/>
  <c r="Y1048" i="1" s="1"/>
  <c r="Y1049" i="1" s="1"/>
  <c r="Y1050" i="1" s="1"/>
  <c r="Y1051" i="1" s="1"/>
  <c r="Y1052" i="1" s="1"/>
  <c r="Y1053" i="1" s="1"/>
  <c r="Y1054" i="1" s="1"/>
  <c r="Y1055" i="1" s="1"/>
  <c r="Y1056" i="1" s="1"/>
  <c r="Y1057" i="1" s="1"/>
  <c r="Y1058" i="1" s="1"/>
  <c r="Y1059" i="1" s="1"/>
  <c r="Y1060" i="1" s="1"/>
  <c r="Y1061" i="1" s="1"/>
  <c r="Y1062" i="1" s="1"/>
  <c r="Y1063" i="1" s="1"/>
  <c r="Y1064" i="1" s="1"/>
  <c r="Y1065" i="1" s="1"/>
  <c r="Y1066" i="1" s="1"/>
  <c r="Y1067" i="1" s="1"/>
  <c r="Y1068" i="1" s="1"/>
  <c r="Y1069" i="1" s="1"/>
  <c r="Y1070" i="1" s="1"/>
  <c r="Y1071" i="1" s="1"/>
  <c r="Y1072" i="1" s="1"/>
  <c r="Y1073" i="1" s="1"/>
  <c r="Y1074" i="1" s="1"/>
  <c r="Y1075" i="1" s="1"/>
  <c r="Y1076" i="1" s="1"/>
  <c r="Y1077" i="1" s="1"/>
  <c r="Y1078" i="1" s="1"/>
  <c r="Y1079" i="1" s="1"/>
  <c r="Y1080" i="1" s="1"/>
  <c r="Y1081" i="1" s="1"/>
  <c r="Y1082" i="1" s="1"/>
  <c r="Y1083" i="1" s="1"/>
  <c r="Y1084" i="1" s="1"/>
  <c r="Y1085" i="1" s="1"/>
  <c r="Y1086" i="1" s="1"/>
  <c r="Y1087" i="1" s="1"/>
  <c r="Y1088" i="1" s="1"/>
  <c r="Y1089" i="1" s="1"/>
  <c r="Y1090" i="1" s="1"/>
  <c r="Y1091" i="1" s="1"/>
  <c r="Y1092" i="1" s="1"/>
  <c r="Y1093" i="1" s="1"/>
  <c r="Y1094" i="1" s="1"/>
  <c r="Y1095" i="1" s="1"/>
  <c r="Y1096" i="1" s="1"/>
  <c r="Y1097" i="1" s="1"/>
  <c r="Y1098" i="1" s="1"/>
  <c r="Y1099" i="1" s="1"/>
  <c r="Y1100" i="1" s="1"/>
  <c r="Y1101" i="1" s="1"/>
  <c r="Y1102" i="1" s="1"/>
  <c r="Y1103" i="1" s="1"/>
  <c r="Y1104" i="1" s="1"/>
  <c r="Y1105" i="1" s="1"/>
  <c r="Y1106" i="1" s="1"/>
  <c r="Y1107" i="1" s="1"/>
  <c r="Y1108" i="1" s="1"/>
  <c r="Y1109" i="1" s="1"/>
  <c r="Y1110" i="1" s="1"/>
  <c r="Y1111" i="1" s="1"/>
  <c r="Y1112" i="1" s="1"/>
  <c r="Y1113" i="1" s="1"/>
  <c r="Y1114" i="1" s="1"/>
  <c r="Y1115" i="1" s="1"/>
  <c r="Y1116" i="1" s="1"/>
  <c r="Y1117" i="1" s="1"/>
  <c r="Y1118" i="1" s="1"/>
  <c r="Y1119" i="1" s="1"/>
  <c r="Y1120" i="1" s="1"/>
  <c r="Y1121" i="1" s="1"/>
  <c r="Y1122" i="1" s="1"/>
  <c r="Y1123" i="1" s="1"/>
  <c r="Y1124" i="1" s="1"/>
  <c r="Y1125" i="1" s="1"/>
  <c r="Y1126" i="1" s="1"/>
  <c r="Y1127" i="1" s="1"/>
  <c r="Y1128" i="1" s="1"/>
  <c r="Y1129" i="1" s="1"/>
  <c r="Y1130" i="1" s="1"/>
  <c r="Y1131" i="1" s="1"/>
  <c r="Y1132" i="1" s="1"/>
  <c r="Y1133" i="1" s="1"/>
  <c r="Y1134" i="1" s="1"/>
  <c r="Y1135" i="1" s="1"/>
  <c r="Y1136" i="1" s="1"/>
  <c r="Y1137" i="1" s="1"/>
  <c r="Y1138" i="1" s="1"/>
  <c r="Y1139" i="1" s="1"/>
  <c r="Y1140" i="1" s="1"/>
  <c r="Y1141" i="1" s="1"/>
  <c r="Y1142" i="1" s="1"/>
  <c r="Y1143" i="1" s="1"/>
  <c r="Y1144" i="1" s="1"/>
  <c r="Y1145" i="1" s="1"/>
  <c r="Y1146" i="1" s="1"/>
  <c r="Y1147" i="1" s="1"/>
  <c r="Y1148" i="1" s="1"/>
  <c r="Y1149" i="1" s="1"/>
  <c r="Y1150" i="1" s="1"/>
  <c r="Y1151" i="1" s="1"/>
  <c r="Y1152" i="1" s="1"/>
  <c r="Y1153" i="1" s="1"/>
  <c r="Y1154" i="1" s="1"/>
  <c r="Y1155" i="1" s="1"/>
  <c r="Y1156" i="1" s="1"/>
  <c r="Y1157" i="1" s="1"/>
  <c r="Y1158" i="1" s="1"/>
  <c r="Y1159" i="1" s="1"/>
  <c r="Y1160" i="1" s="1"/>
  <c r="Y1161" i="1" s="1"/>
  <c r="Y1162" i="1" s="1"/>
  <c r="Y1163" i="1" s="1"/>
  <c r="Y1164" i="1" s="1"/>
  <c r="Y1165" i="1" s="1"/>
  <c r="Y1166" i="1" s="1"/>
  <c r="Y1167" i="1" s="1"/>
  <c r="Y1168" i="1" s="1"/>
  <c r="Y1169" i="1" s="1"/>
  <c r="Y1170" i="1" s="1"/>
  <c r="Y1171" i="1" s="1"/>
  <c r="Y1172" i="1" s="1"/>
  <c r="Y1173" i="1" s="1"/>
  <c r="Y1174" i="1" s="1"/>
  <c r="Y1175" i="1" s="1"/>
  <c r="Y1176" i="1" s="1"/>
  <c r="Y1177" i="1" s="1"/>
  <c r="Y1178" i="1" s="1"/>
  <c r="Y1179" i="1" s="1"/>
  <c r="Y1180" i="1" s="1"/>
  <c r="Y1181" i="1" s="1"/>
  <c r="Y1182" i="1" s="1"/>
  <c r="Y1183" i="1" s="1"/>
  <c r="Y1184" i="1" s="1"/>
  <c r="Y1185" i="1" s="1"/>
  <c r="Y1186" i="1" s="1"/>
  <c r="Y1187" i="1" s="1"/>
  <c r="Y1188" i="1" s="1"/>
  <c r="Y1189" i="1" s="1"/>
  <c r="Y1190" i="1" s="1"/>
  <c r="Y1191" i="1" s="1"/>
  <c r="Y1192" i="1" s="1"/>
  <c r="Y1193" i="1" s="1"/>
  <c r="Y1194" i="1" s="1"/>
  <c r="Y1195" i="1" s="1"/>
  <c r="Y1196" i="1" s="1"/>
  <c r="Y1197" i="1" s="1"/>
  <c r="Y1198" i="1" s="1"/>
  <c r="Y1199" i="1" s="1"/>
  <c r="Y1200" i="1" s="1"/>
  <c r="Y1201" i="1" s="1"/>
  <c r="Y1202" i="1" s="1"/>
  <c r="Y1203" i="1" s="1"/>
  <c r="Y1204" i="1" s="1"/>
  <c r="Y1205" i="1" s="1"/>
  <c r="Y1206" i="1" s="1"/>
  <c r="Y1207" i="1" s="1"/>
  <c r="Y1208" i="1" s="1"/>
  <c r="Y1209" i="1" s="1"/>
  <c r="Y1210" i="1" s="1"/>
  <c r="Y1211" i="1" s="1"/>
  <c r="Y1212" i="1" s="1"/>
  <c r="Y1213" i="1" s="1"/>
  <c r="Y1214" i="1" s="1"/>
  <c r="Y1215" i="1" s="1"/>
  <c r="Y1216" i="1" s="1"/>
  <c r="Y1217" i="1" s="1"/>
  <c r="Y1218" i="1" s="1"/>
  <c r="Y1219" i="1" s="1"/>
  <c r="Y1220" i="1" s="1"/>
  <c r="Y1221" i="1" s="1"/>
  <c r="Y1222" i="1" s="1"/>
  <c r="Y1223" i="1" s="1"/>
  <c r="Y1224" i="1" s="1"/>
  <c r="Y1225" i="1" s="1"/>
  <c r="Y1226" i="1" s="1"/>
  <c r="Y1227" i="1" s="1"/>
  <c r="Y1228" i="1" s="1"/>
  <c r="Y1229" i="1" s="1"/>
  <c r="Y1230" i="1" s="1"/>
  <c r="Y1231" i="1" s="1"/>
  <c r="Y1232" i="1" s="1"/>
  <c r="Y1233" i="1" s="1"/>
  <c r="Y1234" i="1" s="1"/>
  <c r="Y1235" i="1" s="1"/>
  <c r="Y1236" i="1" s="1"/>
  <c r="Y1237" i="1" s="1"/>
  <c r="Y1238" i="1" s="1"/>
  <c r="Y1239" i="1" s="1"/>
  <c r="Y1240" i="1" s="1"/>
  <c r="Y1241" i="1" s="1"/>
  <c r="Y1242" i="1" s="1"/>
  <c r="Y1243" i="1" s="1"/>
  <c r="Y1244" i="1" s="1"/>
  <c r="Y1245" i="1" s="1"/>
  <c r="Y1246" i="1" s="1"/>
  <c r="Y1247" i="1" s="1"/>
  <c r="Y1248" i="1" s="1"/>
  <c r="Y1249" i="1" s="1"/>
  <c r="Y1250" i="1" s="1"/>
  <c r="Y1251" i="1" s="1"/>
  <c r="Y1252" i="1" s="1"/>
  <c r="Y1253" i="1" s="1"/>
  <c r="Y1254" i="1" s="1"/>
  <c r="Y1255" i="1" s="1"/>
  <c r="Y1256" i="1" s="1"/>
  <c r="Y1257" i="1" s="1"/>
  <c r="Y1258" i="1" s="1"/>
  <c r="Y1259" i="1" s="1"/>
  <c r="Y1260" i="1" s="1"/>
  <c r="Y1261" i="1" s="1"/>
  <c r="Y1262" i="1" s="1"/>
  <c r="Y1263" i="1" s="1"/>
  <c r="Y1264" i="1" s="1"/>
  <c r="Y1265" i="1" s="1"/>
  <c r="Y1266" i="1" s="1"/>
  <c r="Y1267" i="1" s="1"/>
  <c r="Y1268" i="1" s="1"/>
  <c r="Y1269" i="1" s="1"/>
  <c r="Y1270" i="1" s="1"/>
  <c r="Y1271" i="1" s="1"/>
  <c r="Y1272" i="1" s="1"/>
  <c r="Y1273" i="1" s="1"/>
  <c r="Y1274" i="1" s="1"/>
  <c r="Y1275" i="1" s="1"/>
  <c r="Y1276" i="1" s="1"/>
  <c r="Y1277" i="1" s="1"/>
  <c r="Y1278" i="1" s="1"/>
  <c r="Y1279" i="1" s="1"/>
  <c r="Y1280" i="1" s="1"/>
  <c r="Y1281" i="1" s="1"/>
  <c r="Y1282" i="1" s="1"/>
  <c r="Y1283" i="1" s="1"/>
  <c r="Y1284" i="1" s="1"/>
  <c r="Y1285" i="1" s="1"/>
  <c r="Y1286" i="1" s="1"/>
  <c r="Y1287" i="1" s="1"/>
  <c r="Y1288" i="1" s="1"/>
  <c r="Y1289" i="1" s="1"/>
  <c r="Y1290" i="1" s="1"/>
  <c r="Y1291" i="1" s="1"/>
  <c r="Y1292" i="1" s="1"/>
  <c r="Y1293" i="1" s="1"/>
  <c r="Y1294" i="1" s="1"/>
  <c r="Y1295" i="1" s="1"/>
  <c r="Y1296" i="1" s="1"/>
  <c r="Y1297" i="1" s="1"/>
  <c r="Y1298" i="1" s="1"/>
  <c r="Y1299" i="1" s="1"/>
  <c r="Y1300" i="1" s="1"/>
  <c r="Y1301" i="1" s="1"/>
  <c r="Y1302" i="1" s="1"/>
  <c r="Y1303" i="1" s="1"/>
  <c r="Y1304" i="1" s="1"/>
  <c r="Y1305" i="1" s="1"/>
  <c r="Y1306" i="1" s="1"/>
  <c r="Y1307" i="1" s="1"/>
  <c r="Y1308" i="1" s="1"/>
  <c r="Y1309" i="1" s="1"/>
  <c r="Y1310" i="1" s="1"/>
  <c r="Y1311" i="1" s="1"/>
  <c r="Y1312" i="1" s="1"/>
  <c r="Y1313" i="1" s="1"/>
  <c r="Y1314" i="1" s="1"/>
  <c r="Y1315" i="1" s="1"/>
  <c r="Y1316" i="1" s="1"/>
  <c r="Y1317" i="1" s="1"/>
  <c r="Y1318" i="1" s="1"/>
  <c r="Y1319" i="1" s="1"/>
  <c r="Y1320" i="1" s="1"/>
  <c r="Y1321" i="1" s="1"/>
  <c r="Y1322" i="1" s="1"/>
  <c r="Y1323" i="1" s="1"/>
  <c r="Y1324" i="1" s="1"/>
  <c r="Y1325" i="1" s="1"/>
  <c r="Y1326" i="1" s="1"/>
  <c r="Y1327" i="1" s="1"/>
  <c r="Y1328" i="1" s="1"/>
  <c r="Y1329" i="1" s="1"/>
  <c r="Y1330" i="1" s="1"/>
  <c r="Y1331" i="1" s="1"/>
  <c r="Y1332" i="1" s="1"/>
  <c r="Y1333" i="1" s="1"/>
  <c r="Y1334" i="1" s="1"/>
  <c r="Y1335" i="1" s="1"/>
  <c r="Y1336" i="1" s="1"/>
  <c r="Y1337" i="1" s="1"/>
  <c r="Y1338" i="1" s="1"/>
  <c r="Y1339" i="1" s="1"/>
  <c r="Y1340" i="1" s="1"/>
  <c r="Y1341" i="1" s="1"/>
  <c r="Y1342" i="1" s="1"/>
  <c r="Y1343" i="1" s="1"/>
  <c r="Y1344" i="1" s="1"/>
  <c r="Y1345" i="1" s="1"/>
  <c r="Y1346" i="1" s="1"/>
  <c r="Y1347" i="1" s="1"/>
  <c r="Y1348" i="1" s="1"/>
  <c r="Y1349" i="1" s="1"/>
  <c r="Y1350" i="1" s="1"/>
  <c r="Y1351" i="1" s="1"/>
  <c r="Y1352" i="1" s="1"/>
  <c r="Y1353" i="1" s="1"/>
  <c r="Y1354" i="1" s="1"/>
  <c r="Y1355" i="1" s="1"/>
  <c r="Y1356" i="1" s="1"/>
  <c r="Y1357" i="1" s="1"/>
  <c r="Y1358" i="1" s="1"/>
  <c r="Y1359" i="1" s="1"/>
  <c r="Y1360" i="1" s="1"/>
  <c r="Y1361" i="1" s="1"/>
  <c r="Y1362" i="1" s="1"/>
  <c r="Y1363" i="1" s="1"/>
  <c r="Y1364" i="1" s="1"/>
  <c r="Y1365" i="1" s="1"/>
  <c r="Y1366" i="1" s="1"/>
  <c r="Y1367" i="1" s="1"/>
  <c r="Y1368" i="1" s="1"/>
  <c r="Y1369" i="1" s="1"/>
  <c r="Y1370" i="1" s="1"/>
  <c r="Y1371" i="1" s="1"/>
  <c r="Y1372" i="1" s="1"/>
  <c r="Y1373" i="1" s="1"/>
  <c r="Y1374" i="1" s="1"/>
  <c r="Y1375" i="1" s="1"/>
  <c r="Y1376" i="1" s="1"/>
  <c r="Y1377" i="1" s="1"/>
  <c r="Y1378" i="1" s="1"/>
  <c r="Y1379" i="1" s="1"/>
  <c r="Y1380" i="1" s="1"/>
  <c r="Y1381" i="1" s="1"/>
  <c r="Y1382" i="1" s="1"/>
  <c r="Y1383" i="1" s="1"/>
  <c r="Y1384" i="1" s="1"/>
  <c r="Y1385" i="1" s="1"/>
  <c r="Y1386" i="1" s="1"/>
  <c r="Y1387" i="1" s="1"/>
  <c r="Y1388" i="1" s="1"/>
  <c r="Y1389" i="1" s="1"/>
  <c r="Y1390" i="1" s="1"/>
  <c r="Y1391" i="1" s="1"/>
  <c r="Y1392" i="1" s="1"/>
  <c r="Y1393" i="1" s="1"/>
  <c r="Y1394" i="1" s="1"/>
  <c r="Y1395" i="1" s="1"/>
  <c r="Y1396" i="1" s="1"/>
  <c r="Y1397" i="1" s="1"/>
  <c r="Y1398" i="1" s="1"/>
  <c r="Y1399" i="1" s="1"/>
  <c r="Y1400" i="1" s="1"/>
  <c r="Y1401" i="1" s="1"/>
  <c r="Y1402" i="1" s="1"/>
  <c r="Y1403" i="1" s="1"/>
  <c r="Y1404" i="1" s="1"/>
  <c r="Y1405" i="1" s="1"/>
  <c r="Y1406" i="1" s="1"/>
  <c r="Y1407" i="1" s="1"/>
  <c r="Y1408" i="1" s="1"/>
  <c r="Y1409" i="1" s="1"/>
  <c r="Y1410" i="1" s="1"/>
  <c r="Y1411" i="1" s="1"/>
  <c r="Y1412" i="1" s="1"/>
  <c r="Y1413" i="1" s="1"/>
  <c r="Y1414" i="1" s="1"/>
  <c r="Y1415" i="1" s="1"/>
  <c r="Y1416" i="1" s="1"/>
  <c r="Y1417" i="1" s="1"/>
  <c r="Y1418" i="1" s="1"/>
  <c r="Y1419" i="1" s="1"/>
  <c r="Y1420" i="1" s="1"/>
  <c r="Y1421" i="1" s="1"/>
  <c r="Y1422" i="1" s="1"/>
  <c r="Y1423" i="1" s="1"/>
  <c r="Y1424" i="1" s="1"/>
  <c r="Y1425" i="1" s="1"/>
  <c r="Y1426" i="1" s="1"/>
  <c r="Y1427" i="1" s="1"/>
  <c r="Y1428" i="1" s="1"/>
  <c r="Y1429" i="1" s="1"/>
  <c r="Y1430" i="1" s="1"/>
  <c r="Y1431" i="1" s="1"/>
  <c r="Y1432" i="1" s="1"/>
  <c r="Y1433" i="1" s="1"/>
  <c r="Y1434" i="1" s="1"/>
  <c r="Y1435" i="1" s="1"/>
  <c r="Y1436" i="1" s="1"/>
  <c r="Y1437" i="1" s="1"/>
  <c r="Y1438" i="1" s="1"/>
  <c r="Y1439" i="1" s="1"/>
  <c r="Y1440" i="1" s="1"/>
  <c r="Y1441" i="1" s="1"/>
  <c r="Y1442" i="1" s="1"/>
  <c r="Y1443" i="1" s="1"/>
  <c r="Y1444" i="1" s="1"/>
  <c r="Y1445" i="1" s="1"/>
  <c r="Y1446" i="1" s="1"/>
  <c r="Y1447" i="1" s="1"/>
  <c r="Y1448" i="1" s="1"/>
  <c r="Y1449" i="1" s="1"/>
  <c r="Y1450" i="1" s="1"/>
  <c r="Y1451" i="1" s="1"/>
  <c r="Y1452" i="1" s="1"/>
  <c r="Y1453" i="1" s="1"/>
  <c r="Y1454" i="1" s="1"/>
  <c r="Y1455" i="1" s="1"/>
  <c r="Y1456" i="1" s="1"/>
  <c r="Y1457" i="1" s="1"/>
  <c r="Y1458" i="1" s="1"/>
  <c r="Y1459" i="1" s="1"/>
  <c r="Y1460" i="1" s="1"/>
  <c r="Y1461" i="1" s="1"/>
  <c r="Y1462" i="1" s="1"/>
  <c r="Y1463" i="1" s="1"/>
  <c r="Y1464" i="1" s="1"/>
  <c r="Y1465" i="1" s="1"/>
  <c r="Y1466" i="1" s="1"/>
  <c r="Y1467" i="1" s="1"/>
  <c r="Y1468" i="1" s="1"/>
  <c r="Y1469" i="1" s="1"/>
  <c r="Y1470" i="1" s="1"/>
  <c r="Y1471" i="1" s="1"/>
  <c r="Y1472" i="1" s="1"/>
  <c r="Y1473" i="1" s="1"/>
  <c r="Y1474" i="1" s="1"/>
  <c r="Y1475" i="1" s="1"/>
  <c r="Y1476" i="1" s="1"/>
  <c r="Y1477" i="1" s="1"/>
  <c r="Y1478" i="1" s="1"/>
  <c r="Y1479" i="1" s="1"/>
  <c r="Y1480" i="1" s="1"/>
  <c r="Y1481" i="1" s="1"/>
  <c r="Y1482" i="1" s="1"/>
  <c r="Y1483" i="1" s="1"/>
  <c r="Y1484" i="1" s="1"/>
  <c r="Y1485" i="1" s="1"/>
  <c r="Y1486" i="1" s="1"/>
  <c r="Y1487" i="1" s="1"/>
  <c r="Y1488" i="1" s="1"/>
  <c r="Y1489" i="1" s="1"/>
  <c r="Y1490" i="1" s="1"/>
  <c r="Y1491" i="1" s="1"/>
  <c r="Y1492" i="1" s="1"/>
  <c r="Y1493" i="1" s="1"/>
  <c r="Y1494" i="1" s="1"/>
  <c r="Y1495" i="1" s="1"/>
  <c r="Y1496" i="1" s="1"/>
  <c r="Y1497" i="1" s="1"/>
  <c r="Y1498" i="1" s="1"/>
  <c r="Y1499" i="1" s="1"/>
  <c r="Y1500" i="1" s="1"/>
  <c r="Y1501" i="1" s="1"/>
  <c r="Y1502" i="1" s="1"/>
  <c r="Y1503" i="1" s="1"/>
  <c r="Y1504" i="1" s="1"/>
  <c r="Y1505" i="1" s="1"/>
  <c r="Y1506" i="1" s="1"/>
  <c r="Y1507" i="1" s="1"/>
  <c r="Y1508" i="1" s="1"/>
  <c r="Y1509" i="1" s="1"/>
  <c r="Y1510" i="1" s="1"/>
  <c r="Y1511" i="1" s="1"/>
  <c r="Y1512" i="1" s="1"/>
  <c r="Y1513" i="1" s="1"/>
  <c r="Y1514" i="1" s="1"/>
  <c r="Y1515" i="1" s="1"/>
  <c r="Y1516" i="1" s="1"/>
  <c r="Y1517" i="1" s="1"/>
  <c r="Y1518" i="1" s="1"/>
  <c r="Y1519" i="1" s="1"/>
  <c r="Y1520" i="1" s="1"/>
  <c r="Y1521" i="1" s="1"/>
  <c r="Y1522" i="1" s="1"/>
  <c r="Y1523" i="1" s="1"/>
  <c r="Y1524" i="1" s="1"/>
  <c r="Y1525" i="1" s="1"/>
  <c r="Y1526" i="1" s="1"/>
  <c r="Y1527" i="1" s="1"/>
  <c r="Y1528" i="1" s="1"/>
  <c r="Y1529" i="1" s="1"/>
  <c r="Y1530" i="1" s="1"/>
  <c r="Y1531" i="1" s="1"/>
  <c r="Y1532" i="1" s="1"/>
  <c r="Y1533" i="1" s="1"/>
  <c r="Y1534" i="1" s="1"/>
  <c r="Y1535" i="1" s="1"/>
  <c r="Y1536" i="1" s="1"/>
  <c r="Y1537" i="1" s="1"/>
  <c r="Y1538" i="1" s="1"/>
  <c r="Y1539" i="1" s="1"/>
  <c r="Y1540" i="1" s="1"/>
  <c r="Y1541" i="1" s="1"/>
  <c r="Y1542" i="1" s="1"/>
  <c r="Y1543" i="1" s="1"/>
  <c r="Y1544" i="1" s="1"/>
  <c r="Y1545" i="1" s="1"/>
  <c r="Y1546" i="1" s="1"/>
  <c r="Y1547" i="1" s="1"/>
  <c r="Y1548" i="1" s="1"/>
  <c r="Y1549" i="1" s="1"/>
  <c r="Y1550" i="1" s="1"/>
  <c r="Y1551" i="1" s="1"/>
  <c r="Y1552" i="1" s="1"/>
  <c r="Y1553" i="1" s="1"/>
  <c r="Y1554" i="1" s="1"/>
  <c r="Y1555" i="1" s="1"/>
  <c r="Y1556" i="1" s="1"/>
  <c r="Y1557" i="1" s="1"/>
  <c r="Y1558" i="1" s="1"/>
  <c r="Y1559" i="1" s="1"/>
  <c r="Y1560" i="1" s="1"/>
  <c r="Y1561" i="1" s="1"/>
  <c r="Y1562" i="1" s="1"/>
  <c r="Y1563" i="1" s="1"/>
  <c r="Y1564" i="1" s="1"/>
  <c r="Y1565" i="1" s="1"/>
  <c r="Y1566" i="1" s="1"/>
  <c r="Y1567" i="1" s="1"/>
  <c r="Y1568" i="1" s="1"/>
  <c r="Y1569" i="1" s="1"/>
  <c r="Y1570" i="1" s="1"/>
  <c r="Y1571" i="1" s="1"/>
  <c r="Y1572" i="1" s="1"/>
  <c r="Y1573" i="1" s="1"/>
  <c r="Y1574" i="1" s="1"/>
  <c r="Y1575" i="1" s="1"/>
  <c r="Y1576" i="1" s="1"/>
  <c r="Y1577" i="1" s="1"/>
  <c r="Y1578" i="1" s="1"/>
  <c r="Y1579" i="1" s="1"/>
  <c r="Y1580" i="1" s="1"/>
  <c r="Y1581" i="1" s="1"/>
  <c r="Y1582" i="1" s="1"/>
  <c r="Y1583" i="1" s="1"/>
  <c r="Y1584" i="1" s="1"/>
  <c r="Y1585" i="1" s="1"/>
  <c r="Y1586" i="1" s="1"/>
  <c r="Y1587" i="1" s="1"/>
  <c r="Y1588" i="1" s="1"/>
  <c r="Y1589" i="1" s="1"/>
  <c r="Y1590" i="1" s="1"/>
  <c r="Y1591" i="1" s="1"/>
  <c r="Y1592" i="1" s="1"/>
  <c r="Y1593" i="1" s="1"/>
  <c r="Y1594" i="1" s="1"/>
  <c r="Y1595" i="1" s="1"/>
  <c r="Y1596" i="1" s="1"/>
  <c r="Y1597" i="1" s="1"/>
  <c r="Y1598" i="1" s="1"/>
  <c r="Y1599" i="1" s="1"/>
  <c r="Y1600" i="1" s="1"/>
  <c r="Y1601" i="1" s="1"/>
  <c r="Y1602" i="1" s="1"/>
  <c r="Y1603" i="1" s="1"/>
  <c r="Y1604" i="1" s="1"/>
  <c r="Y1605" i="1" s="1"/>
  <c r="Y1606" i="1" s="1"/>
  <c r="Y1607" i="1" s="1"/>
  <c r="Y1608" i="1" s="1"/>
  <c r="Y1609" i="1" s="1"/>
  <c r="Y1610" i="1" s="1"/>
  <c r="Y1611" i="1" s="1"/>
  <c r="Y1612" i="1" s="1"/>
  <c r="Y1613" i="1" s="1"/>
  <c r="Y1614" i="1" s="1"/>
  <c r="Y1615" i="1" s="1"/>
  <c r="Y1616" i="1" s="1"/>
  <c r="Y1617" i="1" s="1"/>
  <c r="Y1618" i="1" s="1"/>
  <c r="Y1619" i="1" s="1"/>
  <c r="Y1620" i="1" s="1"/>
  <c r="Y1621" i="1" s="1"/>
  <c r="Y1622" i="1" s="1"/>
  <c r="Y1623" i="1" s="1"/>
  <c r="Y1624" i="1" s="1"/>
  <c r="Y1625" i="1" s="1"/>
  <c r="Y1626" i="1" s="1"/>
  <c r="Y1627" i="1" s="1"/>
  <c r="Y1628" i="1" s="1"/>
  <c r="Y1629" i="1" s="1"/>
  <c r="Y1630" i="1" s="1"/>
  <c r="Y1631" i="1" s="1"/>
  <c r="Y1632" i="1" s="1"/>
  <c r="Y1633" i="1" s="1"/>
  <c r="Y1634" i="1" s="1"/>
  <c r="Y1635" i="1" s="1"/>
  <c r="Y1636" i="1" s="1"/>
  <c r="Y1637" i="1" s="1"/>
  <c r="Y1638" i="1" s="1"/>
  <c r="Y1639" i="1" s="1"/>
  <c r="Y1640" i="1" s="1"/>
  <c r="Y1641" i="1" s="1"/>
  <c r="Y1642" i="1" s="1"/>
  <c r="Y1643" i="1" s="1"/>
  <c r="Y1644" i="1" s="1"/>
  <c r="Y1645" i="1" s="1"/>
  <c r="Y1646" i="1" s="1"/>
  <c r="Y1647" i="1" s="1"/>
  <c r="Y1648" i="1" s="1"/>
  <c r="Y1649" i="1" s="1"/>
  <c r="Y1650" i="1" s="1"/>
  <c r="Y1651" i="1" s="1"/>
  <c r="Y1652" i="1" s="1"/>
  <c r="Y1653" i="1" s="1"/>
  <c r="Y1654" i="1" s="1"/>
  <c r="Y1655" i="1" s="1"/>
  <c r="Y1656" i="1" s="1"/>
  <c r="Y1657" i="1" s="1"/>
  <c r="Y1658" i="1" s="1"/>
  <c r="Y1659" i="1" s="1"/>
  <c r="Y1660" i="1" s="1"/>
  <c r="Y1661" i="1" s="1"/>
  <c r="Y1662" i="1" s="1"/>
  <c r="Y1663" i="1" s="1"/>
  <c r="Y1664" i="1" s="1"/>
  <c r="Y1665" i="1" s="1"/>
  <c r="Y1666" i="1" s="1"/>
  <c r="Y1667" i="1" s="1"/>
  <c r="Y1668" i="1" s="1"/>
  <c r="Y1669" i="1" s="1"/>
  <c r="Y1670" i="1" s="1"/>
  <c r="Y1671" i="1" s="1"/>
  <c r="Y1672" i="1" s="1"/>
  <c r="Y1673" i="1" s="1"/>
  <c r="Y1674" i="1" s="1"/>
  <c r="Y1675" i="1" s="1"/>
  <c r="Y1676" i="1" s="1"/>
  <c r="Y1677" i="1" s="1"/>
  <c r="Y1678" i="1" s="1"/>
  <c r="Y1679" i="1" s="1"/>
  <c r="Y1680" i="1" s="1"/>
  <c r="Y1681" i="1" s="1"/>
  <c r="Y1682" i="1" s="1"/>
  <c r="Y1683" i="1" s="1"/>
  <c r="Y1684" i="1" s="1"/>
  <c r="Y1685" i="1" s="1"/>
  <c r="Y1686" i="1" s="1"/>
  <c r="Y1687" i="1" s="1"/>
  <c r="Y1688" i="1" s="1"/>
  <c r="Y1689" i="1" s="1"/>
  <c r="Y1690" i="1" s="1"/>
  <c r="Y1691" i="1" s="1"/>
  <c r="Y1692" i="1" s="1"/>
  <c r="Y1693" i="1" s="1"/>
  <c r="Y1694" i="1" s="1"/>
  <c r="Y1695" i="1" s="1"/>
  <c r="Y1696" i="1" s="1"/>
  <c r="Y1697" i="1" s="1"/>
  <c r="Y1698" i="1" s="1"/>
  <c r="Y1699" i="1" s="1"/>
  <c r="Y1700" i="1" s="1"/>
  <c r="Y1701" i="1" s="1"/>
  <c r="Y1702" i="1" s="1"/>
  <c r="Y1703" i="1" s="1"/>
  <c r="Y1704" i="1" s="1"/>
  <c r="Y1705" i="1" s="1"/>
  <c r="Y1706" i="1" s="1"/>
  <c r="Y1707" i="1" s="1"/>
  <c r="Y1708" i="1" s="1"/>
  <c r="Y1709" i="1" s="1"/>
  <c r="Y1710" i="1" s="1"/>
  <c r="Y1711" i="1" s="1"/>
  <c r="Y1712" i="1" s="1"/>
  <c r="Y1713" i="1" s="1"/>
  <c r="Y1714" i="1" s="1"/>
  <c r="Y1715" i="1" s="1"/>
  <c r="Y1716" i="1" s="1"/>
  <c r="Y1717" i="1" s="1"/>
  <c r="Y1718" i="1" s="1"/>
  <c r="Y1719" i="1" s="1"/>
  <c r="Y1720" i="1" s="1"/>
  <c r="Y1721" i="1" s="1"/>
  <c r="Y1722" i="1" s="1"/>
  <c r="Y1723" i="1" s="1"/>
  <c r="Y1724" i="1" s="1"/>
  <c r="Y1725" i="1" s="1"/>
  <c r="Y1726" i="1" s="1"/>
  <c r="Y1727" i="1" s="1"/>
  <c r="Y1728" i="1" s="1"/>
  <c r="Y1729" i="1" s="1"/>
  <c r="Y1730" i="1" s="1"/>
  <c r="Y1731" i="1" s="1"/>
  <c r="Y1732" i="1" s="1"/>
  <c r="Y1733" i="1" s="1"/>
  <c r="Y1734" i="1" s="1"/>
  <c r="Y1735" i="1" s="1"/>
  <c r="Y1736" i="1" s="1"/>
  <c r="Y1737" i="1" s="1"/>
  <c r="Y1738" i="1" s="1"/>
  <c r="Y1739" i="1" s="1"/>
  <c r="Y1740" i="1" s="1"/>
  <c r="Y1741" i="1" s="1"/>
  <c r="Y1742" i="1" s="1"/>
  <c r="Y1743" i="1" s="1"/>
  <c r="Y1744" i="1" s="1"/>
  <c r="Y1745" i="1" s="1"/>
  <c r="Y1746" i="1" s="1"/>
  <c r="Y1747" i="1" s="1"/>
  <c r="Y1748" i="1" s="1"/>
  <c r="Y1749" i="1" s="1"/>
  <c r="Y1750" i="1" s="1"/>
  <c r="Y1751" i="1" s="1"/>
  <c r="Y1752" i="1" s="1"/>
  <c r="Y1753" i="1" s="1"/>
  <c r="Y1754" i="1" s="1"/>
  <c r="Y1755" i="1" s="1"/>
  <c r="Y1756" i="1" s="1"/>
  <c r="Y1757" i="1" s="1"/>
  <c r="Y1758" i="1" s="1"/>
  <c r="Y1759" i="1" s="1"/>
  <c r="Y1760" i="1" s="1"/>
  <c r="Y1761" i="1" s="1"/>
  <c r="Y1762" i="1" s="1"/>
  <c r="Y1763" i="1" s="1"/>
  <c r="Y1764" i="1" s="1"/>
  <c r="Y1765" i="1" s="1"/>
  <c r="Y1766" i="1" s="1"/>
  <c r="Y1767" i="1" s="1"/>
  <c r="Y1768" i="1" s="1"/>
  <c r="Y1769" i="1" s="1"/>
  <c r="Y1770" i="1" s="1"/>
  <c r="Y1771" i="1" s="1"/>
  <c r="Y1772" i="1" s="1"/>
  <c r="Y1773" i="1" s="1"/>
  <c r="Y1774" i="1" s="1"/>
  <c r="Y1775" i="1" s="1"/>
  <c r="Y1776" i="1" s="1"/>
  <c r="Y1777" i="1" s="1"/>
  <c r="Y1778" i="1" s="1"/>
  <c r="Y1779" i="1" s="1"/>
  <c r="Y1780" i="1" s="1"/>
  <c r="Y1781" i="1" s="1"/>
  <c r="Y1782" i="1" s="1"/>
  <c r="Y1783" i="1" s="1"/>
  <c r="Y1784" i="1" s="1"/>
  <c r="Y1785" i="1" s="1"/>
  <c r="Y1786" i="1" s="1"/>
  <c r="Y1787" i="1" s="1"/>
  <c r="Y1788" i="1" s="1"/>
  <c r="Y1789" i="1" s="1"/>
  <c r="Y1790" i="1" s="1"/>
  <c r="Y1791" i="1" s="1"/>
  <c r="Y1792" i="1" s="1"/>
  <c r="Y1793" i="1" s="1"/>
  <c r="Y1794" i="1" s="1"/>
  <c r="Y1795" i="1" s="1"/>
  <c r="Y1796" i="1" s="1"/>
  <c r="Y1797" i="1" s="1"/>
  <c r="Y1798" i="1" s="1"/>
  <c r="Y1799" i="1" s="1"/>
  <c r="Y1800" i="1" s="1"/>
  <c r="Y1801" i="1" s="1"/>
  <c r="Y1802" i="1" s="1"/>
  <c r="Y1803" i="1" s="1"/>
  <c r="Y1804" i="1" s="1"/>
  <c r="Y1805" i="1" s="1"/>
  <c r="Y1806" i="1" s="1"/>
  <c r="Y1807" i="1" s="1"/>
  <c r="Y1808" i="1" s="1"/>
  <c r="Y1809" i="1" s="1"/>
  <c r="Y1810" i="1" s="1"/>
  <c r="Y1811" i="1" s="1"/>
  <c r="W17" i="1" l="1"/>
  <c r="V18" i="1"/>
  <c r="X17" i="1"/>
  <c r="Y5" i="1"/>
  <c r="W18" i="1" l="1"/>
  <c r="V19" i="1"/>
  <c r="X18" i="1"/>
  <c r="W19" i="1" l="1"/>
  <c r="V20" i="1"/>
  <c r="X19" i="1"/>
  <c r="W20" i="1" l="1"/>
  <c r="V21" i="1"/>
  <c r="X20" i="1"/>
  <c r="W21" i="1" l="1"/>
  <c r="V22" i="1"/>
  <c r="X21" i="1"/>
  <c r="W22" i="1" l="1"/>
  <c r="V23" i="1"/>
  <c r="X22" i="1"/>
  <c r="V24" i="1" l="1"/>
  <c r="W23" i="1"/>
  <c r="X23" i="1"/>
  <c r="W24" i="1" l="1"/>
  <c r="V25" i="1"/>
  <c r="X24" i="1"/>
  <c r="V26" i="1" l="1"/>
  <c r="W25" i="1"/>
  <c r="X25" i="1"/>
  <c r="V27" i="1" l="1"/>
  <c r="W26" i="1"/>
  <c r="X26" i="1"/>
  <c r="V28" i="1" l="1"/>
  <c r="W27" i="1"/>
  <c r="X27" i="1"/>
  <c r="W28" i="1" l="1"/>
  <c r="V29" i="1"/>
  <c r="X28" i="1"/>
  <c r="V30" i="1" l="1"/>
  <c r="W29" i="1"/>
  <c r="X29" i="1"/>
  <c r="W30" i="1" l="1"/>
  <c r="V31" i="1"/>
  <c r="X30" i="1"/>
  <c r="W31" i="1" l="1"/>
  <c r="V32" i="1"/>
  <c r="X31" i="1"/>
  <c r="W32" i="1" l="1"/>
  <c r="V33" i="1"/>
  <c r="X32" i="1"/>
  <c r="W33" i="1" l="1"/>
  <c r="V34" i="1"/>
  <c r="X33" i="1"/>
  <c r="W34" i="1" l="1"/>
  <c r="V35" i="1"/>
  <c r="X34" i="1"/>
  <c r="W35" i="1" l="1"/>
  <c r="V36" i="1"/>
  <c r="X35" i="1"/>
  <c r="W36" i="1" l="1"/>
  <c r="V37" i="1"/>
  <c r="X36" i="1"/>
  <c r="W37" i="1" l="1"/>
  <c r="V38" i="1"/>
  <c r="X37" i="1"/>
  <c r="V39" i="1" l="1"/>
  <c r="W38" i="1"/>
  <c r="X38" i="1"/>
  <c r="V40" i="1" l="1"/>
  <c r="W39" i="1"/>
  <c r="X39" i="1"/>
  <c r="W40" i="1" l="1"/>
  <c r="V41" i="1"/>
  <c r="X40" i="1"/>
  <c r="W41" i="1" l="1"/>
  <c r="V42" i="1"/>
  <c r="X41" i="1"/>
  <c r="W42" i="1" l="1"/>
  <c r="V43" i="1"/>
  <c r="X42" i="1"/>
  <c r="W43" i="1" l="1"/>
  <c r="V44" i="1"/>
  <c r="X43" i="1"/>
  <c r="W44" i="1" l="1"/>
  <c r="V45" i="1"/>
  <c r="X44" i="1"/>
  <c r="V46" i="1" l="1"/>
  <c r="W45" i="1"/>
  <c r="X45" i="1"/>
  <c r="V47" i="1" l="1"/>
  <c r="W46" i="1"/>
  <c r="X46" i="1"/>
  <c r="W47" i="1" l="1"/>
  <c r="V48" i="1"/>
  <c r="X47" i="1"/>
  <c r="Z47" i="1" s="1"/>
  <c r="W48" i="1" l="1"/>
  <c r="V49" i="1"/>
  <c r="X48" i="1"/>
  <c r="Z48" i="1" s="1"/>
  <c r="W49" i="1" l="1"/>
  <c r="V50" i="1"/>
  <c r="X49" i="1"/>
  <c r="Z49" i="1" s="1"/>
  <c r="W50" i="1" l="1"/>
  <c r="V51" i="1"/>
  <c r="X50" i="1"/>
  <c r="Z50" i="1" s="1"/>
  <c r="W51" i="1" l="1"/>
  <c r="V52" i="1"/>
  <c r="X51" i="1"/>
  <c r="Z51" i="1" s="1"/>
  <c r="W52" i="1" l="1"/>
  <c r="V53" i="1"/>
  <c r="X52" i="1"/>
  <c r="Z52" i="1" s="1"/>
  <c r="W53" i="1" l="1"/>
  <c r="V54" i="1"/>
  <c r="X53" i="1"/>
  <c r="Z53" i="1" s="1"/>
  <c r="W54" i="1" l="1"/>
  <c r="V55" i="1"/>
  <c r="X54" i="1"/>
  <c r="Z54" i="1" s="1"/>
  <c r="W55" i="1" l="1"/>
  <c r="V56" i="1"/>
  <c r="X55" i="1"/>
  <c r="Z55" i="1" s="1"/>
  <c r="W56" i="1" l="1"/>
  <c r="V57" i="1"/>
  <c r="X56" i="1"/>
  <c r="Z56" i="1" s="1"/>
  <c r="W57" i="1" l="1"/>
  <c r="V58" i="1"/>
  <c r="X57" i="1"/>
  <c r="Z57" i="1" s="1"/>
  <c r="W58" i="1" l="1"/>
  <c r="V59" i="1"/>
  <c r="X58" i="1"/>
  <c r="Z58" i="1" s="1"/>
  <c r="V60" i="1" l="1"/>
  <c r="W59" i="1"/>
  <c r="X59" i="1"/>
  <c r="Z59" i="1" s="1"/>
  <c r="W60" i="1" l="1"/>
  <c r="V61" i="1"/>
  <c r="X60" i="1"/>
  <c r="Z60" i="1" s="1"/>
  <c r="V62" i="1" l="1"/>
  <c r="W61" i="1"/>
  <c r="X61" i="1"/>
  <c r="Z61" i="1" s="1"/>
  <c r="W62" i="1" l="1"/>
  <c r="V63" i="1"/>
  <c r="X62" i="1"/>
  <c r="Z62" i="1" s="1"/>
  <c r="W63" i="1" l="1"/>
  <c r="V64" i="1"/>
  <c r="X63" i="1"/>
  <c r="Z63" i="1" s="1"/>
  <c r="W64" i="1" l="1"/>
  <c r="V65" i="1"/>
  <c r="X64" i="1"/>
  <c r="Z64" i="1" s="1"/>
  <c r="V66" i="1" l="1"/>
  <c r="W65" i="1"/>
  <c r="X65" i="1"/>
  <c r="Z65" i="1" s="1"/>
  <c r="W66" i="1" l="1"/>
  <c r="V67" i="1"/>
  <c r="X66" i="1"/>
  <c r="Z66" i="1" s="1"/>
  <c r="W67" i="1" l="1"/>
  <c r="V68" i="1"/>
  <c r="X67" i="1"/>
  <c r="Z67" i="1" s="1"/>
  <c r="W68" i="1" l="1"/>
  <c r="V69" i="1"/>
  <c r="X68" i="1"/>
  <c r="Z68" i="1" s="1"/>
  <c r="W69" i="1" l="1"/>
  <c r="V70" i="1"/>
  <c r="X69" i="1"/>
  <c r="Z69" i="1" s="1"/>
  <c r="W70" i="1" l="1"/>
  <c r="V71" i="1"/>
  <c r="X70" i="1"/>
  <c r="Z70" i="1" s="1"/>
  <c r="W71" i="1" l="1"/>
  <c r="V72" i="1"/>
  <c r="X71" i="1"/>
  <c r="Z71" i="1" s="1"/>
  <c r="W72" i="1" l="1"/>
  <c r="V73" i="1"/>
  <c r="X72" i="1"/>
  <c r="Z72" i="1" s="1"/>
  <c r="W73" i="1" l="1"/>
  <c r="V74" i="1"/>
  <c r="X73" i="1"/>
  <c r="Z73" i="1" s="1"/>
  <c r="W74" i="1" l="1"/>
  <c r="V75" i="1"/>
  <c r="X74" i="1"/>
  <c r="Z74" i="1" s="1"/>
  <c r="W75" i="1" l="1"/>
  <c r="V76" i="1"/>
  <c r="X75" i="1"/>
  <c r="Z75" i="1" s="1"/>
  <c r="W76" i="1" l="1"/>
  <c r="V77" i="1"/>
  <c r="X76" i="1"/>
  <c r="Z76" i="1" s="1"/>
  <c r="W77" i="1" l="1"/>
  <c r="V78" i="1"/>
  <c r="X77" i="1"/>
  <c r="Z77" i="1" s="1"/>
  <c r="W78" i="1" l="1"/>
  <c r="V79" i="1"/>
  <c r="X78" i="1"/>
  <c r="Z78" i="1" s="1"/>
  <c r="W79" i="1" l="1"/>
  <c r="V80" i="1"/>
  <c r="X79" i="1"/>
  <c r="Z79" i="1" s="1"/>
  <c r="W80" i="1" l="1"/>
  <c r="V81" i="1"/>
  <c r="X80" i="1"/>
  <c r="Z80" i="1" s="1"/>
  <c r="W81" i="1" l="1"/>
  <c r="V82" i="1"/>
  <c r="X81" i="1"/>
  <c r="Z81" i="1" s="1"/>
  <c r="W82" i="1" l="1"/>
  <c r="V83" i="1"/>
  <c r="X82" i="1"/>
  <c r="Z82" i="1" s="1"/>
  <c r="W83" i="1" l="1"/>
  <c r="V84" i="1"/>
  <c r="X83" i="1"/>
  <c r="Z83" i="1" s="1"/>
  <c r="W84" i="1" l="1"/>
  <c r="V85" i="1"/>
  <c r="X84" i="1"/>
  <c r="Z84" i="1" s="1"/>
  <c r="W85" i="1" l="1"/>
  <c r="V86" i="1"/>
  <c r="X85" i="1"/>
  <c r="Z85" i="1" s="1"/>
  <c r="W86" i="1" l="1"/>
  <c r="V87" i="1"/>
  <c r="X86" i="1"/>
  <c r="Z86" i="1" s="1"/>
  <c r="W87" i="1" l="1"/>
  <c r="V88" i="1"/>
  <c r="X87" i="1"/>
  <c r="Z87" i="1" s="1"/>
  <c r="W88" i="1" l="1"/>
  <c r="V89" i="1"/>
  <c r="X88" i="1"/>
  <c r="Z88" i="1" s="1"/>
  <c r="W89" i="1" l="1"/>
  <c r="V90" i="1"/>
  <c r="X89" i="1"/>
  <c r="Z89" i="1" s="1"/>
  <c r="W90" i="1" l="1"/>
  <c r="V91" i="1"/>
  <c r="X90" i="1"/>
  <c r="Z90" i="1" s="1"/>
  <c r="W91" i="1" l="1"/>
  <c r="V92" i="1"/>
  <c r="X91" i="1"/>
  <c r="Z91" i="1" s="1"/>
  <c r="W92" i="1" l="1"/>
  <c r="V93" i="1"/>
  <c r="X92" i="1"/>
  <c r="Z92" i="1" s="1"/>
  <c r="V94" i="1" l="1"/>
  <c r="W93" i="1"/>
  <c r="X93" i="1"/>
  <c r="Z93" i="1" s="1"/>
  <c r="W94" i="1" l="1"/>
  <c r="V95" i="1"/>
  <c r="X94" i="1"/>
  <c r="Z94" i="1" s="1"/>
  <c r="W95" i="1" l="1"/>
  <c r="V96" i="1"/>
  <c r="X95" i="1"/>
  <c r="Z95" i="1" s="1"/>
  <c r="W96" i="1" l="1"/>
  <c r="V97" i="1"/>
  <c r="X96" i="1"/>
  <c r="Z96" i="1" s="1"/>
  <c r="W97" i="1" l="1"/>
  <c r="V98" i="1"/>
  <c r="X97" i="1"/>
  <c r="Z97" i="1" s="1"/>
  <c r="W98" i="1" l="1"/>
  <c r="V99" i="1"/>
  <c r="X98" i="1"/>
  <c r="Z98" i="1" s="1"/>
  <c r="W99" i="1" l="1"/>
  <c r="V100" i="1"/>
  <c r="X99" i="1"/>
  <c r="Z99" i="1" s="1"/>
  <c r="W100" i="1" l="1"/>
  <c r="V101" i="1"/>
  <c r="X100" i="1"/>
  <c r="Z100" i="1" s="1"/>
  <c r="W101" i="1" l="1"/>
  <c r="V102" i="1"/>
  <c r="X101" i="1"/>
  <c r="Z101" i="1" s="1"/>
  <c r="W102" i="1" l="1"/>
  <c r="V103" i="1"/>
  <c r="X102" i="1"/>
  <c r="Z102" i="1" s="1"/>
  <c r="W103" i="1" l="1"/>
  <c r="V104" i="1"/>
  <c r="X103" i="1"/>
  <c r="Z103" i="1" s="1"/>
  <c r="W104" i="1" l="1"/>
  <c r="V105" i="1"/>
  <c r="X104" i="1"/>
  <c r="Z104" i="1" s="1"/>
  <c r="W105" i="1" l="1"/>
  <c r="V106" i="1"/>
  <c r="X105" i="1"/>
  <c r="Z105" i="1" s="1"/>
  <c r="W106" i="1" l="1"/>
  <c r="V107" i="1"/>
  <c r="X106" i="1"/>
  <c r="Z106" i="1" s="1"/>
  <c r="W107" i="1" l="1"/>
  <c r="V108" i="1"/>
  <c r="X107" i="1"/>
  <c r="Z107" i="1" s="1"/>
  <c r="W108" i="1" l="1"/>
  <c r="V109" i="1"/>
  <c r="X108" i="1"/>
  <c r="Z108" i="1" s="1"/>
  <c r="V110" i="1" l="1"/>
  <c r="W109" i="1"/>
  <c r="X109" i="1"/>
  <c r="Z109" i="1" s="1"/>
  <c r="W110" i="1" l="1"/>
  <c r="V111" i="1"/>
  <c r="X110" i="1"/>
  <c r="Z110" i="1" s="1"/>
  <c r="W111" i="1" l="1"/>
  <c r="V112" i="1"/>
  <c r="X111" i="1"/>
  <c r="Z111" i="1" s="1"/>
  <c r="W112" i="1" l="1"/>
  <c r="V113" i="1"/>
  <c r="X112" i="1"/>
  <c r="Z112" i="1" s="1"/>
  <c r="W113" i="1" l="1"/>
  <c r="V114" i="1"/>
  <c r="X113" i="1"/>
  <c r="Z113" i="1" s="1"/>
  <c r="W114" i="1" l="1"/>
  <c r="V115" i="1"/>
  <c r="X114" i="1"/>
  <c r="Z114" i="1" s="1"/>
  <c r="W115" i="1" l="1"/>
  <c r="V116" i="1"/>
  <c r="X115" i="1"/>
  <c r="Z115" i="1" s="1"/>
  <c r="W116" i="1" l="1"/>
  <c r="V117" i="1"/>
  <c r="X116" i="1"/>
  <c r="Z116" i="1" s="1"/>
  <c r="W117" i="1" l="1"/>
  <c r="V118" i="1"/>
  <c r="X117" i="1"/>
  <c r="Z117" i="1" s="1"/>
  <c r="W118" i="1" l="1"/>
  <c r="V119" i="1"/>
  <c r="X118" i="1"/>
  <c r="Z118" i="1" s="1"/>
  <c r="W119" i="1" l="1"/>
  <c r="V120" i="1"/>
  <c r="X119" i="1"/>
  <c r="Z119" i="1" s="1"/>
  <c r="W120" i="1" l="1"/>
  <c r="V121" i="1"/>
  <c r="X120" i="1"/>
  <c r="Z120" i="1" s="1"/>
  <c r="W121" i="1" l="1"/>
  <c r="V122" i="1"/>
  <c r="X121" i="1"/>
  <c r="Z121" i="1" s="1"/>
  <c r="W122" i="1" l="1"/>
  <c r="V123" i="1"/>
  <c r="X122" i="1"/>
  <c r="Z122" i="1" s="1"/>
  <c r="W123" i="1" l="1"/>
  <c r="V124" i="1"/>
  <c r="X123" i="1"/>
  <c r="Z123" i="1" s="1"/>
  <c r="W124" i="1" l="1"/>
  <c r="V125" i="1"/>
  <c r="X124" i="1"/>
  <c r="Z124" i="1" s="1"/>
  <c r="W125" i="1" l="1"/>
  <c r="V126" i="1"/>
  <c r="X125" i="1"/>
  <c r="Z125" i="1" s="1"/>
  <c r="W126" i="1" l="1"/>
  <c r="V127" i="1"/>
  <c r="X126" i="1"/>
  <c r="Z126" i="1" s="1"/>
  <c r="W127" i="1" l="1"/>
  <c r="V128" i="1"/>
  <c r="X127" i="1"/>
  <c r="Z127" i="1" s="1"/>
  <c r="W128" i="1" l="1"/>
  <c r="V129" i="1"/>
  <c r="X128" i="1"/>
  <c r="Z128" i="1" s="1"/>
  <c r="W129" i="1" l="1"/>
  <c r="V130" i="1"/>
  <c r="X129" i="1"/>
  <c r="Z129" i="1" s="1"/>
  <c r="W130" i="1" l="1"/>
  <c r="V131" i="1"/>
  <c r="X130" i="1"/>
  <c r="Z130" i="1" s="1"/>
  <c r="W131" i="1" l="1"/>
  <c r="V132" i="1"/>
  <c r="X131" i="1"/>
  <c r="Z131" i="1" s="1"/>
  <c r="W132" i="1" l="1"/>
  <c r="V133" i="1"/>
  <c r="X132" i="1"/>
  <c r="Z132" i="1" s="1"/>
  <c r="W133" i="1" l="1"/>
  <c r="V134" i="1"/>
  <c r="X133" i="1"/>
  <c r="Z133" i="1" s="1"/>
  <c r="W134" i="1" l="1"/>
  <c r="V135" i="1"/>
  <c r="X134" i="1"/>
  <c r="Z134" i="1" s="1"/>
  <c r="W135" i="1" l="1"/>
  <c r="V136" i="1"/>
  <c r="X135" i="1"/>
  <c r="Z135" i="1" s="1"/>
  <c r="W136" i="1" l="1"/>
  <c r="V137" i="1"/>
  <c r="X136" i="1"/>
  <c r="Z136" i="1" s="1"/>
  <c r="W137" i="1" l="1"/>
  <c r="V138" i="1"/>
  <c r="X137" i="1"/>
  <c r="Z137" i="1" s="1"/>
  <c r="W138" i="1" l="1"/>
  <c r="V139" i="1"/>
  <c r="X138" i="1"/>
  <c r="Z138" i="1" s="1"/>
  <c r="W139" i="1" l="1"/>
  <c r="V140" i="1"/>
  <c r="X139" i="1"/>
  <c r="Z139" i="1" s="1"/>
  <c r="W140" i="1" l="1"/>
  <c r="V141" i="1"/>
  <c r="X140" i="1"/>
  <c r="Z140" i="1" s="1"/>
  <c r="W141" i="1" l="1"/>
  <c r="V142" i="1"/>
  <c r="X141" i="1"/>
  <c r="Z141" i="1" s="1"/>
  <c r="W142" i="1" l="1"/>
  <c r="V143" i="1"/>
  <c r="X142" i="1"/>
  <c r="Z142" i="1" s="1"/>
  <c r="W143" i="1" l="1"/>
  <c r="V144" i="1"/>
  <c r="X143" i="1"/>
  <c r="Z143" i="1" s="1"/>
  <c r="W144" i="1" l="1"/>
  <c r="V145" i="1"/>
  <c r="X144" i="1"/>
  <c r="Z144" i="1" s="1"/>
  <c r="W145" i="1" l="1"/>
  <c r="V146" i="1"/>
  <c r="X145" i="1"/>
  <c r="Z145" i="1" s="1"/>
  <c r="W146" i="1" l="1"/>
  <c r="V147" i="1"/>
  <c r="X146" i="1"/>
  <c r="Z146" i="1" s="1"/>
  <c r="W147" i="1" l="1"/>
  <c r="V148" i="1"/>
  <c r="X147" i="1"/>
  <c r="Z147" i="1" s="1"/>
  <c r="W148" i="1" l="1"/>
  <c r="V149" i="1"/>
  <c r="X148" i="1"/>
  <c r="Z148" i="1" s="1"/>
  <c r="W149" i="1" l="1"/>
  <c r="V150" i="1"/>
  <c r="X149" i="1"/>
  <c r="Z149" i="1" s="1"/>
  <c r="W150" i="1" l="1"/>
  <c r="V151" i="1"/>
  <c r="X150" i="1"/>
  <c r="Z150" i="1" s="1"/>
  <c r="W151" i="1" l="1"/>
  <c r="V152" i="1"/>
  <c r="X151" i="1"/>
  <c r="Z151" i="1" s="1"/>
  <c r="W152" i="1" l="1"/>
  <c r="V153" i="1"/>
  <c r="X152" i="1"/>
  <c r="Z152" i="1" s="1"/>
  <c r="W153" i="1" l="1"/>
  <c r="V154" i="1"/>
  <c r="X153" i="1"/>
  <c r="Z153" i="1" s="1"/>
  <c r="W154" i="1" l="1"/>
  <c r="V155" i="1"/>
  <c r="X154" i="1"/>
  <c r="Z154" i="1" s="1"/>
  <c r="W155" i="1" l="1"/>
  <c r="V156" i="1"/>
  <c r="X155" i="1"/>
  <c r="Z155" i="1" s="1"/>
  <c r="W156" i="1" l="1"/>
  <c r="V157" i="1"/>
  <c r="X156" i="1"/>
  <c r="Z156" i="1" s="1"/>
  <c r="W157" i="1" l="1"/>
  <c r="V158" i="1"/>
  <c r="X157" i="1"/>
  <c r="Z157" i="1" s="1"/>
  <c r="W158" i="1" l="1"/>
  <c r="V159" i="1"/>
  <c r="X158" i="1"/>
  <c r="Z158" i="1" s="1"/>
  <c r="W159" i="1" l="1"/>
  <c r="V160" i="1"/>
  <c r="X159" i="1"/>
  <c r="Z159" i="1" s="1"/>
  <c r="W160" i="1" l="1"/>
  <c r="V161" i="1"/>
  <c r="X160" i="1"/>
  <c r="Z160" i="1" s="1"/>
  <c r="V162" i="1" l="1"/>
  <c r="W161" i="1"/>
  <c r="X161" i="1"/>
  <c r="Z161" i="1" s="1"/>
  <c r="W162" i="1" l="1"/>
  <c r="V163" i="1"/>
  <c r="X162" i="1"/>
  <c r="Z162" i="1" s="1"/>
  <c r="W163" i="1" l="1"/>
  <c r="V164" i="1"/>
  <c r="X163" i="1"/>
  <c r="Z163" i="1" s="1"/>
  <c r="W164" i="1" l="1"/>
  <c r="V165" i="1"/>
  <c r="X164" i="1"/>
  <c r="Z164" i="1" s="1"/>
  <c r="W165" i="1" l="1"/>
  <c r="V166" i="1"/>
  <c r="X165" i="1"/>
  <c r="Z165" i="1" s="1"/>
  <c r="V167" i="1" l="1"/>
  <c r="W166" i="1"/>
  <c r="X166" i="1"/>
  <c r="Z166" i="1" s="1"/>
  <c r="W167" i="1" l="1"/>
  <c r="V168" i="1"/>
  <c r="X167" i="1"/>
  <c r="Z167" i="1" s="1"/>
  <c r="W168" i="1" l="1"/>
  <c r="V169" i="1"/>
  <c r="X168" i="1"/>
  <c r="Z168" i="1" s="1"/>
  <c r="W169" i="1" l="1"/>
  <c r="V170" i="1"/>
  <c r="X169" i="1"/>
  <c r="Z169" i="1" s="1"/>
  <c r="W170" i="1" l="1"/>
  <c r="V171" i="1"/>
  <c r="X170" i="1"/>
  <c r="Z170" i="1" s="1"/>
  <c r="W171" i="1" l="1"/>
  <c r="V172" i="1"/>
  <c r="X171" i="1"/>
  <c r="Z171" i="1" s="1"/>
  <c r="W172" i="1" l="1"/>
  <c r="V173" i="1"/>
  <c r="X172" i="1"/>
  <c r="Z172" i="1" s="1"/>
  <c r="W173" i="1" l="1"/>
  <c r="V174" i="1"/>
  <c r="X173" i="1"/>
  <c r="Z173" i="1" s="1"/>
  <c r="W174" i="1" l="1"/>
  <c r="V175" i="1"/>
  <c r="X174" i="1"/>
  <c r="Z174" i="1" s="1"/>
  <c r="W175" i="1" l="1"/>
  <c r="V176" i="1"/>
  <c r="X175" i="1"/>
  <c r="Z175" i="1" s="1"/>
  <c r="W176" i="1" l="1"/>
  <c r="V177" i="1"/>
  <c r="X176" i="1"/>
  <c r="Z176" i="1" s="1"/>
  <c r="W177" i="1" l="1"/>
  <c r="V178" i="1"/>
  <c r="X177" i="1"/>
  <c r="Z177" i="1" s="1"/>
  <c r="W178" i="1" l="1"/>
  <c r="V179" i="1"/>
  <c r="X178" i="1"/>
  <c r="Z178" i="1" s="1"/>
  <c r="W179" i="1" l="1"/>
  <c r="V180" i="1"/>
  <c r="X179" i="1"/>
  <c r="Z179" i="1" s="1"/>
  <c r="W180" i="1" l="1"/>
  <c r="V181" i="1"/>
  <c r="X180" i="1"/>
  <c r="Z180" i="1" s="1"/>
  <c r="V182" i="1" l="1"/>
  <c r="W181" i="1"/>
  <c r="X181" i="1"/>
  <c r="Z181" i="1" s="1"/>
  <c r="W182" i="1" l="1"/>
  <c r="V183" i="1"/>
  <c r="X182" i="1"/>
  <c r="Z182" i="1" s="1"/>
  <c r="W183" i="1" l="1"/>
  <c r="V184" i="1"/>
  <c r="X183" i="1"/>
  <c r="Z183" i="1" s="1"/>
  <c r="W184" i="1" l="1"/>
  <c r="V185" i="1"/>
  <c r="X184" i="1"/>
  <c r="Z184" i="1" s="1"/>
  <c r="W185" i="1" l="1"/>
  <c r="V186" i="1"/>
  <c r="X185" i="1"/>
  <c r="Z185" i="1" s="1"/>
  <c r="W186" i="1" l="1"/>
  <c r="V187" i="1"/>
  <c r="X186" i="1"/>
  <c r="Z186" i="1" s="1"/>
  <c r="W187" i="1" l="1"/>
  <c r="V188" i="1"/>
  <c r="X187" i="1"/>
  <c r="Z187" i="1" s="1"/>
  <c r="W188" i="1" l="1"/>
  <c r="V189" i="1"/>
  <c r="X188" i="1"/>
  <c r="Z188" i="1" s="1"/>
  <c r="W189" i="1" l="1"/>
  <c r="V190" i="1"/>
  <c r="X189" i="1"/>
  <c r="Z189" i="1" s="1"/>
  <c r="W190" i="1" l="1"/>
  <c r="V191" i="1"/>
  <c r="X190" i="1"/>
  <c r="Z190" i="1" s="1"/>
  <c r="W191" i="1" l="1"/>
  <c r="V192" i="1"/>
  <c r="X191" i="1"/>
  <c r="Z191" i="1" s="1"/>
  <c r="W192" i="1" l="1"/>
  <c r="V193" i="1"/>
  <c r="X192" i="1"/>
  <c r="Z192" i="1" s="1"/>
  <c r="W193" i="1" l="1"/>
  <c r="V194" i="1"/>
  <c r="X193" i="1"/>
  <c r="Z193" i="1" s="1"/>
  <c r="W194" i="1" l="1"/>
  <c r="V195" i="1"/>
  <c r="X194" i="1"/>
  <c r="Z194" i="1" s="1"/>
  <c r="W195" i="1" l="1"/>
  <c r="V196" i="1"/>
  <c r="X195" i="1"/>
  <c r="Z195" i="1" s="1"/>
  <c r="W196" i="1" l="1"/>
  <c r="V197" i="1"/>
  <c r="X196" i="1"/>
  <c r="Z196" i="1" s="1"/>
  <c r="W197" i="1" l="1"/>
  <c r="V198" i="1"/>
  <c r="X197" i="1"/>
  <c r="Z197" i="1" s="1"/>
  <c r="W198" i="1" l="1"/>
  <c r="V199" i="1"/>
  <c r="X198" i="1"/>
  <c r="Z198" i="1" s="1"/>
  <c r="W199" i="1" l="1"/>
  <c r="V200" i="1"/>
  <c r="X199" i="1"/>
  <c r="Z199" i="1" s="1"/>
  <c r="W200" i="1" l="1"/>
  <c r="V201" i="1"/>
  <c r="X200" i="1"/>
  <c r="Z200" i="1" s="1"/>
  <c r="W201" i="1" l="1"/>
  <c r="V202" i="1"/>
  <c r="X201" i="1"/>
  <c r="Z201" i="1" s="1"/>
  <c r="W202" i="1" l="1"/>
  <c r="V203" i="1"/>
  <c r="X202" i="1"/>
  <c r="Z202" i="1" s="1"/>
  <c r="V204" i="1" l="1"/>
  <c r="W203" i="1"/>
  <c r="X203" i="1"/>
  <c r="Z203" i="1" s="1"/>
  <c r="W204" i="1" l="1"/>
  <c r="V205" i="1"/>
  <c r="X204" i="1"/>
  <c r="Z204" i="1" s="1"/>
  <c r="W205" i="1" l="1"/>
  <c r="V206" i="1"/>
  <c r="X205" i="1"/>
  <c r="Z205" i="1" s="1"/>
  <c r="W206" i="1" l="1"/>
  <c r="V207" i="1"/>
  <c r="X206" i="1"/>
  <c r="Z206" i="1" s="1"/>
  <c r="W207" i="1" l="1"/>
  <c r="V208" i="1"/>
  <c r="X207" i="1"/>
  <c r="Z207" i="1" s="1"/>
  <c r="W208" i="1" l="1"/>
  <c r="V209" i="1"/>
  <c r="X208" i="1"/>
  <c r="Z208" i="1" s="1"/>
  <c r="W209" i="1" l="1"/>
  <c r="V210" i="1"/>
  <c r="X209" i="1"/>
  <c r="Z209" i="1" s="1"/>
  <c r="W210" i="1" l="1"/>
  <c r="V211" i="1"/>
  <c r="X210" i="1"/>
  <c r="Z210" i="1" s="1"/>
  <c r="W211" i="1" l="1"/>
  <c r="V212" i="1"/>
  <c r="X211" i="1"/>
  <c r="Z211" i="1" s="1"/>
  <c r="W212" i="1" l="1"/>
  <c r="V213" i="1"/>
  <c r="X212" i="1"/>
  <c r="Z212" i="1" s="1"/>
  <c r="W213" i="1" l="1"/>
  <c r="V214" i="1"/>
  <c r="X213" i="1"/>
  <c r="Z213" i="1" s="1"/>
  <c r="W214" i="1" l="1"/>
  <c r="V215" i="1"/>
  <c r="X214" i="1"/>
  <c r="Z214" i="1" s="1"/>
  <c r="W215" i="1" l="1"/>
  <c r="V216" i="1"/>
  <c r="X215" i="1"/>
  <c r="Z215" i="1" s="1"/>
  <c r="W216" i="1" l="1"/>
  <c r="V217" i="1"/>
  <c r="X216" i="1"/>
  <c r="Z216" i="1" s="1"/>
  <c r="W217" i="1" l="1"/>
  <c r="V218" i="1"/>
  <c r="X217" i="1"/>
  <c r="Z217" i="1" s="1"/>
  <c r="W218" i="1" l="1"/>
  <c r="V219" i="1"/>
  <c r="X218" i="1"/>
  <c r="Z218" i="1" s="1"/>
  <c r="W219" i="1" l="1"/>
  <c r="V220" i="1"/>
  <c r="X219" i="1"/>
  <c r="Z219" i="1" s="1"/>
  <c r="W220" i="1" l="1"/>
  <c r="V221" i="1"/>
  <c r="X220" i="1"/>
  <c r="Z220" i="1" s="1"/>
  <c r="W221" i="1" l="1"/>
  <c r="V222" i="1"/>
  <c r="X221" i="1"/>
  <c r="Z221" i="1" s="1"/>
  <c r="W222" i="1" l="1"/>
  <c r="V223" i="1"/>
  <c r="X222" i="1"/>
  <c r="Z222" i="1" s="1"/>
  <c r="W223" i="1" l="1"/>
  <c r="V224" i="1"/>
  <c r="X223" i="1"/>
  <c r="Z223" i="1" s="1"/>
  <c r="W224" i="1" l="1"/>
  <c r="V225" i="1"/>
  <c r="X224" i="1"/>
  <c r="Z224" i="1" s="1"/>
  <c r="W225" i="1" l="1"/>
  <c r="V226" i="1"/>
  <c r="X225" i="1"/>
  <c r="Z225" i="1" s="1"/>
  <c r="W226" i="1" l="1"/>
  <c r="V227" i="1"/>
  <c r="X226" i="1"/>
  <c r="Z226" i="1" s="1"/>
  <c r="W227" i="1" l="1"/>
  <c r="V228" i="1"/>
  <c r="X227" i="1"/>
  <c r="Z227" i="1" s="1"/>
  <c r="W228" i="1" l="1"/>
  <c r="V229" i="1"/>
  <c r="X228" i="1"/>
  <c r="Z228" i="1" s="1"/>
  <c r="W229" i="1" l="1"/>
  <c r="V230" i="1"/>
  <c r="X229" i="1"/>
  <c r="Z229" i="1" s="1"/>
  <c r="W230" i="1" l="1"/>
  <c r="V231" i="1"/>
  <c r="X230" i="1"/>
  <c r="Z230" i="1" s="1"/>
  <c r="W231" i="1" l="1"/>
  <c r="V232" i="1"/>
  <c r="X231" i="1"/>
  <c r="Z231" i="1" s="1"/>
  <c r="W232" i="1" l="1"/>
  <c r="V233" i="1"/>
  <c r="X232" i="1"/>
  <c r="Z232" i="1" s="1"/>
  <c r="W233" i="1" l="1"/>
  <c r="V234" i="1"/>
  <c r="X233" i="1"/>
  <c r="Z233" i="1" s="1"/>
  <c r="W234" i="1" l="1"/>
  <c r="V235" i="1"/>
  <c r="X234" i="1"/>
  <c r="Z234" i="1" s="1"/>
  <c r="W235" i="1" l="1"/>
  <c r="V236" i="1"/>
  <c r="X235" i="1"/>
  <c r="Z235" i="1" s="1"/>
  <c r="W236" i="1" l="1"/>
  <c r="V237" i="1"/>
  <c r="X236" i="1"/>
  <c r="Z236" i="1" s="1"/>
  <c r="W237" i="1" l="1"/>
  <c r="V238" i="1"/>
  <c r="X237" i="1"/>
  <c r="Z237" i="1" s="1"/>
  <c r="W238" i="1" l="1"/>
  <c r="V239" i="1"/>
  <c r="X238" i="1"/>
  <c r="Z238" i="1" s="1"/>
  <c r="W239" i="1" l="1"/>
  <c r="V240" i="1"/>
  <c r="X239" i="1"/>
  <c r="Z239" i="1" s="1"/>
  <c r="W240" i="1" l="1"/>
  <c r="V241" i="1"/>
  <c r="X240" i="1"/>
  <c r="Z240" i="1" s="1"/>
  <c r="W241" i="1" l="1"/>
  <c r="V242" i="1"/>
  <c r="X241" i="1"/>
  <c r="Z241" i="1" s="1"/>
  <c r="W242" i="1" l="1"/>
  <c r="V243" i="1"/>
  <c r="X242" i="1"/>
  <c r="Z242" i="1" s="1"/>
  <c r="W243" i="1" l="1"/>
  <c r="V244" i="1"/>
  <c r="X243" i="1"/>
  <c r="Z243" i="1" s="1"/>
  <c r="W244" i="1" l="1"/>
  <c r="V245" i="1"/>
  <c r="X244" i="1"/>
  <c r="Z244" i="1" s="1"/>
  <c r="V246" i="1" l="1"/>
  <c r="W245" i="1"/>
  <c r="X245" i="1"/>
  <c r="Z245" i="1" s="1"/>
  <c r="W246" i="1" l="1"/>
  <c r="V247" i="1"/>
  <c r="X246" i="1"/>
  <c r="Z246" i="1" s="1"/>
  <c r="W247" i="1" l="1"/>
  <c r="V248" i="1"/>
  <c r="X247" i="1"/>
  <c r="Z247" i="1" s="1"/>
  <c r="W248" i="1" l="1"/>
  <c r="V249" i="1"/>
  <c r="X248" i="1"/>
  <c r="Z248" i="1" s="1"/>
  <c r="W249" i="1" l="1"/>
  <c r="V250" i="1"/>
  <c r="X249" i="1"/>
  <c r="Z249" i="1" s="1"/>
  <c r="W250" i="1" l="1"/>
  <c r="V251" i="1"/>
  <c r="X250" i="1"/>
  <c r="Z250" i="1" s="1"/>
  <c r="W251" i="1" l="1"/>
  <c r="V252" i="1"/>
  <c r="X251" i="1"/>
  <c r="Z251" i="1" s="1"/>
  <c r="W252" i="1" l="1"/>
  <c r="V253" i="1"/>
  <c r="X252" i="1"/>
  <c r="Z252" i="1" s="1"/>
  <c r="W253" i="1" l="1"/>
  <c r="V254" i="1"/>
  <c r="X253" i="1"/>
  <c r="Z253" i="1" s="1"/>
  <c r="W254" i="1" l="1"/>
  <c r="V255" i="1"/>
  <c r="X254" i="1"/>
  <c r="Z254" i="1" s="1"/>
  <c r="W255" i="1" l="1"/>
  <c r="V256" i="1"/>
  <c r="X255" i="1"/>
  <c r="Z255" i="1" s="1"/>
  <c r="W256" i="1" l="1"/>
  <c r="V257" i="1"/>
  <c r="X256" i="1"/>
  <c r="Z256" i="1" s="1"/>
  <c r="W257" i="1" l="1"/>
  <c r="V258" i="1"/>
  <c r="X257" i="1"/>
  <c r="Z257" i="1" s="1"/>
  <c r="W258" i="1" l="1"/>
  <c r="V259" i="1"/>
  <c r="X258" i="1"/>
  <c r="Z258" i="1" s="1"/>
  <c r="W259" i="1" l="1"/>
  <c r="V260" i="1"/>
  <c r="X259" i="1"/>
  <c r="Z259" i="1" s="1"/>
  <c r="W260" i="1" l="1"/>
  <c r="V261" i="1"/>
  <c r="X260" i="1"/>
  <c r="Z260" i="1" s="1"/>
  <c r="W261" i="1" l="1"/>
  <c r="V262" i="1"/>
  <c r="X261" i="1"/>
  <c r="Z261" i="1" s="1"/>
  <c r="W262" i="1" l="1"/>
  <c r="V263" i="1"/>
  <c r="X262" i="1"/>
  <c r="Z262" i="1" s="1"/>
  <c r="V264" i="1" l="1"/>
  <c r="W263" i="1"/>
  <c r="X263" i="1"/>
  <c r="Z263" i="1" s="1"/>
  <c r="W264" i="1" l="1"/>
  <c r="V265" i="1"/>
  <c r="X264" i="1"/>
  <c r="Z264" i="1" s="1"/>
  <c r="W265" i="1" l="1"/>
  <c r="V266" i="1"/>
  <c r="X265" i="1"/>
  <c r="Z265" i="1" s="1"/>
  <c r="W266" i="1" l="1"/>
  <c r="V267" i="1"/>
  <c r="X266" i="1"/>
  <c r="Z266" i="1" s="1"/>
  <c r="W267" i="1" l="1"/>
  <c r="V268" i="1"/>
  <c r="X267" i="1"/>
  <c r="Z267" i="1" s="1"/>
  <c r="W268" i="1" l="1"/>
  <c r="V269" i="1"/>
  <c r="X268" i="1"/>
  <c r="Z268" i="1" s="1"/>
  <c r="W269" i="1" l="1"/>
  <c r="V270" i="1"/>
  <c r="X269" i="1"/>
  <c r="Z269" i="1" s="1"/>
  <c r="W270" i="1" l="1"/>
  <c r="V271" i="1"/>
  <c r="X270" i="1"/>
  <c r="Z270" i="1" s="1"/>
  <c r="W271" i="1" l="1"/>
  <c r="V272" i="1"/>
  <c r="X271" i="1"/>
  <c r="Z271" i="1" s="1"/>
  <c r="W272" i="1" l="1"/>
  <c r="V273" i="1"/>
  <c r="X272" i="1"/>
  <c r="Z272" i="1" s="1"/>
  <c r="W273" i="1" l="1"/>
  <c r="V274" i="1"/>
  <c r="X273" i="1"/>
  <c r="Z273" i="1" s="1"/>
  <c r="W274" i="1" l="1"/>
  <c r="V275" i="1"/>
  <c r="X274" i="1"/>
  <c r="Z274" i="1" s="1"/>
  <c r="W275" i="1" l="1"/>
  <c r="V276" i="1"/>
  <c r="X275" i="1"/>
  <c r="Z275" i="1" s="1"/>
  <c r="W276" i="1" l="1"/>
  <c r="V277" i="1"/>
  <c r="X276" i="1"/>
  <c r="Z276" i="1" s="1"/>
  <c r="W277" i="1" l="1"/>
  <c r="V278" i="1"/>
  <c r="X277" i="1"/>
  <c r="Z277" i="1" s="1"/>
  <c r="W278" i="1" l="1"/>
  <c r="V279" i="1"/>
  <c r="X278" i="1"/>
  <c r="Z278" i="1" s="1"/>
  <c r="W279" i="1" l="1"/>
  <c r="V280" i="1"/>
  <c r="X279" i="1"/>
  <c r="Z279" i="1" s="1"/>
  <c r="W280" i="1" l="1"/>
  <c r="V281" i="1"/>
  <c r="X280" i="1"/>
  <c r="Z280" i="1" s="1"/>
  <c r="W281" i="1" l="1"/>
  <c r="V282" i="1"/>
  <c r="X281" i="1"/>
  <c r="Z281" i="1" s="1"/>
  <c r="W282" i="1" l="1"/>
  <c r="V283" i="1"/>
  <c r="X282" i="1"/>
  <c r="Z282" i="1" s="1"/>
  <c r="W283" i="1" l="1"/>
  <c r="V284" i="1"/>
  <c r="X283" i="1"/>
  <c r="Z283" i="1" s="1"/>
  <c r="W284" i="1" l="1"/>
  <c r="V285" i="1"/>
  <c r="X284" i="1"/>
  <c r="Z284" i="1" s="1"/>
  <c r="W285" i="1" l="1"/>
  <c r="V286" i="1"/>
  <c r="X285" i="1"/>
  <c r="Z285" i="1" s="1"/>
  <c r="W286" i="1" l="1"/>
  <c r="V287" i="1"/>
  <c r="X286" i="1"/>
  <c r="Z286" i="1" s="1"/>
  <c r="W287" i="1" l="1"/>
  <c r="V288" i="1"/>
  <c r="X287" i="1"/>
  <c r="Z287" i="1" s="1"/>
  <c r="W288" i="1" l="1"/>
  <c r="V289" i="1"/>
  <c r="X288" i="1"/>
  <c r="Z288" i="1" s="1"/>
  <c r="W289" i="1" l="1"/>
  <c r="V290" i="1"/>
  <c r="X289" i="1"/>
  <c r="Z289" i="1" s="1"/>
  <c r="W290" i="1" l="1"/>
  <c r="V291" i="1"/>
  <c r="X290" i="1"/>
  <c r="Z290" i="1" s="1"/>
  <c r="V292" i="1" l="1"/>
  <c r="W291" i="1"/>
  <c r="X291" i="1"/>
  <c r="Z291" i="1" s="1"/>
  <c r="W292" i="1" l="1"/>
  <c r="V293" i="1"/>
  <c r="X292" i="1"/>
  <c r="Z292" i="1" s="1"/>
  <c r="W293" i="1" l="1"/>
  <c r="V294" i="1"/>
  <c r="X293" i="1"/>
  <c r="Z293" i="1" s="1"/>
  <c r="W294" i="1" l="1"/>
  <c r="V295" i="1"/>
  <c r="X294" i="1"/>
  <c r="Z294" i="1" s="1"/>
  <c r="W295" i="1" l="1"/>
  <c r="V296" i="1"/>
  <c r="X295" i="1"/>
  <c r="Z295" i="1" s="1"/>
  <c r="W296" i="1" l="1"/>
  <c r="V297" i="1"/>
  <c r="X296" i="1"/>
  <c r="Z296" i="1" s="1"/>
  <c r="W297" i="1" l="1"/>
  <c r="V298" i="1"/>
  <c r="X297" i="1"/>
  <c r="Z297" i="1" s="1"/>
  <c r="W298" i="1" l="1"/>
  <c r="V299" i="1"/>
  <c r="X298" i="1"/>
  <c r="Z298" i="1" s="1"/>
  <c r="W299" i="1" l="1"/>
  <c r="V300" i="1"/>
  <c r="X299" i="1"/>
  <c r="Z299" i="1" s="1"/>
  <c r="W300" i="1" l="1"/>
  <c r="V301" i="1"/>
  <c r="X300" i="1"/>
  <c r="Z300" i="1" s="1"/>
  <c r="W301" i="1" l="1"/>
  <c r="V302" i="1"/>
  <c r="X301" i="1"/>
  <c r="Z301" i="1" s="1"/>
  <c r="V303" i="1" l="1"/>
  <c r="W302" i="1"/>
  <c r="X302" i="1"/>
  <c r="Z302" i="1" s="1"/>
  <c r="W303" i="1" l="1"/>
  <c r="V304" i="1"/>
  <c r="X303" i="1"/>
  <c r="Z303" i="1" s="1"/>
  <c r="W304" i="1" l="1"/>
  <c r="V305" i="1"/>
  <c r="X304" i="1"/>
  <c r="Z304" i="1" s="1"/>
  <c r="V306" i="1" l="1"/>
  <c r="W305" i="1"/>
  <c r="X305" i="1"/>
  <c r="Z305" i="1" s="1"/>
  <c r="W306" i="1" l="1"/>
  <c r="V307" i="1"/>
  <c r="X306" i="1"/>
  <c r="Z306" i="1" s="1"/>
  <c r="W307" i="1" l="1"/>
  <c r="V308" i="1"/>
  <c r="X307" i="1"/>
  <c r="Z307" i="1" s="1"/>
  <c r="W308" i="1" l="1"/>
  <c r="V309" i="1"/>
  <c r="X308" i="1"/>
  <c r="Z308" i="1" s="1"/>
  <c r="W309" i="1" l="1"/>
  <c r="V310" i="1"/>
  <c r="X309" i="1"/>
  <c r="Z309" i="1" s="1"/>
  <c r="W310" i="1" l="1"/>
  <c r="V311" i="1"/>
  <c r="X310" i="1"/>
  <c r="Z310" i="1" s="1"/>
  <c r="W311" i="1" l="1"/>
  <c r="V312" i="1"/>
  <c r="X311" i="1"/>
  <c r="Z311" i="1" s="1"/>
  <c r="W312" i="1" l="1"/>
  <c r="V313" i="1"/>
  <c r="X312" i="1"/>
  <c r="Z312" i="1" s="1"/>
  <c r="W313" i="1" l="1"/>
  <c r="V314" i="1"/>
  <c r="X313" i="1"/>
  <c r="Z313" i="1" s="1"/>
  <c r="W314" i="1" l="1"/>
  <c r="V315" i="1"/>
  <c r="X314" i="1"/>
  <c r="Z314" i="1" s="1"/>
  <c r="W315" i="1" l="1"/>
  <c r="V316" i="1"/>
  <c r="X315" i="1"/>
  <c r="Z315" i="1" s="1"/>
  <c r="W316" i="1" l="1"/>
  <c r="V317" i="1"/>
  <c r="X316" i="1"/>
  <c r="Z316" i="1" s="1"/>
  <c r="W317" i="1" l="1"/>
  <c r="V318" i="1"/>
  <c r="X317" i="1"/>
  <c r="Z317" i="1" s="1"/>
  <c r="V319" i="1" l="1"/>
  <c r="W318" i="1"/>
  <c r="X318" i="1"/>
  <c r="Z318" i="1" s="1"/>
  <c r="W319" i="1" l="1"/>
  <c r="V320" i="1"/>
  <c r="X319" i="1"/>
  <c r="Z319" i="1" s="1"/>
  <c r="W320" i="1" l="1"/>
  <c r="V321" i="1"/>
  <c r="X320" i="1"/>
  <c r="Z320" i="1" s="1"/>
  <c r="V322" i="1" l="1"/>
  <c r="W321" i="1"/>
  <c r="X321" i="1"/>
  <c r="Z321" i="1" s="1"/>
  <c r="W322" i="1" l="1"/>
  <c r="V323" i="1"/>
  <c r="X322" i="1"/>
  <c r="Z322" i="1" s="1"/>
  <c r="W323" i="1" l="1"/>
  <c r="V324" i="1"/>
  <c r="X323" i="1"/>
  <c r="Z323" i="1" s="1"/>
  <c r="W324" i="1" l="1"/>
  <c r="V325" i="1"/>
  <c r="X324" i="1"/>
  <c r="Z324" i="1" s="1"/>
  <c r="W325" i="1" l="1"/>
  <c r="V326" i="1"/>
  <c r="X325" i="1"/>
  <c r="Z325" i="1" s="1"/>
  <c r="W326" i="1" l="1"/>
  <c r="V327" i="1"/>
  <c r="X326" i="1"/>
  <c r="Z326" i="1" s="1"/>
  <c r="W327" i="1" l="1"/>
  <c r="V328" i="1"/>
  <c r="X327" i="1"/>
  <c r="Z327" i="1" s="1"/>
  <c r="W328" i="1" l="1"/>
  <c r="V329" i="1"/>
  <c r="X328" i="1"/>
  <c r="Z328" i="1" s="1"/>
  <c r="W329" i="1" l="1"/>
  <c r="V330" i="1"/>
  <c r="X329" i="1"/>
  <c r="Z329" i="1" s="1"/>
  <c r="W330" i="1" l="1"/>
  <c r="V331" i="1"/>
  <c r="X330" i="1"/>
  <c r="Z330" i="1" s="1"/>
  <c r="W331" i="1" l="1"/>
  <c r="V332" i="1"/>
  <c r="X331" i="1"/>
  <c r="Z331" i="1" s="1"/>
  <c r="V333" i="1" l="1"/>
  <c r="W332" i="1"/>
  <c r="X332" i="1"/>
  <c r="Z332" i="1" s="1"/>
  <c r="W333" i="1" l="1"/>
  <c r="V334" i="1"/>
  <c r="X333" i="1"/>
  <c r="Z333" i="1" s="1"/>
  <c r="V335" i="1" l="1"/>
  <c r="W334" i="1"/>
  <c r="X334" i="1"/>
  <c r="Z334" i="1" s="1"/>
  <c r="V336" i="1" l="1"/>
  <c r="W335" i="1"/>
  <c r="X335" i="1"/>
  <c r="Z335" i="1" s="1"/>
  <c r="W336" i="1" l="1"/>
  <c r="V337" i="1"/>
  <c r="X336" i="1"/>
  <c r="Z336" i="1" s="1"/>
  <c r="W337" i="1" l="1"/>
  <c r="V338" i="1"/>
  <c r="X337" i="1"/>
  <c r="Z337" i="1" s="1"/>
  <c r="W338" i="1" l="1"/>
  <c r="V339" i="1"/>
  <c r="X338" i="1"/>
  <c r="Z338" i="1" s="1"/>
  <c r="W339" i="1" l="1"/>
  <c r="V340" i="1"/>
  <c r="X339" i="1"/>
  <c r="Z339" i="1" s="1"/>
  <c r="W340" i="1" l="1"/>
  <c r="V341" i="1"/>
  <c r="X340" i="1"/>
  <c r="Z340" i="1" s="1"/>
  <c r="W341" i="1" l="1"/>
  <c r="V342" i="1"/>
  <c r="X341" i="1"/>
  <c r="Z341" i="1" s="1"/>
  <c r="W342" i="1" l="1"/>
  <c r="V343" i="1"/>
  <c r="X342" i="1"/>
  <c r="Z342" i="1" s="1"/>
  <c r="W343" i="1" l="1"/>
  <c r="V344" i="1"/>
  <c r="X343" i="1"/>
  <c r="Z343" i="1" s="1"/>
  <c r="W344" i="1" l="1"/>
  <c r="V345" i="1"/>
  <c r="X344" i="1"/>
  <c r="Z344" i="1" s="1"/>
  <c r="W345" i="1" l="1"/>
  <c r="V346" i="1"/>
  <c r="X345" i="1"/>
  <c r="Z345" i="1" s="1"/>
  <c r="W346" i="1" l="1"/>
  <c r="V347" i="1"/>
  <c r="X346" i="1"/>
  <c r="Z346" i="1" s="1"/>
  <c r="W347" i="1" l="1"/>
  <c r="V348" i="1"/>
  <c r="X347" i="1"/>
  <c r="Z347" i="1" s="1"/>
  <c r="W348" i="1" l="1"/>
  <c r="V349" i="1"/>
  <c r="X348" i="1"/>
  <c r="Z348" i="1" s="1"/>
  <c r="W349" i="1" l="1"/>
  <c r="V350" i="1"/>
  <c r="X349" i="1"/>
  <c r="Z349" i="1" s="1"/>
  <c r="W350" i="1" l="1"/>
  <c r="V351" i="1"/>
  <c r="X350" i="1"/>
  <c r="Z350" i="1" s="1"/>
  <c r="W351" i="1" l="1"/>
  <c r="V352" i="1"/>
  <c r="X351" i="1"/>
  <c r="Z351" i="1" s="1"/>
  <c r="W352" i="1" l="1"/>
  <c r="V353" i="1"/>
  <c r="X352" i="1"/>
  <c r="Z352" i="1" s="1"/>
  <c r="W353" i="1" l="1"/>
  <c r="V354" i="1"/>
  <c r="X353" i="1"/>
  <c r="Z353" i="1" s="1"/>
  <c r="W354" i="1" l="1"/>
  <c r="V355" i="1"/>
  <c r="X354" i="1"/>
  <c r="Z354" i="1" s="1"/>
  <c r="W355" i="1" l="1"/>
  <c r="V356" i="1"/>
  <c r="X355" i="1"/>
  <c r="Z355" i="1" s="1"/>
  <c r="W356" i="1" l="1"/>
  <c r="V357" i="1"/>
  <c r="X356" i="1"/>
  <c r="Z356" i="1" s="1"/>
  <c r="W357" i="1" l="1"/>
  <c r="V358" i="1"/>
  <c r="X357" i="1"/>
  <c r="Z357" i="1" s="1"/>
  <c r="W358" i="1" l="1"/>
  <c r="V359" i="1"/>
  <c r="X358" i="1"/>
  <c r="Z358" i="1" s="1"/>
  <c r="W359" i="1" l="1"/>
  <c r="V360" i="1"/>
  <c r="X359" i="1"/>
  <c r="Z359" i="1" s="1"/>
  <c r="W360" i="1" l="1"/>
  <c r="V361" i="1"/>
  <c r="X360" i="1"/>
  <c r="Z360" i="1" s="1"/>
  <c r="W361" i="1" l="1"/>
  <c r="V362" i="1"/>
  <c r="X361" i="1"/>
  <c r="Z361" i="1" s="1"/>
  <c r="W362" i="1" l="1"/>
  <c r="V363" i="1"/>
  <c r="X362" i="1"/>
  <c r="Z362" i="1" s="1"/>
  <c r="W363" i="1" l="1"/>
  <c r="V364" i="1"/>
  <c r="X363" i="1"/>
  <c r="Z363" i="1" s="1"/>
  <c r="W364" i="1" l="1"/>
  <c r="V365" i="1"/>
  <c r="X364" i="1"/>
  <c r="Z364" i="1" s="1"/>
  <c r="W365" i="1" l="1"/>
  <c r="V366" i="1"/>
  <c r="X365" i="1"/>
  <c r="Z365" i="1" s="1"/>
  <c r="W366" i="1" l="1"/>
  <c r="V367" i="1"/>
  <c r="X366" i="1"/>
  <c r="Z366" i="1" s="1"/>
  <c r="W367" i="1" l="1"/>
  <c r="V368" i="1"/>
  <c r="X367" i="1"/>
  <c r="Z367" i="1" s="1"/>
  <c r="W368" i="1" l="1"/>
  <c r="V369" i="1"/>
  <c r="X368" i="1"/>
  <c r="Z368" i="1" s="1"/>
  <c r="W369" i="1" l="1"/>
  <c r="V370" i="1"/>
  <c r="X369" i="1"/>
  <c r="Z369" i="1" s="1"/>
  <c r="W370" i="1" l="1"/>
  <c r="V371" i="1"/>
  <c r="X370" i="1"/>
  <c r="Z370" i="1" s="1"/>
  <c r="W371" i="1" l="1"/>
  <c r="V372" i="1"/>
  <c r="X371" i="1"/>
  <c r="Z371" i="1" s="1"/>
  <c r="W372" i="1" l="1"/>
  <c r="V373" i="1"/>
  <c r="X372" i="1"/>
  <c r="Z372" i="1" s="1"/>
  <c r="W373" i="1" l="1"/>
  <c r="V374" i="1"/>
  <c r="X373" i="1"/>
  <c r="Z373" i="1" s="1"/>
  <c r="V375" i="1" l="1"/>
  <c r="W374" i="1"/>
  <c r="X374" i="1"/>
  <c r="Z374" i="1" s="1"/>
  <c r="W375" i="1" l="1"/>
  <c r="V376" i="1"/>
  <c r="X375" i="1"/>
  <c r="Z375" i="1" s="1"/>
  <c r="W376" i="1" l="1"/>
  <c r="V377" i="1"/>
  <c r="X376" i="1"/>
  <c r="Z376" i="1" s="1"/>
  <c r="W377" i="1" l="1"/>
  <c r="V378" i="1"/>
  <c r="X377" i="1"/>
  <c r="Z377" i="1" s="1"/>
  <c r="W378" i="1" l="1"/>
  <c r="V379" i="1"/>
  <c r="X378" i="1"/>
  <c r="Z378" i="1" s="1"/>
  <c r="W379" i="1" l="1"/>
  <c r="V380" i="1"/>
  <c r="X379" i="1"/>
  <c r="Z379" i="1" s="1"/>
  <c r="W380" i="1" l="1"/>
  <c r="V381" i="1"/>
  <c r="X380" i="1"/>
  <c r="Z380" i="1" s="1"/>
  <c r="W381" i="1" l="1"/>
  <c r="V382" i="1"/>
  <c r="X381" i="1"/>
  <c r="Z381" i="1" s="1"/>
  <c r="W382" i="1" l="1"/>
  <c r="V383" i="1"/>
  <c r="X382" i="1"/>
  <c r="Z382" i="1" s="1"/>
  <c r="W383" i="1" l="1"/>
  <c r="V384" i="1"/>
  <c r="X383" i="1"/>
  <c r="Z383" i="1" s="1"/>
  <c r="W384" i="1" l="1"/>
  <c r="V385" i="1"/>
  <c r="X384" i="1"/>
  <c r="Z384" i="1" s="1"/>
  <c r="W385" i="1" l="1"/>
  <c r="V386" i="1"/>
  <c r="X385" i="1"/>
  <c r="Z385" i="1" s="1"/>
  <c r="W386" i="1" l="1"/>
  <c r="V387" i="1"/>
  <c r="X386" i="1"/>
  <c r="Z386" i="1" s="1"/>
  <c r="W387" i="1" l="1"/>
  <c r="V388" i="1"/>
  <c r="X387" i="1"/>
  <c r="Z387" i="1" s="1"/>
  <c r="W388" i="1" l="1"/>
  <c r="V389" i="1"/>
  <c r="X388" i="1"/>
  <c r="Z388" i="1" s="1"/>
  <c r="W389" i="1" l="1"/>
  <c r="V390" i="1"/>
  <c r="X389" i="1"/>
  <c r="Z389" i="1" s="1"/>
  <c r="W390" i="1" l="1"/>
  <c r="V391" i="1"/>
  <c r="X390" i="1"/>
  <c r="Z390" i="1" s="1"/>
  <c r="W391" i="1" l="1"/>
  <c r="V392" i="1"/>
  <c r="X391" i="1"/>
  <c r="Z391" i="1" s="1"/>
  <c r="W392" i="1" l="1"/>
  <c r="V393" i="1"/>
  <c r="X392" i="1"/>
  <c r="Z392" i="1" s="1"/>
  <c r="W393" i="1" l="1"/>
  <c r="V394" i="1"/>
  <c r="X393" i="1"/>
  <c r="Z393" i="1" s="1"/>
  <c r="W394" i="1" l="1"/>
  <c r="V395" i="1"/>
  <c r="X394" i="1"/>
  <c r="Z394" i="1" s="1"/>
  <c r="W395" i="1" l="1"/>
  <c r="V396" i="1"/>
  <c r="X395" i="1"/>
  <c r="Z395" i="1" s="1"/>
  <c r="V397" i="1" l="1"/>
  <c r="W396" i="1"/>
  <c r="X396" i="1"/>
  <c r="Z396" i="1" s="1"/>
  <c r="W397" i="1" l="1"/>
  <c r="V398" i="1"/>
  <c r="X397" i="1"/>
  <c r="Z397" i="1" s="1"/>
  <c r="W398" i="1" l="1"/>
  <c r="V399" i="1"/>
  <c r="X398" i="1"/>
  <c r="Z398" i="1" s="1"/>
  <c r="W399" i="1" l="1"/>
  <c r="V400" i="1"/>
  <c r="X399" i="1"/>
  <c r="Z399" i="1" s="1"/>
  <c r="W400" i="1" l="1"/>
  <c r="V401" i="1"/>
  <c r="X400" i="1"/>
  <c r="Z400" i="1" s="1"/>
  <c r="W401" i="1" l="1"/>
  <c r="V402" i="1"/>
  <c r="X401" i="1"/>
  <c r="Z401" i="1" s="1"/>
  <c r="W402" i="1" l="1"/>
  <c r="V403" i="1"/>
  <c r="X402" i="1"/>
  <c r="Z402" i="1" s="1"/>
  <c r="W403" i="1" l="1"/>
  <c r="V404" i="1"/>
  <c r="X403" i="1"/>
  <c r="Z403" i="1" s="1"/>
  <c r="W404" i="1" l="1"/>
  <c r="V405" i="1"/>
  <c r="X404" i="1"/>
  <c r="Z404" i="1" s="1"/>
  <c r="W405" i="1" l="1"/>
  <c r="V406" i="1"/>
  <c r="X405" i="1"/>
  <c r="Z405" i="1" s="1"/>
  <c r="W406" i="1" l="1"/>
  <c r="V407" i="1"/>
  <c r="X406" i="1"/>
  <c r="Z406" i="1" s="1"/>
  <c r="W407" i="1" l="1"/>
  <c r="V408" i="1"/>
  <c r="X407" i="1"/>
  <c r="Z407" i="1" s="1"/>
  <c r="W408" i="1" l="1"/>
  <c r="V409" i="1"/>
  <c r="X408" i="1"/>
  <c r="Z408" i="1" s="1"/>
  <c r="W409" i="1" l="1"/>
  <c r="V410" i="1"/>
  <c r="X409" i="1"/>
  <c r="Z409" i="1" s="1"/>
  <c r="W410" i="1" l="1"/>
  <c r="V411" i="1"/>
  <c r="X410" i="1"/>
  <c r="Z410" i="1" s="1"/>
  <c r="W411" i="1" l="1"/>
  <c r="V412" i="1"/>
  <c r="X411" i="1"/>
  <c r="Z411" i="1" s="1"/>
  <c r="W412" i="1" l="1"/>
  <c r="V413" i="1"/>
  <c r="X412" i="1"/>
  <c r="Z412" i="1" s="1"/>
  <c r="W413" i="1" l="1"/>
  <c r="V414" i="1"/>
  <c r="X413" i="1"/>
  <c r="Z413" i="1" s="1"/>
  <c r="W414" i="1" l="1"/>
  <c r="V415" i="1"/>
  <c r="X414" i="1"/>
  <c r="Z414" i="1" s="1"/>
  <c r="W415" i="1" l="1"/>
  <c r="V416" i="1"/>
  <c r="X415" i="1"/>
  <c r="Z415" i="1" s="1"/>
  <c r="W416" i="1" l="1"/>
  <c r="V417" i="1"/>
  <c r="X416" i="1"/>
  <c r="Z416" i="1" s="1"/>
  <c r="W417" i="1" l="1"/>
  <c r="V418" i="1"/>
  <c r="X417" i="1"/>
  <c r="Z417" i="1" s="1"/>
  <c r="W418" i="1" l="1"/>
  <c r="V419" i="1"/>
  <c r="X418" i="1"/>
  <c r="Z418" i="1" s="1"/>
  <c r="W419" i="1" l="1"/>
  <c r="V420" i="1"/>
  <c r="X419" i="1"/>
  <c r="Z419" i="1" s="1"/>
  <c r="V421" i="1" l="1"/>
  <c r="W420" i="1"/>
  <c r="X420" i="1"/>
  <c r="Z420" i="1" s="1"/>
  <c r="W421" i="1" l="1"/>
  <c r="V422" i="1"/>
  <c r="X421" i="1"/>
  <c r="Z421" i="1" s="1"/>
  <c r="W422" i="1" l="1"/>
  <c r="V423" i="1"/>
  <c r="X422" i="1"/>
  <c r="Z422" i="1" s="1"/>
  <c r="W423" i="1" l="1"/>
  <c r="V424" i="1"/>
  <c r="X423" i="1"/>
  <c r="Z423" i="1" s="1"/>
  <c r="W424" i="1" l="1"/>
  <c r="V425" i="1"/>
  <c r="X424" i="1"/>
  <c r="Z424" i="1" s="1"/>
  <c r="W425" i="1" l="1"/>
  <c r="V426" i="1"/>
  <c r="X425" i="1"/>
  <c r="Z425" i="1" s="1"/>
  <c r="W426" i="1" l="1"/>
  <c r="V427" i="1"/>
  <c r="X426" i="1"/>
  <c r="Z426" i="1" s="1"/>
  <c r="W427" i="1" l="1"/>
  <c r="V428" i="1"/>
  <c r="X427" i="1"/>
  <c r="Z427" i="1" s="1"/>
  <c r="W428" i="1" l="1"/>
  <c r="V429" i="1"/>
  <c r="X428" i="1"/>
  <c r="Z428" i="1" s="1"/>
  <c r="V430" i="1" l="1"/>
  <c r="W429" i="1"/>
  <c r="X429" i="1"/>
  <c r="Z429" i="1" s="1"/>
  <c r="W430" i="1" l="1"/>
  <c r="V431" i="1"/>
  <c r="X430" i="1"/>
  <c r="Z430" i="1" s="1"/>
  <c r="W431" i="1" l="1"/>
  <c r="V432" i="1"/>
  <c r="X431" i="1"/>
  <c r="Z431" i="1" s="1"/>
  <c r="W432" i="1" l="1"/>
  <c r="V433" i="1"/>
  <c r="X432" i="1"/>
  <c r="Z432" i="1" s="1"/>
  <c r="W433" i="1" l="1"/>
  <c r="V434" i="1"/>
  <c r="X433" i="1"/>
  <c r="Z433" i="1" s="1"/>
  <c r="W434" i="1" l="1"/>
  <c r="V435" i="1"/>
  <c r="X434" i="1"/>
  <c r="Z434" i="1" s="1"/>
  <c r="W435" i="1" l="1"/>
  <c r="V436" i="1"/>
  <c r="X435" i="1"/>
  <c r="Z435" i="1" s="1"/>
  <c r="W436" i="1" l="1"/>
  <c r="V437" i="1"/>
  <c r="X436" i="1"/>
  <c r="Z436" i="1" s="1"/>
  <c r="W437" i="1" l="1"/>
  <c r="V438" i="1"/>
  <c r="X437" i="1"/>
  <c r="Z437" i="1" s="1"/>
  <c r="W438" i="1" l="1"/>
  <c r="V439" i="1"/>
  <c r="X438" i="1"/>
  <c r="Z438" i="1" s="1"/>
  <c r="W439" i="1" l="1"/>
  <c r="V440" i="1"/>
  <c r="X439" i="1"/>
  <c r="Z439" i="1" s="1"/>
  <c r="W440" i="1" l="1"/>
  <c r="V441" i="1"/>
  <c r="X440" i="1"/>
  <c r="Z440" i="1" s="1"/>
  <c r="W441" i="1" l="1"/>
  <c r="V442" i="1"/>
  <c r="X441" i="1"/>
  <c r="Z441" i="1" s="1"/>
  <c r="W442" i="1" l="1"/>
  <c r="V443" i="1"/>
  <c r="X442" i="1"/>
  <c r="Z442" i="1" s="1"/>
  <c r="W443" i="1" l="1"/>
  <c r="V444" i="1"/>
  <c r="X443" i="1"/>
  <c r="Z443" i="1" s="1"/>
  <c r="W444" i="1" l="1"/>
  <c r="V445" i="1"/>
  <c r="X444" i="1"/>
  <c r="Z444" i="1" s="1"/>
  <c r="W445" i="1" l="1"/>
  <c r="V446" i="1"/>
  <c r="X445" i="1"/>
  <c r="Z445" i="1" s="1"/>
  <c r="V447" i="1" l="1"/>
  <c r="W446" i="1"/>
  <c r="X446" i="1"/>
  <c r="Z446" i="1" s="1"/>
  <c r="W447" i="1" l="1"/>
  <c r="V448" i="1"/>
  <c r="X447" i="1"/>
  <c r="Z447" i="1" s="1"/>
  <c r="W448" i="1" l="1"/>
  <c r="V449" i="1"/>
  <c r="X448" i="1"/>
  <c r="Z448" i="1" s="1"/>
  <c r="W449" i="1" l="1"/>
  <c r="V450" i="1"/>
  <c r="X449" i="1"/>
  <c r="Z449" i="1" s="1"/>
  <c r="W450" i="1" l="1"/>
  <c r="V451" i="1"/>
  <c r="X450" i="1"/>
  <c r="Z450" i="1" s="1"/>
  <c r="W451" i="1" l="1"/>
  <c r="V452" i="1"/>
  <c r="X451" i="1"/>
  <c r="Z451" i="1" s="1"/>
  <c r="W452" i="1" l="1"/>
  <c r="V453" i="1"/>
  <c r="X452" i="1"/>
  <c r="Z452" i="1" s="1"/>
  <c r="W453" i="1" l="1"/>
  <c r="V454" i="1"/>
  <c r="X453" i="1"/>
  <c r="Z453" i="1" s="1"/>
  <c r="W454" i="1" l="1"/>
  <c r="V455" i="1"/>
  <c r="X454" i="1"/>
  <c r="Z454" i="1" s="1"/>
  <c r="V456" i="1" l="1"/>
  <c r="W455" i="1"/>
  <c r="X455" i="1"/>
  <c r="Z455" i="1" s="1"/>
  <c r="W456" i="1" l="1"/>
  <c r="V457" i="1"/>
  <c r="X456" i="1"/>
  <c r="Z456" i="1" s="1"/>
  <c r="W457" i="1" l="1"/>
  <c r="V458" i="1"/>
  <c r="X457" i="1"/>
  <c r="Z457" i="1" s="1"/>
  <c r="W458" i="1" l="1"/>
  <c r="V459" i="1"/>
  <c r="X458" i="1"/>
  <c r="Z458" i="1" s="1"/>
  <c r="W459" i="1" l="1"/>
  <c r="V460" i="1"/>
  <c r="X459" i="1"/>
  <c r="Z459" i="1" s="1"/>
  <c r="W460" i="1" l="1"/>
  <c r="V461" i="1"/>
  <c r="X460" i="1"/>
  <c r="Z460" i="1" s="1"/>
  <c r="W461" i="1" l="1"/>
  <c r="V462" i="1"/>
  <c r="X461" i="1"/>
  <c r="Z461" i="1" s="1"/>
  <c r="W462" i="1" l="1"/>
  <c r="V463" i="1"/>
  <c r="X462" i="1"/>
  <c r="Z462" i="1" s="1"/>
  <c r="W463" i="1" l="1"/>
  <c r="V464" i="1"/>
  <c r="X463" i="1"/>
  <c r="Z463" i="1" s="1"/>
  <c r="W464" i="1" l="1"/>
  <c r="V465" i="1"/>
  <c r="X464" i="1"/>
  <c r="Z464" i="1" s="1"/>
  <c r="W465" i="1" l="1"/>
  <c r="V466" i="1"/>
  <c r="X465" i="1"/>
  <c r="Z465" i="1" s="1"/>
  <c r="W466" i="1" l="1"/>
  <c r="V467" i="1"/>
  <c r="X466" i="1"/>
  <c r="Z466" i="1" s="1"/>
  <c r="W467" i="1" l="1"/>
  <c r="V468" i="1"/>
  <c r="X467" i="1"/>
  <c r="Z467" i="1" s="1"/>
  <c r="W468" i="1" l="1"/>
  <c r="V469" i="1"/>
  <c r="X468" i="1"/>
  <c r="Z468" i="1" s="1"/>
  <c r="W469" i="1" l="1"/>
  <c r="V470" i="1"/>
  <c r="X469" i="1"/>
  <c r="Z469" i="1" s="1"/>
  <c r="W470" i="1" l="1"/>
  <c r="V471" i="1"/>
  <c r="X470" i="1"/>
  <c r="Z470" i="1" s="1"/>
  <c r="W471" i="1" l="1"/>
  <c r="V472" i="1"/>
  <c r="X471" i="1"/>
  <c r="Z471" i="1" s="1"/>
  <c r="W472" i="1" l="1"/>
  <c r="V473" i="1"/>
  <c r="X472" i="1"/>
  <c r="Z472" i="1" s="1"/>
  <c r="W473" i="1" l="1"/>
  <c r="V474" i="1"/>
  <c r="X473" i="1"/>
  <c r="Z473" i="1" s="1"/>
  <c r="W474" i="1" l="1"/>
  <c r="V475" i="1"/>
  <c r="X474" i="1"/>
  <c r="Z474" i="1" s="1"/>
  <c r="W475" i="1" l="1"/>
  <c r="V476" i="1"/>
  <c r="X475" i="1"/>
  <c r="Z475" i="1" s="1"/>
  <c r="W476" i="1" l="1"/>
  <c r="V477" i="1"/>
  <c r="X476" i="1"/>
  <c r="Z476" i="1" s="1"/>
  <c r="W477" i="1" l="1"/>
  <c r="V478" i="1"/>
  <c r="X477" i="1"/>
  <c r="Z477" i="1" s="1"/>
  <c r="W478" i="1" l="1"/>
  <c r="V479" i="1"/>
  <c r="X478" i="1"/>
  <c r="Z478" i="1" s="1"/>
  <c r="W479" i="1" l="1"/>
  <c r="V480" i="1"/>
  <c r="X479" i="1"/>
  <c r="Z479" i="1" s="1"/>
  <c r="W480" i="1" l="1"/>
  <c r="V481" i="1"/>
  <c r="X480" i="1"/>
  <c r="Z480" i="1" s="1"/>
  <c r="V482" i="1" l="1"/>
  <c r="W481" i="1"/>
  <c r="X481" i="1"/>
  <c r="Z481" i="1" s="1"/>
  <c r="W482" i="1" l="1"/>
  <c r="V483" i="1"/>
  <c r="X482" i="1"/>
  <c r="Z482" i="1" s="1"/>
  <c r="W483" i="1" l="1"/>
  <c r="V484" i="1"/>
  <c r="X483" i="1"/>
  <c r="Z483" i="1" s="1"/>
  <c r="W484" i="1" l="1"/>
  <c r="V485" i="1"/>
  <c r="X484" i="1"/>
  <c r="Z484" i="1" s="1"/>
  <c r="W485" i="1" l="1"/>
  <c r="V486" i="1"/>
  <c r="X485" i="1"/>
  <c r="Z485" i="1" s="1"/>
  <c r="W486" i="1" l="1"/>
  <c r="V487" i="1"/>
  <c r="X486" i="1"/>
  <c r="Z486" i="1" s="1"/>
  <c r="W487" i="1" l="1"/>
  <c r="V488" i="1"/>
  <c r="X487" i="1"/>
  <c r="Z487" i="1" s="1"/>
  <c r="W488" i="1" l="1"/>
  <c r="V489" i="1"/>
  <c r="X488" i="1"/>
  <c r="Z488" i="1" s="1"/>
  <c r="W489" i="1" l="1"/>
  <c r="V490" i="1"/>
  <c r="X489" i="1"/>
  <c r="Z489" i="1" s="1"/>
  <c r="W490" i="1" l="1"/>
  <c r="V491" i="1"/>
  <c r="X490" i="1"/>
  <c r="Z490" i="1" s="1"/>
  <c r="W491" i="1" l="1"/>
  <c r="V492" i="1"/>
  <c r="X491" i="1"/>
  <c r="Z491" i="1" s="1"/>
  <c r="W492" i="1" l="1"/>
  <c r="V493" i="1"/>
  <c r="X492" i="1"/>
  <c r="Z492" i="1" s="1"/>
  <c r="W493" i="1" l="1"/>
  <c r="V494" i="1"/>
  <c r="X493" i="1"/>
  <c r="Z493" i="1" s="1"/>
  <c r="W494" i="1" l="1"/>
  <c r="V495" i="1"/>
  <c r="X494" i="1"/>
  <c r="Z494" i="1" s="1"/>
  <c r="W495" i="1" l="1"/>
  <c r="V496" i="1"/>
  <c r="X495" i="1"/>
  <c r="Z495" i="1" s="1"/>
  <c r="W496" i="1" l="1"/>
  <c r="V497" i="1"/>
  <c r="X496" i="1"/>
  <c r="Z496" i="1" s="1"/>
  <c r="W497" i="1" l="1"/>
  <c r="V498" i="1"/>
  <c r="X497" i="1"/>
  <c r="Z497" i="1" s="1"/>
  <c r="W498" i="1" l="1"/>
  <c r="V499" i="1"/>
  <c r="X498" i="1"/>
  <c r="Z498" i="1" s="1"/>
  <c r="W499" i="1" l="1"/>
  <c r="V500" i="1"/>
  <c r="X499" i="1"/>
  <c r="Z499" i="1" s="1"/>
  <c r="W500" i="1" l="1"/>
  <c r="V501" i="1"/>
  <c r="X500" i="1"/>
  <c r="Z500" i="1" s="1"/>
  <c r="W501" i="1" l="1"/>
  <c r="V502" i="1"/>
  <c r="X501" i="1"/>
  <c r="Z501" i="1" s="1"/>
  <c r="W502" i="1" l="1"/>
  <c r="V503" i="1"/>
  <c r="X502" i="1"/>
  <c r="Z502" i="1" s="1"/>
  <c r="W503" i="1" l="1"/>
  <c r="V504" i="1"/>
  <c r="X503" i="1"/>
  <c r="Z503" i="1" s="1"/>
  <c r="W504" i="1" l="1"/>
  <c r="V505" i="1"/>
  <c r="X504" i="1"/>
  <c r="Z504" i="1" s="1"/>
  <c r="W505" i="1" l="1"/>
  <c r="V506" i="1"/>
  <c r="X505" i="1"/>
  <c r="Z505" i="1" s="1"/>
  <c r="W506" i="1" l="1"/>
  <c r="V507" i="1"/>
  <c r="X506" i="1"/>
  <c r="Z506" i="1" s="1"/>
  <c r="W507" i="1" l="1"/>
  <c r="V508" i="1"/>
  <c r="X507" i="1"/>
  <c r="Z507" i="1" s="1"/>
  <c r="W508" i="1" l="1"/>
  <c r="V509" i="1"/>
  <c r="X508" i="1"/>
  <c r="Z508" i="1" s="1"/>
  <c r="W509" i="1" l="1"/>
  <c r="V510" i="1"/>
  <c r="X509" i="1"/>
  <c r="Z509" i="1" s="1"/>
  <c r="W510" i="1" l="1"/>
  <c r="V511" i="1"/>
  <c r="X510" i="1"/>
  <c r="Z510" i="1" s="1"/>
  <c r="W511" i="1" l="1"/>
  <c r="V512" i="1"/>
  <c r="X511" i="1"/>
  <c r="Z511" i="1" s="1"/>
  <c r="W512" i="1" l="1"/>
  <c r="V513" i="1"/>
  <c r="X512" i="1"/>
  <c r="Z512" i="1" s="1"/>
  <c r="W513" i="1" l="1"/>
  <c r="V514" i="1"/>
  <c r="X513" i="1"/>
  <c r="Z513" i="1" s="1"/>
  <c r="W514" i="1" l="1"/>
  <c r="V515" i="1"/>
  <c r="X514" i="1"/>
  <c r="Z514" i="1" s="1"/>
  <c r="W515" i="1" l="1"/>
  <c r="V516" i="1"/>
  <c r="X515" i="1"/>
  <c r="Z515" i="1" s="1"/>
  <c r="W516" i="1" l="1"/>
  <c r="V517" i="1"/>
  <c r="X516" i="1"/>
  <c r="Z516" i="1" s="1"/>
  <c r="W517" i="1" l="1"/>
  <c r="V518" i="1"/>
  <c r="X517" i="1"/>
  <c r="Z517" i="1" s="1"/>
  <c r="W518" i="1" l="1"/>
  <c r="V519" i="1"/>
  <c r="X518" i="1"/>
  <c r="Z518" i="1" s="1"/>
  <c r="W519" i="1" l="1"/>
  <c r="V520" i="1"/>
  <c r="X519" i="1"/>
  <c r="Z519" i="1" s="1"/>
  <c r="W520" i="1" l="1"/>
  <c r="V521" i="1"/>
  <c r="X520" i="1"/>
  <c r="Z520" i="1" s="1"/>
  <c r="W521" i="1" l="1"/>
  <c r="V522" i="1"/>
  <c r="X521" i="1"/>
  <c r="Z521" i="1" s="1"/>
  <c r="W522" i="1" l="1"/>
  <c r="V523" i="1"/>
  <c r="X522" i="1"/>
  <c r="Z522" i="1" s="1"/>
  <c r="W523" i="1" l="1"/>
  <c r="V524" i="1"/>
  <c r="X523" i="1"/>
  <c r="Z523" i="1" s="1"/>
  <c r="W524" i="1" l="1"/>
  <c r="V525" i="1"/>
  <c r="X524" i="1"/>
  <c r="Z524" i="1" s="1"/>
  <c r="W525" i="1" l="1"/>
  <c r="V526" i="1"/>
  <c r="X525" i="1"/>
  <c r="Z525" i="1" s="1"/>
  <c r="W526" i="1" l="1"/>
  <c r="V527" i="1"/>
  <c r="X526" i="1"/>
  <c r="Z526" i="1" s="1"/>
  <c r="W527" i="1" l="1"/>
  <c r="V528" i="1"/>
  <c r="X527" i="1"/>
  <c r="Z527" i="1" s="1"/>
  <c r="W528" i="1" l="1"/>
  <c r="V529" i="1"/>
  <c r="X528" i="1"/>
  <c r="Z528" i="1" s="1"/>
  <c r="W529" i="1" l="1"/>
  <c r="V530" i="1"/>
  <c r="X529" i="1"/>
  <c r="Z529" i="1" s="1"/>
  <c r="V531" i="1" l="1"/>
  <c r="W530" i="1"/>
  <c r="X530" i="1"/>
  <c r="Z530" i="1" s="1"/>
  <c r="W531" i="1" l="1"/>
  <c r="V532" i="1"/>
  <c r="X531" i="1"/>
  <c r="Z531" i="1" s="1"/>
  <c r="W532" i="1" l="1"/>
  <c r="V533" i="1"/>
  <c r="X532" i="1"/>
  <c r="Z532" i="1" s="1"/>
  <c r="W533" i="1" l="1"/>
  <c r="V534" i="1"/>
  <c r="X533" i="1"/>
  <c r="Z533" i="1" s="1"/>
  <c r="W534" i="1" l="1"/>
  <c r="V535" i="1"/>
  <c r="X534" i="1"/>
  <c r="Z534" i="1" s="1"/>
  <c r="W535" i="1" l="1"/>
  <c r="V536" i="1"/>
  <c r="X535" i="1"/>
  <c r="Z535" i="1" s="1"/>
  <c r="W536" i="1" l="1"/>
  <c r="V537" i="1"/>
  <c r="X536" i="1"/>
  <c r="Z536" i="1" s="1"/>
  <c r="W537" i="1" l="1"/>
  <c r="V538" i="1"/>
  <c r="X537" i="1"/>
  <c r="Z537" i="1" s="1"/>
  <c r="W538" i="1" l="1"/>
  <c r="V539" i="1"/>
  <c r="X538" i="1"/>
  <c r="Z538" i="1" s="1"/>
  <c r="W539" i="1" l="1"/>
  <c r="V540" i="1"/>
  <c r="X539" i="1"/>
  <c r="Z539" i="1" s="1"/>
  <c r="V541" i="1" l="1"/>
  <c r="W540" i="1"/>
  <c r="X540" i="1"/>
  <c r="Z540" i="1" s="1"/>
  <c r="W541" i="1" l="1"/>
  <c r="V542" i="1"/>
  <c r="X541" i="1"/>
  <c r="Z541" i="1" s="1"/>
  <c r="W542" i="1" l="1"/>
  <c r="V543" i="1"/>
  <c r="X542" i="1"/>
  <c r="Z542" i="1" s="1"/>
  <c r="W543" i="1" l="1"/>
  <c r="V544" i="1"/>
  <c r="X543" i="1"/>
  <c r="Z543" i="1" s="1"/>
  <c r="W544" i="1" l="1"/>
  <c r="V545" i="1"/>
  <c r="X544" i="1"/>
  <c r="Z544" i="1" s="1"/>
  <c r="W545" i="1" l="1"/>
  <c r="V546" i="1"/>
  <c r="X545" i="1"/>
  <c r="Z545" i="1" s="1"/>
  <c r="W546" i="1" l="1"/>
  <c r="V547" i="1"/>
  <c r="X546" i="1"/>
  <c r="Z546" i="1" s="1"/>
  <c r="W547" i="1" l="1"/>
  <c r="V548" i="1"/>
  <c r="X547" i="1"/>
  <c r="Z547" i="1" s="1"/>
  <c r="W548" i="1" l="1"/>
  <c r="V549" i="1"/>
  <c r="X548" i="1"/>
  <c r="Z548" i="1" s="1"/>
  <c r="W549" i="1" l="1"/>
  <c r="V550" i="1"/>
  <c r="X549" i="1"/>
  <c r="Z549" i="1" s="1"/>
  <c r="W550" i="1" l="1"/>
  <c r="V551" i="1"/>
  <c r="X550" i="1"/>
  <c r="Z550" i="1" s="1"/>
  <c r="W551" i="1" l="1"/>
  <c r="V552" i="1"/>
  <c r="X551" i="1"/>
  <c r="Z551" i="1" s="1"/>
  <c r="W552" i="1" l="1"/>
  <c r="V553" i="1"/>
  <c r="X552" i="1"/>
  <c r="Z552" i="1" s="1"/>
  <c r="W553" i="1" l="1"/>
  <c r="V554" i="1"/>
  <c r="X553" i="1"/>
  <c r="Z553" i="1" s="1"/>
  <c r="W554" i="1" l="1"/>
  <c r="V555" i="1"/>
  <c r="X554" i="1"/>
  <c r="Z554" i="1" s="1"/>
  <c r="W555" i="1" l="1"/>
  <c r="V556" i="1"/>
  <c r="X555" i="1"/>
  <c r="Z555" i="1" s="1"/>
  <c r="W556" i="1" l="1"/>
  <c r="V557" i="1"/>
  <c r="X556" i="1"/>
  <c r="Z556" i="1" s="1"/>
  <c r="W557" i="1" l="1"/>
  <c r="V558" i="1"/>
  <c r="X557" i="1"/>
  <c r="Z557" i="1" s="1"/>
  <c r="W558" i="1" l="1"/>
  <c r="V559" i="1"/>
  <c r="X558" i="1"/>
  <c r="Z558" i="1" s="1"/>
  <c r="W559" i="1" l="1"/>
  <c r="V560" i="1"/>
  <c r="X559" i="1"/>
  <c r="Z559" i="1" s="1"/>
  <c r="W560" i="1" l="1"/>
  <c r="V561" i="1"/>
  <c r="X560" i="1"/>
  <c r="Z560" i="1" s="1"/>
  <c r="W561" i="1" l="1"/>
  <c r="V562" i="1"/>
  <c r="X561" i="1"/>
  <c r="Z561" i="1" s="1"/>
  <c r="W562" i="1" l="1"/>
  <c r="V563" i="1"/>
  <c r="X562" i="1"/>
  <c r="Z562" i="1" s="1"/>
  <c r="W563" i="1" l="1"/>
  <c r="V564" i="1"/>
  <c r="X563" i="1"/>
  <c r="Z563" i="1" s="1"/>
  <c r="V565" i="1" l="1"/>
  <c r="W564" i="1"/>
  <c r="X564" i="1"/>
  <c r="Z564" i="1" s="1"/>
  <c r="W565" i="1" l="1"/>
  <c r="V566" i="1"/>
  <c r="X565" i="1"/>
  <c r="Z565" i="1" s="1"/>
  <c r="W566" i="1" l="1"/>
  <c r="V567" i="1"/>
  <c r="X566" i="1"/>
  <c r="Z566" i="1" s="1"/>
  <c r="W567" i="1" l="1"/>
  <c r="V568" i="1"/>
  <c r="X567" i="1"/>
  <c r="Z567" i="1" s="1"/>
  <c r="W568" i="1" l="1"/>
  <c r="V569" i="1"/>
  <c r="X568" i="1"/>
  <c r="Z568" i="1" s="1"/>
  <c r="W569" i="1" l="1"/>
  <c r="V570" i="1"/>
  <c r="X569" i="1"/>
  <c r="Z569" i="1" s="1"/>
  <c r="W570" i="1" l="1"/>
  <c r="V571" i="1"/>
  <c r="X570" i="1"/>
  <c r="Z570" i="1" s="1"/>
  <c r="W571" i="1" l="1"/>
  <c r="V572" i="1"/>
  <c r="X571" i="1"/>
  <c r="Z571" i="1" s="1"/>
  <c r="W572" i="1" l="1"/>
  <c r="V573" i="1"/>
  <c r="X572" i="1"/>
  <c r="Z572" i="1" s="1"/>
  <c r="W573" i="1" l="1"/>
  <c r="V574" i="1"/>
  <c r="X573" i="1"/>
  <c r="Z573" i="1" s="1"/>
  <c r="V575" i="1" l="1"/>
  <c r="W574" i="1"/>
  <c r="X574" i="1"/>
  <c r="Z574" i="1" s="1"/>
  <c r="W575" i="1" l="1"/>
  <c r="V576" i="1"/>
  <c r="X575" i="1"/>
  <c r="Z575" i="1" s="1"/>
  <c r="W576" i="1" l="1"/>
  <c r="V577" i="1"/>
  <c r="X576" i="1"/>
  <c r="Z576" i="1" s="1"/>
  <c r="W577" i="1" l="1"/>
  <c r="V578" i="1"/>
  <c r="X577" i="1"/>
  <c r="Z577" i="1" s="1"/>
  <c r="W578" i="1" l="1"/>
  <c r="V579" i="1"/>
  <c r="X578" i="1"/>
  <c r="Z578" i="1" s="1"/>
  <c r="W579" i="1" l="1"/>
  <c r="V580" i="1"/>
  <c r="X579" i="1"/>
  <c r="Z579" i="1" s="1"/>
  <c r="W580" i="1" l="1"/>
  <c r="V581" i="1"/>
  <c r="X580" i="1"/>
  <c r="Z580" i="1" s="1"/>
  <c r="W581" i="1" l="1"/>
  <c r="V582" i="1"/>
  <c r="X581" i="1"/>
  <c r="Z581" i="1" s="1"/>
  <c r="W582" i="1" l="1"/>
  <c r="V583" i="1"/>
  <c r="X582" i="1"/>
  <c r="Z582" i="1" s="1"/>
  <c r="W583" i="1" l="1"/>
  <c r="V584" i="1"/>
  <c r="X583" i="1"/>
  <c r="Z583" i="1" s="1"/>
  <c r="W584" i="1" l="1"/>
  <c r="V585" i="1"/>
  <c r="X584" i="1"/>
  <c r="Z584" i="1" s="1"/>
  <c r="W585" i="1" l="1"/>
  <c r="V586" i="1"/>
  <c r="X585" i="1"/>
  <c r="Z585" i="1" s="1"/>
  <c r="W586" i="1" l="1"/>
  <c r="V587" i="1"/>
  <c r="X586" i="1"/>
  <c r="Z586" i="1" s="1"/>
  <c r="W587" i="1" l="1"/>
  <c r="V588" i="1"/>
  <c r="X587" i="1"/>
  <c r="Z587" i="1" s="1"/>
  <c r="W588" i="1" l="1"/>
  <c r="V589" i="1"/>
  <c r="X588" i="1"/>
  <c r="Z588" i="1" s="1"/>
  <c r="W589" i="1" l="1"/>
  <c r="V590" i="1"/>
  <c r="X589" i="1"/>
  <c r="Z589" i="1" s="1"/>
  <c r="W590" i="1" l="1"/>
  <c r="V591" i="1"/>
  <c r="X590" i="1"/>
  <c r="Z590" i="1" s="1"/>
  <c r="W591" i="1" l="1"/>
  <c r="V592" i="1"/>
  <c r="X591" i="1"/>
  <c r="Z591" i="1" s="1"/>
  <c r="W592" i="1" l="1"/>
  <c r="V593" i="1"/>
  <c r="X592" i="1"/>
  <c r="Z592" i="1" s="1"/>
  <c r="W593" i="1" l="1"/>
  <c r="V594" i="1"/>
  <c r="X593" i="1"/>
  <c r="Z593" i="1" s="1"/>
  <c r="W594" i="1" l="1"/>
  <c r="V595" i="1"/>
  <c r="X594" i="1"/>
  <c r="Z594" i="1" s="1"/>
  <c r="W595" i="1" l="1"/>
  <c r="V596" i="1"/>
  <c r="X595" i="1"/>
  <c r="Z595" i="1" s="1"/>
  <c r="W596" i="1" l="1"/>
  <c r="V597" i="1"/>
  <c r="X596" i="1"/>
  <c r="Z596" i="1" s="1"/>
  <c r="W597" i="1" l="1"/>
  <c r="V598" i="1"/>
  <c r="X597" i="1"/>
  <c r="Z597" i="1" s="1"/>
  <c r="W598" i="1" l="1"/>
  <c r="V599" i="1"/>
  <c r="X598" i="1"/>
  <c r="Z598" i="1" s="1"/>
  <c r="W599" i="1" l="1"/>
  <c r="V600" i="1"/>
  <c r="X599" i="1"/>
  <c r="Z599" i="1" s="1"/>
  <c r="W600" i="1" l="1"/>
  <c r="V601" i="1"/>
  <c r="X600" i="1"/>
  <c r="Z600" i="1" s="1"/>
  <c r="W601" i="1" l="1"/>
  <c r="V602" i="1"/>
  <c r="X601" i="1"/>
  <c r="Z601" i="1" s="1"/>
  <c r="W602" i="1" l="1"/>
  <c r="V603" i="1"/>
  <c r="X602" i="1"/>
  <c r="Z602" i="1" s="1"/>
  <c r="W603" i="1" l="1"/>
  <c r="V604" i="1"/>
  <c r="X603" i="1"/>
  <c r="Z603" i="1" s="1"/>
  <c r="W604" i="1" l="1"/>
  <c r="V605" i="1"/>
  <c r="X604" i="1"/>
  <c r="Z604" i="1" s="1"/>
  <c r="W605" i="1" l="1"/>
  <c r="V606" i="1"/>
  <c r="X605" i="1"/>
  <c r="Z605" i="1" s="1"/>
  <c r="W606" i="1" l="1"/>
  <c r="V607" i="1"/>
  <c r="X606" i="1"/>
  <c r="Z606" i="1" s="1"/>
  <c r="W607" i="1" l="1"/>
  <c r="V608" i="1"/>
  <c r="X607" i="1"/>
  <c r="Z607" i="1" s="1"/>
  <c r="W608" i="1" l="1"/>
  <c r="V609" i="1"/>
  <c r="X608" i="1"/>
  <c r="Z608" i="1" s="1"/>
  <c r="W609" i="1" l="1"/>
  <c r="V610" i="1"/>
  <c r="X609" i="1"/>
  <c r="Z609" i="1" s="1"/>
  <c r="W610" i="1" l="1"/>
  <c r="V611" i="1"/>
  <c r="X610" i="1"/>
  <c r="Z610" i="1" s="1"/>
  <c r="W611" i="1" l="1"/>
  <c r="V612" i="1"/>
  <c r="X611" i="1"/>
  <c r="Z611" i="1" s="1"/>
  <c r="W612" i="1" l="1"/>
  <c r="V613" i="1"/>
  <c r="X612" i="1"/>
  <c r="Z612" i="1" s="1"/>
  <c r="W613" i="1" l="1"/>
  <c r="V614" i="1"/>
  <c r="X613" i="1"/>
  <c r="Z613" i="1" s="1"/>
  <c r="W614" i="1" l="1"/>
  <c r="V615" i="1"/>
  <c r="X614" i="1"/>
  <c r="Z614" i="1" s="1"/>
  <c r="W615" i="1" l="1"/>
  <c r="V616" i="1"/>
  <c r="X615" i="1"/>
  <c r="Z615" i="1" s="1"/>
  <c r="W616" i="1" l="1"/>
  <c r="V617" i="1"/>
  <c r="X616" i="1"/>
  <c r="Z616" i="1" s="1"/>
  <c r="W617" i="1" l="1"/>
  <c r="V618" i="1"/>
  <c r="X617" i="1"/>
  <c r="Z617" i="1" s="1"/>
  <c r="W618" i="1" l="1"/>
  <c r="V619" i="1"/>
  <c r="X618" i="1"/>
  <c r="Z618" i="1" s="1"/>
  <c r="W619" i="1" l="1"/>
  <c r="V620" i="1"/>
  <c r="X619" i="1"/>
  <c r="Z619" i="1" s="1"/>
  <c r="W620" i="1" l="1"/>
  <c r="V621" i="1"/>
  <c r="X620" i="1"/>
  <c r="Z620" i="1" s="1"/>
  <c r="W621" i="1" l="1"/>
  <c r="V622" i="1"/>
  <c r="X621" i="1"/>
  <c r="Z621" i="1" s="1"/>
  <c r="W622" i="1" l="1"/>
  <c r="V623" i="1"/>
  <c r="X622" i="1"/>
  <c r="Z622" i="1" s="1"/>
  <c r="W623" i="1" l="1"/>
  <c r="V624" i="1"/>
  <c r="X623" i="1"/>
  <c r="Z623" i="1" s="1"/>
  <c r="W624" i="1" l="1"/>
  <c r="V625" i="1"/>
  <c r="X624" i="1"/>
  <c r="Z624" i="1" s="1"/>
  <c r="W625" i="1" l="1"/>
  <c r="V626" i="1"/>
  <c r="X625" i="1"/>
  <c r="Z625" i="1" s="1"/>
  <c r="W626" i="1" l="1"/>
  <c r="V627" i="1"/>
  <c r="X626" i="1"/>
  <c r="Z626" i="1" s="1"/>
  <c r="W627" i="1" l="1"/>
  <c r="V628" i="1"/>
  <c r="X627" i="1"/>
  <c r="Z627" i="1" s="1"/>
  <c r="W628" i="1" l="1"/>
  <c r="V629" i="1"/>
  <c r="X628" i="1"/>
  <c r="Z628" i="1" s="1"/>
  <c r="W629" i="1" l="1"/>
  <c r="V630" i="1"/>
  <c r="X629" i="1"/>
  <c r="Z629" i="1" s="1"/>
  <c r="W630" i="1" l="1"/>
  <c r="V631" i="1"/>
  <c r="X630" i="1"/>
  <c r="Z630" i="1" s="1"/>
  <c r="W631" i="1" l="1"/>
  <c r="V632" i="1"/>
  <c r="X631" i="1"/>
  <c r="Z631" i="1" s="1"/>
  <c r="V633" i="1" l="1"/>
  <c r="W632" i="1"/>
  <c r="X632" i="1"/>
  <c r="Z632" i="1" s="1"/>
  <c r="W633" i="1" l="1"/>
  <c r="V634" i="1"/>
  <c r="X633" i="1"/>
  <c r="Z633" i="1" s="1"/>
  <c r="W634" i="1" l="1"/>
  <c r="V635" i="1"/>
  <c r="X634" i="1"/>
  <c r="Z634" i="1" s="1"/>
  <c r="W635" i="1" l="1"/>
  <c r="V636" i="1"/>
  <c r="X635" i="1"/>
  <c r="Z635" i="1" s="1"/>
  <c r="W636" i="1" l="1"/>
  <c r="V637" i="1"/>
  <c r="X636" i="1"/>
  <c r="Z636" i="1" s="1"/>
  <c r="W637" i="1" l="1"/>
  <c r="V638" i="1"/>
  <c r="X637" i="1"/>
  <c r="Z637" i="1" s="1"/>
  <c r="W638" i="1" l="1"/>
  <c r="V639" i="1"/>
  <c r="X638" i="1"/>
  <c r="Z638" i="1" s="1"/>
  <c r="W639" i="1" l="1"/>
  <c r="V640" i="1"/>
  <c r="X639" i="1"/>
  <c r="Z639" i="1" s="1"/>
  <c r="W640" i="1" l="1"/>
  <c r="V641" i="1"/>
  <c r="X640" i="1"/>
  <c r="Z640" i="1" s="1"/>
  <c r="W641" i="1" l="1"/>
  <c r="V642" i="1"/>
  <c r="X641" i="1"/>
  <c r="Z641" i="1" s="1"/>
  <c r="W642" i="1" l="1"/>
  <c r="V643" i="1"/>
  <c r="X642" i="1"/>
  <c r="Z642" i="1" s="1"/>
  <c r="W643" i="1" l="1"/>
  <c r="V644" i="1"/>
  <c r="X643" i="1"/>
  <c r="Z643" i="1" s="1"/>
  <c r="W644" i="1" l="1"/>
  <c r="V645" i="1"/>
  <c r="X644" i="1"/>
  <c r="Z644" i="1" s="1"/>
  <c r="W645" i="1" l="1"/>
  <c r="V646" i="1"/>
  <c r="X645" i="1"/>
  <c r="Z645" i="1" s="1"/>
  <c r="W646" i="1" l="1"/>
  <c r="V647" i="1"/>
  <c r="X646" i="1"/>
  <c r="Z646" i="1" s="1"/>
  <c r="W647" i="1" l="1"/>
  <c r="V648" i="1"/>
  <c r="X647" i="1"/>
  <c r="Z647" i="1" s="1"/>
  <c r="W648" i="1" l="1"/>
  <c r="V649" i="1"/>
  <c r="X648" i="1"/>
  <c r="Z648" i="1" s="1"/>
  <c r="W649" i="1" l="1"/>
  <c r="V650" i="1"/>
  <c r="X649" i="1"/>
  <c r="Z649" i="1" s="1"/>
  <c r="W650" i="1" l="1"/>
  <c r="V651" i="1"/>
  <c r="X650" i="1"/>
  <c r="Z650" i="1" s="1"/>
  <c r="W651" i="1" l="1"/>
  <c r="V652" i="1"/>
  <c r="X651" i="1"/>
  <c r="Z651" i="1" s="1"/>
  <c r="W652" i="1" l="1"/>
  <c r="V653" i="1"/>
  <c r="X652" i="1"/>
  <c r="Z652" i="1" s="1"/>
  <c r="W653" i="1" l="1"/>
  <c r="V654" i="1"/>
  <c r="X653" i="1"/>
  <c r="Z653" i="1" s="1"/>
  <c r="W654" i="1" l="1"/>
  <c r="V655" i="1"/>
  <c r="X654" i="1"/>
  <c r="Z654" i="1" s="1"/>
  <c r="W655" i="1" l="1"/>
  <c r="V656" i="1"/>
  <c r="X655" i="1"/>
  <c r="Z655" i="1" s="1"/>
  <c r="W656" i="1" l="1"/>
  <c r="V657" i="1"/>
  <c r="X656" i="1"/>
  <c r="Z656" i="1" s="1"/>
  <c r="W657" i="1" l="1"/>
  <c r="V658" i="1"/>
  <c r="X657" i="1"/>
  <c r="Z657" i="1" s="1"/>
  <c r="W658" i="1" l="1"/>
  <c r="V659" i="1"/>
  <c r="X658" i="1"/>
  <c r="Z658" i="1" s="1"/>
  <c r="W659" i="1" l="1"/>
  <c r="V660" i="1"/>
  <c r="X659" i="1"/>
  <c r="Z659" i="1" s="1"/>
  <c r="W660" i="1" l="1"/>
  <c r="V661" i="1"/>
  <c r="X660" i="1"/>
  <c r="Z660" i="1" s="1"/>
  <c r="W661" i="1" l="1"/>
  <c r="V662" i="1"/>
  <c r="X661" i="1"/>
  <c r="Z661" i="1" s="1"/>
  <c r="W662" i="1" l="1"/>
  <c r="V663" i="1"/>
  <c r="X662" i="1"/>
  <c r="Z662" i="1" s="1"/>
  <c r="W663" i="1" l="1"/>
  <c r="V664" i="1"/>
  <c r="X663" i="1"/>
  <c r="Z663" i="1" s="1"/>
  <c r="W664" i="1" l="1"/>
  <c r="V665" i="1"/>
  <c r="X664" i="1"/>
  <c r="Z664" i="1" s="1"/>
  <c r="W665" i="1" l="1"/>
  <c r="V666" i="1"/>
  <c r="X665" i="1"/>
  <c r="Z665" i="1" s="1"/>
  <c r="W666" i="1" l="1"/>
  <c r="V667" i="1"/>
  <c r="X666" i="1"/>
  <c r="Z666" i="1" s="1"/>
  <c r="W667" i="1" l="1"/>
  <c r="V668" i="1"/>
  <c r="X667" i="1"/>
  <c r="Z667" i="1" s="1"/>
  <c r="W668" i="1" l="1"/>
  <c r="V669" i="1"/>
  <c r="X668" i="1"/>
  <c r="Z668" i="1" s="1"/>
  <c r="W669" i="1" l="1"/>
  <c r="V670" i="1"/>
  <c r="X669" i="1"/>
  <c r="Z669" i="1" s="1"/>
  <c r="W670" i="1" l="1"/>
  <c r="V671" i="1"/>
  <c r="X670" i="1"/>
  <c r="Z670" i="1" s="1"/>
  <c r="W671" i="1" l="1"/>
  <c r="V672" i="1"/>
  <c r="X671" i="1"/>
  <c r="Z671" i="1" s="1"/>
  <c r="W672" i="1" l="1"/>
  <c r="V673" i="1"/>
  <c r="X672" i="1"/>
  <c r="Z672" i="1" s="1"/>
  <c r="W673" i="1" l="1"/>
  <c r="V674" i="1"/>
  <c r="X673" i="1"/>
  <c r="Z673" i="1" s="1"/>
  <c r="W674" i="1" l="1"/>
  <c r="V675" i="1"/>
  <c r="X674" i="1"/>
  <c r="Z674" i="1" s="1"/>
  <c r="V676" i="1" l="1"/>
  <c r="W675" i="1"/>
  <c r="X675" i="1"/>
  <c r="Z675" i="1" s="1"/>
  <c r="W676" i="1" l="1"/>
  <c r="V677" i="1"/>
  <c r="X676" i="1"/>
  <c r="Z676" i="1" s="1"/>
  <c r="W677" i="1" l="1"/>
  <c r="V678" i="1"/>
  <c r="X677" i="1"/>
  <c r="Z677" i="1" s="1"/>
  <c r="W678" i="1" l="1"/>
  <c r="V679" i="1"/>
  <c r="X678" i="1"/>
  <c r="Z678" i="1" s="1"/>
  <c r="W679" i="1" l="1"/>
  <c r="V680" i="1"/>
  <c r="X679" i="1"/>
  <c r="Z679" i="1" s="1"/>
  <c r="W680" i="1" l="1"/>
  <c r="V681" i="1"/>
  <c r="X680" i="1"/>
  <c r="Z680" i="1" s="1"/>
  <c r="W681" i="1" l="1"/>
  <c r="V682" i="1"/>
  <c r="X681" i="1"/>
  <c r="Z681" i="1" s="1"/>
  <c r="W682" i="1" l="1"/>
  <c r="V683" i="1"/>
  <c r="X682" i="1"/>
  <c r="Z682" i="1" s="1"/>
  <c r="W683" i="1" l="1"/>
  <c r="V684" i="1"/>
  <c r="X683" i="1"/>
  <c r="Z683" i="1" s="1"/>
  <c r="W684" i="1" l="1"/>
  <c r="V685" i="1"/>
  <c r="X684" i="1"/>
  <c r="Z684" i="1" s="1"/>
  <c r="W685" i="1" l="1"/>
  <c r="V686" i="1"/>
  <c r="X685" i="1"/>
  <c r="Z685" i="1" s="1"/>
  <c r="W686" i="1" l="1"/>
  <c r="V687" i="1"/>
  <c r="X686" i="1"/>
  <c r="Z686" i="1" s="1"/>
  <c r="W687" i="1" l="1"/>
  <c r="V688" i="1"/>
  <c r="X687" i="1"/>
  <c r="Z687" i="1" s="1"/>
  <c r="W688" i="1" l="1"/>
  <c r="V689" i="1"/>
  <c r="X688" i="1"/>
  <c r="Z688" i="1" s="1"/>
  <c r="W689" i="1" l="1"/>
  <c r="V690" i="1"/>
  <c r="X689" i="1"/>
  <c r="Z689" i="1" s="1"/>
  <c r="W690" i="1" l="1"/>
  <c r="V691" i="1"/>
  <c r="X690" i="1"/>
  <c r="Z690" i="1" s="1"/>
  <c r="W691" i="1" l="1"/>
  <c r="V692" i="1"/>
  <c r="X691" i="1"/>
  <c r="Z691" i="1" s="1"/>
  <c r="W692" i="1" l="1"/>
  <c r="V693" i="1"/>
  <c r="X692" i="1"/>
  <c r="Z692" i="1" s="1"/>
  <c r="W693" i="1" l="1"/>
  <c r="V694" i="1"/>
  <c r="X693" i="1"/>
  <c r="Z693" i="1" s="1"/>
  <c r="W694" i="1" l="1"/>
  <c r="V695" i="1"/>
  <c r="X694" i="1"/>
  <c r="Z694" i="1" s="1"/>
  <c r="V696" i="1" l="1"/>
  <c r="W695" i="1"/>
  <c r="X695" i="1"/>
  <c r="Z695" i="1" s="1"/>
  <c r="W696" i="1" l="1"/>
  <c r="V697" i="1"/>
  <c r="X696" i="1"/>
  <c r="Z696" i="1" s="1"/>
  <c r="W697" i="1" l="1"/>
  <c r="V698" i="1"/>
  <c r="X697" i="1"/>
  <c r="Z697" i="1" s="1"/>
  <c r="W698" i="1" l="1"/>
  <c r="V699" i="1"/>
  <c r="X698" i="1"/>
  <c r="Z698" i="1" s="1"/>
  <c r="W699" i="1" l="1"/>
  <c r="V700" i="1"/>
  <c r="X699" i="1"/>
  <c r="Z699" i="1" s="1"/>
  <c r="W700" i="1" l="1"/>
  <c r="V701" i="1"/>
  <c r="X700" i="1"/>
  <c r="Z700" i="1" s="1"/>
  <c r="W701" i="1" l="1"/>
  <c r="V702" i="1"/>
  <c r="X701" i="1"/>
  <c r="Z701" i="1" s="1"/>
  <c r="W702" i="1" l="1"/>
  <c r="V703" i="1"/>
  <c r="X702" i="1"/>
  <c r="Z702" i="1" s="1"/>
  <c r="W703" i="1" l="1"/>
  <c r="V704" i="1"/>
  <c r="X703" i="1"/>
  <c r="Z703" i="1" s="1"/>
  <c r="W704" i="1" l="1"/>
  <c r="V705" i="1"/>
  <c r="X704" i="1"/>
  <c r="Z704" i="1" s="1"/>
  <c r="W705" i="1" l="1"/>
  <c r="V706" i="1"/>
  <c r="X705" i="1"/>
  <c r="Z705" i="1" s="1"/>
  <c r="W706" i="1" l="1"/>
  <c r="V707" i="1"/>
  <c r="X706" i="1"/>
  <c r="Z706" i="1" s="1"/>
  <c r="W707" i="1" l="1"/>
  <c r="V708" i="1"/>
  <c r="X707" i="1"/>
  <c r="Z707" i="1" s="1"/>
  <c r="W708" i="1" l="1"/>
  <c r="V709" i="1"/>
  <c r="X708" i="1"/>
  <c r="Z708" i="1" s="1"/>
  <c r="W709" i="1" l="1"/>
  <c r="V710" i="1"/>
  <c r="X709" i="1"/>
  <c r="Z709" i="1" s="1"/>
  <c r="W710" i="1" l="1"/>
  <c r="V711" i="1"/>
  <c r="X710" i="1"/>
  <c r="Z710" i="1" s="1"/>
  <c r="V712" i="1" l="1"/>
  <c r="W711" i="1"/>
  <c r="X711" i="1"/>
  <c r="Z711" i="1" s="1"/>
  <c r="W712" i="1" l="1"/>
  <c r="V713" i="1"/>
  <c r="X712" i="1"/>
  <c r="Z712" i="1" s="1"/>
  <c r="W713" i="1" l="1"/>
  <c r="V714" i="1"/>
  <c r="X713" i="1"/>
  <c r="Z713" i="1" s="1"/>
  <c r="W714" i="1" l="1"/>
  <c r="V715" i="1"/>
  <c r="X714" i="1"/>
  <c r="Z714" i="1" s="1"/>
  <c r="W715" i="1" l="1"/>
  <c r="V716" i="1"/>
  <c r="X715" i="1"/>
  <c r="Z715" i="1" s="1"/>
  <c r="W716" i="1" l="1"/>
  <c r="V717" i="1"/>
  <c r="X716" i="1"/>
  <c r="Z716" i="1" s="1"/>
  <c r="W717" i="1" l="1"/>
  <c r="V718" i="1"/>
  <c r="X717" i="1"/>
  <c r="Z717" i="1" s="1"/>
  <c r="W718" i="1" l="1"/>
  <c r="V719" i="1"/>
  <c r="X718" i="1"/>
  <c r="Z718" i="1" s="1"/>
  <c r="V720" i="1" l="1"/>
  <c r="W719" i="1"/>
  <c r="X719" i="1"/>
  <c r="Z719" i="1" s="1"/>
  <c r="W720" i="1" l="1"/>
  <c r="V721" i="1"/>
  <c r="X720" i="1"/>
  <c r="Z720" i="1" s="1"/>
  <c r="W721" i="1" l="1"/>
  <c r="V722" i="1"/>
  <c r="X721" i="1"/>
  <c r="Z721" i="1" s="1"/>
  <c r="W722" i="1" l="1"/>
  <c r="V723" i="1"/>
  <c r="X722" i="1"/>
  <c r="Z722" i="1" s="1"/>
  <c r="W723" i="1" l="1"/>
  <c r="V724" i="1"/>
  <c r="X723" i="1"/>
  <c r="Z723" i="1" s="1"/>
  <c r="V725" i="1" l="1"/>
  <c r="W724" i="1"/>
  <c r="X724" i="1"/>
  <c r="Z724" i="1" s="1"/>
  <c r="W725" i="1" l="1"/>
  <c r="V726" i="1"/>
  <c r="X725" i="1"/>
  <c r="Z725" i="1" s="1"/>
  <c r="W726" i="1" l="1"/>
  <c r="V727" i="1"/>
  <c r="X726" i="1"/>
  <c r="Z726" i="1" s="1"/>
  <c r="W727" i="1" l="1"/>
  <c r="V728" i="1"/>
  <c r="X727" i="1"/>
  <c r="Z727" i="1" s="1"/>
  <c r="V729" i="1" l="1"/>
  <c r="W728" i="1"/>
  <c r="X728" i="1"/>
  <c r="Z728" i="1" s="1"/>
  <c r="W729" i="1" l="1"/>
  <c r="V730" i="1"/>
  <c r="X729" i="1"/>
  <c r="Z729" i="1" s="1"/>
  <c r="W730" i="1" l="1"/>
  <c r="V731" i="1"/>
  <c r="X730" i="1"/>
  <c r="Z730" i="1" s="1"/>
  <c r="W731" i="1" l="1"/>
  <c r="V732" i="1"/>
  <c r="X731" i="1"/>
  <c r="Z731" i="1" s="1"/>
  <c r="W732" i="1" l="1"/>
  <c r="V733" i="1"/>
  <c r="X732" i="1"/>
  <c r="Z732" i="1" s="1"/>
  <c r="W733" i="1" l="1"/>
  <c r="V734" i="1"/>
  <c r="X733" i="1"/>
  <c r="Z733" i="1" s="1"/>
  <c r="W734" i="1" l="1"/>
  <c r="V735" i="1"/>
  <c r="X734" i="1"/>
  <c r="Z734" i="1" s="1"/>
  <c r="W735" i="1" l="1"/>
  <c r="V736" i="1"/>
  <c r="X735" i="1"/>
  <c r="Z735" i="1" s="1"/>
  <c r="W736" i="1" l="1"/>
  <c r="V737" i="1"/>
  <c r="X736" i="1"/>
  <c r="Z736" i="1" s="1"/>
  <c r="W737" i="1" l="1"/>
  <c r="V738" i="1"/>
  <c r="X737" i="1"/>
  <c r="Z737" i="1" s="1"/>
  <c r="W738" i="1" l="1"/>
  <c r="V739" i="1"/>
  <c r="X738" i="1"/>
  <c r="Z738" i="1" s="1"/>
  <c r="W739" i="1" l="1"/>
  <c r="V740" i="1"/>
  <c r="X739" i="1"/>
  <c r="Z739" i="1" s="1"/>
  <c r="W740" i="1" l="1"/>
  <c r="V741" i="1"/>
  <c r="X740" i="1"/>
  <c r="Z740" i="1" s="1"/>
  <c r="W741" i="1" l="1"/>
  <c r="V742" i="1"/>
  <c r="X741" i="1"/>
  <c r="Z741" i="1" s="1"/>
  <c r="W742" i="1" l="1"/>
  <c r="V743" i="1"/>
  <c r="X742" i="1"/>
  <c r="Z742" i="1" s="1"/>
  <c r="W743" i="1" l="1"/>
  <c r="V744" i="1"/>
  <c r="X743" i="1"/>
  <c r="Z743" i="1" s="1"/>
  <c r="W744" i="1" l="1"/>
  <c r="V745" i="1"/>
  <c r="X744" i="1"/>
  <c r="Z744" i="1" s="1"/>
  <c r="W745" i="1" l="1"/>
  <c r="V746" i="1"/>
  <c r="X745" i="1"/>
  <c r="Z745" i="1" s="1"/>
  <c r="W746" i="1" l="1"/>
  <c r="V747" i="1"/>
  <c r="X746" i="1"/>
  <c r="Z746" i="1" s="1"/>
  <c r="W747" i="1" l="1"/>
  <c r="V748" i="1"/>
  <c r="X747" i="1"/>
  <c r="Z747" i="1" s="1"/>
  <c r="W748" i="1" l="1"/>
  <c r="V749" i="1"/>
  <c r="X748" i="1"/>
  <c r="Z748" i="1" s="1"/>
  <c r="W749" i="1" l="1"/>
  <c r="V750" i="1"/>
  <c r="X749" i="1"/>
  <c r="Z749" i="1" s="1"/>
  <c r="W750" i="1" l="1"/>
  <c r="V751" i="1"/>
  <c r="X750" i="1"/>
  <c r="Z750" i="1" s="1"/>
  <c r="W751" i="1" l="1"/>
  <c r="V752" i="1"/>
  <c r="X751" i="1"/>
  <c r="Z751" i="1" s="1"/>
  <c r="W752" i="1" l="1"/>
  <c r="V753" i="1"/>
  <c r="X752" i="1"/>
  <c r="Z752" i="1" s="1"/>
  <c r="W753" i="1" l="1"/>
  <c r="V754" i="1"/>
  <c r="X753" i="1"/>
  <c r="Z753" i="1" s="1"/>
  <c r="W754" i="1" l="1"/>
  <c r="V755" i="1"/>
  <c r="X754" i="1"/>
  <c r="Z754" i="1" s="1"/>
  <c r="W755" i="1" l="1"/>
  <c r="V756" i="1"/>
  <c r="X755" i="1"/>
  <c r="Z755" i="1" s="1"/>
  <c r="W756" i="1" l="1"/>
  <c r="V757" i="1"/>
  <c r="X756" i="1"/>
  <c r="Z756" i="1" s="1"/>
  <c r="W757" i="1" l="1"/>
  <c r="V758" i="1"/>
  <c r="X757" i="1"/>
  <c r="Z757" i="1" s="1"/>
  <c r="W758" i="1" l="1"/>
  <c r="V759" i="1"/>
  <c r="X758" i="1"/>
  <c r="Z758" i="1" s="1"/>
  <c r="W759" i="1" l="1"/>
  <c r="V760" i="1"/>
  <c r="X759" i="1"/>
  <c r="Z759" i="1" s="1"/>
  <c r="W760" i="1" l="1"/>
  <c r="V761" i="1"/>
  <c r="X760" i="1"/>
  <c r="Z760" i="1" s="1"/>
  <c r="W761" i="1" l="1"/>
  <c r="V762" i="1"/>
  <c r="X761" i="1"/>
  <c r="Z761" i="1" s="1"/>
  <c r="W762" i="1" l="1"/>
  <c r="V763" i="1"/>
  <c r="X762" i="1"/>
  <c r="Z762" i="1" s="1"/>
  <c r="W763" i="1" l="1"/>
  <c r="V764" i="1"/>
  <c r="X763" i="1"/>
  <c r="Z763" i="1" s="1"/>
  <c r="W764" i="1" l="1"/>
  <c r="V765" i="1"/>
  <c r="X764" i="1"/>
  <c r="Z764" i="1" s="1"/>
  <c r="W765" i="1" l="1"/>
  <c r="V766" i="1"/>
  <c r="X765" i="1"/>
  <c r="Z765" i="1" s="1"/>
  <c r="W766" i="1" l="1"/>
  <c r="V767" i="1"/>
  <c r="X766" i="1"/>
  <c r="Z766" i="1" s="1"/>
  <c r="W767" i="1" l="1"/>
  <c r="V768" i="1"/>
  <c r="X767" i="1"/>
  <c r="Z767" i="1" s="1"/>
  <c r="W768" i="1" l="1"/>
  <c r="V769" i="1"/>
  <c r="X768" i="1"/>
  <c r="Z768" i="1" s="1"/>
  <c r="W769" i="1" l="1"/>
  <c r="V770" i="1"/>
  <c r="X769" i="1"/>
  <c r="Z769" i="1" s="1"/>
  <c r="W770" i="1" l="1"/>
  <c r="V771" i="1"/>
  <c r="X770" i="1"/>
  <c r="Z770" i="1" s="1"/>
  <c r="W771" i="1" l="1"/>
  <c r="V772" i="1"/>
  <c r="X771" i="1"/>
  <c r="Z771" i="1" s="1"/>
  <c r="W772" i="1" l="1"/>
  <c r="V773" i="1"/>
  <c r="X772" i="1"/>
  <c r="Z772" i="1" s="1"/>
  <c r="W773" i="1" l="1"/>
  <c r="V774" i="1"/>
  <c r="X773" i="1"/>
  <c r="Z773" i="1" s="1"/>
  <c r="W774" i="1" l="1"/>
  <c r="V775" i="1"/>
  <c r="X774" i="1"/>
  <c r="Z774" i="1" s="1"/>
  <c r="V776" i="1" l="1"/>
  <c r="W775" i="1"/>
  <c r="X775" i="1"/>
  <c r="Z775" i="1" s="1"/>
  <c r="W776" i="1" l="1"/>
  <c r="V777" i="1"/>
  <c r="X776" i="1"/>
  <c r="Z776" i="1" s="1"/>
  <c r="W777" i="1" l="1"/>
  <c r="V778" i="1"/>
  <c r="X777" i="1"/>
  <c r="Z777" i="1" s="1"/>
  <c r="W778" i="1" l="1"/>
  <c r="V779" i="1"/>
  <c r="X778" i="1"/>
  <c r="Z778" i="1" s="1"/>
  <c r="W779" i="1" l="1"/>
  <c r="V780" i="1"/>
  <c r="X779" i="1"/>
  <c r="Z779" i="1" s="1"/>
  <c r="W780" i="1" l="1"/>
  <c r="V781" i="1"/>
  <c r="X780" i="1"/>
  <c r="Z780" i="1" s="1"/>
  <c r="W781" i="1" l="1"/>
  <c r="V782" i="1"/>
  <c r="X781" i="1"/>
  <c r="Z781" i="1" s="1"/>
  <c r="W782" i="1" l="1"/>
  <c r="V783" i="1"/>
  <c r="X782" i="1"/>
  <c r="Z782" i="1" s="1"/>
  <c r="W783" i="1" l="1"/>
  <c r="V784" i="1"/>
  <c r="X783" i="1"/>
  <c r="Z783" i="1" s="1"/>
  <c r="W784" i="1" l="1"/>
  <c r="V785" i="1"/>
  <c r="X784" i="1"/>
  <c r="Z784" i="1" s="1"/>
  <c r="W785" i="1" l="1"/>
  <c r="V786" i="1"/>
  <c r="X785" i="1"/>
  <c r="Z785" i="1" s="1"/>
  <c r="W786" i="1" l="1"/>
  <c r="V787" i="1"/>
  <c r="X786" i="1"/>
  <c r="Z786" i="1" s="1"/>
  <c r="W787" i="1" l="1"/>
  <c r="V788" i="1"/>
  <c r="X787" i="1"/>
  <c r="Z787" i="1" s="1"/>
  <c r="W788" i="1" l="1"/>
  <c r="V789" i="1"/>
  <c r="X788" i="1"/>
  <c r="Z788" i="1" s="1"/>
  <c r="W789" i="1" l="1"/>
  <c r="V790" i="1"/>
  <c r="X789" i="1"/>
  <c r="Z789" i="1" s="1"/>
  <c r="W790" i="1" l="1"/>
  <c r="V791" i="1"/>
  <c r="X790" i="1"/>
  <c r="Z790" i="1" s="1"/>
  <c r="W791" i="1" l="1"/>
  <c r="V792" i="1"/>
  <c r="X791" i="1"/>
  <c r="Z791" i="1" s="1"/>
  <c r="W792" i="1" l="1"/>
  <c r="V793" i="1"/>
  <c r="X792" i="1"/>
  <c r="Z792" i="1" s="1"/>
  <c r="W793" i="1" l="1"/>
  <c r="V794" i="1"/>
  <c r="X793" i="1"/>
  <c r="Z793" i="1" s="1"/>
  <c r="W794" i="1" l="1"/>
  <c r="V795" i="1"/>
  <c r="X794" i="1"/>
  <c r="Z794" i="1" s="1"/>
  <c r="W795" i="1" l="1"/>
  <c r="V796" i="1"/>
  <c r="X795" i="1"/>
  <c r="Z795" i="1" s="1"/>
  <c r="W796" i="1" l="1"/>
  <c r="V797" i="1"/>
  <c r="X796" i="1"/>
  <c r="Z796" i="1" s="1"/>
  <c r="W797" i="1" l="1"/>
  <c r="V798" i="1"/>
  <c r="X797" i="1"/>
  <c r="Z797" i="1" s="1"/>
  <c r="W798" i="1" l="1"/>
  <c r="V799" i="1"/>
  <c r="X798" i="1"/>
  <c r="Z798" i="1" s="1"/>
  <c r="W799" i="1" l="1"/>
  <c r="V800" i="1"/>
  <c r="X799" i="1"/>
  <c r="Z799" i="1" s="1"/>
  <c r="W800" i="1" l="1"/>
  <c r="V801" i="1"/>
  <c r="X800" i="1"/>
  <c r="Z800" i="1" s="1"/>
  <c r="W801" i="1" l="1"/>
  <c r="V802" i="1"/>
  <c r="X801" i="1"/>
  <c r="Z801" i="1" s="1"/>
  <c r="W802" i="1" l="1"/>
  <c r="V803" i="1"/>
  <c r="X802" i="1"/>
  <c r="Z802" i="1" s="1"/>
  <c r="W803" i="1" l="1"/>
  <c r="V804" i="1"/>
  <c r="X803" i="1"/>
  <c r="Z803" i="1" s="1"/>
  <c r="W804" i="1" l="1"/>
  <c r="V805" i="1"/>
  <c r="X804" i="1"/>
  <c r="Z804" i="1" s="1"/>
  <c r="W805" i="1" l="1"/>
  <c r="V806" i="1"/>
  <c r="X805" i="1"/>
  <c r="Z805" i="1" s="1"/>
  <c r="W806" i="1" l="1"/>
  <c r="V807" i="1"/>
  <c r="X806" i="1"/>
  <c r="Z806" i="1" s="1"/>
  <c r="W807" i="1" l="1"/>
  <c r="V808" i="1"/>
  <c r="X807" i="1"/>
  <c r="Z807" i="1" s="1"/>
  <c r="W808" i="1" l="1"/>
  <c r="V809" i="1"/>
  <c r="X808" i="1"/>
  <c r="Z808" i="1" s="1"/>
  <c r="W809" i="1" l="1"/>
  <c r="V810" i="1"/>
  <c r="X809" i="1"/>
  <c r="Z809" i="1" s="1"/>
  <c r="W810" i="1" l="1"/>
  <c r="V811" i="1"/>
  <c r="X810" i="1"/>
  <c r="Z810" i="1" s="1"/>
  <c r="V812" i="1" l="1"/>
  <c r="W811" i="1"/>
  <c r="X811" i="1"/>
  <c r="Z811" i="1" s="1"/>
  <c r="W812" i="1" l="1"/>
  <c r="V813" i="1"/>
  <c r="X812" i="1"/>
  <c r="Z812" i="1" s="1"/>
  <c r="W813" i="1" l="1"/>
  <c r="V814" i="1"/>
  <c r="X813" i="1"/>
  <c r="Z813" i="1" s="1"/>
  <c r="W814" i="1" l="1"/>
  <c r="V815" i="1"/>
  <c r="X814" i="1"/>
  <c r="Z814" i="1" s="1"/>
  <c r="W815" i="1" l="1"/>
  <c r="V816" i="1"/>
  <c r="X815" i="1"/>
  <c r="Z815" i="1" s="1"/>
  <c r="W816" i="1" l="1"/>
  <c r="V817" i="1"/>
  <c r="X816" i="1"/>
  <c r="Z816" i="1" s="1"/>
  <c r="W817" i="1" l="1"/>
  <c r="V818" i="1"/>
  <c r="X817" i="1"/>
  <c r="Z817" i="1" s="1"/>
  <c r="W818" i="1" l="1"/>
  <c r="V819" i="1"/>
  <c r="X818" i="1"/>
  <c r="Z818" i="1" s="1"/>
  <c r="W819" i="1" l="1"/>
  <c r="V820" i="1"/>
  <c r="X819" i="1"/>
  <c r="Z819" i="1" s="1"/>
  <c r="W820" i="1" l="1"/>
  <c r="V821" i="1"/>
  <c r="X820" i="1"/>
  <c r="Z820" i="1" s="1"/>
  <c r="W821" i="1" l="1"/>
  <c r="V822" i="1"/>
  <c r="X821" i="1"/>
  <c r="Z821" i="1" s="1"/>
  <c r="W822" i="1" l="1"/>
  <c r="V823" i="1"/>
  <c r="X822" i="1"/>
  <c r="Z822" i="1" s="1"/>
  <c r="W823" i="1" l="1"/>
  <c r="V824" i="1"/>
  <c r="X823" i="1"/>
  <c r="Z823" i="1" s="1"/>
  <c r="W824" i="1" l="1"/>
  <c r="V825" i="1"/>
  <c r="X824" i="1"/>
  <c r="Z824" i="1" s="1"/>
  <c r="W825" i="1" l="1"/>
  <c r="V826" i="1"/>
  <c r="X825" i="1"/>
  <c r="Z825" i="1" s="1"/>
  <c r="W826" i="1" l="1"/>
  <c r="V827" i="1"/>
  <c r="X826" i="1"/>
  <c r="Z826" i="1" s="1"/>
  <c r="W827" i="1" l="1"/>
  <c r="V828" i="1"/>
  <c r="X827" i="1"/>
  <c r="Z827" i="1" s="1"/>
  <c r="W828" i="1" l="1"/>
  <c r="V829" i="1"/>
  <c r="X828" i="1"/>
  <c r="Z828" i="1" s="1"/>
  <c r="V830" i="1" l="1"/>
  <c r="W829" i="1"/>
  <c r="X829" i="1"/>
  <c r="Z829" i="1" s="1"/>
  <c r="W830" i="1" l="1"/>
  <c r="V831" i="1"/>
  <c r="X830" i="1"/>
  <c r="Z830" i="1" s="1"/>
  <c r="W831" i="1" l="1"/>
  <c r="V832" i="1"/>
  <c r="X831" i="1"/>
  <c r="Z831" i="1" s="1"/>
  <c r="W832" i="1" l="1"/>
  <c r="V833" i="1"/>
  <c r="X832" i="1"/>
  <c r="Z832" i="1" s="1"/>
  <c r="W833" i="1" l="1"/>
  <c r="V834" i="1"/>
  <c r="X833" i="1"/>
  <c r="Z833" i="1" s="1"/>
  <c r="W834" i="1" l="1"/>
  <c r="V835" i="1"/>
  <c r="X834" i="1"/>
  <c r="Z834" i="1" s="1"/>
  <c r="W835" i="1" l="1"/>
  <c r="V836" i="1"/>
  <c r="X835" i="1"/>
  <c r="Z835" i="1" s="1"/>
  <c r="W836" i="1" l="1"/>
  <c r="V837" i="1"/>
  <c r="X836" i="1"/>
  <c r="Z836" i="1" s="1"/>
  <c r="W837" i="1" l="1"/>
  <c r="V838" i="1"/>
  <c r="X837" i="1"/>
  <c r="Z837" i="1" s="1"/>
  <c r="W838" i="1" l="1"/>
  <c r="V839" i="1"/>
  <c r="X838" i="1"/>
  <c r="Z838" i="1" s="1"/>
  <c r="W839" i="1" l="1"/>
  <c r="V840" i="1"/>
  <c r="X839" i="1"/>
  <c r="Z839" i="1" s="1"/>
  <c r="W840" i="1" l="1"/>
  <c r="V841" i="1"/>
  <c r="X840" i="1"/>
  <c r="Z840" i="1" s="1"/>
  <c r="W841" i="1" l="1"/>
  <c r="V842" i="1"/>
  <c r="X841" i="1"/>
  <c r="Z841" i="1" s="1"/>
  <c r="W842" i="1" l="1"/>
  <c r="V843" i="1"/>
  <c r="X842" i="1"/>
  <c r="Z842" i="1" s="1"/>
  <c r="W843" i="1" l="1"/>
  <c r="V844" i="1"/>
  <c r="X843" i="1"/>
  <c r="Z843" i="1" s="1"/>
  <c r="W844" i="1" l="1"/>
  <c r="V845" i="1"/>
  <c r="X844" i="1"/>
  <c r="Z844" i="1" s="1"/>
  <c r="W845" i="1" l="1"/>
  <c r="V846" i="1"/>
  <c r="X845" i="1"/>
  <c r="Z845" i="1" s="1"/>
  <c r="W846" i="1" l="1"/>
  <c r="V847" i="1"/>
  <c r="X846" i="1"/>
  <c r="Z846" i="1" s="1"/>
  <c r="W847" i="1" l="1"/>
  <c r="V848" i="1"/>
  <c r="X847" i="1"/>
  <c r="Z847" i="1" s="1"/>
  <c r="W848" i="1" l="1"/>
  <c r="V849" i="1"/>
  <c r="X848" i="1"/>
  <c r="Z848" i="1" s="1"/>
  <c r="W849" i="1" l="1"/>
  <c r="V850" i="1"/>
  <c r="X849" i="1"/>
  <c r="Z849" i="1" s="1"/>
  <c r="W850" i="1" l="1"/>
  <c r="V851" i="1"/>
  <c r="X850" i="1"/>
  <c r="Z850" i="1" s="1"/>
  <c r="W851" i="1" l="1"/>
  <c r="V852" i="1"/>
  <c r="X851" i="1"/>
  <c r="Z851" i="1" s="1"/>
  <c r="W852" i="1" l="1"/>
  <c r="V853" i="1"/>
  <c r="X852" i="1"/>
  <c r="Z852" i="1" s="1"/>
  <c r="W853" i="1" l="1"/>
  <c r="V854" i="1"/>
  <c r="X853" i="1"/>
  <c r="Z853" i="1" s="1"/>
  <c r="W854" i="1" l="1"/>
  <c r="V855" i="1"/>
  <c r="X854" i="1"/>
  <c r="Z854" i="1" s="1"/>
  <c r="W855" i="1" l="1"/>
  <c r="V856" i="1"/>
  <c r="X855" i="1"/>
  <c r="Z855" i="1" s="1"/>
  <c r="W856" i="1" l="1"/>
  <c r="V857" i="1"/>
  <c r="X856" i="1"/>
  <c r="Z856" i="1" s="1"/>
  <c r="W857" i="1" l="1"/>
  <c r="V858" i="1"/>
  <c r="X857" i="1"/>
  <c r="Z857" i="1" s="1"/>
  <c r="W858" i="1" l="1"/>
  <c r="V859" i="1"/>
  <c r="X858" i="1"/>
  <c r="Z858" i="1" s="1"/>
  <c r="W859" i="1" l="1"/>
  <c r="V860" i="1"/>
  <c r="X859" i="1"/>
  <c r="Z859" i="1" s="1"/>
  <c r="W860" i="1" l="1"/>
  <c r="V861" i="1"/>
  <c r="X860" i="1"/>
  <c r="Z860" i="1" s="1"/>
  <c r="W861" i="1" l="1"/>
  <c r="V862" i="1"/>
  <c r="X861" i="1"/>
  <c r="Z861" i="1" s="1"/>
  <c r="W862" i="1" l="1"/>
  <c r="V863" i="1"/>
  <c r="X862" i="1"/>
  <c r="Z862" i="1" s="1"/>
  <c r="W863" i="1" l="1"/>
  <c r="V864" i="1"/>
  <c r="X863" i="1"/>
  <c r="Z863" i="1" s="1"/>
  <c r="W864" i="1" l="1"/>
  <c r="V865" i="1"/>
  <c r="X864" i="1"/>
  <c r="Z864" i="1" s="1"/>
  <c r="W865" i="1" l="1"/>
  <c r="V866" i="1"/>
  <c r="X865" i="1"/>
  <c r="Z865" i="1" s="1"/>
  <c r="W866" i="1" l="1"/>
  <c r="V867" i="1"/>
  <c r="X866" i="1"/>
  <c r="Z866" i="1" s="1"/>
  <c r="W867" i="1" l="1"/>
  <c r="V868" i="1"/>
  <c r="X867" i="1"/>
  <c r="Z867" i="1" s="1"/>
  <c r="W868" i="1" l="1"/>
  <c r="V869" i="1"/>
  <c r="X868" i="1"/>
  <c r="Z868" i="1" s="1"/>
  <c r="W869" i="1" l="1"/>
  <c r="V870" i="1"/>
  <c r="X869" i="1"/>
  <c r="Z869" i="1" s="1"/>
  <c r="W870" i="1" l="1"/>
  <c r="V871" i="1"/>
  <c r="X870" i="1"/>
  <c r="Z870" i="1" s="1"/>
  <c r="W871" i="1" l="1"/>
  <c r="V872" i="1"/>
  <c r="X871" i="1"/>
  <c r="Z871" i="1" s="1"/>
  <c r="W872" i="1" l="1"/>
  <c r="V873" i="1"/>
  <c r="X872" i="1"/>
  <c r="Z872" i="1" s="1"/>
  <c r="W873" i="1" l="1"/>
  <c r="V874" i="1"/>
  <c r="X873" i="1"/>
  <c r="Z873" i="1" s="1"/>
  <c r="W874" i="1" l="1"/>
  <c r="V875" i="1"/>
  <c r="X874" i="1"/>
  <c r="Z874" i="1" s="1"/>
  <c r="W875" i="1" l="1"/>
  <c r="V876" i="1"/>
  <c r="X875" i="1"/>
  <c r="Z875" i="1" s="1"/>
  <c r="W876" i="1" l="1"/>
  <c r="V877" i="1"/>
  <c r="X876" i="1"/>
  <c r="Z876" i="1" s="1"/>
  <c r="W877" i="1" l="1"/>
  <c r="V878" i="1"/>
  <c r="X877" i="1"/>
  <c r="Z877" i="1" s="1"/>
  <c r="W878" i="1" l="1"/>
  <c r="V879" i="1"/>
  <c r="X878" i="1"/>
  <c r="Z878" i="1" s="1"/>
  <c r="W879" i="1" l="1"/>
  <c r="V880" i="1"/>
  <c r="X879" i="1"/>
  <c r="Z879" i="1" s="1"/>
  <c r="W880" i="1" l="1"/>
  <c r="V881" i="1"/>
  <c r="X880" i="1"/>
  <c r="Z880" i="1" s="1"/>
  <c r="W881" i="1" l="1"/>
  <c r="V882" i="1"/>
  <c r="X881" i="1"/>
  <c r="Z881" i="1" s="1"/>
  <c r="W882" i="1" l="1"/>
  <c r="V883" i="1"/>
  <c r="X882" i="1"/>
  <c r="Z882" i="1" s="1"/>
  <c r="W883" i="1" l="1"/>
  <c r="V884" i="1"/>
  <c r="X883" i="1"/>
  <c r="Z883" i="1" s="1"/>
  <c r="W884" i="1" l="1"/>
  <c r="V885" i="1"/>
  <c r="X884" i="1"/>
  <c r="Z884" i="1" s="1"/>
  <c r="W885" i="1" l="1"/>
  <c r="V886" i="1"/>
  <c r="X885" i="1"/>
  <c r="Z885" i="1" s="1"/>
  <c r="W886" i="1" l="1"/>
  <c r="V887" i="1"/>
  <c r="X886" i="1"/>
  <c r="Z886" i="1" s="1"/>
  <c r="W887" i="1" l="1"/>
  <c r="V888" i="1"/>
  <c r="X887" i="1"/>
  <c r="Z887" i="1" s="1"/>
  <c r="V889" i="1" l="1"/>
  <c r="W888" i="1"/>
  <c r="X888" i="1"/>
  <c r="Z888" i="1" s="1"/>
  <c r="V890" i="1" l="1"/>
  <c r="W889" i="1"/>
  <c r="X889" i="1"/>
  <c r="Z889" i="1" s="1"/>
  <c r="W890" i="1" l="1"/>
  <c r="V891" i="1"/>
  <c r="X890" i="1"/>
  <c r="Z890" i="1" s="1"/>
  <c r="W891" i="1" l="1"/>
  <c r="V892" i="1"/>
  <c r="X891" i="1"/>
  <c r="Z891" i="1" s="1"/>
  <c r="W892" i="1" l="1"/>
  <c r="V893" i="1"/>
  <c r="X892" i="1"/>
  <c r="Z892" i="1" s="1"/>
  <c r="V894" i="1" l="1"/>
  <c r="W893" i="1"/>
  <c r="X893" i="1"/>
  <c r="Z893" i="1" s="1"/>
  <c r="W894" i="1" l="1"/>
  <c r="V895" i="1"/>
  <c r="X894" i="1"/>
  <c r="Z894" i="1" s="1"/>
  <c r="W895" i="1" l="1"/>
  <c r="V896" i="1"/>
  <c r="X895" i="1"/>
  <c r="Z895" i="1" s="1"/>
  <c r="W896" i="1" l="1"/>
  <c r="V897" i="1"/>
  <c r="X896" i="1"/>
  <c r="Z896" i="1" s="1"/>
  <c r="W897" i="1" l="1"/>
  <c r="V898" i="1"/>
  <c r="X897" i="1"/>
  <c r="Z897" i="1" s="1"/>
  <c r="W898" i="1" l="1"/>
  <c r="V899" i="1"/>
  <c r="X898" i="1"/>
  <c r="Z898" i="1" s="1"/>
  <c r="W899" i="1" l="1"/>
  <c r="V900" i="1"/>
  <c r="X899" i="1"/>
  <c r="Z899" i="1" s="1"/>
  <c r="W900" i="1" l="1"/>
  <c r="V901" i="1"/>
  <c r="X900" i="1"/>
  <c r="Z900" i="1" s="1"/>
  <c r="W901" i="1" l="1"/>
  <c r="V902" i="1"/>
  <c r="X901" i="1"/>
  <c r="Z901" i="1" s="1"/>
  <c r="W902" i="1" l="1"/>
  <c r="V903" i="1"/>
  <c r="X902" i="1"/>
  <c r="Z902" i="1" s="1"/>
  <c r="W903" i="1" l="1"/>
  <c r="V904" i="1"/>
  <c r="X903" i="1"/>
  <c r="Z903" i="1" s="1"/>
  <c r="W904" i="1" l="1"/>
  <c r="V905" i="1"/>
  <c r="X904" i="1"/>
  <c r="Z904" i="1" s="1"/>
  <c r="W905" i="1" l="1"/>
  <c r="V906" i="1"/>
  <c r="X905" i="1"/>
  <c r="Z905" i="1" s="1"/>
  <c r="V907" i="1" l="1"/>
  <c r="W906" i="1"/>
  <c r="X906" i="1"/>
  <c r="Z906" i="1" s="1"/>
  <c r="W907" i="1" l="1"/>
  <c r="V908" i="1"/>
  <c r="X907" i="1"/>
  <c r="Z907" i="1" s="1"/>
  <c r="W908" i="1" l="1"/>
  <c r="V909" i="1"/>
  <c r="X908" i="1"/>
  <c r="Z908" i="1" s="1"/>
  <c r="W909" i="1" l="1"/>
  <c r="V910" i="1"/>
  <c r="X909" i="1"/>
  <c r="Z909" i="1" s="1"/>
  <c r="W910" i="1" l="1"/>
  <c r="V911" i="1"/>
  <c r="X910" i="1"/>
  <c r="Z910" i="1" s="1"/>
  <c r="W911" i="1" l="1"/>
  <c r="V912" i="1"/>
  <c r="X911" i="1"/>
  <c r="Z911" i="1" s="1"/>
  <c r="W912" i="1" l="1"/>
  <c r="V913" i="1"/>
  <c r="X912" i="1"/>
  <c r="Z912" i="1" s="1"/>
  <c r="W913" i="1" l="1"/>
  <c r="V914" i="1"/>
  <c r="X913" i="1"/>
  <c r="Z913" i="1" s="1"/>
  <c r="W914" i="1" l="1"/>
  <c r="V915" i="1"/>
  <c r="X914" i="1"/>
  <c r="Z914" i="1" s="1"/>
  <c r="W915" i="1" l="1"/>
  <c r="V916" i="1"/>
  <c r="X915" i="1"/>
  <c r="Z915" i="1" s="1"/>
  <c r="W916" i="1" l="1"/>
  <c r="V917" i="1"/>
  <c r="X916" i="1"/>
  <c r="Z916" i="1" s="1"/>
  <c r="W917" i="1" l="1"/>
  <c r="V918" i="1"/>
  <c r="X917" i="1"/>
  <c r="Z917" i="1" s="1"/>
  <c r="V919" i="1" l="1"/>
  <c r="W918" i="1"/>
  <c r="X918" i="1"/>
  <c r="Z918" i="1" s="1"/>
  <c r="W919" i="1" l="1"/>
  <c r="V920" i="1"/>
  <c r="X919" i="1"/>
  <c r="Z919" i="1" s="1"/>
  <c r="W920" i="1" l="1"/>
  <c r="V921" i="1"/>
  <c r="X920" i="1"/>
  <c r="Z920" i="1" s="1"/>
  <c r="W921" i="1" l="1"/>
  <c r="V922" i="1"/>
  <c r="X921" i="1"/>
  <c r="Z921" i="1" s="1"/>
  <c r="W922" i="1" l="1"/>
  <c r="V923" i="1"/>
  <c r="X922" i="1"/>
  <c r="Z922" i="1" s="1"/>
  <c r="W923" i="1" l="1"/>
  <c r="V924" i="1"/>
  <c r="X923" i="1"/>
  <c r="Z923" i="1" s="1"/>
  <c r="W924" i="1" l="1"/>
  <c r="V925" i="1"/>
  <c r="X924" i="1"/>
  <c r="Z924" i="1" s="1"/>
  <c r="W925" i="1" l="1"/>
  <c r="V926" i="1"/>
  <c r="X925" i="1"/>
  <c r="Z925" i="1" s="1"/>
  <c r="W926" i="1" l="1"/>
  <c r="V927" i="1"/>
  <c r="X926" i="1"/>
  <c r="Z926" i="1" s="1"/>
  <c r="W927" i="1" l="1"/>
  <c r="V928" i="1"/>
  <c r="X927" i="1"/>
  <c r="Z927" i="1" s="1"/>
  <c r="W928" i="1" l="1"/>
  <c r="V929" i="1"/>
  <c r="X928" i="1"/>
  <c r="Z928" i="1" s="1"/>
  <c r="W929" i="1" l="1"/>
  <c r="V930" i="1"/>
  <c r="X929" i="1"/>
  <c r="Z929" i="1" s="1"/>
  <c r="W930" i="1" l="1"/>
  <c r="V931" i="1"/>
  <c r="X930" i="1"/>
  <c r="Z930" i="1" s="1"/>
  <c r="W931" i="1" l="1"/>
  <c r="V932" i="1"/>
  <c r="X931" i="1"/>
  <c r="Z931" i="1" s="1"/>
  <c r="W932" i="1" l="1"/>
  <c r="V933" i="1"/>
  <c r="X932" i="1"/>
  <c r="Z932" i="1" s="1"/>
  <c r="W933" i="1" l="1"/>
  <c r="V934" i="1"/>
  <c r="X933" i="1"/>
  <c r="Z933" i="1" s="1"/>
  <c r="W934" i="1" l="1"/>
  <c r="V935" i="1"/>
  <c r="X934" i="1"/>
  <c r="Z934" i="1" s="1"/>
  <c r="V936" i="1" l="1"/>
  <c r="W935" i="1"/>
  <c r="X935" i="1"/>
  <c r="Z935" i="1" s="1"/>
  <c r="W936" i="1" l="1"/>
  <c r="V937" i="1"/>
  <c r="X936" i="1"/>
  <c r="Z936" i="1" s="1"/>
  <c r="W937" i="1" l="1"/>
  <c r="V938" i="1"/>
  <c r="X937" i="1"/>
  <c r="Z937" i="1" s="1"/>
  <c r="W938" i="1" l="1"/>
  <c r="V939" i="1"/>
  <c r="X938" i="1"/>
  <c r="Z938" i="1" s="1"/>
  <c r="V940" i="1" l="1"/>
  <c r="W939" i="1"/>
  <c r="X939" i="1"/>
  <c r="Z939" i="1" s="1"/>
  <c r="W940" i="1" l="1"/>
  <c r="V941" i="1"/>
  <c r="X940" i="1"/>
  <c r="Z940" i="1" s="1"/>
  <c r="W941" i="1" l="1"/>
  <c r="V942" i="1"/>
  <c r="X941" i="1"/>
  <c r="Z941" i="1" s="1"/>
  <c r="W942" i="1" l="1"/>
  <c r="V943" i="1"/>
  <c r="X942" i="1"/>
  <c r="Z942" i="1" s="1"/>
  <c r="W943" i="1" l="1"/>
  <c r="V944" i="1"/>
  <c r="X943" i="1"/>
  <c r="Z943" i="1" s="1"/>
  <c r="W944" i="1" l="1"/>
  <c r="V945" i="1"/>
  <c r="X944" i="1"/>
  <c r="Z944" i="1" s="1"/>
  <c r="W945" i="1" l="1"/>
  <c r="V946" i="1"/>
  <c r="X945" i="1"/>
  <c r="Z945" i="1" s="1"/>
  <c r="W946" i="1" l="1"/>
  <c r="V947" i="1"/>
  <c r="X946" i="1"/>
  <c r="Z946" i="1" s="1"/>
  <c r="W947" i="1" l="1"/>
  <c r="V948" i="1"/>
  <c r="X947" i="1"/>
  <c r="Z947" i="1" s="1"/>
  <c r="W948" i="1" l="1"/>
  <c r="V949" i="1"/>
  <c r="X948" i="1"/>
  <c r="Z948" i="1" s="1"/>
  <c r="W949" i="1" l="1"/>
  <c r="V950" i="1"/>
  <c r="X949" i="1"/>
  <c r="Z949" i="1" s="1"/>
  <c r="V951" i="1" l="1"/>
  <c r="W950" i="1"/>
  <c r="X950" i="1"/>
  <c r="Z950" i="1" s="1"/>
  <c r="W951" i="1" l="1"/>
  <c r="V952" i="1"/>
  <c r="X951" i="1"/>
  <c r="Z951" i="1" s="1"/>
  <c r="W952" i="1" l="1"/>
  <c r="V953" i="1"/>
  <c r="X952" i="1"/>
  <c r="Z952" i="1" s="1"/>
  <c r="W953" i="1" l="1"/>
  <c r="V954" i="1"/>
  <c r="X953" i="1"/>
  <c r="Z953" i="1" s="1"/>
  <c r="W954" i="1" l="1"/>
  <c r="V955" i="1"/>
  <c r="X954" i="1"/>
  <c r="Z954" i="1" s="1"/>
  <c r="W955" i="1" l="1"/>
  <c r="V956" i="1"/>
  <c r="X955" i="1"/>
  <c r="Z955" i="1" s="1"/>
  <c r="W956" i="1" l="1"/>
  <c r="V957" i="1"/>
  <c r="X956" i="1"/>
  <c r="Z956" i="1" s="1"/>
  <c r="W957" i="1" l="1"/>
  <c r="V958" i="1"/>
  <c r="X957" i="1"/>
  <c r="Z957" i="1" s="1"/>
  <c r="W958" i="1" l="1"/>
  <c r="V959" i="1"/>
  <c r="X958" i="1"/>
  <c r="Z958" i="1" s="1"/>
  <c r="W959" i="1" l="1"/>
  <c r="V960" i="1"/>
  <c r="X959" i="1"/>
  <c r="Z959" i="1" s="1"/>
  <c r="W960" i="1" l="1"/>
  <c r="V961" i="1"/>
  <c r="X960" i="1"/>
  <c r="Z960" i="1" s="1"/>
  <c r="W961" i="1" l="1"/>
  <c r="V962" i="1"/>
  <c r="X961" i="1"/>
  <c r="Z961" i="1" s="1"/>
  <c r="W962" i="1" l="1"/>
  <c r="V963" i="1"/>
  <c r="X962" i="1"/>
  <c r="Z962" i="1" s="1"/>
  <c r="W963" i="1" l="1"/>
  <c r="V964" i="1"/>
  <c r="X963" i="1"/>
  <c r="Z963" i="1" s="1"/>
  <c r="W964" i="1" l="1"/>
  <c r="V965" i="1"/>
  <c r="X964" i="1"/>
  <c r="Z964" i="1" s="1"/>
  <c r="W965" i="1" l="1"/>
  <c r="V966" i="1"/>
  <c r="X965" i="1"/>
  <c r="Z965" i="1" s="1"/>
  <c r="W966" i="1" l="1"/>
  <c r="V967" i="1"/>
  <c r="X966" i="1"/>
  <c r="Z966" i="1" s="1"/>
  <c r="W967" i="1" l="1"/>
  <c r="V968" i="1"/>
  <c r="X967" i="1"/>
  <c r="Z967" i="1" s="1"/>
  <c r="W968" i="1" l="1"/>
  <c r="V969" i="1"/>
  <c r="X968" i="1"/>
  <c r="Z968" i="1" s="1"/>
  <c r="V970" i="1" l="1"/>
  <c r="W969" i="1"/>
  <c r="X969" i="1"/>
  <c r="Z969" i="1" s="1"/>
  <c r="W970" i="1" l="1"/>
  <c r="V971" i="1"/>
  <c r="X970" i="1"/>
  <c r="Z970" i="1" s="1"/>
  <c r="W971" i="1" l="1"/>
  <c r="V972" i="1"/>
  <c r="X971" i="1"/>
  <c r="Z971" i="1" s="1"/>
  <c r="W972" i="1" l="1"/>
  <c r="V973" i="1"/>
  <c r="X972" i="1"/>
  <c r="Z972" i="1" s="1"/>
  <c r="W973" i="1" l="1"/>
  <c r="V974" i="1"/>
  <c r="X973" i="1"/>
  <c r="Z973" i="1" s="1"/>
  <c r="W974" i="1" l="1"/>
  <c r="V975" i="1"/>
  <c r="X974" i="1"/>
  <c r="Z974" i="1" s="1"/>
  <c r="W975" i="1" l="1"/>
  <c r="V976" i="1"/>
  <c r="X975" i="1"/>
  <c r="Z975" i="1" s="1"/>
  <c r="W976" i="1" l="1"/>
  <c r="V977" i="1"/>
  <c r="X976" i="1"/>
  <c r="Z976" i="1" s="1"/>
  <c r="W977" i="1" l="1"/>
  <c r="V978" i="1"/>
  <c r="X977" i="1"/>
  <c r="Z977" i="1" s="1"/>
  <c r="W978" i="1" l="1"/>
  <c r="V979" i="1"/>
  <c r="X978" i="1"/>
  <c r="Z978" i="1" s="1"/>
  <c r="W979" i="1" l="1"/>
  <c r="V980" i="1"/>
  <c r="X979" i="1"/>
  <c r="Z979" i="1" s="1"/>
  <c r="W980" i="1" l="1"/>
  <c r="V981" i="1"/>
  <c r="X980" i="1"/>
  <c r="Z980" i="1" s="1"/>
  <c r="W981" i="1" l="1"/>
  <c r="V982" i="1"/>
  <c r="X981" i="1"/>
  <c r="Z981" i="1" s="1"/>
  <c r="W982" i="1" l="1"/>
  <c r="V983" i="1"/>
  <c r="X982" i="1"/>
  <c r="Z982" i="1" s="1"/>
  <c r="W983" i="1" l="1"/>
  <c r="V984" i="1"/>
  <c r="X983" i="1"/>
  <c r="Z983" i="1" s="1"/>
  <c r="W984" i="1" l="1"/>
  <c r="V985" i="1"/>
  <c r="X984" i="1"/>
  <c r="Z984" i="1" s="1"/>
  <c r="W985" i="1" l="1"/>
  <c r="V986" i="1"/>
  <c r="X985" i="1"/>
  <c r="Z985" i="1" s="1"/>
  <c r="W986" i="1" l="1"/>
  <c r="V987" i="1"/>
  <c r="X986" i="1"/>
  <c r="Z986" i="1" s="1"/>
  <c r="W987" i="1" l="1"/>
  <c r="V988" i="1"/>
  <c r="X987" i="1"/>
  <c r="Z987" i="1" s="1"/>
  <c r="W988" i="1" l="1"/>
  <c r="V989" i="1"/>
  <c r="X988" i="1"/>
  <c r="Z988" i="1" s="1"/>
  <c r="W989" i="1" l="1"/>
  <c r="V990" i="1"/>
  <c r="X989" i="1"/>
  <c r="Z989" i="1" s="1"/>
  <c r="W990" i="1" l="1"/>
  <c r="V991" i="1"/>
  <c r="X990" i="1"/>
  <c r="Z990" i="1" s="1"/>
  <c r="W991" i="1" l="1"/>
  <c r="V992" i="1"/>
  <c r="X991" i="1"/>
  <c r="Z991" i="1" s="1"/>
  <c r="W992" i="1" l="1"/>
  <c r="V993" i="1"/>
  <c r="X992" i="1"/>
  <c r="Z992" i="1" s="1"/>
  <c r="W993" i="1" l="1"/>
  <c r="V994" i="1"/>
  <c r="X993" i="1"/>
  <c r="Z993" i="1" s="1"/>
  <c r="W994" i="1" l="1"/>
  <c r="V995" i="1"/>
  <c r="X994" i="1"/>
  <c r="Z994" i="1" s="1"/>
  <c r="W995" i="1" l="1"/>
  <c r="V996" i="1"/>
  <c r="X995" i="1"/>
  <c r="Z995" i="1" s="1"/>
  <c r="V997" i="1" l="1"/>
  <c r="W996" i="1"/>
  <c r="X996" i="1"/>
  <c r="Z996" i="1" s="1"/>
  <c r="W997" i="1" l="1"/>
  <c r="V998" i="1"/>
  <c r="X997" i="1"/>
  <c r="Z997" i="1" s="1"/>
  <c r="W998" i="1" l="1"/>
  <c r="V999" i="1"/>
  <c r="X998" i="1"/>
  <c r="Z998" i="1" s="1"/>
  <c r="W999" i="1" l="1"/>
  <c r="V1000" i="1"/>
  <c r="X999" i="1"/>
  <c r="Z999" i="1" s="1"/>
  <c r="W1000" i="1" l="1"/>
  <c r="V1001" i="1"/>
  <c r="X1000" i="1"/>
  <c r="Z1000" i="1" s="1"/>
  <c r="W1001" i="1" l="1"/>
  <c r="V1002" i="1"/>
  <c r="X1001" i="1"/>
  <c r="Z1001" i="1" s="1"/>
  <c r="W1002" i="1" l="1"/>
  <c r="V1003" i="1"/>
  <c r="X1002" i="1"/>
  <c r="Z1002" i="1" s="1"/>
  <c r="W1003" i="1" l="1"/>
  <c r="V1004" i="1"/>
  <c r="X1003" i="1"/>
  <c r="Z1003" i="1" s="1"/>
  <c r="W1004" i="1" l="1"/>
  <c r="V1005" i="1"/>
  <c r="X1004" i="1"/>
  <c r="Z1004" i="1" s="1"/>
  <c r="W1005" i="1" l="1"/>
  <c r="V1006" i="1"/>
  <c r="X1005" i="1"/>
  <c r="Z1005" i="1" s="1"/>
  <c r="W1006" i="1" l="1"/>
  <c r="V1007" i="1"/>
  <c r="X1006" i="1"/>
  <c r="Z1006" i="1" s="1"/>
  <c r="W1007" i="1" l="1"/>
  <c r="V1008" i="1"/>
  <c r="X1007" i="1"/>
  <c r="Z1007" i="1" s="1"/>
  <c r="W1008" i="1" l="1"/>
  <c r="V1009" i="1"/>
  <c r="X1008" i="1"/>
  <c r="Z1008" i="1" s="1"/>
  <c r="W1009" i="1" l="1"/>
  <c r="V1010" i="1"/>
  <c r="X1009" i="1"/>
  <c r="Z1009" i="1" s="1"/>
  <c r="W1010" i="1" l="1"/>
  <c r="V1011" i="1"/>
  <c r="X1010" i="1"/>
  <c r="Z1010" i="1" s="1"/>
  <c r="W1011" i="1" l="1"/>
  <c r="V1012" i="1"/>
  <c r="X1011" i="1"/>
  <c r="Z1011" i="1" s="1"/>
  <c r="W1012" i="1" l="1"/>
  <c r="V1013" i="1"/>
  <c r="X1012" i="1"/>
  <c r="Z1012" i="1" s="1"/>
  <c r="W1013" i="1" l="1"/>
  <c r="V1014" i="1"/>
  <c r="X1013" i="1"/>
  <c r="Z1013" i="1" s="1"/>
  <c r="W1014" i="1" l="1"/>
  <c r="V1015" i="1"/>
  <c r="X1014" i="1"/>
  <c r="Z1014" i="1" s="1"/>
  <c r="W1015" i="1" l="1"/>
  <c r="V1016" i="1"/>
  <c r="X1015" i="1"/>
  <c r="Z1015" i="1" s="1"/>
  <c r="W1016" i="1" l="1"/>
  <c r="V1017" i="1"/>
  <c r="X1016" i="1"/>
  <c r="Z1016" i="1" s="1"/>
  <c r="W1017" i="1" l="1"/>
  <c r="V1018" i="1"/>
  <c r="X1017" i="1"/>
  <c r="Z1017" i="1" s="1"/>
  <c r="W1018" i="1" l="1"/>
  <c r="V1019" i="1"/>
  <c r="X1018" i="1"/>
  <c r="Z1018" i="1" s="1"/>
  <c r="W1019" i="1" l="1"/>
  <c r="V1020" i="1"/>
  <c r="X1019" i="1"/>
  <c r="Z1019" i="1" s="1"/>
  <c r="W1020" i="1" l="1"/>
  <c r="V1021" i="1"/>
  <c r="X1020" i="1"/>
  <c r="Z1020" i="1" s="1"/>
  <c r="W1021" i="1" l="1"/>
  <c r="V1022" i="1"/>
  <c r="X1021" i="1"/>
  <c r="Z1021" i="1" s="1"/>
  <c r="W1022" i="1" l="1"/>
  <c r="V1023" i="1"/>
  <c r="X1022" i="1"/>
  <c r="Z1022" i="1" s="1"/>
  <c r="W1023" i="1" l="1"/>
  <c r="V1024" i="1"/>
  <c r="X1023" i="1"/>
  <c r="Z1023" i="1" s="1"/>
  <c r="W1024" i="1" l="1"/>
  <c r="V1025" i="1"/>
  <c r="X1024" i="1"/>
  <c r="Z1024" i="1" s="1"/>
  <c r="W1025" i="1" l="1"/>
  <c r="V1026" i="1"/>
  <c r="X1025" i="1"/>
  <c r="Z1025" i="1" s="1"/>
  <c r="W1026" i="1" l="1"/>
  <c r="V1027" i="1"/>
  <c r="X1026" i="1"/>
  <c r="Z1026" i="1" s="1"/>
  <c r="W1027" i="1" l="1"/>
  <c r="V1028" i="1"/>
  <c r="X1027" i="1"/>
  <c r="Z1027" i="1" s="1"/>
  <c r="W1028" i="1" l="1"/>
  <c r="V1029" i="1"/>
  <c r="X1028" i="1"/>
  <c r="Z1028" i="1" s="1"/>
  <c r="W1029" i="1" l="1"/>
  <c r="V1030" i="1"/>
  <c r="X1029" i="1"/>
  <c r="Z1029" i="1" s="1"/>
  <c r="W1030" i="1" l="1"/>
  <c r="V1031" i="1"/>
  <c r="X1030" i="1"/>
  <c r="Z1030" i="1" s="1"/>
  <c r="W1031" i="1" l="1"/>
  <c r="V1032" i="1"/>
  <c r="X1031" i="1"/>
  <c r="Z1031" i="1" s="1"/>
  <c r="W1032" i="1" l="1"/>
  <c r="V1033" i="1"/>
  <c r="X1032" i="1"/>
  <c r="Z1032" i="1" s="1"/>
  <c r="W1033" i="1" l="1"/>
  <c r="V1034" i="1"/>
  <c r="X1033" i="1"/>
  <c r="Z1033" i="1" s="1"/>
  <c r="W1034" i="1" l="1"/>
  <c r="V1035" i="1"/>
  <c r="X1034" i="1"/>
  <c r="Z1034" i="1" s="1"/>
  <c r="W1035" i="1" l="1"/>
  <c r="V1036" i="1"/>
  <c r="X1035" i="1"/>
  <c r="Z1035" i="1" s="1"/>
  <c r="W1036" i="1" l="1"/>
  <c r="V1037" i="1"/>
  <c r="X1036" i="1"/>
  <c r="Z1036" i="1" s="1"/>
  <c r="W1037" i="1" l="1"/>
  <c r="V1038" i="1"/>
  <c r="X1037" i="1"/>
  <c r="Z1037" i="1" s="1"/>
  <c r="W1038" i="1" l="1"/>
  <c r="V1039" i="1"/>
  <c r="X1038" i="1"/>
  <c r="Z1038" i="1" s="1"/>
  <c r="W1039" i="1" l="1"/>
  <c r="V1040" i="1"/>
  <c r="X1039" i="1"/>
  <c r="Z1039" i="1" s="1"/>
  <c r="W1040" i="1" l="1"/>
  <c r="V1041" i="1"/>
  <c r="X1040" i="1"/>
  <c r="Z1040" i="1" s="1"/>
  <c r="W1041" i="1" l="1"/>
  <c r="V1042" i="1"/>
  <c r="X1041" i="1"/>
  <c r="Z1041" i="1" s="1"/>
  <c r="W1042" i="1" l="1"/>
  <c r="V1043" i="1"/>
  <c r="X1042" i="1"/>
  <c r="Z1042" i="1" s="1"/>
  <c r="W1043" i="1" l="1"/>
  <c r="V1044" i="1"/>
  <c r="X1043" i="1"/>
  <c r="Z1043" i="1" s="1"/>
  <c r="W1044" i="1" l="1"/>
  <c r="V1045" i="1"/>
  <c r="X1044" i="1"/>
  <c r="Z1044" i="1" s="1"/>
  <c r="W1045" i="1" l="1"/>
  <c r="V1046" i="1"/>
  <c r="X1045" i="1"/>
  <c r="Z1045" i="1" s="1"/>
  <c r="W1046" i="1" l="1"/>
  <c r="V1047" i="1"/>
  <c r="X1046" i="1"/>
  <c r="Z1046" i="1" s="1"/>
  <c r="W1047" i="1" l="1"/>
  <c r="V1048" i="1"/>
  <c r="X1047" i="1"/>
  <c r="Z1047" i="1" s="1"/>
  <c r="W1048" i="1" l="1"/>
  <c r="V1049" i="1"/>
  <c r="X1048" i="1"/>
  <c r="Z1048" i="1" s="1"/>
  <c r="W1049" i="1" l="1"/>
  <c r="V1050" i="1"/>
  <c r="X1049" i="1"/>
  <c r="Z1049" i="1" s="1"/>
  <c r="W1050" i="1" l="1"/>
  <c r="V1051" i="1"/>
  <c r="X1050" i="1"/>
  <c r="Z1050" i="1" s="1"/>
  <c r="W1051" i="1" l="1"/>
  <c r="V1052" i="1"/>
  <c r="X1051" i="1"/>
  <c r="Z1051" i="1" s="1"/>
  <c r="W1052" i="1" l="1"/>
  <c r="V1053" i="1"/>
  <c r="X1052" i="1"/>
  <c r="Z1052" i="1" s="1"/>
  <c r="W1053" i="1" l="1"/>
  <c r="V1054" i="1"/>
  <c r="X1053" i="1"/>
  <c r="Z1053" i="1" s="1"/>
  <c r="W1054" i="1" l="1"/>
  <c r="V1055" i="1"/>
  <c r="X1054" i="1"/>
  <c r="Z1054" i="1" s="1"/>
  <c r="W1055" i="1" l="1"/>
  <c r="V1056" i="1"/>
  <c r="X1055" i="1"/>
  <c r="Z1055" i="1" s="1"/>
  <c r="W1056" i="1" l="1"/>
  <c r="V1057" i="1"/>
  <c r="X1056" i="1"/>
  <c r="Z1056" i="1" s="1"/>
  <c r="W1057" i="1" l="1"/>
  <c r="V1058" i="1"/>
  <c r="X1057" i="1"/>
  <c r="Z1057" i="1" s="1"/>
  <c r="W1058" i="1" l="1"/>
  <c r="V1059" i="1"/>
  <c r="X1058" i="1"/>
  <c r="Z1058" i="1" s="1"/>
  <c r="W1059" i="1" l="1"/>
  <c r="V1060" i="1"/>
  <c r="X1059" i="1"/>
  <c r="Z1059" i="1" s="1"/>
  <c r="W1060" i="1" l="1"/>
  <c r="V1061" i="1"/>
  <c r="X1060" i="1"/>
  <c r="Z1060" i="1" s="1"/>
  <c r="W1061" i="1" l="1"/>
  <c r="V1062" i="1"/>
  <c r="X1061" i="1"/>
  <c r="Z1061" i="1" s="1"/>
  <c r="W1062" i="1" l="1"/>
  <c r="V1063" i="1"/>
  <c r="X1062" i="1"/>
  <c r="Z1062" i="1" s="1"/>
  <c r="W1063" i="1" l="1"/>
  <c r="V1064" i="1"/>
  <c r="X1063" i="1"/>
  <c r="Z1063" i="1" s="1"/>
  <c r="W1064" i="1" l="1"/>
  <c r="V1065" i="1"/>
  <c r="X1064" i="1"/>
  <c r="Z1064" i="1" s="1"/>
  <c r="W1065" i="1" l="1"/>
  <c r="V1066" i="1"/>
  <c r="X1065" i="1"/>
  <c r="Z1065" i="1" s="1"/>
  <c r="W1066" i="1" l="1"/>
  <c r="V1067" i="1"/>
  <c r="X1066" i="1"/>
  <c r="Z1066" i="1" s="1"/>
  <c r="W1067" i="1" l="1"/>
  <c r="V1068" i="1"/>
  <c r="X1067" i="1"/>
  <c r="Z1067" i="1" s="1"/>
  <c r="W1068" i="1" l="1"/>
  <c r="V1069" i="1"/>
  <c r="X1068" i="1"/>
  <c r="Z1068" i="1" s="1"/>
  <c r="W1069" i="1" l="1"/>
  <c r="V1070" i="1"/>
  <c r="X1069" i="1"/>
  <c r="Z1069" i="1" s="1"/>
  <c r="W1070" i="1" l="1"/>
  <c r="V1071" i="1"/>
  <c r="X1070" i="1"/>
  <c r="Z1070" i="1" s="1"/>
  <c r="W1071" i="1" l="1"/>
  <c r="V1072" i="1"/>
  <c r="X1071" i="1"/>
  <c r="Z1071" i="1" s="1"/>
  <c r="W1072" i="1" l="1"/>
  <c r="V1073" i="1"/>
  <c r="X1072" i="1"/>
  <c r="Z1072" i="1" s="1"/>
  <c r="V1074" i="1" l="1"/>
  <c r="W1073" i="1"/>
  <c r="X1073" i="1"/>
  <c r="Z1073" i="1" s="1"/>
  <c r="W1074" i="1" l="1"/>
  <c r="V1075" i="1"/>
  <c r="X1074" i="1"/>
  <c r="Z1074" i="1" s="1"/>
  <c r="W1075" i="1" l="1"/>
  <c r="V1076" i="1"/>
  <c r="X1075" i="1"/>
  <c r="Z1075" i="1" s="1"/>
  <c r="W1076" i="1" l="1"/>
  <c r="V1077" i="1"/>
  <c r="X1076" i="1"/>
  <c r="Z1076" i="1" s="1"/>
  <c r="W1077" i="1" l="1"/>
  <c r="V1078" i="1"/>
  <c r="X1077" i="1"/>
  <c r="Z1077" i="1" s="1"/>
  <c r="W1078" i="1" l="1"/>
  <c r="V1079" i="1"/>
  <c r="X1078" i="1"/>
  <c r="Z1078" i="1" s="1"/>
  <c r="W1079" i="1" l="1"/>
  <c r="V1080" i="1"/>
  <c r="X1079" i="1"/>
  <c r="Z1079" i="1" s="1"/>
  <c r="W1080" i="1" l="1"/>
  <c r="V1081" i="1"/>
  <c r="X1080" i="1"/>
  <c r="Z1080" i="1" s="1"/>
  <c r="W1081" i="1" l="1"/>
  <c r="V1082" i="1"/>
  <c r="X1081" i="1"/>
  <c r="Z1081" i="1" s="1"/>
  <c r="W1082" i="1" l="1"/>
  <c r="V1083" i="1"/>
  <c r="X1082" i="1"/>
  <c r="Z1082" i="1" s="1"/>
  <c r="W1083" i="1" l="1"/>
  <c r="V1084" i="1"/>
  <c r="X1083" i="1"/>
  <c r="Z1083" i="1" s="1"/>
  <c r="W1084" i="1" l="1"/>
  <c r="V1085" i="1"/>
  <c r="X1084" i="1"/>
  <c r="Z1084" i="1" s="1"/>
  <c r="W1085" i="1" l="1"/>
  <c r="V1086" i="1"/>
  <c r="X1085" i="1"/>
  <c r="Z1085" i="1" s="1"/>
  <c r="W1086" i="1" l="1"/>
  <c r="V1087" i="1"/>
  <c r="X1086" i="1"/>
  <c r="Z1086" i="1" s="1"/>
  <c r="W1087" i="1" l="1"/>
  <c r="V1088" i="1"/>
  <c r="X1087" i="1"/>
  <c r="Z1087" i="1" s="1"/>
  <c r="W1088" i="1" l="1"/>
  <c r="V1089" i="1"/>
  <c r="X1088" i="1"/>
  <c r="Z1088" i="1" s="1"/>
  <c r="W1089" i="1" l="1"/>
  <c r="V1090" i="1"/>
  <c r="X1089" i="1"/>
  <c r="Z1089" i="1" s="1"/>
  <c r="W1090" i="1" l="1"/>
  <c r="V1091" i="1"/>
  <c r="X1090" i="1"/>
  <c r="Z1090" i="1" s="1"/>
  <c r="W1091" i="1" l="1"/>
  <c r="V1092" i="1"/>
  <c r="X1091" i="1"/>
  <c r="Z1091" i="1" s="1"/>
  <c r="W1092" i="1" l="1"/>
  <c r="V1093" i="1"/>
  <c r="X1092" i="1"/>
  <c r="Z1092" i="1" s="1"/>
  <c r="W1093" i="1" l="1"/>
  <c r="V1094" i="1"/>
  <c r="X1093" i="1"/>
  <c r="Z1093" i="1" s="1"/>
  <c r="V1095" i="1" l="1"/>
  <c r="W1094" i="1"/>
  <c r="X1094" i="1"/>
  <c r="Z1094" i="1" s="1"/>
  <c r="W1095" i="1" l="1"/>
  <c r="V1096" i="1"/>
  <c r="X1095" i="1"/>
  <c r="Z1095" i="1" s="1"/>
  <c r="W1096" i="1" l="1"/>
  <c r="V1097" i="1"/>
  <c r="X1096" i="1"/>
  <c r="Z1096" i="1" s="1"/>
  <c r="W1097" i="1" l="1"/>
  <c r="V1098" i="1"/>
  <c r="X1097" i="1"/>
  <c r="Z1097" i="1" s="1"/>
  <c r="W1098" i="1" l="1"/>
  <c r="V1099" i="1"/>
  <c r="X1098" i="1"/>
  <c r="Z1098" i="1" s="1"/>
  <c r="W1099" i="1" l="1"/>
  <c r="V1100" i="1"/>
  <c r="X1099" i="1"/>
  <c r="Z1099" i="1" s="1"/>
  <c r="W1100" i="1" l="1"/>
  <c r="V1101" i="1"/>
  <c r="X1100" i="1"/>
  <c r="Z1100" i="1" s="1"/>
  <c r="W1101" i="1" l="1"/>
  <c r="V1102" i="1"/>
  <c r="X1101" i="1"/>
  <c r="Z1101" i="1" s="1"/>
  <c r="W1102" i="1" l="1"/>
  <c r="V1103" i="1"/>
  <c r="X1102" i="1"/>
  <c r="Z1102" i="1" s="1"/>
  <c r="W1103" i="1" l="1"/>
  <c r="V1104" i="1"/>
  <c r="X1103" i="1"/>
  <c r="Z1103" i="1" s="1"/>
  <c r="W1104" i="1" l="1"/>
  <c r="V1105" i="1"/>
  <c r="X1104" i="1"/>
  <c r="Z1104" i="1" s="1"/>
  <c r="W1105" i="1" l="1"/>
  <c r="V1106" i="1"/>
  <c r="X1105" i="1"/>
  <c r="Z1105" i="1" s="1"/>
  <c r="W1106" i="1" l="1"/>
  <c r="V1107" i="1"/>
  <c r="X1106" i="1"/>
  <c r="Z1106" i="1" s="1"/>
  <c r="W1107" i="1" l="1"/>
  <c r="V1108" i="1"/>
  <c r="X1107" i="1"/>
  <c r="Z1107" i="1" s="1"/>
  <c r="W1108" i="1" l="1"/>
  <c r="V1109" i="1"/>
  <c r="X1108" i="1"/>
  <c r="Z1108" i="1" s="1"/>
  <c r="W1109" i="1" l="1"/>
  <c r="V1110" i="1"/>
  <c r="X1109" i="1"/>
  <c r="Z1109" i="1" s="1"/>
  <c r="W1110" i="1" l="1"/>
  <c r="V1111" i="1"/>
  <c r="X1110" i="1"/>
  <c r="Z1110" i="1" s="1"/>
  <c r="W1111" i="1" l="1"/>
  <c r="V1112" i="1"/>
  <c r="X1111" i="1"/>
  <c r="Z1111" i="1" s="1"/>
  <c r="V1113" i="1" l="1"/>
  <c r="W1112" i="1"/>
  <c r="X1112" i="1"/>
  <c r="Z1112" i="1" s="1"/>
  <c r="W1113" i="1" l="1"/>
  <c r="V1114" i="1"/>
  <c r="X1113" i="1"/>
  <c r="Z1113" i="1" s="1"/>
  <c r="W1114" i="1" l="1"/>
  <c r="V1115" i="1"/>
  <c r="X1114" i="1"/>
  <c r="Z1114" i="1" s="1"/>
  <c r="W1115" i="1" l="1"/>
  <c r="V1116" i="1"/>
  <c r="X1115" i="1"/>
  <c r="Z1115" i="1" s="1"/>
  <c r="W1116" i="1" l="1"/>
  <c r="V1117" i="1"/>
  <c r="X1116" i="1"/>
  <c r="Z1116" i="1" s="1"/>
  <c r="W1117" i="1" l="1"/>
  <c r="V1118" i="1"/>
  <c r="X1117" i="1"/>
  <c r="Z1117" i="1" s="1"/>
  <c r="W1118" i="1" l="1"/>
  <c r="V1119" i="1"/>
  <c r="X1118" i="1"/>
  <c r="Z1118" i="1" s="1"/>
  <c r="W1119" i="1" l="1"/>
  <c r="V1120" i="1"/>
  <c r="X1119" i="1"/>
  <c r="Z1119" i="1" s="1"/>
  <c r="W1120" i="1" l="1"/>
  <c r="V1121" i="1"/>
  <c r="X1120" i="1"/>
  <c r="Z1120" i="1" s="1"/>
  <c r="V1122" i="1" l="1"/>
  <c r="W1121" i="1"/>
  <c r="X1121" i="1"/>
  <c r="Z1121" i="1" s="1"/>
  <c r="W1122" i="1" l="1"/>
  <c r="V1123" i="1"/>
  <c r="X1122" i="1"/>
  <c r="Z1122" i="1" s="1"/>
  <c r="W1123" i="1" l="1"/>
  <c r="V1124" i="1"/>
  <c r="X1123" i="1"/>
  <c r="Z1123" i="1" s="1"/>
  <c r="W1124" i="1" l="1"/>
  <c r="V1125" i="1"/>
  <c r="X1124" i="1"/>
  <c r="Z1124" i="1" s="1"/>
  <c r="W1125" i="1" l="1"/>
  <c r="V1126" i="1"/>
  <c r="X1125" i="1"/>
  <c r="Z1125" i="1" s="1"/>
  <c r="W1126" i="1" l="1"/>
  <c r="V1127" i="1"/>
  <c r="X1126" i="1"/>
  <c r="Z1126" i="1" s="1"/>
  <c r="W1127" i="1" l="1"/>
  <c r="V1128" i="1"/>
  <c r="X1127" i="1"/>
  <c r="Z1127" i="1" s="1"/>
  <c r="W1128" i="1" l="1"/>
  <c r="V1129" i="1"/>
  <c r="X1128" i="1"/>
  <c r="Z1128" i="1" s="1"/>
  <c r="W1129" i="1" l="1"/>
  <c r="V1130" i="1"/>
  <c r="X1129" i="1"/>
  <c r="Z1129" i="1" s="1"/>
  <c r="W1130" i="1" l="1"/>
  <c r="V1131" i="1"/>
  <c r="X1130" i="1"/>
  <c r="Z1130" i="1" s="1"/>
  <c r="W1131" i="1" l="1"/>
  <c r="V1132" i="1"/>
  <c r="X1131" i="1"/>
  <c r="Z1131" i="1" s="1"/>
  <c r="W1132" i="1" l="1"/>
  <c r="V1133" i="1"/>
  <c r="X1132" i="1"/>
  <c r="Z1132" i="1" s="1"/>
  <c r="W1133" i="1" l="1"/>
  <c r="V1134" i="1"/>
  <c r="X1133" i="1"/>
  <c r="Z1133" i="1" s="1"/>
  <c r="W1134" i="1" l="1"/>
  <c r="V1135" i="1"/>
  <c r="X1134" i="1"/>
  <c r="Z1134" i="1" s="1"/>
  <c r="W1135" i="1" l="1"/>
  <c r="V1136" i="1"/>
  <c r="X1135" i="1"/>
  <c r="Z1135" i="1" s="1"/>
  <c r="W1136" i="1" l="1"/>
  <c r="V1137" i="1"/>
  <c r="X1136" i="1"/>
  <c r="Z1136" i="1" s="1"/>
  <c r="W1137" i="1" l="1"/>
  <c r="V1138" i="1"/>
  <c r="X1137" i="1"/>
  <c r="Z1137" i="1" s="1"/>
  <c r="W1138" i="1" l="1"/>
  <c r="V1139" i="1"/>
  <c r="X1138" i="1"/>
  <c r="Z1138" i="1" s="1"/>
  <c r="W1139" i="1" l="1"/>
  <c r="V1140" i="1"/>
  <c r="X1139" i="1"/>
  <c r="Z1139" i="1" s="1"/>
  <c r="W1140" i="1" l="1"/>
  <c r="V1141" i="1"/>
  <c r="X1140" i="1"/>
  <c r="Z1140" i="1" s="1"/>
  <c r="W1141" i="1" l="1"/>
  <c r="V1142" i="1"/>
  <c r="X1141" i="1"/>
  <c r="Z1141" i="1" s="1"/>
  <c r="W1142" i="1" l="1"/>
  <c r="V1143" i="1"/>
  <c r="X1142" i="1"/>
  <c r="Z1142" i="1" s="1"/>
  <c r="W1143" i="1" l="1"/>
  <c r="V1144" i="1"/>
  <c r="X1143" i="1"/>
  <c r="Z1143" i="1" s="1"/>
  <c r="W1144" i="1" l="1"/>
  <c r="V1145" i="1"/>
  <c r="X1144" i="1"/>
  <c r="Z1144" i="1" s="1"/>
  <c r="W1145" i="1" l="1"/>
  <c r="V1146" i="1"/>
  <c r="X1145" i="1"/>
  <c r="Z1145" i="1" s="1"/>
  <c r="W1146" i="1" l="1"/>
  <c r="V1147" i="1"/>
  <c r="X1146" i="1"/>
  <c r="Z1146" i="1" s="1"/>
  <c r="W1147" i="1" l="1"/>
  <c r="V1148" i="1"/>
  <c r="X1147" i="1"/>
  <c r="Z1147" i="1" s="1"/>
  <c r="V1149" i="1" l="1"/>
  <c r="W1148" i="1"/>
  <c r="X1148" i="1"/>
  <c r="Z1148" i="1" s="1"/>
  <c r="W1149" i="1" l="1"/>
  <c r="V1150" i="1"/>
  <c r="X1149" i="1"/>
  <c r="Z1149" i="1" s="1"/>
  <c r="W1150" i="1" l="1"/>
  <c r="V1151" i="1"/>
  <c r="X1150" i="1"/>
  <c r="Z1150" i="1" s="1"/>
  <c r="W1151" i="1" l="1"/>
  <c r="V1152" i="1"/>
  <c r="X1151" i="1"/>
  <c r="Z1151" i="1" s="1"/>
  <c r="W1152" i="1" l="1"/>
  <c r="V1153" i="1"/>
  <c r="X1152" i="1"/>
  <c r="Z1152" i="1" s="1"/>
  <c r="W1153" i="1" l="1"/>
  <c r="V1154" i="1"/>
  <c r="X1153" i="1"/>
  <c r="Z1153" i="1" s="1"/>
  <c r="W1154" i="1" l="1"/>
  <c r="V1155" i="1"/>
  <c r="X1154" i="1"/>
  <c r="Z1154" i="1" s="1"/>
  <c r="W1155" i="1" l="1"/>
  <c r="V1156" i="1"/>
  <c r="X1155" i="1"/>
  <c r="Z1155" i="1" s="1"/>
  <c r="V1157" i="1" l="1"/>
  <c r="W1156" i="1"/>
  <c r="X1156" i="1"/>
  <c r="Z1156" i="1" s="1"/>
  <c r="W1157" i="1" l="1"/>
  <c r="V1158" i="1"/>
  <c r="X1157" i="1"/>
  <c r="Z1157" i="1" s="1"/>
  <c r="W1158" i="1" l="1"/>
  <c r="V1159" i="1"/>
  <c r="X1158" i="1"/>
  <c r="Z1158" i="1" s="1"/>
  <c r="W1159" i="1" l="1"/>
  <c r="V1160" i="1"/>
  <c r="X1159" i="1"/>
  <c r="Z1159" i="1" s="1"/>
  <c r="W1160" i="1" l="1"/>
  <c r="V1161" i="1"/>
  <c r="X1160" i="1"/>
  <c r="Z1160" i="1" s="1"/>
  <c r="V1162" i="1" l="1"/>
  <c r="W1161" i="1"/>
  <c r="X1161" i="1"/>
  <c r="Z1161" i="1" s="1"/>
  <c r="W1162" i="1" l="1"/>
  <c r="V1163" i="1"/>
  <c r="X1162" i="1"/>
  <c r="Z1162" i="1" s="1"/>
  <c r="W1163" i="1" l="1"/>
  <c r="V1164" i="1"/>
  <c r="X1163" i="1"/>
  <c r="Z1163" i="1" s="1"/>
  <c r="W1164" i="1" l="1"/>
  <c r="V1165" i="1"/>
  <c r="X1164" i="1"/>
  <c r="Z1164" i="1" s="1"/>
  <c r="W1165" i="1" l="1"/>
  <c r="V1166" i="1"/>
  <c r="X1165" i="1"/>
  <c r="Z1165" i="1" s="1"/>
  <c r="W1166" i="1" l="1"/>
  <c r="V1167" i="1"/>
  <c r="X1166" i="1"/>
  <c r="Z1166" i="1" s="1"/>
  <c r="W1167" i="1" l="1"/>
  <c r="V1168" i="1"/>
  <c r="X1167" i="1"/>
  <c r="Z1167" i="1" s="1"/>
  <c r="W1168" i="1" l="1"/>
  <c r="V1169" i="1"/>
  <c r="X1168" i="1"/>
  <c r="Z1168" i="1" s="1"/>
  <c r="W1169" i="1" l="1"/>
  <c r="V1170" i="1"/>
  <c r="X1169" i="1"/>
  <c r="Z1169" i="1" s="1"/>
  <c r="W1170" i="1" l="1"/>
  <c r="V1171" i="1"/>
  <c r="X1170" i="1"/>
  <c r="Z1170" i="1" s="1"/>
  <c r="W1171" i="1" l="1"/>
  <c r="V1172" i="1"/>
  <c r="X1171" i="1"/>
  <c r="Z1171" i="1" s="1"/>
  <c r="W1172" i="1" l="1"/>
  <c r="V1173" i="1"/>
  <c r="X1172" i="1"/>
  <c r="Z1172" i="1" s="1"/>
  <c r="W1173" i="1" l="1"/>
  <c r="V1174" i="1"/>
  <c r="X1173" i="1"/>
  <c r="Z1173" i="1" s="1"/>
  <c r="W1174" i="1" l="1"/>
  <c r="V1175" i="1"/>
  <c r="X1174" i="1"/>
  <c r="Z1174" i="1" s="1"/>
  <c r="W1175" i="1" l="1"/>
  <c r="V1176" i="1"/>
  <c r="X1175" i="1"/>
  <c r="Z1175" i="1" s="1"/>
  <c r="W1176" i="1" l="1"/>
  <c r="V1177" i="1"/>
  <c r="X1176" i="1"/>
  <c r="Z1176" i="1" s="1"/>
  <c r="W1177" i="1" l="1"/>
  <c r="V1178" i="1"/>
  <c r="X1177" i="1"/>
  <c r="Z1177" i="1" s="1"/>
  <c r="W1178" i="1" l="1"/>
  <c r="V1179" i="1"/>
  <c r="X1178" i="1"/>
  <c r="Z1178" i="1" s="1"/>
  <c r="W1179" i="1" l="1"/>
  <c r="V1180" i="1"/>
  <c r="X1179" i="1"/>
  <c r="Z1179" i="1" s="1"/>
  <c r="W1180" i="1" l="1"/>
  <c r="V1181" i="1"/>
  <c r="X1180" i="1"/>
  <c r="Z1180" i="1" s="1"/>
  <c r="W1181" i="1" l="1"/>
  <c r="V1182" i="1"/>
  <c r="X1181" i="1"/>
  <c r="Z1181" i="1" s="1"/>
  <c r="W1182" i="1" l="1"/>
  <c r="V1183" i="1"/>
  <c r="X1182" i="1"/>
  <c r="Z1182" i="1" s="1"/>
  <c r="W1183" i="1" l="1"/>
  <c r="V1184" i="1"/>
  <c r="X1183" i="1"/>
  <c r="Z1183" i="1" s="1"/>
  <c r="W1184" i="1" l="1"/>
  <c r="V1185" i="1"/>
  <c r="X1184" i="1"/>
  <c r="Z1184" i="1" s="1"/>
  <c r="W1185" i="1" l="1"/>
  <c r="V1186" i="1"/>
  <c r="X1185" i="1"/>
  <c r="Z1185" i="1" s="1"/>
  <c r="W1186" i="1" l="1"/>
  <c r="V1187" i="1"/>
  <c r="X1186" i="1"/>
  <c r="Z1186" i="1" s="1"/>
  <c r="W1187" i="1" l="1"/>
  <c r="V1188" i="1"/>
  <c r="X1187" i="1"/>
  <c r="Z1187" i="1" s="1"/>
  <c r="W1188" i="1" l="1"/>
  <c r="V1189" i="1"/>
  <c r="X1188" i="1"/>
  <c r="Z1188" i="1" s="1"/>
  <c r="W1189" i="1" l="1"/>
  <c r="V1190" i="1"/>
  <c r="X1189" i="1"/>
  <c r="Z1189" i="1" s="1"/>
  <c r="W1190" i="1" l="1"/>
  <c r="V1191" i="1"/>
  <c r="X1190" i="1"/>
  <c r="Z1190" i="1" s="1"/>
  <c r="W1191" i="1" l="1"/>
  <c r="V1192" i="1"/>
  <c r="X1191" i="1"/>
  <c r="Z1191" i="1" s="1"/>
  <c r="W1192" i="1" l="1"/>
  <c r="V1193" i="1"/>
  <c r="X1192" i="1"/>
  <c r="Z1192" i="1" s="1"/>
  <c r="W1193" i="1" l="1"/>
  <c r="V1194" i="1"/>
  <c r="X1193" i="1"/>
  <c r="Z1193" i="1" s="1"/>
  <c r="W1194" i="1" l="1"/>
  <c r="V1195" i="1"/>
  <c r="X1194" i="1"/>
  <c r="Z1194" i="1" s="1"/>
  <c r="W1195" i="1" l="1"/>
  <c r="V1196" i="1"/>
  <c r="X1195" i="1"/>
  <c r="Z1195" i="1" s="1"/>
  <c r="W1196" i="1" l="1"/>
  <c r="V1197" i="1"/>
  <c r="X1196" i="1"/>
  <c r="Z1196" i="1" s="1"/>
  <c r="W1197" i="1" l="1"/>
  <c r="V1198" i="1"/>
  <c r="X1197" i="1"/>
  <c r="Z1197" i="1" s="1"/>
  <c r="W1198" i="1" l="1"/>
  <c r="V1199" i="1"/>
  <c r="X1198" i="1"/>
  <c r="Z1198" i="1" s="1"/>
  <c r="W1199" i="1" l="1"/>
  <c r="V1200" i="1"/>
  <c r="X1199" i="1"/>
  <c r="Z1199" i="1" s="1"/>
  <c r="W1200" i="1" l="1"/>
  <c r="V1201" i="1"/>
  <c r="X1200" i="1"/>
  <c r="Z1200" i="1" s="1"/>
  <c r="W1201" i="1" l="1"/>
  <c r="V1202" i="1"/>
  <c r="X1201" i="1"/>
  <c r="Z1201" i="1" s="1"/>
  <c r="W1202" i="1" l="1"/>
  <c r="V1203" i="1"/>
  <c r="X1202" i="1"/>
  <c r="Z1202" i="1" s="1"/>
  <c r="W1203" i="1" l="1"/>
  <c r="V1204" i="1"/>
  <c r="X1203" i="1"/>
  <c r="Z1203" i="1" s="1"/>
  <c r="W1204" i="1" l="1"/>
  <c r="V1205" i="1"/>
  <c r="X1204" i="1"/>
  <c r="Z1204" i="1" s="1"/>
  <c r="W1205" i="1" l="1"/>
  <c r="V1206" i="1"/>
  <c r="X1205" i="1"/>
  <c r="Z1205" i="1" s="1"/>
  <c r="W1206" i="1" l="1"/>
  <c r="V1207" i="1"/>
  <c r="X1206" i="1"/>
  <c r="Z1206" i="1" s="1"/>
  <c r="W1207" i="1" l="1"/>
  <c r="V1208" i="1"/>
  <c r="X1207" i="1"/>
  <c r="Z1207" i="1" s="1"/>
  <c r="W1208" i="1" l="1"/>
  <c r="V1209" i="1"/>
  <c r="X1208" i="1"/>
  <c r="Z1208" i="1" s="1"/>
  <c r="W1209" i="1" l="1"/>
  <c r="V1210" i="1"/>
  <c r="X1209" i="1"/>
  <c r="Z1209" i="1" s="1"/>
  <c r="W1210" i="1" l="1"/>
  <c r="V1211" i="1"/>
  <c r="X1210" i="1"/>
  <c r="Z1210" i="1" s="1"/>
  <c r="W1211" i="1" l="1"/>
  <c r="V1212" i="1"/>
  <c r="X1211" i="1"/>
  <c r="Z1211" i="1" s="1"/>
  <c r="W1212" i="1" l="1"/>
  <c r="V1213" i="1"/>
  <c r="X1212" i="1"/>
  <c r="Z1212" i="1" s="1"/>
  <c r="W1213" i="1" l="1"/>
  <c r="V1214" i="1"/>
  <c r="X1213" i="1"/>
  <c r="Z1213" i="1" s="1"/>
  <c r="W1214" i="1" l="1"/>
  <c r="V1215" i="1"/>
  <c r="X1214" i="1"/>
  <c r="Z1214" i="1" s="1"/>
  <c r="W1215" i="1" l="1"/>
  <c r="V1216" i="1"/>
  <c r="X1215" i="1"/>
  <c r="Z1215" i="1" s="1"/>
  <c r="W1216" i="1" l="1"/>
  <c r="V1217" i="1"/>
  <c r="X1216" i="1"/>
  <c r="Z1216" i="1" s="1"/>
  <c r="W1217" i="1" l="1"/>
  <c r="V1218" i="1"/>
  <c r="X1217" i="1"/>
  <c r="Z1217" i="1" s="1"/>
  <c r="W1218" i="1" l="1"/>
  <c r="V1219" i="1"/>
  <c r="X1218" i="1"/>
  <c r="Z1218" i="1" s="1"/>
  <c r="W1219" i="1" l="1"/>
  <c r="V1220" i="1"/>
  <c r="X1219" i="1"/>
  <c r="Z1219" i="1" s="1"/>
  <c r="W1220" i="1" l="1"/>
  <c r="V1221" i="1"/>
  <c r="X1220" i="1"/>
  <c r="Z1220" i="1" s="1"/>
  <c r="W1221" i="1" l="1"/>
  <c r="V1222" i="1"/>
  <c r="X1221" i="1"/>
  <c r="Z1221" i="1" s="1"/>
  <c r="W1222" i="1" l="1"/>
  <c r="V1223" i="1"/>
  <c r="X1222" i="1"/>
  <c r="Z1222" i="1" s="1"/>
  <c r="W1223" i="1" l="1"/>
  <c r="V1224" i="1"/>
  <c r="X1223" i="1"/>
  <c r="Z1223" i="1" s="1"/>
  <c r="W1224" i="1" l="1"/>
  <c r="V1225" i="1"/>
  <c r="X1224" i="1"/>
  <c r="Z1224" i="1" s="1"/>
  <c r="W1225" i="1" l="1"/>
  <c r="V1226" i="1"/>
  <c r="X1225" i="1"/>
  <c r="Z1225" i="1" s="1"/>
  <c r="W1226" i="1" l="1"/>
  <c r="V1227" i="1"/>
  <c r="X1226" i="1"/>
  <c r="Z1226" i="1" s="1"/>
  <c r="W1227" i="1" l="1"/>
  <c r="V1228" i="1"/>
  <c r="X1227" i="1"/>
  <c r="Z1227" i="1" s="1"/>
  <c r="W1228" i="1" l="1"/>
  <c r="V1229" i="1"/>
  <c r="X1228" i="1"/>
  <c r="Z1228" i="1" s="1"/>
  <c r="W1229" i="1" l="1"/>
  <c r="V1230" i="1"/>
  <c r="X1229" i="1"/>
  <c r="Z1229" i="1" s="1"/>
  <c r="W1230" i="1" l="1"/>
  <c r="V1231" i="1"/>
  <c r="X1230" i="1"/>
  <c r="Z1230" i="1" s="1"/>
  <c r="W1231" i="1" l="1"/>
  <c r="V1232" i="1"/>
  <c r="X1231" i="1"/>
  <c r="Z1231" i="1" s="1"/>
  <c r="W1232" i="1" l="1"/>
  <c r="V1233" i="1"/>
  <c r="X1232" i="1"/>
  <c r="Z1232" i="1" s="1"/>
  <c r="W1233" i="1" l="1"/>
  <c r="V1234" i="1"/>
  <c r="X1233" i="1"/>
  <c r="Z1233" i="1" s="1"/>
  <c r="W1234" i="1" l="1"/>
  <c r="V1235" i="1"/>
  <c r="X1234" i="1"/>
  <c r="Z1234" i="1" s="1"/>
  <c r="W1235" i="1" l="1"/>
  <c r="V1236" i="1"/>
  <c r="X1235" i="1"/>
  <c r="Z1235" i="1" s="1"/>
  <c r="W1236" i="1" l="1"/>
  <c r="V1237" i="1"/>
  <c r="X1236" i="1"/>
  <c r="Z1236" i="1" s="1"/>
  <c r="W1237" i="1" l="1"/>
  <c r="V1238" i="1"/>
  <c r="X1237" i="1"/>
  <c r="Z1237" i="1" s="1"/>
  <c r="W1238" i="1" l="1"/>
  <c r="V1239" i="1"/>
  <c r="X1238" i="1"/>
  <c r="Z1238" i="1" s="1"/>
  <c r="W1239" i="1" l="1"/>
  <c r="V1240" i="1"/>
  <c r="X1239" i="1"/>
  <c r="Z1239" i="1" s="1"/>
  <c r="W1240" i="1" l="1"/>
  <c r="V1241" i="1"/>
  <c r="X1240" i="1"/>
  <c r="Z1240" i="1" s="1"/>
  <c r="W1241" i="1" l="1"/>
  <c r="V1242" i="1"/>
  <c r="X1241" i="1"/>
  <c r="Z1241" i="1" s="1"/>
  <c r="W1242" i="1" l="1"/>
  <c r="V1243" i="1"/>
  <c r="X1242" i="1"/>
  <c r="Z1242" i="1" s="1"/>
  <c r="W1243" i="1" l="1"/>
  <c r="V1244" i="1"/>
  <c r="X1243" i="1"/>
  <c r="Z1243" i="1" s="1"/>
  <c r="W1244" i="1" l="1"/>
  <c r="V1245" i="1"/>
  <c r="X1244" i="1"/>
  <c r="Z1244" i="1" s="1"/>
  <c r="W1245" i="1" l="1"/>
  <c r="V1246" i="1"/>
  <c r="X1245" i="1"/>
  <c r="Z1245" i="1" s="1"/>
  <c r="W1246" i="1" l="1"/>
  <c r="V1247" i="1"/>
  <c r="X1246" i="1"/>
  <c r="Z1246" i="1" s="1"/>
  <c r="W1247" i="1" l="1"/>
  <c r="V1248" i="1"/>
  <c r="X1247" i="1"/>
  <c r="Z1247" i="1" s="1"/>
  <c r="W1248" i="1" l="1"/>
  <c r="V1249" i="1"/>
  <c r="X1248" i="1"/>
  <c r="Z1248" i="1" s="1"/>
  <c r="W1249" i="1" l="1"/>
  <c r="V1250" i="1"/>
  <c r="X1249" i="1"/>
  <c r="Z1249" i="1" s="1"/>
  <c r="W1250" i="1" l="1"/>
  <c r="V1251" i="1"/>
  <c r="X1250" i="1"/>
  <c r="Z1250" i="1" s="1"/>
  <c r="W1251" i="1" l="1"/>
  <c r="V1252" i="1"/>
  <c r="X1251" i="1"/>
  <c r="Z1251" i="1" s="1"/>
  <c r="W1252" i="1" l="1"/>
  <c r="V1253" i="1"/>
  <c r="X1252" i="1"/>
  <c r="Z1252" i="1" s="1"/>
  <c r="W1253" i="1" l="1"/>
  <c r="V1254" i="1"/>
  <c r="X1253" i="1"/>
  <c r="Z1253" i="1" s="1"/>
  <c r="W1254" i="1" l="1"/>
  <c r="V1255" i="1"/>
  <c r="X1254" i="1"/>
  <c r="Z1254" i="1" s="1"/>
  <c r="W1255" i="1" l="1"/>
  <c r="V1256" i="1"/>
  <c r="X1255" i="1"/>
  <c r="Z1255" i="1" s="1"/>
  <c r="W1256" i="1" l="1"/>
  <c r="V1257" i="1"/>
  <c r="X1256" i="1"/>
  <c r="Z1256" i="1" s="1"/>
  <c r="W1257" i="1" l="1"/>
  <c r="V1258" i="1"/>
  <c r="X1257" i="1"/>
  <c r="Z1257" i="1" s="1"/>
  <c r="W1258" i="1" l="1"/>
  <c r="V1259" i="1"/>
  <c r="X1258" i="1"/>
  <c r="Z1258" i="1" s="1"/>
  <c r="W1259" i="1" l="1"/>
  <c r="V1260" i="1"/>
  <c r="X1259" i="1"/>
  <c r="Z1259" i="1" s="1"/>
  <c r="W1260" i="1" l="1"/>
  <c r="V1261" i="1"/>
  <c r="X1260" i="1"/>
  <c r="Z1260" i="1" s="1"/>
  <c r="W1261" i="1" l="1"/>
  <c r="V1262" i="1"/>
  <c r="X1261" i="1"/>
  <c r="Z1261" i="1" s="1"/>
  <c r="W1262" i="1" l="1"/>
  <c r="V1263" i="1"/>
  <c r="X1262" i="1"/>
  <c r="Z1262" i="1" s="1"/>
  <c r="W1263" i="1" l="1"/>
  <c r="V1264" i="1"/>
  <c r="X1263" i="1"/>
  <c r="Z1263" i="1" s="1"/>
  <c r="W1264" i="1" l="1"/>
  <c r="V1265" i="1"/>
  <c r="X1264" i="1"/>
  <c r="Z1264" i="1" s="1"/>
  <c r="W1265" i="1" l="1"/>
  <c r="V1266" i="1"/>
  <c r="X1265" i="1"/>
  <c r="Z1265" i="1" s="1"/>
  <c r="W1266" i="1" l="1"/>
  <c r="V1267" i="1"/>
  <c r="X1266" i="1"/>
  <c r="Z1266" i="1" s="1"/>
  <c r="W1267" i="1" l="1"/>
  <c r="V1268" i="1"/>
  <c r="X1267" i="1"/>
  <c r="Z1267" i="1" s="1"/>
  <c r="W1268" i="1" l="1"/>
  <c r="V1269" i="1"/>
  <c r="X1268" i="1"/>
  <c r="Z1268" i="1" s="1"/>
  <c r="W1269" i="1" l="1"/>
  <c r="V1270" i="1"/>
  <c r="X1269" i="1"/>
  <c r="Z1269" i="1" s="1"/>
  <c r="V1271" i="1" l="1"/>
  <c r="W1270" i="1"/>
  <c r="X1270" i="1"/>
  <c r="Z1270" i="1" s="1"/>
  <c r="W1271" i="1" l="1"/>
  <c r="V1272" i="1"/>
  <c r="X1271" i="1"/>
  <c r="Z1271" i="1" s="1"/>
  <c r="W1272" i="1" l="1"/>
  <c r="V1273" i="1"/>
  <c r="X1272" i="1"/>
  <c r="Z1272" i="1" s="1"/>
  <c r="W1273" i="1" l="1"/>
  <c r="V1274" i="1"/>
  <c r="X1273" i="1"/>
  <c r="Z1273" i="1" s="1"/>
  <c r="W1274" i="1" l="1"/>
  <c r="V1275" i="1"/>
  <c r="X1274" i="1"/>
  <c r="Z1274" i="1" s="1"/>
  <c r="W1275" i="1" l="1"/>
  <c r="V1276" i="1"/>
  <c r="X1275" i="1"/>
  <c r="Z1275" i="1" s="1"/>
  <c r="W1276" i="1" l="1"/>
  <c r="V1277" i="1"/>
  <c r="X1276" i="1"/>
  <c r="Z1276" i="1" s="1"/>
  <c r="W1277" i="1" l="1"/>
  <c r="V1278" i="1"/>
  <c r="X1277" i="1"/>
  <c r="Z1277" i="1" s="1"/>
  <c r="W1278" i="1" l="1"/>
  <c r="V1279" i="1"/>
  <c r="X1278" i="1"/>
  <c r="Z1278" i="1" s="1"/>
  <c r="W1279" i="1" l="1"/>
  <c r="V1280" i="1"/>
  <c r="X1279" i="1"/>
  <c r="Z1279" i="1" s="1"/>
  <c r="W1280" i="1" l="1"/>
  <c r="V1281" i="1"/>
  <c r="X1280" i="1"/>
  <c r="Z1280" i="1" s="1"/>
  <c r="W1281" i="1" l="1"/>
  <c r="V1282" i="1"/>
  <c r="X1281" i="1"/>
  <c r="Z1281" i="1" s="1"/>
  <c r="W1282" i="1" l="1"/>
  <c r="V1283" i="1"/>
  <c r="X1282" i="1"/>
  <c r="Z1282" i="1" s="1"/>
  <c r="W1283" i="1" l="1"/>
  <c r="V1284" i="1"/>
  <c r="X1283" i="1"/>
  <c r="Z1283" i="1" s="1"/>
  <c r="W1284" i="1" l="1"/>
  <c r="V1285" i="1"/>
  <c r="X1284" i="1"/>
  <c r="Z1284" i="1" s="1"/>
  <c r="W1285" i="1" l="1"/>
  <c r="V1286" i="1"/>
  <c r="X1285" i="1"/>
  <c r="Z1285" i="1" s="1"/>
  <c r="W1286" i="1" l="1"/>
  <c r="V1287" i="1"/>
  <c r="X1286" i="1"/>
  <c r="Z1286" i="1" s="1"/>
  <c r="W1287" i="1" l="1"/>
  <c r="V1288" i="1"/>
  <c r="X1287" i="1"/>
  <c r="Z1287" i="1" s="1"/>
  <c r="W1288" i="1" l="1"/>
  <c r="V1289" i="1"/>
  <c r="X1288" i="1"/>
  <c r="Z1288" i="1" s="1"/>
  <c r="W1289" i="1" l="1"/>
  <c r="V1290" i="1"/>
  <c r="X1289" i="1"/>
  <c r="Z1289" i="1" s="1"/>
  <c r="W1290" i="1" l="1"/>
  <c r="V1291" i="1"/>
  <c r="X1290" i="1"/>
  <c r="Z1290" i="1" s="1"/>
  <c r="W1291" i="1" l="1"/>
  <c r="V1292" i="1"/>
  <c r="X1291" i="1"/>
  <c r="Z1291" i="1" s="1"/>
  <c r="W1292" i="1" l="1"/>
  <c r="V1293" i="1"/>
  <c r="X1292" i="1"/>
  <c r="Z1292" i="1" s="1"/>
  <c r="W1293" i="1" l="1"/>
  <c r="V1294" i="1"/>
  <c r="X1293" i="1"/>
  <c r="Z1293" i="1" s="1"/>
  <c r="W1294" i="1" l="1"/>
  <c r="V1295" i="1"/>
  <c r="X1294" i="1"/>
  <c r="Z1294" i="1" s="1"/>
  <c r="W1295" i="1" l="1"/>
  <c r="V1296" i="1"/>
  <c r="X1295" i="1"/>
  <c r="Z1295" i="1" s="1"/>
  <c r="W1296" i="1" l="1"/>
  <c r="V1297" i="1"/>
  <c r="X1296" i="1"/>
  <c r="Z1296" i="1" s="1"/>
  <c r="W1297" i="1" l="1"/>
  <c r="V1298" i="1"/>
  <c r="X1297" i="1"/>
  <c r="Z1297" i="1" s="1"/>
  <c r="W1298" i="1" l="1"/>
  <c r="V1299" i="1"/>
  <c r="X1298" i="1"/>
  <c r="Z1298" i="1" s="1"/>
  <c r="W1299" i="1" l="1"/>
  <c r="V1300" i="1"/>
  <c r="X1299" i="1"/>
  <c r="Z1299" i="1" s="1"/>
  <c r="W1300" i="1" l="1"/>
  <c r="V1301" i="1"/>
  <c r="X1300" i="1"/>
  <c r="Z1300" i="1" s="1"/>
  <c r="W1301" i="1" l="1"/>
  <c r="V1302" i="1"/>
  <c r="X1301" i="1"/>
  <c r="Z1301" i="1" s="1"/>
  <c r="W1302" i="1" l="1"/>
  <c r="V1303" i="1"/>
  <c r="X1302" i="1"/>
  <c r="Z1302" i="1" s="1"/>
  <c r="W1303" i="1" l="1"/>
  <c r="V1304" i="1"/>
  <c r="X1303" i="1"/>
  <c r="Z1303" i="1" s="1"/>
  <c r="W1304" i="1" l="1"/>
  <c r="V1305" i="1"/>
  <c r="X1304" i="1"/>
  <c r="Z1304" i="1" s="1"/>
  <c r="V1306" i="1" l="1"/>
  <c r="W1305" i="1"/>
  <c r="X1305" i="1"/>
  <c r="Z1305" i="1" s="1"/>
  <c r="W1306" i="1" l="1"/>
  <c r="V1307" i="1"/>
  <c r="X1306" i="1"/>
  <c r="Z1306" i="1" s="1"/>
  <c r="W1307" i="1" l="1"/>
  <c r="V1308" i="1"/>
  <c r="X1307" i="1"/>
  <c r="Z1307" i="1" s="1"/>
  <c r="W1308" i="1" l="1"/>
  <c r="V1309" i="1"/>
  <c r="X1308" i="1"/>
  <c r="Z1308" i="1" s="1"/>
  <c r="W1309" i="1" l="1"/>
  <c r="V1310" i="1"/>
  <c r="X1309" i="1"/>
  <c r="Z1309" i="1" s="1"/>
  <c r="W1310" i="1" l="1"/>
  <c r="V1311" i="1"/>
  <c r="X1310" i="1"/>
  <c r="Z1310" i="1" s="1"/>
  <c r="W1311" i="1" l="1"/>
  <c r="V1312" i="1"/>
  <c r="X1311" i="1"/>
  <c r="Z1311" i="1" s="1"/>
  <c r="W1312" i="1" l="1"/>
  <c r="V1313" i="1"/>
  <c r="X1312" i="1"/>
  <c r="Z1312" i="1" s="1"/>
  <c r="W1313" i="1" l="1"/>
  <c r="V1314" i="1"/>
  <c r="X1313" i="1"/>
  <c r="Z1313" i="1" s="1"/>
  <c r="W1314" i="1" l="1"/>
  <c r="V1315" i="1"/>
  <c r="X1314" i="1"/>
  <c r="Z1314" i="1" s="1"/>
  <c r="W1315" i="1" l="1"/>
  <c r="V1316" i="1"/>
  <c r="X1315" i="1"/>
  <c r="Z1315" i="1" s="1"/>
  <c r="W1316" i="1" l="1"/>
  <c r="V1317" i="1"/>
  <c r="X1316" i="1"/>
  <c r="Z1316" i="1" s="1"/>
  <c r="W1317" i="1" l="1"/>
  <c r="V1318" i="1"/>
  <c r="X1317" i="1"/>
  <c r="Z1317" i="1" s="1"/>
  <c r="W1318" i="1" l="1"/>
  <c r="V1319" i="1"/>
  <c r="X1318" i="1"/>
  <c r="Z1318" i="1" s="1"/>
  <c r="W1319" i="1" l="1"/>
  <c r="V1320" i="1"/>
  <c r="X1319" i="1"/>
  <c r="Z1319" i="1" s="1"/>
  <c r="W1320" i="1" l="1"/>
  <c r="V1321" i="1"/>
  <c r="X1320" i="1"/>
  <c r="Z1320" i="1" s="1"/>
  <c r="W1321" i="1" l="1"/>
  <c r="V1322" i="1"/>
  <c r="X1321" i="1"/>
  <c r="Z1321" i="1" s="1"/>
  <c r="W1322" i="1" l="1"/>
  <c r="V1323" i="1"/>
  <c r="X1322" i="1"/>
  <c r="Z1322" i="1" s="1"/>
  <c r="W1323" i="1" l="1"/>
  <c r="V1324" i="1"/>
  <c r="X1323" i="1"/>
  <c r="Z1323" i="1" s="1"/>
  <c r="W1324" i="1" l="1"/>
  <c r="V1325" i="1"/>
  <c r="X1324" i="1"/>
  <c r="Z1324" i="1" s="1"/>
  <c r="W1325" i="1" l="1"/>
  <c r="V1326" i="1"/>
  <c r="X1325" i="1"/>
  <c r="Z1325" i="1" s="1"/>
  <c r="W1326" i="1" l="1"/>
  <c r="V1327" i="1"/>
  <c r="X1326" i="1"/>
  <c r="Z1326" i="1" s="1"/>
  <c r="W1327" i="1" l="1"/>
  <c r="V1328" i="1"/>
  <c r="X1327" i="1"/>
  <c r="Z1327" i="1" s="1"/>
  <c r="V1329" i="1" l="1"/>
  <c r="W1328" i="1"/>
  <c r="X1328" i="1"/>
  <c r="Z1328" i="1" s="1"/>
  <c r="W1329" i="1" l="1"/>
  <c r="V1330" i="1"/>
  <c r="X1329" i="1"/>
  <c r="Z1329" i="1" s="1"/>
  <c r="W1330" i="1" l="1"/>
  <c r="V1331" i="1"/>
  <c r="X1330" i="1"/>
  <c r="Z1330" i="1" s="1"/>
  <c r="W1331" i="1" l="1"/>
  <c r="V1332" i="1"/>
  <c r="X1331" i="1"/>
  <c r="Z1331" i="1" s="1"/>
  <c r="W1332" i="1" l="1"/>
  <c r="V1333" i="1"/>
  <c r="X1332" i="1"/>
  <c r="Z1332" i="1" s="1"/>
  <c r="W1333" i="1" l="1"/>
  <c r="V1334" i="1"/>
  <c r="X1333" i="1"/>
  <c r="Z1333" i="1" s="1"/>
  <c r="W1334" i="1" l="1"/>
  <c r="V1335" i="1"/>
  <c r="X1334" i="1"/>
  <c r="Z1334" i="1" s="1"/>
  <c r="W1335" i="1" l="1"/>
  <c r="V1336" i="1"/>
  <c r="X1335" i="1"/>
  <c r="Z1335" i="1" s="1"/>
  <c r="W1336" i="1" l="1"/>
  <c r="V1337" i="1"/>
  <c r="X1336" i="1"/>
  <c r="Z1336" i="1" s="1"/>
  <c r="W1337" i="1" l="1"/>
  <c r="V1338" i="1"/>
  <c r="X1337" i="1"/>
  <c r="Z1337" i="1" s="1"/>
  <c r="W1338" i="1" l="1"/>
  <c r="V1339" i="1"/>
  <c r="X1338" i="1"/>
  <c r="Z1338" i="1" s="1"/>
  <c r="W1339" i="1" l="1"/>
  <c r="V1340" i="1"/>
  <c r="X1339" i="1"/>
  <c r="Z1339" i="1" s="1"/>
  <c r="W1340" i="1" l="1"/>
  <c r="V1341" i="1"/>
  <c r="X1340" i="1"/>
  <c r="Z1340" i="1" s="1"/>
  <c r="W1341" i="1" l="1"/>
  <c r="V1342" i="1"/>
  <c r="X1341" i="1"/>
  <c r="Z1341" i="1" s="1"/>
  <c r="W1342" i="1" l="1"/>
  <c r="V1343" i="1"/>
  <c r="X1342" i="1"/>
  <c r="Z1342" i="1" s="1"/>
  <c r="W1343" i="1" l="1"/>
  <c r="V1344" i="1"/>
  <c r="X1343" i="1"/>
  <c r="Z1343" i="1" s="1"/>
  <c r="W1344" i="1" l="1"/>
  <c r="V1345" i="1"/>
  <c r="X1344" i="1"/>
  <c r="Z1344" i="1" s="1"/>
  <c r="W1345" i="1" l="1"/>
  <c r="V1346" i="1"/>
  <c r="X1345" i="1"/>
  <c r="Z1345" i="1" s="1"/>
  <c r="W1346" i="1" l="1"/>
  <c r="V1347" i="1"/>
  <c r="X1346" i="1"/>
  <c r="Z1346" i="1" s="1"/>
  <c r="W1347" i="1" l="1"/>
  <c r="V1348" i="1"/>
  <c r="X1347" i="1"/>
  <c r="Z1347" i="1" s="1"/>
  <c r="W1348" i="1" l="1"/>
  <c r="V1349" i="1"/>
  <c r="X1348" i="1"/>
  <c r="Z1348" i="1" s="1"/>
  <c r="W1349" i="1" l="1"/>
  <c r="V1350" i="1"/>
  <c r="X1349" i="1"/>
  <c r="Z1349" i="1" s="1"/>
  <c r="W1350" i="1" l="1"/>
  <c r="V1351" i="1"/>
  <c r="X1350" i="1"/>
  <c r="Z1350" i="1" s="1"/>
  <c r="W1351" i="1" l="1"/>
  <c r="V1352" i="1"/>
  <c r="X1351" i="1"/>
  <c r="Z1351" i="1" s="1"/>
  <c r="W1352" i="1" l="1"/>
  <c r="V1353" i="1"/>
  <c r="X1352" i="1"/>
  <c r="Z1352" i="1" s="1"/>
  <c r="W1353" i="1" l="1"/>
  <c r="V1354" i="1"/>
  <c r="X1353" i="1"/>
  <c r="Z1353" i="1" s="1"/>
  <c r="W1354" i="1" l="1"/>
  <c r="V1355" i="1"/>
  <c r="X1354" i="1"/>
  <c r="Z1354" i="1" s="1"/>
  <c r="W1355" i="1" l="1"/>
  <c r="V1356" i="1"/>
  <c r="X1355" i="1"/>
  <c r="Z1355" i="1" s="1"/>
  <c r="W1356" i="1" l="1"/>
  <c r="V1357" i="1"/>
  <c r="X1356" i="1"/>
  <c r="Z1356" i="1" s="1"/>
  <c r="W1357" i="1" l="1"/>
  <c r="V1358" i="1"/>
  <c r="X1357" i="1"/>
  <c r="Z1357" i="1" s="1"/>
  <c r="W1358" i="1" l="1"/>
  <c r="V1359" i="1"/>
  <c r="X1358" i="1"/>
  <c r="Z1358" i="1" s="1"/>
  <c r="W1359" i="1" l="1"/>
  <c r="V1360" i="1"/>
  <c r="X1359" i="1"/>
  <c r="Z1359" i="1" s="1"/>
  <c r="W1360" i="1" l="1"/>
  <c r="V1361" i="1"/>
  <c r="X1360" i="1"/>
  <c r="Z1360" i="1" s="1"/>
  <c r="W1361" i="1" l="1"/>
  <c r="V1362" i="1"/>
  <c r="X1361" i="1"/>
  <c r="Z1361" i="1" s="1"/>
  <c r="W1362" i="1" l="1"/>
  <c r="V1363" i="1"/>
  <c r="X1362" i="1"/>
  <c r="Z1362" i="1" s="1"/>
  <c r="W1363" i="1" l="1"/>
  <c r="V1364" i="1"/>
  <c r="X1363" i="1"/>
  <c r="Z1363" i="1" s="1"/>
  <c r="W1364" i="1" l="1"/>
  <c r="V1365" i="1"/>
  <c r="X1364" i="1"/>
  <c r="Z1364" i="1" s="1"/>
  <c r="W1365" i="1" l="1"/>
  <c r="V1366" i="1"/>
  <c r="X1365" i="1"/>
  <c r="Z1365" i="1" s="1"/>
  <c r="W1366" i="1" l="1"/>
  <c r="V1367" i="1"/>
  <c r="X1366" i="1"/>
  <c r="Z1366" i="1" s="1"/>
  <c r="W1367" i="1" l="1"/>
  <c r="V1368" i="1"/>
  <c r="X1367" i="1"/>
  <c r="Z1367" i="1" s="1"/>
  <c r="W1368" i="1" l="1"/>
  <c r="V1369" i="1"/>
  <c r="X1368" i="1"/>
  <c r="Z1368" i="1" s="1"/>
  <c r="W1369" i="1" l="1"/>
  <c r="V1370" i="1"/>
  <c r="X1369" i="1"/>
  <c r="Z1369" i="1" s="1"/>
  <c r="W1370" i="1" l="1"/>
  <c r="V1371" i="1"/>
  <c r="X1370" i="1"/>
  <c r="Z1370" i="1" s="1"/>
  <c r="W1371" i="1" l="1"/>
  <c r="V1372" i="1"/>
  <c r="X1371" i="1"/>
  <c r="Z1371" i="1" s="1"/>
  <c r="W1372" i="1" l="1"/>
  <c r="V1373" i="1"/>
  <c r="X1372" i="1"/>
  <c r="Z1372" i="1" s="1"/>
  <c r="V1374" i="1" l="1"/>
  <c r="W1373" i="1"/>
  <c r="X1373" i="1"/>
  <c r="Z1373" i="1" s="1"/>
  <c r="W1374" i="1" l="1"/>
  <c r="V1375" i="1"/>
  <c r="X1374" i="1"/>
  <c r="Z1374" i="1" s="1"/>
  <c r="W1375" i="1" l="1"/>
  <c r="V1376" i="1"/>
  <c r="X1375" i="1"/>
  <c r="Z1375" i="1" s="1"/>
  <c r="W1376" i="1" l="1"/>
  <c r="V1377" i="1"/>
  <c r="X1376" i="1"/>
  <c r="Z1376" i="1" s="1"/>
  <c r="W1377" i="1" l="1"/>
  <c r="V1378" i="1"/>
  <c r="X1377" i="1"/>
  <c r="Z1377" i="1" s="1"/>
  <c r="W1378" i="1" l="1"/>
  <c r="V1379" i="1"/>
  <c r="X1378" i="1"/>
  <c r="Z1378" i="1" s="1"/>
  <c r="W1379" i="1" l="1"/>
  <c r="V1380" i="1"/>
  <c r="X1379" i="1"/>
  <c r="Z1379" i="1" s="1"/>
  <c r="W1380" i="1" l="1"/>
  <c r="V1381" i="1"/>
  <c r="X1380" i="1"/>
  <c r="Z1380" i="1" s="1"/>
  <c r="W1381" i="1" l="1"/>
  <c r="V1382" i="1"/>
  <c r="X1381" i="1"/>
  <c r="Z1381" i="1" s="1"/>
  <c r="W1382" i="1" l="1"/>
  <c r="V1383" i="1"/>
  <c r="X1382" i="1"/>
  <c r="Z1382" i="1" s="1"/>
  <c r="W1383" i="1" l="1"/>
  <c r="V1384" i="1"/>
  <c r="X1383" i="1"/>
  <c r="Z1383" i="1" s="1"/>
  <c r="W1384" i="1" l="1"/>
  <c r="V1385" i="1"/>
  <c r="X1384" i="1"/>
  <c r="Z1384" i="1" s="1"/>
  <c r="W1385" i="1" l="1"/>
  <c r="V1386" i="1"/>
  <c r="X1385" i="1"/>
  <c r="Z1385" i="1" s="1"/>
  <c r="W1386" i="1" l="1"/>
  <c r="V1387" i="1"/>
  <c r="X1386" i="1"/>
  <c r="Z1386" i="1" s="1"/>
  <c r="W1387" i="1" l="1"/>
  <c r="V1388" i="1"/>
  <c r="X1387" i="1"/>
  <c r="Z1387" i="1" s="1"/>
  <c r="W1388" i="1" l="1"/>
  <c r="V1389" i="1"/>
  <c r="X1388" i="1"/>
  <c r="Z1388" i="1" s="1"/>
  <c r="W1389" i="1" l="1"/>
  <c r="V1390" i="1"/>
  <c r="X1389" i="1"/>
  <c r="Z1389" i="1" s="1"/>
  <c r="W1390" i="1" l="1"/>
  <c r="V1391" i="1"/>
  <c r="X1390" i="1"/>
  <c r="Z1390" i="1" s="1"/>
  <c r="W1391" i="1" l="1"/>
  <c r="V1392" i="1"/>
  <c r="X1391" i="1"/>
  <c r="Z1391" i="1" s="1"/>
  <c r="V1393" i="1" l="1"/>
  <c r="W1392" i="1"/>
  <c r="X1392" i="1"/>
  <c r="Z1392" i="1" s="1"/>
  <c r="W1393" i="1" l="1"/>
  <c r="V1394" i="1"/>
  <c r="X1393" i="1"/>
  <c r="Z1393" i="1" s="1"/>
  <c r="W1394" i="1" l="1"/>
  <c r="V1395" i="1"/>
  <c r="X1394" i="1"/>
  <c r="Z1394" i="1" s="1"/>
  <c r="W1395" i="1" l="1"/>
  <c r="V1396" i="1"/>
  <c r="X1395" i="1"/>
  <c r="Z1395" i="1" s="1"/>
  <c r="W1396" i="1" l="1"/>
  <c r="V1397" i="1"/>
  <c r="X1396" i="1"/>
  <c r="Z1396" i="1" s="1"/>
  <c r="W1397" i="1" l="1"/>
  <c r="V1398" i="1"/>
  <c r="X1397" i="1"/>
  <c r="Z1397" i="1" s="1"/>
  <c r="W1398" i="1" l="1"/>
  <c r="V1399" i="1"/>
  <c r="X1398" i="1"/>
  <c r="Z1398" i="1" s="1"/>
  <c r="W1399" i="1" l="1"/>
  <c r="V1400" i="1"/>
  <c r="X1399" i="1"/>
  <c r="Z1399" i="1" s="1"/>
  <c r="W1400" i="1" l="1"/>
  <c r="V1401" i="1"/>
  <c r="X1400" i="1"/>
  <c r="Z1400" i="1" s="1"/>
  <c r="V1402" i="1" l="1"/>
  <c r="W1401" i="1"/>
  <c r="X1401" i="1"/>
  <c r="Z1401" i="1" s="1"/>
  <c r="W1402" i="1" l="1"/>
  <c r="V1403" i="1"/>
  <c r="X1402" i="1"/>
  <c r="Z1402" i="1" s="1"/>
  <c r="W1403" i="1" l="1"/>
  <c r="V1404" i="1"/>
  <c r="X1403" i="1"/>
  <c r="Z1403" i="1" s="1"/>
  <c r="W1404" i="1" l="1"/>
  <c r="V1405" i="1"/>
  <c r="X1404" i="1"/>
  <c r="Z1404" i="1" s="1"/>
  <c r="W1405" i="1" l="1"/>
  <c r="V1406" i="1"/>
  <c r="X1405" i="1"/>
  <c r="Z1405" i="1" s="1"/>
  <c r="W1406" i="1" l="1"/>
  <c r="V1407" i="1"/>
  <c r="X1406" i="1"/>
  <c r="Z1406" i="1" s="1"/>
  <c r="W1407" i="1" l="1"/>
  <c r="V1408" i="1"/>
  <c r="X1407" i="1"/>
  <c r="Z1407" i="1" s="1"/>
  <c r="W1408" i="1" l="1"/>
  <c r="V1409" i="1"/>
  <c r="X1408" i="1"/>
  <c r="Z1408" i="1" s="1"/>
  <c r="W1409" i="1" l="1"/>
  <c r="V1410" i="1"/>
  <c r="X1409" i="1"/>
  <c r="Z1409" i="1" s="1"/>
  <c r="W1410" i="1" l="1"/>
  <c r="V1411" i="1"/>
  <c r="X1410" i="1"/>
  <c r="Z1410" i="1" s="1"/>
  <c r="W1411" i="1" l="1"/>
  <c r="V1412" i="1"/>
  <c r="X1411" i="1"/>
  <c r="Z1411" i="1" s="1"/>
  <c r="W1412" i="1" l="1"/>
  <c r="V1413" i="1"/>
  <c r="X1412" i="1"/>
  <c r="Z1412" i="1" s="1"/>
  <c r="W1413" i="1" l="1"/>
  <c r="V1414" i="1"/>
  <c r="X1413" i="1"/>
  <c r="Z1413" i="1" s="1"/>
  <c r="W1414" i="1" l="1"/>
  <c r="V1415" i="1"/>
  <c r="X1414" i="1"/>
  <c r="Z1414" i="1" s="1"/>
  <c r="W1415" i="1" l="1"/>
  <c r="V1416" i="1"/>
  <c r="X1415" i="1"/>
  <c r="Z1415" i="1" s="1"/>
  <c r="W1416" i="1" l="1"/>
  <c r="V1417" i="1"/>
  <c r="X1416" i="1"/>
  <c r="Z1416" i="1" s="1"/>
  <c r="W1417" i="1" l="1"/>
  <c r="V1418" i="1"/>
  <c r="X1417" i="1"/>
  <c r="Z1417" i="1" s="1"/>
  <c r="V1419" i="1" l="1"/>
  <c r="W1418" i="1"/>
  <c r="X1418" i="1"/>
  <c r="Z1418" i="1" s="1"/>
  <c r="W1419" i="1" l="1"/>
  <c r="V1420" i="1"/>
  <c r="X1419" i="1"/>
  <c r="Z1419" i="1" s="1"/>
  <c r="W1420" i="1" l="1"/>
  <c r="V1421" i="1"/>
  <c r="X1420" i="1"/>
  <c r="Z1420" i="1" s="1"/>
  <c r="W1421" i="1" l="1"/>
  <c r="V1422" i="1"/>
  <c r="X1421" i="1"/>
  <c r="Z1421" i="1" s="1"/>
  <c r="W1422" i="1" l="1"/>
  <c r="V1423" i="1"/>
  <c r="X1422" i="1"/>
  <c r="Z1422" i="1" s="1"/>
  <c r="W1423" i="1" l="1"/>
  <c r="V1424" i="1"/>
  <c r="X1423" i="1"/>
  <c r="Z1423" i="1" s="1"/>
  <c r="W1424" i="1" l="1"/>
  <c r="V1425" i="1"/>
  <c r="X1424" i="1"/>
  <c r="Z1424" i="1" s="1"/>
  <c r="W1425" i="1" l="1"/>
  <c r="V1426" i="1"/>
  <c r="X1425" i="1"/>
  <c r="Z1425" i="1" s="1"/>
  <c r="W1426" i="1" l="1"/>
  <c r="V1427" i="1"/>
  <c r="X1426" i="1"/>
  <c r="Z1426" i="1" s="1"/>
  <c r="W1427" i="1" l="1"/>
  <c r="V1428" i="1"/>
  <c r="X1427" i="1"/>
  <c r="Z1427" i="1" s="1"/>
  <c r="W1428" i="1" l="1"/>
  <c r="V1429" i="1"/>
  <c r="X1428" i="1"/>
  <c r="Z1428" i="1" s="1"/>
  <c r="W1429" i="1" l="1"/>
  <c r="V1430" i="1"/>
  <c r="X1429" i="1"/>
  <c r="Z1429" i="1" s="1"/>
  <c r="W1430" i="1" l="1"/>
  <c r="V1431" i="1"/>
  <c r="X1430" i="1"/>
  <c r="Z1430" i="1" s="1"/>
  <c r="V1432" i="1" l="1"/>
  <c r="W1431" i="1"/>
  <c r="X1431" i="1"/>
  <c r="Z1431" i="1" s="1"/>
  <c r="W1432" i="1" l="1"/>
  <c r="V1433" i="1"/>
  <c r="X1432" i="1"/>
  <c r="Z1432" i="1" s="1"/>
  <c r="W1433" i="1" l="1"/>
  <c r="V1434" i="1"/>
  <c r="X1433" i="1"/>
  <c r="Z1433" i="1" s="1"/>
  <c r="V1435" i="1" l="1"/>
  <c r="W1434" i="1"/>
  <c r="X1434" i="1"/>
  <c r="Z1434" i="1" s="1"/>
  <c r="W1435" i="1" l="1"/>
  <c r="V1436" i="1"/>
  <c r="X1435" i="1"/>
  <c r="Z1435" i="1" s="1"/>
  <c r="W1436" i="1" l="1"/>
  <c r="V1437" i="1"/>
  <c r="X1436" i="1"/>
  <c r="Z1436" i="1" s="1"/>
  <c r="W1437" i="1" l="1"/>
  <c r="V1438" i="1"/>
  <c r="X1437" i="1"/>
  <c r="Z1437" i="1" s="1"/>
  <c r="W1438" i="1" l="1"/>
  <c r="V1439" i="1"/>
  <c r="X1438" i="1"/>
  <c r="Z1438" i="1" s="1"/>
  <c r="W1439" i="1" l="1"/>
  <c r="V1440" i="1"/>
  <c r="X1439" i="1"/>
  <c r="Z1439" i="1" s="1"/>
  <c r="W1440" i="1" l="1"/>
  <c r="V1441" i="1"/>
  <c r="X1440" i="1"/>
  <c r="Z1440" i="1" s="1"/>
  <c r="W1441" i="1" l="1"/>
  <c r="V1442" i="1"/>
  <c r="X1441" i="1"/>
  <c r="Z1441" i="1" s="1"/>
  <c r="W1442" i="1" l="1"/>
  <c r="V1443" i="1"/>
  <c r="X1442" i="1"/>
  <c r="Z1442" i="1" s="1"/>
  <c r="W1443" i="1" l="1"/>
  <c r="V1444" i="1"/>
  <c r="X1443" i="1"/>
  <c r="Z1443" i="1" s="1"/>
  <c r="W1444" i="1" l="1"/>
  <c r="V1445" i="1"/>
  <c r="X1444" i="1"/>
  <c r="Z1444" i="1" s="1"/>
  <c r="W1445" i="1" l="1"/>
  <c r="V1446" i="1"/>
  <c r="X1445" i="1"/>
  <c r="Z1445" i="1" s="1"/>
  <c r="V1447" i="1" l="1"/>
  <c r="W1446" i="1"/>
  <c r="X1446" i="1"/>
  <c r="Z1446" i="1" s="1"/>
  <c r="W1447" i="1" l="1"/>
  <c r="V1448" i="1"/>
  <c r="X1447" i="1"/>
  <c r="Z1447" i="1" s="1"/>
  <c r="W1448" i="1" l="1"/>
  <c r="V1449" i="1"/>
  <c r="X1448" i="1"/>
  <c r="Z1448" i="1" s="1"/>
  <c r="W1449" i="1" l="1"/>
  <c r="V1450" i="1"/>
  <c r="X1449" i="1"/>
  <c r="Z1449" i="1" s="1"/>
  <c r="W1450" i="1" l="1"/>
  <c r="V1451" i="1"/>
  <c r="X1450" i="1"/>
  <c r="Z1450" i="1" s="1"/>
  <c r="W1451" i="1" l="1"/>
  <c r="V1452" i="1"/>
  <c r="X1451" i="1"/>
  <c r="Z1451" i="1" s="1"/>
  <c r="W1452" i="1" l="1"/>
  <c r="V1453" i="1"/>
  <c r="X1452" i="1"/>
  <c r="Z1452" i="1" s="1"/>
  <c r="W1453" i="1" l="1"/>
  <c r="V1454" i="1"/>
  <c r="X1453" i="1"/>
  <c r="Z1453" i="1" s="1"/>
  <c r="W1454" i="1" l="1"/>
  <c r="V1455" i="1"/>
  <c r="X1454" i="1"/>
  <c r="Z1454" i="1" s="1"/>
  <c r="W1455" i="1" l="1"/>
  <c r="V1456" i="1"/>
  <c r="X1455" i="1"/>
  <c r="Z1455" i="1" s="1"/>
  <c r="W1456" i="1" l="1"/>
  <c r="V1457" i="1"/>
  <c r="X1456" i="1"/>
  <c r="Z1456" i="1" s="1"/>
  <c r="W1457" i="1" l="1"/>
  <c r="V1458" i="1"/>
  <c r="X1457" i="1"/>
  <c r="Z1457" i="1" s="1"/>
  <c r="V1459" i="1" l="1"/>
  <c r="W1458" i="1"/>
  <c r="X1458" i="1"/>
  <c r="Z1458" i="1" s="1"/>
  <c r="W1459" i="1" l="1"/>
  <c r="V1460" i="1"/>
  <c r="X1459" i="1"/>
  <c r="Z1459" i="1" s="1"/>
  <c r="W1460" i="1" l="1"/>
  <c r="V1461" i="1"/>
  <c r="X1460" i="1"/>
  <c r="Z1460" i="1" s="1"/>
  <c r="W1461" i="1" l="1"/>
  <c r="V1462" i="1"/>
  <c r="X1461" i="1"/>
  <c r="Z1461" i="1" s="1"/>
  <c r="V1463" i="1" l="1"/>
  <c r="W1462" i="1"/>
  <c r="X1462" i="1"/>
  <c r="Z1462" i="1" s="1"/>
  <c r="W1463" i="1" l="1"/>
  <c r="V1464" i="1"/>
  <c r="X1463" i="1"/>
  <c r="Z1463" i="1" s="1"/>
  <c r="W1464" i="1" l="1"/>
  <c r="V1465" i="1"/>
  <c r="X1464" i="1"/>
  <c r="Z1464" i="1" s="1"/>
  <c r="W1465" i="1" l="1"/>
  <c r="V1466" i="1"/>
  <c r="X1465" i="1"/>
  <c r="Z1465" i="1" s="1"/>
  <c r="W1466" i="1" l="1"/>
  <c r="V1467" i="1"/>
  <c r="X1466" i="1"/>
  <c r="Z1466" i="1" s="1"/>
  <c r="W1467" i="1" l="1"/>
  <c r="V1468" i="1"/>
  <c r="X1467" i="1"/>
  <c r="Z1467" i="1" s="1"/>
  <c r="W1468" i="1" l="1"/>
  <c r="V1469" i="1"/>
  <c r="X1468" i="1"/>
  <c r="Z1468" i="1" s="1"/>
  <c r="W1469" i="1" l="1"/>
  <c r="V1470" i="1"/>
  <c r="X1469" i="1"/>
  <c r="Z1469" i="1" s="1"/>
  <c r="W1470" i="1" l="1"/>
  <c r="V1471" i="1"/>
  <c r="X1470" i="1"/>
  <c r="Z1470" i="1" s="1"/>
  <c r="W1471" i="1" l="1"/>
  <c r="V1472" i="1"/>
  <c r="X1471" i="1"/>
  <c r="Z1471" i="1" s="1"/>
  <c r="W1472" i="1" l="1"/>
  <c r="V1473" i="1"/>
  <c r="X1472" i="1"/>
  <c r="Z1472" i="1" s="1"/>
  <c r="W1473" i="1" l="1"/>
  <c r="V1474" i="1"/>
  <c r="X1473" i="1"/>
  <c r="Z1473" i="1" s="1"/>
  <c r="W1474" i="1" l="1"/>
  <c r="V1475" i="1"/>
  <c r="X1474" i="1"/>
  <c r="Z1474" i="1" s="1"/>
  <c r="W1475" i="1" l="1"/>
  <c r="V1476" i="1"/>
  <c r="X1475" i="1"/>
  <c r="Z1475" i="1" s="1"/>
  <c r="W1476" i="1" l="1"/>
  <c r="V1477" i="1"/>
  <c r="X1476" i="1"/>
  <c r="Z1476" i="1" s="1"/>
  <c r="W1477" i="1" l="1"/>
  <c r="V1478" i="1"/>
  <c r="X1477" i="1"/>
  <c r="Z1477" i="1" s="1"/>
  <c r="W1478" i="1" l="1"/>
  <c r="V1479" i="1"/>
  <c r="X1478" i="1"/>
  <c r="Z1478" i="1" s="1"/>
  <c r="W1479" i="1" l="1"/>
  <c r="V1480" i="1"/>
  <c r="X1479" i="1"/>
  <c r="Z1479" i="1" s="1"/>
  <c r="W1480" i="1" l="1"/>
  <c r="V1481" i="1"/>
  <c r="X1480" i="1"/>
  <c r="Z1480" i="1" s="1"/>
  <c r="W1481" i="1" l="1"/>
  <c r="V1482" i="1"/>
  <c r="X1481" i="1"/>
  <c r="Z1481" i="1" s="1"/>
  <c r="W1482" i="1" l="1"/>
  <c r="V1483" i="1"/>
  <c r="X1482" i="1"/>
  <c r="Z1482" i="1" s="1"/>
  <c r="W1483" i="1" l="1"/>
  <c r="V1484" i="1"/>
  <c r="X1483" i="1"/>
  <c r="Z1483" i="1" s="1"/>
  <c r="W1484" i="1" l="1"/>
  <c r="V1485" i="1"/>
  <c r="X1484" i="1"/>
  <c r="Z1484" i="1" s="1"/>
  <c r="W1485" i="1" l="1"/>
  <c r="V1486" i="1"/>
  <c r="X1485" i="1"/>
  <c r="Z1485" i="1" s="1"/>
  <c r="W1486" i="1" l="1"/>
  <c r="V1487" i="1"/>
  <c r="X1486" i="1"/>
  <c r="Z1486" i="1" s="1"/>
  <c r="W1487" i="1" l="1"/>
  <c r="V1488" i="1"/>
  <c r="X1487" i="1"/>
  <c r="Z1487" i="1" s="1"/>
  <c r="W1488" i="1" l="1"/>
  <c r="V1489" i="1"/>
  <c r="V1490" i="1" s="1"/>
  <c r="V1491" i="1" s="1"/>
  <c r="V1492" i="1" s="1"/>
  <c r="V1493" i="1" s="1"/>
  <c r="V1494" i="1" s="1"/>
  <c r="V1495" i="1" s="1"/>
  <c r="V1496" i="1" s="1"/>
  <c r="V1497" i="1" s="1"/>
  <c r="V1498" i="1" s="1"/>
  <c r="V1499" i="1" s="1"/>
  <c r="V1500" i="1" s="1"/>
  <c r="V1501" i="1" s="1"/>
  <c r="V1502" i="1" s="1"/>
  <c r="V1503" i="1" s="1"/>
  <c r="V1504" i="1" s="1"/>
  <c r="V1505" i="1" s="1"/>
  <c r="V1506" i="1" s="1"/>
  <c r="V1507" i="1" s="1"/>
  <c r="V1508" i="1" s="1"/>
  <c r="V1509" i="1" s="1"/>
  <c r="V1510" i="1" s="1"/>
  <c r="V1511" i="1" s="1"/>
  <c r="V1512" i="1" s="1"/>
  <c r="V1513" i="1" s="1"/>
  <c r="V1514" i="1" s="1"/>
  <c r="V1515" i="1" s="1"/>
  <c r="V1516" i="1" s="1"/>
  <c r="V1517" i="1" s="1"/>
  <c r="V1518" i="1" s="1"/>
  <c r="V1519" i="1" s="1"/>
  <c r="V1520" i="1" s="1"/>
  <c r="V1521" i="1" s="1"/>
  <c r="V1522" i="1" s="1"/>
  <c r="V1523" i="1" s="1"/>
  <c r="V1524" i="1" s="1"/>
  <c r="V1525" i="1" s="1"/>
  <c r="V1526" i="1" s="1"/>
  <c r="V1527" i="1" s="1"/>
  <c r="V1528" i="1" s="1"/>
  <c r="V1529" i="1" s="1"/>
  <c r="V1530" i="1" s="1"/>
  <c r="V1531" i="1" s="1"/>
  <c r="V1532" i="1" s="1"/>
  <c r="V1533" i="1" s="1"/>
  <c r="V1534" i="1" s="1"/>
  <c r="V1535" i="1" s="1"/>
  <c r="V1536" i="1" s="1"/>
  <c r="V1537" i="1" s="1"/>
  <c r="V1538" i="1" s="1"/>
  <c r="V1539" i="1" s="1"/>
  <c r="V1540" i="1" s="1"/>
  <c r="V1541" i="1" s="1"/>
  <c r="V1542" i="1" s="1"/>
  <c r="V1543" i="1" s="1"/>
  <c r="V1544" i="1" s="1"/>
  <c r="V1545" i="1" s="1"/>
  <c r="V1546" i="1" s="1"/>
  <c r="V1547" i="1" s="1"/>
  <c r="V1548" i="1" s="1"/>
  <c r="V1549" i="1" s="1"/>
  <c r="V1550" i="1" s="1"/>
  <c r="V1551" i="1" s="1"/>
  <c r="V1552" i="1" s="1"/>
  <c r="V1553" i="1" s="1"/>
  <c r="V1554" i="1" s="1"/>
  <c r="V1555" i="1" s="1"/>
  <c r="V1556" i="1" s="1"/>
  <c r="V1557" i="1" s="1"/>
  <c r="V1558" i="1" s="1"/>
  <c r="V1559" i="1" s="1"/>
  <c r="V1560" i="1" s="1"/>
  <c r="V1561" i="1" s="1"/>
  <c r="V1562" i="1" s="1"/>
  <c r="V1563" i="1" s="1"/>
  <c r="V1564" i="1" s="1"/>
  <c r="V1565" i="1" s="1"/>
  <c r="V1566" i="1" s="1"/>
  <c r="V1567" i="1" s="1"/>
  <c r="V1568" i="1" s="1"/>
  <c r="V1569" i="1" s="1"/>
  <c r="V1570" i="1" s="1"/>
  <c r="V1571" i="1" s="1"/>
  <c r="V1572" i="1" s="1"/>
  <c r="V1573" i="1" s="1"/>
  <c r="V1574" i="1" s="1"/>
  <c r="V1575" i="1" s="1"/>
  <c r="V1576" i="1" s="1"/>
  <c r="V1577" i="1" s="1"/>
  <c r="V1578" i="1" s="1"/>
  <c r="V1579" i="1" s="1"/>
  <c r="V1580" i="1" s="1"/>
  <c r="V1581" i="1" s="1"/>
  <c r="V1582" i="1" s="1"/>
  <c r="V1583" i="1" s="1"/>
  <c r="V1584" i="1" s="1"/>
  <c r="V1585" i="1" s="1"/>
  <c r="V1586" i="1" s="1"/>
  <c r="V1587" i="1" s="1"/>
  <c r="V1588" i="1" s="1"/>
  <c r="V1589" i="1" s="1"/>
  <c r="V1590" i="1" s="1"/>
  <c r="V1591" i="1" s="1"/>
  <c r="V1592" i="1" s="1"/>
  <c r="V1593" i="1" s="1"/>
  <c r="V1594" i="1" s="1"/>
  <c r="V1595" i="1" s="1"/>
  <c r="V1596" i="1" s="1"/>
  <c r="V1597" i="1" s="1"/>
  <c r="V1598" i="1" s="1"/>
  <c r="V1599" i="1" s="1"/>
  <c r="V1600" i="1" s="1"/>
  <c r="V1601" i="1" s="1"/>
  <c r="V1602" i="1" s="1"/>
  <c r="V1603" i="1" s="1"/>
  <c r="V1604" i="1" s="1"/>
  <c r="V1605" i="1" s="1"/>
  <c r="V1606" i="1" s="1"/>
  <c r="V1607" i="1" s="1"/>
  <c r="V1608" i="1" s="1"/>
  <c r="V1609" i="1" s="1"/>
  <c r="V1610" i="1" s="1"/>
  <c r="V1611" i="1" s="1"/>
  <c r="V1612" i="1" s="1"/>
  <c r="V1613" i="1" s="1"/>
  <c r="V1614" i="1" s="1"/>
  <c r="V1615" i="1" s="1"/>
  <c r="V1616" i="1" s="1"/>
  <c r="V1617" i="1" s="1"/>
  <c r="V1618" i="1" s="1"/>
  <c r="V1619" i="1" s="1"/>
  <c r="V1620" i="1" s="1"/>
  <c r="V1621" i="1" s="1"/>
  <c r="V1622" i="1" s="1"/>
  <c r="V1623" i="1" s="1"/>
  <c r="V1624" i="1" s="1"/>
  <c r="V1625" i="1" s="1"/>
  <c r="V1626" i="1" s="1"/>
  <c r="V1627" i="1" s="1"/>
  <c r="V1628" i="1" s="1"/>
  <c r="V1629" i="1" s="1"/>
  <c r="V1630" i="1" s="1"/>
  <c r="V1631" i="1" s="1"/>
  <c r="V1632" i="1" s="1"/>
  <c r="V1633" i="1" s="1"/>
  <c r="V1634" i="1" s="1"/>
  <c r="V1635" i="1" s="1"/>
  <c r="V1636" i="1" s="1"/>
  <c r="V1637" i="1" s="1"/>
  <c r="V1638" i="1" s="1"/>
  <c r="V1639" i="1" s="1"/>
  <c r="V1640" i="1" s="1"/>
  <c r="V1641" i="1" s="1"/>
  <c r="V1642" i="1" s="1"/>
  <c r="V1643" i="1" s="1"/>
  <c r="V1644" i="1" s="1"/>
  <c r="V1645" i="1" s="1"/>
  <c r="V1646" i="1" s="1"/>
  <c r="V1647" i="1" s="1"/>
  <c r="V1648" i="1" s="1"/>
  <c r="V1649" i="1" s="1"/>
  <c r="V1650" i="1" s="1"/>
  <c r="V1651" i="1" s="1"/>
  <c r="V1652" i="1" s="1"/>
  <c r="V1653" i="1" s="1"/>
  <c r="V1654" i="1" s="1"/>
  <c r="V1655" i="1" s="1"/>
  <c r="V1656" i="1" s="1"/>
  <c r="V1657" i="1" s="1"/>
  <c r="V1658" i="1" s="1"/>
  <c r="V1659" i="1" s="1"/>
  <c r="V1660" i="1" s="1"/>
  <c r="V1661" i="1" s="1"/>
  <c r="V1662" i="1" s="1"/>
  <c r="V1663" i="1" s="1"/>
  <c r="V1664" i="1" s="1"/>
  <c r="V1665" i="1" s="1"/>
  <c r="V1666" i="1" s="1"/>
  <c r="V1667" i="1" s="1"/>
  <c r="V1668" i="1" s="1"/>
  <c r="V1669" i="1" s="1"/>
  <c r="V1670" i="1" s="1"/>
  <c r="V1671" i="1" s="1"/>
  <c r="V1672" i="1" s="1"/>
  <c r="V1673" i="1" s="1"/>
  <c r="V1674" i="1" s="1"/>
  <c r="V1675" i="1" s="1"/>
  <c r="V1676" i="1" s="1"/>
  <c r="V1677" i="1" s="1"/>
  <c r="V1678" i="1" s="1"/>
  <c r="V1679" i="1" s="1"/>
  <c r="V1680" i="1" s="1"/>
  <c r="V1681" i="1" s="1"/>
  <c r="V1682" i="1" s="1"/>
  <c r="V1683" i="1" s="1"/>
  <c r="V1684" i="1" s="1"/>
  <c r="V1685" i="1" s="1"/>
  <c r="V1686" i="1" s="1"/>
  <c r="V1687" i="1" s="1"/>
  <c r="V1688" i="1" s="1"/>
  <c r="V1689" i="1" s="1"/>
  <c r="V1690" i="1" s="1"/>
  <c r="V1691" i="1" s="1"/>
  <c r="V1692" i="1" s="1"/>
  <c r="V1693" i="1" s="1"/>
  <c r="V1694" i="1" s="1"/>
  <c r="V1695" i="1" s="1"/>
  <c r="V1696" i="1" s="1"/>
  <c r="V1697" i="1" s="1"/>
  <c r="V1698" i="1" s="1"/>
  <c r="V1699" i="1" s="1"/>
  <c r="V1700" i="1" s="1"/>
  <c r="V1701" i="1" s="1"/>
  <c r="V1702" i="1" s="1"/>
  <c r="V1703" i="1" s="1"/>
  <c r="V1704" i="1" s="1"/>
  <c r="V1705" i="1" s="1"/>
  <c r="V1706" i="1" s="1"/>
  <c r="V1707" i="1" s="1"/>
  <c r="V1708" i="1" s="1"/>
  <c r="V1709" i="1" s="1"/>
  <c r="V1710" i="1" s="1"/>
  <c r="V1711" i="1" s="1"/>
  <c r="V1712" i="1" s="1"/>
  <c r="V1713" i="1" s="1"/>
  <c r="V1714" i="1" s="1"/>
  <c r="V1715" i="1" s="1"/>
  <c r="V1716" i="1" s="1"/>
  <c r="V1717" i="1" s="1"/>
  <c r="V1718" i="1" s="1"/>
  <c r="V1719" i="1" s="1"/>
  <c r="V1720" i="1" s="1"/>
  <c r="V1721" i="1" s="1"/>
  <c r="V1722" i="1" s="1"/>
  <c r="V1723" i="1" s="1"/>
  <c r="V1724" i="1" s="1"/>
  <c r="V1725" i="1" s="1"/>
  <c r="V1726" i="1" s="1"/>
  <c r="V1727" i="1" s="1"/>
  <c r="V1728" i="1" s="1"/>
  <c r="V1729" i="1" s="1"/>
  <c r="V1730" i="1" s="1"/>
  <c r="V1731" i="1" s="1"/>
  <c r="V1732" i="1" s="1"/>
  <c r="V1733" i="1" s="1"/>
  <c r="V1734" i="1" s="1"/>
  <c r="V1735" i="1" s="1"/>
  <c r="V1736" i="1" s="1"/>
  <c r="V1737" i="1" s="1"/>
  <c r="V1738" i="1" s="1"/>
  <c r="V1739" i="1" s="1"/>
  <c r="V1740" i="1" s="1"/>
  <c r="V1741" i="1" s="1"/>
  <c r="V1742" i="1" s="1"/>
  <c r="V1743" i="1" s="1"/>
  <c r="V1744" i="1" s="1"/>
  <c r="V1745" i="1" s="1"/>
  <c r="V1746" i="1" s="1"/>
  <c r="V1747" i="1" s="1"/>
  <c r="V1748" i="1" s="1"/>
  <c r="V1749" i="1" s="1"/>
  <c r="V1750" i="1" s="1"/>
  <c r="V1751" i="1" s="1"/>
  <c r="V1752" i="1" s="1"/>
  <c r="V1753" i="1" s="1"/>
  <c r="V1754" i="1" s="1"/>
  <c r="V1755" i="1" s="1"/>
  <c r="V1756" i="1" s="1"/>
  <c r="V1757" i="1" s="1"/>
  <c r="V1758" i="1" s="1"/>
  <c r="V1759" i="1" s="1"/>
  <c r="V1760" i="1" s="1"/>
  <c r="V1761" i="1" s="1"/>
  <c r="V1762" i="1" s="1"/>
  <c r="V1763" i="1" s="1"/>
  <c r="V1764" i="1" s="1"/>
  <c r="V1765" i="1" s="1"/>
  <c r="V1766" i="1" s="1"/>
  <c r="V1767" i="1" s="1"/>
  <c r="V1768" i="1" s="1"/>
  <c r="V1769" i="1" s="1"/>
  <c r="V1770" i="1" s="1"/>
  <c r="V1771" i="1" s="1"/>
  <c r="V1772" i="1" s="1"/>
  <c r="V1773" i="1" s="1"/>
  <c r="V1774" i="1" s="1"/>
  <c r="V1775" i="1" s="1"/>
  <c r="V1776" i="1" s="1"/>
  <c r="V1777" i="1" s="1"/>
  <c r="V1778" i="1" s="1"/>
  <c r="V1779" i="1" s="1"/>
  <c r="V1780" i="1" s="1"/>
  <c r="V1781" i="1" s="1"/>
  <c r="V1782" i="1" s="1"/>
  <c r="V1783" i="1" s="1"/>
  <c r="V1784" i="1" s="1"/>
  <c r="V1785" i="1" s="1"/>
  <c r="V1786" i="1" s="1"/>
  <c r="V1787" i="1" s="1"/>
  <c r="V1788" i="1" s="1"/>
  <c r="V1789" i="1" s="1"/>
  <c r="V1790" i="1" s="1"/>
  <c r="V1791" i="1" s="1"/>
  <c r="V1792" i="1" s="1"/>
  <c r="V1793" i="1" s="1"/>
  <c r="V1794" i="1" s="1"/>
  <c r="V1795" i="1" s="1"/>
  <c r="V1796" i="1" s="1"/>
  <c r="V1797" i="1" s="1"/>
  <c r="V1798" i="1" s="1"/>
  <c r="V1799" i="1" s="1"/>
  <c r="V1800" i="1" s="1"/>
  <c r="V1801" i="1" s="1"/>
  <c r="V1802" i="1" s="1"/>
  <c r="V1803" i="1" s="1"/>
  <c r="V1804" i="1" s="1"/>
  <c r="V1805" i="1" s="1"/>
  <c r="V1806" i="1" s="1"/>
  <c r="V1807" i="1" s="1"/>
  <c r="V1808" i="1" s="1"/>
  <c r="V1809" i="1" s="1"/>
  <c r="V1810" i="1" s="1"/>
  <c r="V1811" i="1" s="1"/>
  <c r="V5" i="1" s="1"/>
  <c r="X1488" i="1"/>
  <c r="Z1488" i="1" s="1"/>
  <c r="W5" i="1" l="1"/>
  <c r="X1489" i="1"/>
  <c r="Z1489" i="1" s="1"/>
  <c r="AA1512" i="1" l="1"/>
  <c r="AB1512" i="1" s="1"/>
  <c r="AC1512" i="1" s="1"/>
  <c r="AD1512" i="1" s="1"/>
  <c r="AE1512" i="1" s="1"/>
  <c r="AF1512" i="1" s="1"/>
  <c r="AG1512" i="1" s="1"/>
  <c r="AH1512" i="1" s="1"/>
  <c r="AA1534" i="1"/>
  <c r="AB1534" i="1" s="1"/>
  <c r="AC1534" i="1" s="1"/>
  <c r="AD1534" i="1" s="1"/>
  <c r="AE1534" i="1" s="1"/>
  <c r="AF1534" i="1" s="1"/>
  <c r="AG1534" i="1" s="1"/>
  <c r="AH1534" i="1" s="1"/>
  <c r="AA1675" i="1"/>
  <c r="AB1675" i="1" s="1"/>
  <c r="AC1675" i="1" s="1"/>
  <c r="AD1675" i="1" s="1"/>
  <c r="AE1675" i="1" s="1"/>
  <c r="AF1675" i="1" s="1"/>
  <c r="AG1675" i="1" s="1"/>
  <c r="AH1675" i="1" s="1"/>
  <c r="AA1610" i="1"/>
  <c r="AB1610" i="1" s="1"/>
  <c r="AC1610" i="1" s="1"/>
  <c r="AD1610" i="1" s="1"/>
  <c r="AE1610" i="1" s="1"/>
  <c r="AF1610" i="1" s="1"/>
  <c r="AG1610" i="1" s="1"/>
  <c r="AH1610" i="1" s="1"/>
  <c r="AA1756" i="1"/>
  <c r="AB1756" i="1" s="1"/>
  <c r="AC1756" i="1" s="1"/>
  <c r="AD1756" i="1" s="1"/>
  <c r="AE1756" i="1" s="1"/>
  <c r="AF1756" i="1" s="1"/>
  <c r="AG1756" i="1" s="1"/>
  <c r="AH1756" i="1" s="1"/>
  <c r="AA1562" i="1"/>
  <c r="AB1562" i="1" s="1"/>
  <c r="AC1562" i="1" s="1"/>
  <c r="AD1562" i="1" s="1"/>
  <c r="AE1562" i="1" s="1"/>
  <c r="AF1562" i="1" s="1"/>
  <c r="AG1562" i="1" s="1"/>
  <c r="AH1562" i="1" s="1"/>
  <c r="AA1719" i="1"/>
  <c r="AB1719" i="1" s="1"/>
  <c r="AC1719" i="1" s="1"/>
  <c r="AD1719" i="1" s="1"/>
  <c r="AE1719" i="1" s="1"/>
  <c r="AF1719" i="1" s="1"/>
  <c r="AG1719" i="1" s="1"/>
  <c r="AH1719" i="1" s="1"/>
  <c r="AA1582" i="1"/>
  <c r="AB1582" i="1" s="1"/>
  <c r="AC1582" i="1" s="1"/>
  <c r="AD1582" i="1" s="1"/>
  <c r="AE1582" i="1" s="1"/>
  <c r="AF1582" i="1" s="1"/>
  <c r="AG1582" i="1" s="1"/>
  <c r="AH1582" i="1" s="1"/>
  <c r="AA1510" i="1"/>
  <c r="AB1510" i="1" s="1"/>
  <c r="AC1510" i="1" s="1"/>
  <c r="AD1510" i="1" s="1"/>
  <c r="AE1510" i="1" s="1"/>
  <c r="AF1510" i="1" s="1"/>
  <c r="AG1510" i="1" s="1"/>
  <c r="AH1510" i="1" s="1"/>
  <c r="AA1805" i="1"/>
  <c r="AB1805" i="1" s="1"/>
  <c r="AC1805" i="1" s="1"/>
  <c r="AD1805" i="1" s="1"/>
  <c r="AE1805" i="1" s="1"/>
  <c r="AF1805" i="1" s="1"/>
  <c r="AG1805" i="1" s="1"/>
  <c r="AH1805" i="1" s="1"/>
  <c r="AA1752" i="1"/>
  <c r="AB1752" i="1" s="1"/>
  <c r="AC1752" i="1" s="1"/>
  <c r="AD1752" i="1" s="1"/>
  <c r="AE1752" i="1" s="1"/>
  <c r="AF1752" i="1" s="1"/>
  <c r="AG1752" i="1" s="1"/>
  <c r="AH1752" i="1" s="1"/>
  <c r="AA1743" i="1"/>
  <c r="AB1743" i="1" s="1"/>
  <c r="AC1743" i="1" s="1"/>
  <c r="AD1743" i="1" s="1"/>
  <c r="AE1743" i="1" s="1"/>
  <c r="AF1743" i="1" s="1"/>
  <c r="AG1743" i="1" s="1"/>
  <c r="AH1743" i="1" s="1"/>
  <c r="AA1681" i="1"/>
  <c r="AB1681" i="1" s="1"/>
  <c r="AC1681" i="1" s="1"/>
  <c r="AD1681" i="1" s="1"/>
  <c r="AE1681" i="1" s="1"/>
  <c r="AF1681" i="1" s="1"/>
  <c r="AG1681" i="1" s="1"/>
  <c r="AH1681" i="1" s="1"/>
  <c r="AA1608" i="1"/>
  <c r="AB1608" i="1" s="1"/>
  <c r="AC1608" i="1" s="1"/>
  <c r="AD1608" i="1" s="1"/>
  <c r="AE1608" i="1" s="1"/>
  <c r="AF1608" i="1" s="1"/>
  <c r="AG1608" i="1" s="1"/>
  <c r="AH1608" i="1" s="1"/>
  <c r="AA1637" i="1"/>
  <c r="AB1637" i="1" s="1"/>
  <c r="AC1637" i="1" s="1"/>
  <c r="AD1637" i="1" s="1"/>
  <c r="AE1637" i="1" s="1"/>
  <c r="AF1637" i="1" s="1"/>
  <c r="AG1637" i="1" s="1"/>
  <c r="AH1637" i="1" s="1"/>
  <c r="AA1677" i="1"/>
  <c r="AB1677" i="1" s="1"/>
  <c r="AC1677" i="1" s="1"/>
  <c r="AD1677" i="1" s="1"/>
  <c r="AE1677" i="1" s="1"/>
  <c r="AF1677" i="1" s="1"/>
  <c r="AG1677" i="1" s="1"/>
  <c r="AH1677" i="1" s="1"/>
  <c r="AA1740" i="1"/>
  <c r="AB1740" i="1" s="1"/>
  <c r="AC1740" i="1" s="1"/>
  <c r="AD1740" i="1" s="1"/>
  <c r="AE1740" i="1" s="1"/>
  <c r="AF1740" i="1" s="1"/>
  <c r="AG1740" i="1" s="1"/>
  <c r="AH1740" i="1" s="1"/>
  <c r="AA1580" i="1"/>
  <c r="AB1580" i="1" s="1"/>
  <c r="AC1580" i="1" s="1"/>
  <c r="AD1580" i="1" s="1"/>
  <c r="AE1580" i="1" s="1"/>
  <c r="AF1580" i="1" s="1"/>
  <c r="AG1580" i="1" s="1"/>
  <c r="AH1580" i="1" s="1"/>
  <c r="AA17" i="1"/>
  <c r="AB17" i="1" s="1"/>
  <c r="AC17" i="1" s="1"/>
  <c r="AD17" i="1" s="1"/>
  <c r="AE17" i="1" s="1"/>
  <c r="AF17" i="1" s="1"/>
  <c r="AG17" i="1" s="1"/>
  <c r="AH17" i="1" s="1"/>
  <c r="AA1618" i="1"/>
  <c r="AB1618" i="1" s="1"/>
  <c r="AC1618" i="1" s="1"/>
  <c r="AD1618" i="1" s="1"/>
  <c r="AE1618" i="1" s="1"/>
  <c r="AF1618" i="1" s="1"/>
  <c r="AG1618" i="1" s="1"/>
  <c r="AH1618" i="1" s="1"/>
  <c r="AA1518" i="1"/>
  <c r="AB1518" i="1" s="1"/>
  <c r="AC1518" i="1" s="1"/>
  <c r="AD1518" i="1" s="1"/>
  <c r="AE1518" i="1" s="1"/>
  <c r="AF1518" i="1" s="1"/>
  <c r="AG1518" i="1" s="1"/>
  <c r="AH1518" i="1" s="1"/>
  <c r="AA1767" i="1"/>
  <c r="AB1767" i="1" s="1"/>
  <c r="AC1767" i="1" s="1"/>
  <c r="AD1767" i="1" s="1"/>
  <c r="AE1767" i="1" s="1"/>
  <c r="AF1767" i="1" s="1"/>
  <c r="AG1767" i="1" s="1"/>
  <c r="AH1767" i="1" s="1"/>
  <c r="AA1678" i="1"/>
  <c r="AB1678" i="1" s="1"/>
  <c r="AC1678" i="1" s="1"/>
  <c r="AD1678" i="1" s="1"/>
  <c r="AE1678" i="1" s="1"/>
  <c r="AF1678" i="1" s="1"/>
  <c r="AG1678" i="1" s="1"/>
  <c r="AH1678" i="1" s="1"/>
  <c r="AA1572" i="1"/>
  <c r="AB1572" i="1" s="1"/>
  <c r="AC1572" i="1" s="1"/>
  <c r="AD1572" i="1" s="1"/>
  <c r="AE1572" i="1" s="1"/>
  <c r="AF1572" i="1" s="1"/>
  <c r="AG1572" i="1" s="1"/>
  <c r="AH1572" i="1" s="1"/>
  <c r="AA1594" i="1"/>
  <c r="AB1594" i="1" s="1"/>
  <c r="AC1594" i="1" s="1"/>
  <c r="AD1594" i="1" s="1"/>
  <c r="AE1594" i="1" s="1"/>
  <c r="AF1594" i="1" s="1"/>
  <c r="AG1594" i="1" s="1"/>
  <c r="AH1594" i="1" s="1"/>
  <c r="AA36" i="1"/>
  <c r="AB36" i="1" s="1"/>
  <c r="AC36" i="1" s="1"/>
  <c r="AD36" i="1" s="1"/>
  <c r="AE36" i="1" s="1"/>
  <c r="AF36" i="1" s="1"/>
  <c r="AG36" i="1" s="1"/>
  <c r="AH36" i="1" s="1"/>
  <c r="AA1690" i="1"/>
  <c r="AB1690" i="1" s="1"/>
  <c r="AC1690" i="1" s="1"/>
  <c r="AD1690" i="1" s="1"/>
  <c r="AE1690" i="1" s="1"/>
  <c r="AF1690" i="1" s="1"/>
  <c r="AG1690" i="1" s="1"/>
  <c r="AH1690" i="1" s="1"/>
  <c r="AA1643" i="1"/>
  <c r="AB1643" i="1" s="1"/>
  <c r="AC1643" i="1" s="1"/>
  <c r="AD1643" i="1" s="1"/>
  <c r="AE1643" i="1" s="1"/>
  <c r="AF1643" i="1" s="1"/>
  <c r="AG1643" i="1" s="1"/>
  <c r="AH1643" i="1" s="1"/>
  <c r="AA1779" i="1"/>
  <c r="AB1779" i="1" s="1"/>
  <c r="AC1779" i="1" s="1"/>
  <c r="AD1779" i="1" s="1"/>
  <c r="AE1779" i="1" s="1"/>
  <c r="AF1779" i="1" s="1"/>
  <c r="AG1779" i="1" s="1"/>
  <c r="AH1779" i="1" s="1"/>
  <c r="AA1624" i="1"/>
  <c r="AB1624" i="1" s="1"/>
  <c r="AC1624" i="1" s="1"/>
  <c r="AD1624" i="1" s="1"/>
  <c r="AE1624" i="1" s="1"/>
  <c r="AF1624" i="1" s="1"/>
  <c r="AG1624" i="1" s="1"/>
  <c r="AH1624" i="1" s="1"/>
  <c r="AA1549" i="1"/>
  <c r="AB1549" i="1" s="1"/>
  <c r="AC1549" i="1" s="1"/>
  <c r="AD1549" i="1" s="1"/>
  <c r="AE1549" i="1" s="1"/>
  <c r="AF1549" i="1" s="1"/>
  <c r="AG1549" i="1" s="1"/>
  <c r="AH1549" i="1" s="1"/>
  <c r="AA1601" i="1"/>
  <c r="AB1601" i="1" s="1"/>
  <c r="AC1601" i="1" s="1"/>
  <c r="AD1601" i="1" s="1"/>
  <c r="AE1601" i="1" s="1"/>
  <c r="AF1601" i="1" s="1"/>
  <c r="AG1601" i="1" s="1"/>
  <c r="AH1601" i="1" s="1"/>
  <c r="AA1525" i="1"/>
  <c r="AB1525" i="1" s="1"/>
  <c r="AC1525" i="1" s="1"/>
  <c r="AD1525" i="1" s="1"/>
  <c r="AE1525" i="1" s="1"/>
  <c r="AF1525" i="1" s="1"/>
  <c r="AG1525" i="1" s="1"/>
  <c r="AH1525" i="1" s="1"/>
  <c r="AA1564" i="1"/>
  <c r="AB1564" i="1" s="1"/>
  <c r="AC1564" i="1" s="1"/>
  <c r="AD1564" i="1" s="1"/>
  <c r="AE1564" i="1" s="1"/>
  <c r="AF1564" i="1" s="1"/>
  <c r="AG1564" i="1" s="1"/>
  <c r="AH1564" i="1" s="1"/>
  <c r="AA1602" i="1"/>
  <c r="AB1602" i="1" s="1"/>
  <c r="AC1602" i="1" s="1"/>
  <c r="AD1602" i="1" s="1"/>
  <c r="AE1602" i="1" s="1"/>
  <c r="AF1602" i="1" s="1"/>
  <c r="AG1602" i="1" s="1"/>
  <c r="AH1602" i="1" s="1"/>
  <c r="AA13" i="1"/>
  <c r="AB13" i="1" s="1"/>
  <c r="AC13" i="1" s="1"/>
  <c r="AD13" i="1" s="1"/>
  <c r="AE13" i="1" s="1"/>
  <c r="AF13" i="1" s="1"/>
  <c r="AG13" i="1" s="1"/>
  <c r="AH13" i="1" s="1"/>
  <c r="AA1715" i="1"/>
  <c r="AB1715" i="1" s="1"/>
  <c r="AC1715" i="1" s="1"/>
  <c r="AD1715" i="1" s="1"/>
  <c r="AE1715" i="1" s="1"/>
  <c r="AF1715" i="1" s="1"/>
  <c r="AG1715" i="1" s="1"/>
  <c r="AH1715" i="1" s="1"/>
  <c r="AA1799" i="1"/>
  <c r="AB1799" i="1" s="1"/>
  <c r="AC1799" i="1" s="1"/>
  <c r="AD1799" i="1" s="1"/>
  <c r="AE1799" i="1" s="1"/>
  <c r="AF1799" i="1" s="1"/>
  <c r="AG1799" i="1" s="1"/>
  <c r="AH1799" i="1" s="1"/>
  <c r="AA1659" i="1"/>
  <c r="AB1659" i="1" s="1"/>
  <c r="AC1659" i="1" s="1"/>
  <c r="AD1659" i="1" s="1"/>
  <c r="AE1659" i="1" s="1"/>
  <c r="AF1659" i="1" s="1"/>
  <c r="AG1659" i="1" s="1"/>
  <c r="AH1659" i="1" s="1"/>
  <c r="AA1592" i="1"/>
  <c r="AB1592" i="1" s="1"/>
  <c r="AC1592" i="1" s="1"/>
  <c r="AD1592" i="1" s="1"/>
  <c r="AE1592" i="1" s="1"/>
  <c r="AF1592" i="1" s="1"/>
  <c r="AG1592" i="1" s="1"/>
  <c r="AH1592" i="1" s="1"/>
  <c r="AA1526" i="1"/>
  <c r="AB1526" i="1" s="1"/>
  <c r="AC1526" i="1" s="1"/>
  <c r="AD1526" i="1" s="1"/>
  <c r="AE1526" i="1" s="1"/>
  <c r="AF1526" i="1" s="1"/>
  <c r="AG1526" i="1" s="1"/>
  <c r="AH1526" i="1" s="1"/>
  <c r="AA1648" i="1"/>
  <c r="AB1648" i="1" s="1"/>
  <c r="AC1648" i="1" s="1"/>
  <c r="AD1648" i="1" s="1"/>
  <c r="AE1648" i="1" s="1"/>
  <c r="AF1648" i="1" s="1"/>
  <c r="AG1648" i="1" s="1"/>
  <c r="AH1648" i="1" s="1"/>
  <c r="AA1521" i="1"/>
  <c r="AB1521" i="1" s="1"/>
  <c r="AC1521" i="1" s="1"/>
  <c r="AD1521" i="1" s="1"/>
  <c r="AE1521" i="1" s="1"/>
  <c r="AF1521" i="1" s="1"/>
  <c r="AG1521" i="1" s="1"/>
  <c r="AH1521" i="1" s="1"/>
  <c r="AA1609" i="1"/>
  <c r="AB1609" i="1" s="1"/>
  <c r="AC1609" i="1" s="1"/>
  <c r="AD1609" i="1" s="1"/>
  <c r="AE1609" i="1" s="1"/>
  <c r="AF1609" i="1" s="1"/>
  <c r="AG1609" i="1" s="1"/>
  <c r="AH1609" i="1" s="1"/>
  <c r="AA1638" i="1"/>
  <c r="AB1638" i="1" s="1"/>
  <c r="AC1638" i="1" s="1"/>
  <c r="AD1638" i="1" s="1"/>
  <c r="AE1638" i="1" s="1"/>
  <c r="AF1638" i="1" s="1"/>
  <c r="AG1638" i="1" s="1"/>
  <c r="AH1638" i="1" s="1"/>
  <c r="AA1679" i="1"/>
  <c r="AB1679" i="1" s="1"/>
  <c r="AC1679" i="1" s="1"/>
  <c r="AD1679" i="1" s="1"/>
  <c r="AE1679" i="1" s="1"/>
  <c r="AF1679" i="1" s="1"/>
  <c r="AG1679" i="1" s="1"/>
  <c r="AH1679" i="1" s="1"/>
  <c r="AA1783" i="1"/>
  <c r="AB1783" i="1" s="1"/>
  <c r="AC1783" i="1" s="1"/>
  <c r="AD1783" i="1" s="1"/>
  <c r="AE1783" i="1" s="1"/>
  <c r="AF1783" i="1" s="1"/>
  <c r="AG1783" i="1" s="1"/>
  <c r="AH1783" i="1" s="1"/>
  <c r="AA31" i="1"/>
  <c r="AB31" i="1" s="1"/>
  <c r="AC31" i="1" s="1"/>
  <c r="AD31" i="1" s="1"/>
  <c r="AE31" i="1" s="1"/>
  <c r="AF31" i="1" s="1"/>
  <c r="AG31" i="1" s="1"/>
  <c r="AH31" i="1" s="1"/>
  <c r="AA1493" i="1"/>
  <c r="AB1493" i="1" s="1"/>
  <c r="AC1493" i="1" s="1"/>
  <c r="AD1493" i="1" s="1"/>
  <c r="AE1493" i="1" s="1"/>
  <c r="AF1493" i="1" s="1"/>
  <c r="AG1493" i="1" s="1"/>
  <c r="AH1493" i="1" s="1"/>
  <c r="AA1634" i="1"/>
  <c r="AB1634" i="1" s="1"/>
  <c r="AC1634" i="1" s="1"/>
  <c r="AD1634" i="1" s="1"/>
  <c r="AE1634" i="1" s="1"/>
  <c r="AF1634" i="1" s="1"/>
  <c r="AG1634" i="1" s="1"/>
  <c r="AH1634" i="1" s="1"/>
  <c r="AA1516" i="1"/>
  <c r="AB1516" i="1" s="1"/>
  <c r="AC1516" i="1" s="1"/>
  <c r="AD1516" i="1" s="1"/>
  <c r="AE1516" i="1" s="1"/>
  <c r="AF1516" i="1" s="1"/>
  <c r="AG1516" i="1" s="1"/>
  <c r="AH1516" i="1" s="1"/>
  <c r="AA1735" i="1"/>
  <c r="AB1735" i="1" s="1"/>
  <c r="AC1735" i="1" s="1"/>
  <c r="AD1735" i="1" s="1"/>
  <c r="AE1735" i="1" s="1"/>
  <c r="AF1735" i="1" s="1"/>
  <c r="AG1735" i="1" s="1"/>
  <c r="AH1735" i="1" s="1"/>
  <c r="AA1529" i="1"/>
  <c r="AB1529" i="1" s="1"/>
  <c r="AC1529" i="1" s="1"/>
  <c r="AD1529" i="1" s="1"/>
  <c r="AE1529" i="1" s="1"/>
  <c r="AF1529" i="1" s="1"/>
  <c r="AG1529" i="1" s="1"/>
  <c r="AH1529" i="1" s="1"/>
  <c r="AA1698" i="1"/>
  <c r="AB1698" i="1" s="1"/>
  <c r="AC1698" i="1" s="1"/>
  <c r="AD1698" i="1" s="1"/>
  <c r="AE1698" i="1" s="1"/>
  <c r="AF1698" i="1" s="1"/>
  <c r="AG1698" i="1" s="1"/>
  <c r="AH1698" i="1" s="1"/>
  <c r="AA30" i="1"/>
  <c r="AB30" i="1" s="1"/>
  <c r="AC30" i="1" s="1"/>
  <c r="AD30" i="1" s="1"/>
  <c r="AE30" i="1" s="1"/>
  <c r="AF30" i="1" s="1"/>
  <c r="AG30" i="1" s="1"/>
  <c r="AH30" i="1" s="1"/>
  <c r="AA1747" i="1"/>
  <c r="AB1747" i="1" s="1"/>
  <c r="AC1747" i="1" s="1"/>
  <c r="AD1747" i="1" s="1"/>
  <c r="AE1747" i="1" s="1"/>
  <c r="AF1747" i="1" s="1"/>
  <c r="AG1747" i="1" s="1"/>
  <c r="AH1747" i="1" s="1"/>
  <c r="AA1689" i="1"/>
  <c r="AB1689" i="1" s="1"/>
  <c r="AC1689" i="1" s="1"/>
  <c r="AD1689" i="1" s="1"/>
  <c r="AE1689" i="1" s="1"/>
  <c r="AF1689" i="1" s="1"/>
  <c r="AG1689" i="1" s="1"/>
  <c r="AH1689" i="1" s="1"/>
  <c r="AA1626" i="1"/>
  <c r="AB1626" i="1" s="1"/>
  <c r="AC1626" i="1" s="1"/>
  <c r="AD1626" i="1" s="1"/>
  <c r="AE1626" i="1" s="1"/>
  <c r="AF1626" i="1" s="1"/>
  <c r="AG1626" i="1" s="1"/>
  <c r="AH1626" i="1" s="1"/>
  <c r="AA1598" i="1"/>
  <c r="AB1598" i="1" s="1"/>
  <c r="AC1598" i="1" s="1"/>
  <c r="AD1598" i="1" s="1"/>
  <c r="AE1598" i="1" s="1"/>
  <c r="AF1598" i="1" s="1"/>
  <c r="AG1598" i="1" s="1"/>
  <c r="AH1598" i="1" s="1"/>
  <c r="AA1707" i="1"/>
  <c r="AB1707" i="1" s="1"/>
  <c r="AC1707" i="1" s="1"/>
  <c r="AD1707" i="1" s="1"/>
  <c r="AE1707" i="1" s="1"/>
  <c r="AF1707" i="1" s="1"/>
  <c r="AG1707" i="1" s="1"/>
  <c r="AH1707" i="1" s="1"/>
  <c r="AA1605" i="1"/>
  <c r="AB1605" i="1" s="1"/>
  <c r="AC1605" i="1" s="1"/>
  <c r="AD1605" i="1" s="1"/>
  <c r="AE1605" i="1" s="1"/>
  <c r="AF1605" i="1" s="1"/>
  <c r="AG1605" i="1" s="1"/>
  <c r="AH1605" i="1" s="1"/>
  <c r="AA1703" i="1"/>
  <c r="AB1703" i="1" s="1"/>
  <c r="AC1703" i="1" s="1"/>
  <c r="AD1703" i="1" s="1"/>
  <c r="AE1703" i="1" s="1"/>
  <c r="AF1703" i="1" s="1"/>
  <c r="AG1703" i="1" s="1"/>
  <c r="AH1703" i="1" s="1"/>
  <c r="AA1712" i="1"/>
  <c r="AB1712" i="1" s="1"/>
  <c r="AC1712" i="1" s="1"/>
  <c r="AD1712" i="1" s="1"/>
  <c r="AE1712" i="1" s="1"/>
  <c r="AF1712" i="1" s="1"/>
  <c r="AG1712" i="1" s="1"/>
  <c r="AH1712" i="1" s="1"/>
  <c r="AA1499" i="1"/>
  <c r="AB1499" i="1" s="1"/>
  <c r="AC1499" i="1" s="1"/>
  <c r="AD1499" i="1" s="1"/>
  <c r="AE1499" i="1" s="1"/>
  <c r="AF1499" i="1" s="1"/>
  <c r="AG1499" i="1" s="1"/>
  <c r="AH1499" i="1" s="1"/>
  <c r="AA1604" i="1"/>
  <c r="AB1604" i="1" s="1"/>
  <c r="AC1604" i="1" s="1"/>
  <c r="AD1604" i="1" s="1"/>
  <c r="AE1604" i="1" s="1"/>
  <c r="AF1604" i="1" s="1"/>
  <c r="AG1604" i="1" s="1"/>
  <c r="AH1604" i="1" s="1"/>
  <c r="AA1491" i="1"/>
  <c r="AB1491" i="1" s="1"/>
  <c r="AC1491" i="1" s="1"/>
  <c r="AD1491" i="1" s="1"/>
  <c r="AE1491" i="1" s="1"/>
  <c r="AF1491" i="1" s="1"/>
  <c r="AG1491" i="1" s="1"/>
  <c r="AH1491" i="1" s="1"/>
  <c r="AA1513" i="1"/>
  <c r="AB1513" i="1" s="1"/>
  <c r="AC1513" i="1" s="1"/>
  <c r="AD1513" i="1" s="1"/>
  <c r="AE1513" i="1" s="1"/>
  <c r="AF1513" i="1" s="1"/>
  <c r="AG1513" i="1" s="1"/>
  <c r="AH1513" i="1" s="1"/>
  <c r="AA1654" i="1"/>
  <c r="AB1654" i="1" s="1"/>
  <c r="AC1654" i="1" s="1"/>
  <c r="AD1654" i="1" s="1"/>
  <c r="AE1654" i="1" s="1"/>
  <c r="AF1654" i="1" s="1"/>
  <c r="AG1654" i="1" s="1"/>
  <c r="AH1654" i="1" s="1"/>
  <c r="AA1536" i="1"/>
  <c r="AB1536" i="1" s="1"/>
  <c r="AC1536" i="1" s="1"/>
  <c r="AD1536" i="1" s="1"/>
  <c r="AE1536" i="1" s="1"/>
  <c r="AF1536" i="1" s="1"/>
  <c r="AG1536" i="1" s="1"/>
  <c r="AH1536" i="1" s="1"/>
  <c r="AA1755" i="1"/>
  <c r="AB1755" i="1" s="1"/>
  <c r="AC1755" i="1" s="1"/>
  <c r="AD1755" i="1" s="1"/>
  <c r="AE1755" i="1" s="1"/>
  <c r="AF1755" i="1" s="1"/>
  <c r="AG1755" i="1" s="1"/>
  <c r="AH1755" i="1" s="1"/>
  <c r="AA1561" i="1"/>
  <c r="AB1561" i="1" s="1"/>
  <c r="AC1561" i="1" s="1"/>
  <c r="AD1561" i="1" s="1"/>
  <c r="AE1561" i="1" s="1"/>
  <c r="AF1561" i="1" s="1"/>
  <c r="AG1561" i="1" s="1"/>
  <c r="AH1561" i="1" s="1"/>
  <c r="AA1718" i="1"/>
  <c r="AB1718" i="1" s="1"/>
  <c r="AC1718" i="1" s="1"/>
  <c r="AD1718" i="1" s="1"/>
  <c r="AE1718" i="1" s="1"/>
  <c r="AF1718" i="1" s="1"/>
  <c r="AG1718" i="1" s="1"/>
  <c r="AH1718" i="1" s="1"/>
  <c r="AA22" i="1"/>
  <c r="AB22" i="1" s="1"/>
  <c r="AC22" i="1" s="1"/>
  <c r="AD22" i="1" s="1"/>
  <c r="AE22" i="1" s="1"/>
  <c r="AF22" i="1" s="1"/>
  <c r="AG22" i="1" s="1"/>
  <c r="AH22" i="1" s="1"/>
  <c r="AA1772" i="1"/>
  <c r="AB1772" i="1" s="1"/>
  <c r="AC1772" i="1" s="1"/>
  <c r="AD1772" i="1" s="1"/>
  <c r="AE1772" i="1" s="1"/>
  <c r="AF1772" i="1" s="1"/>
  <c r="AG1772" i="1" s="1"/>
  <c r="AH1772" i="1" s="1"/>
  <c r="AA1724" i="1"/>
  <c r="AB1724" i="1" s="1"/>
  <c r="AC1724" i="1" s="1"/>
  <c r="AD1724" i="1" s="1"/>
  <c r="AE1724" i="1" s="1"/>
  <c r="AF1724" i="1" s="1"/>
  <c r="AG1724" i="1" s="1"/>
  <c r="AH1724" i="1" s="1"/>
  <c r="AA1661" i="1"/>
  <c r="AB1661" i="1" s="1"/>
  <c r="AC1661" i="1" s="1"/>
  <c r="AD1661" i="1" s="1"/>
  <c r="AE1661" i="1" s="1"/>
  <c r="AF1661" i="1" s="1"/>
  <c r="AG1661" i="1" s="1"/>
  <c r="AH1661" i="1" s="1"/>
  <c r="AA1645" i="1"/>
  <c r="AB1645" i="1" s="1"/>
  <c r="AC1645" i="1" s="1"/>
  <c r="AD1645" i="1" s="1"/>
  <c r="AE1645" i="1" s="1"/>
  <c r="AF1645" i="1" s="1"/>
  <c r="AG1645" i="1" s="1"/>
  <c r="AH1645" i="1" s="1"/>
  <c r="AA1744" i="1"/>
  <c r="AB1744" i="1" s="1"/>
  <c r="AC1744" i="1" s="1"/>
  <c r="AD1744" i="1" s="1"/>
  <c r="AE1744" i="1" s="1"/>
  <c r="AF1744" i="1" s="1"/>
  <c r="AG1744" i="1" s="1"/>
  <c r="AH1744" i="1" s="1"/>
  <c r="AA1682" i="1"/>
  <c r="AB1682" i="1" s="1"/>
  <c r="AC1682" i="1" s="1"/>
  <c r="AD1682" i="1" s="1"/>
  <c r="AE1682" i="1" s="1"/>
  <c r="AF1682" i="1" s="1"/>
  <c r="AG1682" i="1" s="1"/>
  <c r="AH1682" i="1" s="1"/>
  <c r="AA1762" i="1"/>
  <c r="AB1762" i="1" s="1"/>
  <c r="AC1762" i="1" s="1"/>
  <c r="AD1762" i="1" s="1"/>
  <c r="AE1762" i="1" s="1"/>
  <c r="AF1762" i="1" s="1"/>
  <c r="AG1762" i="1" s="1"/>
  <c r="AH1762" i="1" s="1"/>
  <c r="AA1769" i="1"/>
  <c r="AB1769" i="1" s="1"/>
  <c r="AC1769" i="1" s="1"/>
  <c r="AD1769" i="1" s="1"/>
  <c r="AE1769" i="1" s="1"/>
  <c r="AF1769" i="1" s="1"/>
  <c r="AG1769" i="1" s="1"/>
  <c r="AH1769" i="1" s="1"/>
  <c r="AA1714" i="1"/>
  <c r="AB1714" i="1" s="1"/>
  <c r="AC1714" i="1" s="1"/>
  <c r="AD1714" i="1" s="1"/>
  <c r="AE1714" i="1" s="1"/>
  <c r="AF1714" i="1" s="1"/>
  <c r="AG1714" i="1" s="1"/>
  <c r="AH1714" i="1" s="1"/>
  <c r="AA1784" i="1"/>
  <c r="AB1784" i="1" s="1"/>
  <c r="AC1784" i="1" s="1"/>
  <c r="AD1784" i="1" s="1"/>
  <c r="AE1784" i="1" s="1"/>
  <c r="AF1784" i="1" s="1"/>
  <c r="AG1784" i="1" s="1"/>
  <c r="AH1784" i="1" s="1"/>
  <c r="AA1511" i="1"/>
  <c r="AB1511" i="1" s="1"/>
  <c r="AC1511" i="1" s="1"/>
  <c r="AD1511" i="1" s="1"/>
  <c r="AE1511" i="1" s="1"/>
  <c r="AF1511" i="1" s="1"/>
  <c r="AG1511" i="1" s="1"/>
  <c r="AH1511" i="1" s="1"/>
  <c r="AA1532" i="1"/>
  <c r="AB1532" i="1" s="1"/>
  <c r="AC1532" i="1" s="1"/>
  <c r="AD1532" i="1" s="1"/>
  <c r="AE1532" i="1" s="1"/>
  <c r="AF1532" i="1" s="1"/>
  <c r="AG1532" i="1" s="1"/>
  <c r="AH1532" i="1" s="1"/>
  <c r="AA1554" i="1"/>
  <c r="AB1554" i="1" s="1"/>
  <c r="AC1554" i="1" s="1"/>
  <c r="AD1554" i="1" s="1"/>
  <c r="AE1554" i="1" s="1"/>
  <c r="AF1554" i="1" s="1"/>
  <c r="AG1554" i="1" s="1"/>
  <c r="AH1554" i="1" s="1"/>
  <c r="AA1695" i="1"/>
  <c r="AB1695" i="1" s="1"/>
  <c r="AC1695" i="1" s="1"/>
  <c r="AD1695" i="1" s="1"/>
  <c r="AE1695" i="1" s="1"/>
  <c r="AF1695" i="1" s="1"/>
  <c r="AG1695" i="1" s="1"/>
  <c r="AH1695" i="1" s="1"/>
  <c r="AA1640" i="1"/>
  <c r="AB1640" i="1" s="1"/>
  <c r="AC1640" i="1" s="1"/>
  <c r="AD1640" i="1" s="1"/>
  <c r="AE1640" i="1" s="1"/>
  <c r="AF1640" i="1" s="1"/>
  <c r="AG1640" i="1" s="1"/>
  <c r="AH1640" i="1" s="1"/>
  <c r="AA1776" i="1"/>
  <c r="AB1776" i="1" s="1"/>
  <c r="AC1776" i="1" s="1"/>
  <c r="AD1776" i="1" s="1"/>
  <c r="AE1776" i="1" s="1"/>
  <c r="AF1776" i="1" s="1"/>
  <c r="AG1776" i="1" s="1"/>
  <c r="AH1776" i="1" s="1"/>
  <c r="AA1588" i="1"/>
  <c r="AB1588" i="1" s="1"/>
  <c r="AC1588" i="1" s="1"/>
  <c r="AD1588" i="1" s="1"/>
  <c r="AE1588" i="1" s="1"/>
  <c r="AF1588" i="1" s="1"/>
  <c r="AG1588" i="1" s="1"/>
  <c r="AH1588" i="1" s="1"/>
  <c r="AA1739" i="1"/>
  <c r="AB1739" i="1" s="1"/>
  <c r="AC1739" i="1" s="1"/>
  <c r="AD1739" i="1" s="1"/>
  <c r="AE1739" i="1" s="1"/>
  <c r="AF1739" i="1" s="1"/>
  <c r="AG1739" i="1" s="1"/>
  <c r="AH1739" i="1" s="1"/>
  <c r="AA1622" i="1"/>
  <c r="AB1622" i="1" s="1"/>
  <c r="AC1622" i="1" s="1"/>
  <c r="AD1622" i="1" s="1"/>
  <c r="AE1622" i="1" s="1"/>
  <c r="AF1622" i="1" s="1"/>
  <c r="AG1622" i="1" s="1"/>
  <c r="AH1622" i="1" s="1"/>
  <c r="AA1547" i="1"/>
  <c r="AB1547" i="1" s="1"/>
  <c r="AC1547" i="1" s="1"/>
  <c r="AD1547" i="1" s="1"/>
  <c r="AE1547" i="1" s="1"/>
  <c r="AF1547" i="1" s="1"/>
  <c r="AG1547" i="1" s="1"/>
  <c r="AH1547" i="1" s="1"/>
  <c r="AA27" i="1"/>
  <c r="AB27" i="1" s="1"/>
  <c r="AC27" i="1" s="1"/>
  <c r="AD27" i="1" s="1"/>
  <c r="AE27" i="1" s="1"/>
  <c r="AF27" i="1" s="1"/>
  <c r="AG27" i="1" s="1"/>
  <c r="AH27" i="1" s="1"/>
  <c r="AA1782" i="1"/>
  <c r="AB1782" i="1" s="1"/>
  <c r="AC1782" i="1" s="1"/>
  <c r="AD1782" i="1" s="1"/>
  <c r="AE1782" i="1" s="1"/>
  <c r="AF1782" i="1" s="1"/>
  <c r="AG1782" i="1" s="1"/>
  <c r="AH1782" i="1" s="1"/>
  <c r="AA1787" i="1"/>
  <c r="AB1787" i="1" s="1"/>
  <c r="AC1787" i="1" s="1"/>
  <c r="AD1787" i="1" s="1"/>
  <c r="AE1787" i="1" s="1"/>
  <c r="AF1787" i="1" s="1"/>
  <c r="AG1787" i="1" s="1"/>
  <c r="AH1787" i="1" s="1"/>
  <c r="AA1730" i="1"/>
  <c r="AB1730" i="1" s="1"/>
  <c r="AC1730" i="1" s="1"/>
  <c r="AD1730" i="1" s="1"/>
  <c r="AE1730" i="1" s="1"/>
  <c r="AF1730" i="1" s="1"/>
  <c r="AG1730" i="1" s="1"/>
  <c r="AH1730" i="1" s="1"/>
  <c r="AA1685" i="1"/>
  <c r="AB1685" i="1" s="1"/>
  <c r="AC1685" i="1" s="1"/>
  <c r="AD1685" i="1" s="1"/>
  <c r="AE1685" i="1" s="1"/>
  <c r="AF1685" i="1" s="1"/>
  <c r="AG1685" i="1" s="1"/>
  <c r="AH1685" i="1" s="1"/>
  <c r="AA1711" i="1"/>
  <c r="AB1711" i="1" s="1"/>
  <c r="AC1711" i="1" s="1"/>
  <c r="AD1711" i="1" s="1"/>
  <c r="AE1711" i="1" s="1"/>
  <c r="AF1711" i="1" s="1"/>
  <c r="AG1711" i="1" s="1"/>
  <c r="AH1711" i="1" s="1"/>
  <c r="AA1800" i="1"/>
  <c r="AB1800" i="1" s="1"/>
  <c r="AC1800" i="1" s="1"/>
  <c r="AD1800" i="1" s="1"/>
  <c r="AE1800" i="1" s="1"/>
  <c r="AF1800" i="1" s="1"/>
  <c r="AG1800" i="1" s="1"/>
  <c r="AH1800" i="1" s="1"/>
  <c r="AA1552" i="1"/>
  <c r="AB1552" i="1" s="1"/>
  <c r="AC1552" i="1" s="1"/>
  <c r="AD1552" i="1" s="1"/>
  <c r="AE1552" i="1" s="1"/>
  <c r="AF1552" i="1" s="1"/>
  <c r="AG1552" i="1" s="1"/>
  <c r="AH1552" i="1" s="1"/>
  <c r="AA1574" i="1"/>
  <c r="AB1574" i="1" s="1"/>
  <c r="AC1574" i="1" s="1"/>
  <c r="AD1574" i="1" s="1"/>
  <c r="AE1574" i="1" s="1"/>
  <c r="AF1574" i="1" s="1"/>
  <c r="AG1574" i="1" s="1"/>
  <c r="AH1574" i="1" s="1"/>
  <c r="AA16" i="1"/>
  <c r="AB16" i="1" s="1"/>
  <c r="AC16" i="1" s="1"/>
  <c r="AD16" i="1" s="1"/>
  <c r="AE16" i="1" s="1"/>
  <c r="AF16" i="1" s="1"/>
  <c r="AG16" i="1" s="1"/>
  <c r="AH16" i="1" s="1"/>
  <c r="AA1665" i="1"/>
  <c r="AB1665" i="1" s="1"/>
  <c r="AC1665" i="1" s="1"/>
  <c r="AD1665" i="1" s="1"/>
  <c r="AE1665" i="1" s="1"/>
  <c r="AF1665" i="1" s="1"/>
  <c r="AG1665" i="1" s="1"/>
  <c r="AH1665" i="1" s="1"/>
  <c r="AA1796" i="1"/>
  <c r="AB1796" i="1" s="1"/>
  <c r="AC1796" i="1" s="1"/>
  <c r="AD1796" i="1" s="1"/>
  <c r="AE1796" i="1" s="1"/>
  <c r="AF1796" i="1" s="1"/>
  <c r="AG1796" i="1" s="1"/>
  <c r="AH1796" i="1" s="1"/>
  <c r="AA1759" i="1"/>
  <c r="AB1759" i="1" s="1"/>
  <c r="AC1759" i="1" s="1"/>
  <c r="AD1759" i="1" s="1"/>
  <c r="AE1759" i="1" s="1"/>
  <c r="AF1759" i="1" s="1"/>
  <c r="AG1759" i="1" s="1"/>
  <c r="AH1759" i="1" s="1"/>
  <c r="AA1657" i="1"/>
  <c r="AB1657" i="1" s="1"/>
  <c r="AC1657" i="1" s="1"/>
  <c r="AD1657" i="1" s="1"/>
  <c r="AE1657" i="1" s="1"/>
  <c r="AF1657" i="1" s="1"/>
  <c r="AG1657" i="1" s="1"/>
  <c r="AH1657" i="1" s="1"/>
  <c r="AA1584" i="1"/>
  <c r="AB1584" i="1" s="1"/>
  <c r="AC1584" i="1" s="1"/>
  <c r="AD1584" i="1" s="1"/>
  <c r="AE1584" i="1" s="1"/>
  <c r="AF1584" i="1" s="1"/>
  <c r="AG1584" i="1" s="1"/>
  <c r="AH1584" i="1" s="1"/>
  <c r="AA1807" i="1"/>
  <c r="AB1807" i="1" s="1"/>
  <c r="AC1807" i="1" s="1"/>
  <c r="AD1807" i="1" s="1"/>
  <c r="AE1807" i="1" s="1"/>
  <c r="AF1807" i="1" s="1"/>
  <c r="AG1807" i="1" s="1"/>
  <c r="AH1807" i="1" s="1"/>
  <c r="AA1540" i="1"/>
  <c r="AB1540" i="1" s="1"/>
  <c r="AC1540" i="1" s="1"/>
  <c r="AD1540" i="1" s="1"/>
  <c r="AE1540" i="1" s="1"/>
  <c r="AF1540" i="1" s="1"/>
  <c r="AG1540" i="1" s="1"/>
  <c r="AH1540" i="1" s="1"/>
  <c r="AA1761" i="1"/>
  <c r="AB1761" i="1" s="1"/>
  <c r="AC1761" i="1" s="1"/>
  <c r="AD1761" i="1" s="1"/>
  <c r="AE1761" i="1" s="1"/>
  <c r="AF1761" i="1" s="1"/>
  <c r="AG1761" i="1" s="1"/>
  <c r="AH1761" i="1" s="1"/>
  <c r="AA1768" i="1"/>
  <c r="AB1768" i="1" s="1"/>
  <c r="AC1768" i="1" s="1"/>
  <c r="AD1768" i="1" s="1"/>
  <c r="AE1768" i="1" s="1"/>
  <c r="AF1768" i="1" s="1"/>
  <c r="AG1768" i="1" s="1"/>
  <c r="AH1768" i="1" s="1"/>
  <c r="AA1745" i="1"/>
  <c r="AB1745" i="1" s="1"/>
  <c r="AC1745" i="1" s="1"/>
  <c r="AD1745" i="1" s="1"/>
  <c r="AE1745" i="1" s="1"/>
  <c r="AF1745" i="1" s="1"/>
  <c r="AG1745" i="1" s="1"/>
  <c r="AH1745" i="1" s="1"/>
  <c r="AA7" i="1"/>
  <c r="AB7" i="1" s="1"/>
  <c r="AC7" i="1" s="1"/>
  <c r="AD7" i="1" s="1"/>
  <c r="AE7" i="1" s="1"/>
  <c r="AA19" i="1"/>
  <c r="AB19" i="1" s="1"/>
  <c r="AC19" i="1" s="1"/>
  <c r="AD19" i="1" s="1"/>
  <c r="AE19" i="1" s="1"/>
  <c r="AF19" i="1" s="1"/>
  <c r="AG19" i="1" s="1"/>
  <c r="AH19" i="1" s="1"/>
  <c r="AA1687" i="1"/>
  <c r="AB1687" i="1" s="1"/>
  <c r="AC1687" i="1" s="1"/>
  <c r="AD1687" i="1" s="1"/>
  <c r="AE1687" i="1" s="1"/>
  <c r="AF1687" i="1" s="1"/>
  <c r="AG1687" i="1" s="1"/>
  <c r="AH1687" i="1" s="1"/>
  <c r="AA29" i="1"/>
  <c r="AB29" i="1" s="1"/>
  <c r="AC29" i="1" s="1"/>
  <c r="AD29" i="1" s="1"/>
  <c r="AE29" i="1" s="1"/>
  <c r="AF29" i="1" s="1"/>
  <c r="AG29" i="1" s="1"/>
  <c r="AH29" i="1" s="1"/>
  <c r="AA1811" i="1"/>
  <c r="AB1811" i="1" s="1"/>
  <c r="AC1811" i="1" s="1"/>
  <c r="AD1811" i="1" s="1"/>
  <c r="AE1811" i="1" s="1"/>
  <c r="AF1811" i="1" s="1"/>
  <c r="AG1811" i="1" s="1"/>
  <c r="AH1811" i="1" s="1"/>
  <c r="AA1498" i="1"/>
  <c r="AB1498" i="1" s="1"/>
  <c r="AC1498" i="1" s="1"/>
  <c r="AD1498" i="1" s="1"/>
  <c r="AE1498" i="1" s="1"/>
  <c r="AF1498" i="1" s="1"/>
  <c r="AG1498" i="1" s="1"/>
  <c r="AH1498" i="1" s="1"/>
  <c r="AA33" i="1"/>
  <c r="AB33" i="1" s="1"/>
  <c r="AC33" i="1" s="1"/>
  <c r="AD33" i="1" s="1"/>
  <c r="AE33" i="1" s="1"/>
  <c r="AF33" i="1" s="1"/>
  <c r="AG33" i="1" s="1"/>
  <c r="AH33" i="1" s="1"/>
  <c r="AA1614" i="1"/>
  <c r="AB1614" i="1" s="1"/>
  <c r="AC1614" i="1" s="1"/>
  <c r="AD1614" i="1" s="1"/>
  <c r="AE1614" i="1" s="1"/>
  <c r="AF1614" i="1" s="1"/>
  <c r="AG1614" i="1" s="1"/>
  <c r="AH1614" i="1" s="1"/>
  <c r="AA1496" i="1"/>
  <c r="AB1496" i="1" s="1"/>
  <c r="AC1496" i="1" s="1"/>
  <c r="AD1496" i="1" s="1"/>
  <c r="AE1496" i="1" s="1"/>
  <c r="AF1496" i="1" s="1"/>
  <c r="AG1496" i="1" s="1"/>
  <c r="AH1496" i="1" s="1"/>
  <c r="AA1503" i="1"/>
  <c r="AB1503" i="1" s="1"/>
  <c r="AC1503" i="1" s="1"/>
  <c r="AD1503" i="1" s="1"/>
  <c r="AE1503" i="1" s="1"/>
  <c r="AF1503" i="1" s="1"/>
  <c r="AG1503" i="1" s="1"/>
  <c r="AH1503" i="1" s="1"/>
  <c r="AA1668" i="1"/>
  <c r="AB1668" i="1" s="1"/>
  <c r="AC1668" i="1" s="1"/>
  <c r="AD1668" i="1" s="1"/>
  <c r="AE1668" i="1" s="1"/>
  <c r="AF1668" i="1" s="1"/>
  <c r="AG1668" i="1" s="1"/>
  <c r="AH1668" i="1" s="1"/>
  <c r="AA1653" i="1"/>
  <c r="AB1653" i="1" s="1"/>
  <c r="AC1653" i="1" s="1"/>
  <c r="AD1653" i="1" s="1"/>
  <c r="AE1653" i="1" s="1"/>
  <c r="AF1653" i="1" s="1"/>
  <c r="AG1653" i="1" s="1"/>
  <c r="AH1653" i="1" s="1"/>
  <c r="AA1556" i="1"/>
  <c r="AB1556" i="1" s="1"/>
  <c r="AC1556" i="1" s="1"/>
  <c r="AD1556" i="1" s="1"/>
  <c r="AE1556" i="1" s="1"/>
  <c r="AF1556" i="1" s="1"/>
  <c r="AG1556" i="1" s="1"/>
  <c r="AH1556" i="1" s="1"/>
  <c r="AA1612" i="1"/>
  <c r="AB1612" i="1" s="1"/>
  <c r="AC1612" i="1" s="1"/>
  <c r="AD1612" i="1" s="1"/>
  <c r="AE1612" i="1" s="1"/>
  <c r="AF1612" i="1" s="1"/>
  <c r="AG1612" i="1" s="1"/>
  <c r="AH1612" i="1" s="1"/>
  <c r="AA1758" i="1"/>
  <c r="AB1758" i="1" s="1"/>
  <c r="AC1758" i="1" s="1"/>
  <c r="AD1758" i="1" s="1"/>
  <c r="AE1758" i="1" s="1"/>
  <c r="AF1758" i="1" s="1"/>
  <c r="AG1758" i="1" s="1"/>
  <c r="AH1758" i="1" s="1"/>
  <c r="AA1771" i="1"/>
  <c r="AB1771" i="1" s="1"/>
  <c r="AC1771" i="1" s="1"/>
  <c r="AD1771" i="1" s="1"/>
  <c r="AE1771" i="1" s="1"/>
  <c r="AF1771" i="1" s="1"/>
  <c r="AG1771" i="1" s="1"/>
  <c r="AH1771" i="1" s="1"/>
  <c r="AA1774" i="1"/>
  <c r="AB1774" i="1" s="1"/>
  <c r="AC1774" i="1" s="1"/>
  <c r="AD1774" i="1" s="1"/>
  <c r="AE1774" i="1" s="1"/>
  <c r="AF1774" i="1" s="1"/>
  <c r="AG1774" i="1" s="1"/>
  <c r="AH1774" i="1" s="1"/>
  <c r="AA1597" i="1"/>
  <c r="AB1597" i="1" s="1"/>
  <c r="AC1597" i="1" s="1"/>
  <c r="AD1597" i="1" s="1"/>
  <c r="AE1597" i="1" s="1"/>
  <c r="AF1597" i="1" s="1"/>
  <c r="AG1597" i="1" s="1"/>
  <c r="AH1597" i="1" s="1"/>
  <c r="AA1603" i="1"/>
  <c r="AB1603" i="1" s="1"/>
  <c r="AC1603" i="1" s="1"/>
  <c r="AD1603" i="1" s="1"/>
  <c r="AE1603" i="1" s="1"/>
  <c r="AF1603" i="1" s="1"/>
  <c r="AG1603" i="1" s="1"/>
  <c r="AH1603" i="1" s="1"/>
  <c r="AA1684" i="1"/>
  <c r="AB1684" i="1" s="1"/>
  <c r="AC1684" i="1" s="1"/>
  <c r="AD1684" i="1" s="1"/>
  <c r="AE1684" i="1" s="1"/>
  <c r="AF1684" i="1" s="1"/>
  <c r="AG1684" i="1" s="1"/>
  <c r="AH1684" i="1" s="1"/>
  <c r="AA1770" i="1"/>
  <c r="AB1770" i="1" s="1"/>
  <c r="AC1770" i="1" s="1"/>
  <c r="AD1770" i="1" s="1"/>
  <c r="AE1770" i="1" s="1"/>
  <c r="AF1770" i="1" s="1"/>
  <c r="AG1770" i="1" s="1"/>
  <c r="AH1770" i="1" s="1"/>
  <c r="AA1578" i="1"/>
  <c r="AB1578" i="1" s="1"/>
  <c r="AC1578" i="1" s="1"/>
  <c r="AD1578" i="1" s="1"/>
  <c r="AE1578" i="1" s="1"/>
  <c r="AF1578" i="1" s="1"/>
  <c r="AG1578" i="1" s="1"/>
  <c r="AH1578" i="1" s="1"/>
  <c r="AA1576" i="1"/>
  <c r="AB1576" i="1" s="1"/>
  <c r="AC1576" i="1" s="1"/>
  <c r="AD1576" i="1" s="1"/>
  <c r="AE1576" i="1" s="1"/>
  <c r="AF1576" i="1" s="1"/>
  <c r="AG1576" i="1" s="1"/>
  <c r="AH1576" i="1" s="1"/>
  <c r="AA1641" i="1"/>
  <c r="AB1641" i="1" s="1"/>
  <c r="AC1641" i="1" s="1"/>
  <c r="AD1641" i="1" s="1"/>
  <c r="AE1641" i="1" s="1"/>
  <c r="AF1641" i="1" s="1"/>
  <c r="AG1641" i="1" s="1"/>
  <c r="AH1641" i="1" s="1"/>
  <c r="AA1778" i="1"/>
  <c r="AB1778" i="1" s="1"/>
  <c r="AC1778" i="1" s="1"/>
  <c r="AD1778" i="1" s="1"/>
  <c r="AE1778" i="1" s="1"/>
  <c r="AF1778" i="1" s="1"/>
  <c r="AG1778" i="1" s="1"/>
  <c r="AH1778" i="1" s="1"/>
  <c r="AA1804" i="1"/>
  <c r="AB1804" i="1" s="1"/>
  <c r="AC1804" i="1" s="1"/>
  <c r="AD1804" i="1" s="1"/>
  <c r="AE1804" i="1" s="1"/>
  <c r="AF1804" i="1" s="1"/>
  <c r="AG1804" i="1" s="1"/>
  <c r="AH1804" i="1" s="1"/>
  <c r="AA1627" i="1"/>
  <c r="AB1627" i="1" s="1"/>
  <c r="AC1627" i="1" s="1"/>
  <c r="AD1627" i="1" s="1"/>
  <c r="AE1627" i="1" s="1"/>
  <c r="AF1627" i="1" s="1"/>
  <c r="AG1627" i="1" s="1"/>
  <c r="AH1627" i="1" s="1"/>
  <c r="AA1506" i="1"/>
  <c r="AB1506" i="1" s="1"/>
  <c r="AC1506" i="1" s="1"/>
  <c r="AD1506" i="1" s="1"/>
  <c r="AE1506" i="1" s="1"/>
  <c r="AF1506" i="1" s="1"/>
  <c r="AG1506" i="1" s="1"/>
  <c r="AH1506" i="1" s="1"/>
  <c r="AA1760" i="1"/>
  <c r="AB1760" i="1" s="1"/>
  <c r="AC1760" i="1" s="1"/>
  <c r="AD1760" i="1" s="1"/>
  <c r="AE1760" i="1" s="1"/>
  <c r="AF1760" i="1" s="1"/>
  <c r="AG1760" i="1" s="1"/>
  <c r="AH1760" i="1" s="1"/>
  <c r="AA1664" i="1"/>
  <c r="AB1664" i="1" s="1"/>
  <c r="AC1664" i="1" s="1"/>
  <c r="AD1664" i="1" s="1"/>
  <c r="AE1664" i="1" s="1"/>
  <c r="AF1664" i="1" s="1"/>
  <c r="AG1664" i="1" s="1"/>
  <c r="AH1664" i="1" s="1"/>
  <c r="AA1628" i="1"/>
  <c r="AB1628" i="1" s="1"/>
  <c r="AC1628" i="1" s="1"/>
  <c r="AD1628" i="1" s="1"/>
  <c r="AE1628" i="1" s="1"/>
  <c r="AF1628" i="1" s="1"/>
  <c r="AG1628" i="1" s="1"/>
  <c r="AH1628" i="1" s="1"/>
  <c r="AA1497" i="1"/>
  <c r="AB1497" i="1" s="1"/>
  <c r="AC1497" i="1" s="1"/>
  <c r="AD1497" i="1" s="1"/>
  <c r="AE1497" i="1" s="1"/>
  <c r="AF1497" i="1" s="1"/>
  <c r="AG1497" i="1" s="1"/>
  <c r="AH1497" i="1" s="1"/>
  <c r="AA1571" i="1"/>
  <c r="AB1571" i="1" s="1"/>
  <c r="AC1571" i="1" s="1"/>
  <c r="AD1571" i="1" s="1"/>
  <c r="AE1571" i="1" s="1"/>
  <c r="AF1571" i="1" s="1"/>
  <c r="AG1571" i="1" s="1"/>
  <c r="AH1571" i="1" s="1"/>
  <c r="AA1716" i="1"/>
  <c r="AB1716" i="1" s="1"/>
  <c r="AC1716" i="1" s="1"/>
  <c r="AD1716" i="1" s="1"/>
  <c r="AE1716" i="1" s="1"/>
  <c r="AF1716" i="1" s="1"/>
  <c r="AG1716" i="1" s="1"/>
  <c r="AH1716" i="1" s="1"/>
  <c r="AA1548" i="1"/>
  <c r="AB1548" i="1" s="1"/>
  <c r="AC1548" i="1" s="1"/>
  <c r="AD1548" i="1" s="1"/>
  <c r="AE1548" i="1" s="1"/>
  <c r="AF1548" i="1" s="1"/>
  <c r="AG1548" i="1" s="1"/>
  <c r="AH1548" i="1" s="1"/>
  <c r="AA1541" i="1"/>
  <c r="AB1541" i="1" s="1"/>
  <c r="AC1541" i="1" s="1"/>
  <c r="AD1541" i="1" s="1"/>
  <c r="AE1541" i="1" s="1"/>
  <c r="AF1541" i="1" s="1"/>
  <c r="AG1541" i="1" s="1"/>
  <c r="AH1541" i="1" s="1"/>
  <c r="AA1591" i="1"/>
  <c r="AB1591" i="1" s="1"/>
  <c r="AC1591" i="1" s="1"/>
  <c r="AD1591" i="1" s="1"/>
  <c r="AE1591" i="1" s="1"/>
  <c r="AF1591" i="1" s="1"/>
  <c r="AG1591" i="1" s="1"/>
  <c r="AH1591" i="1" s="1"/>
  <c r="AA1537" i="1"/>
  <c r="AB1537" i="1" s="1"/>
  <c r="AC1537" i="1" s="1"/>
  <c r="AD1537" i="1" s="1"/>
  <c r="AE1537" i="1" s="1"/>
  <c r="AF1537" i="1" s="1"/>
  <c r="AG1537" i="1" s="1"/>
  <c r="AH1537" i="1" s="1"/>
  <c r="AA1704" i="1"/>
  <c r="AB1704" i="1" s="1"/>
  <c r="AC1704" i="1" s="1"/>
  <c r="AD1704" i="1" s="1"/>
  <c r="AE1704" i="1" s="1"/>
  <c r="AF1704" i="1" s="1"/>
  <c r="AG1704" i="1" s="1"/>
  <c r="AH1704" i="1" s="1"/>
  <c r="AA1793" i="1"/>
  <c r="AB1793" i="1" s="1"/>
  <c r="AC1793" i="1" s="1"/>
  <c r="AD1793" i="1" s="1"/>
  <c r="AE1793" i="1" s="1"/>
  <c r="AF1793" i="1" s="1"/>
  <c r="AG1793" i="1" s="1"/>
  <c r="AH1793" i="1" s="1"/>
  <c r="AA1611" i="1"/>
  <c r="AB1611" i="1" s="1"/>
  <c r="AC1611" i="1" s="1"/>
  <c r="AD1611" i="1" s="1"/>
  <c r="AE1611" i="1" s="1"/>
  <c r="AF1611" i="1" s="1"/>
  <c r="AG1611" i="1" s="1"/>
  <c r="AH1611" i="1" s="1"/>
  <c r="AA1563" i="1"/>
  <c r="AB1563" i="1" s="1"/>
  <c r="AC1563" i="1" s="1"/>
  <c r="AD1563" i="1" s="1"/>
  <c r="AE1563" i="1" s="1"/>
  <c r="AF1563" i="1" s="1"/>
  <c r="AG1563" i="1" s="1"/>
  <c r="AH1563" i="1" s="1"/>
  <c r="AA1741" i="1"/>
  <c r="AB1741" i="1" s="1"/>
  <c r="AC1741" i="1" s="1"/>
  <c r="AD1741" i="1" s="1"/>
  <c r="AE1741" i="1" s="1"/>
  <c r="AF1741" i="1" s="1"/>
  <c r="AG1741" i="1" s="1"/>
  <c r="AH1741" i="1" s="1"/>
  <c r="AA1489" i="1"/>
  <c r="AB1489" i="1" s="1"/>
  <c r="AC1489" i="1" s="1"/>
  <c r="AD1489" i="1" s="1"/>
  <c r="AE1489" i="1" s="1"/>
  <c r="AF1489" i="1" s="1"/>
  <c r="AG1489" i="1" s="1"/>
  <c r="AH1489" i="1" s="1"/>
  <c r="AA1674" i="1"/>
  <c r="AB1674" i="1" s="1"/>
  <c r="AC1674" i="1" s="1"/>
  <c r="AD1674" i="1" s="1"/>
  <c r="AE1674" i="1" s="1"/>
  <c r="AF1674" i="1" s="1"/>
  <c r="AG1674" i="1" s="1"/>
  <c r="AH1674" i="1" s="1"/>
  <c r="AA1589" i="1"/>
  <c r="AB1589" i="1" s="1"/>
  <c r="AC1589" i="1" s="1"/>
  <c r="AD1589" i="1" s="1"/>
  <c r="AE1589" i="1" s="1"/>
  <c r="AF1589" i="1" s="1"/>
  <c r="AG1589" i="1" s="1"/>
  <c r="AH1589" i="1" s="1"/>
  <c r="AA1785" i="1"/>
  <c r="AB1785" i="1" s="1"/>
  <c r="AC1785" i="1" s="1"/>
  <c r="AD1785" i="1" s="1"/>
  <c r="AE1785" i="1" s="1"/>
  <c r="AF1785" i="1" s="1"/>
  <c r="AG1785" i="1" s="1"/>
  <c r="AH1785" i="1" s="1"/>
  <c r="AA1672" i="1"/>
  <c r="AB1672" i="1" s="1"/>
  <c r="AC1672" i="1" s="1"/>
  <c r="AD1672" i="1" s="1"/>
  <c r="AE1672" i="1" s="1"/>
  <c r="AF1672" i="1" s="1"/>
  <c r="AG1672" i="1" s="1"/>
  <c r="AH1672" i="1" s="1"/>
  <c r="AA1694" i="1"/>
  <c r="AB1694" i="1" s="1"/>
  <c r="AC1694" i="1" s="1"/>
  <c r="AD1694" i="1" s="1"/>
  <c r="AE1694" i="1" s="1"/>
  <c r="AF1694" i="1" s="1"/>
  <c r="AG1694" i="1" s="1"/>
  <c r="AH1694" i="1" s="1"/>
  <c r="AA1619" i="1"/>
  <c r="AB1619" i="1" s="1"/>
  <c r="AC1619" i="1" s="1"/>
  <c r="AD1619" i="1" s="1"/>
  <c r="AE1619" i="1" s="1"/>
  <c r="AF1619" i="1" s="1"/>
  <c r="AG1619" i="1" s="1"/>
  <c r="AH1619" i="1" s="1"/>
  <c r="AA1538" i="1"/>
  <c r="AB1538" i="1" s="1"/>
  <c r="AC1538" i="1" s="1"/>
  <c r="AD1538" i="1" s="1"/>
  <c r="AE1538" i="1" s="1"/>
  <c r="AF1538" i="1" s="1"/>
  <c r="AG1538" i="1" s="1"/>
  <c r="AH1538" i="1" s="1"/>
  <c r="AA1794" i="1"/>
  <c r="AB1794" i="1" s="1"/>
  <c r="AC1794" i="1" s="1"/>
  <c r="AD1794" i="1" s="1"/>
  <c r="AE1794" i="1" s="1"/>
  <c r="AF1794" i="1" s="1"/>
  <c r="AG1794" i="1" s="1"/>
  <c r="AH1794" i="1" s="1"/>
  <c r="AA1671" i="1"/>
  <c r="AB1671" i="1" s="1"/>
  <c r="AC1671" i="1" s="1"/>
  <c r="AD1671" i="1" s="1"/>
  <c r="AE1671" i="1" s="1"/>
  <c r="AF1671" i="1" s="1"/>
  <c r="AG1671" i="1" s="1"/>
  <c r="AH1671" i="1" s="1"/>
  <c r="AA1644" i="1"/>
  <c r="AB1644" i="1" s="1"/>
  <c r="AC1644" i="1" s="1"/>
  <c r="AD1644" i="1" s="1"/>
  <c r="AE1644" i="1" s="1"/>
  <c r="AF1644" i="1" s="1"/>
  <c r="AG1644" i="1" s="1"/>
  <c r="AH1644" i="1" s="1"/>
  <c r="AA1599" i="1"/>
  <c r="AB1599" i="1" s="1"/>
  <c r="AC1599" i="1" s="1"/>
  <c r="AD1599" i="1" s="1"/>
  <c r="AE1599" i="1" s="1"/>
  <c r="AF1599" i="1" s="1"/>
  <c r="AG1599" i="1" s="1"/>
  <c r="AH1599" i="1" s="1"/>
  <c r="AA35" i="1"/>
  <c r="AB35" i="1" s="1"/>
  <c r="AC35" i="1" s="1"/>
  <c r="AD35" i="1" s="1"/>
  <c r="AE35" i="1" s="1"/>
  <c r="AF35" i="1" s="1"/>
  <c r="AG35" i="1" s="1"/>
  <c r="AH35" i="1" s="1"/>
  <c r="AA1583" i="1"/>
  <c r="AB1583" i="1" s="1"/>
  <c r="AC1583" i="1" s="1"/>
  <c r="AD1583" i="1" s="1"/>
  <c r="AE1583" i="1" s="1"/>
  <c r="AF1583" i="1" s="1"/>
  <c r="AG1583" i="1" s="1"/>
  <c r="AH1583" i="1" s="1"/>
  <c r="AA1629" i="1"/>
  <c r="AB1629" i="1" s="1"/>
  <c r="AC1629" i="1" s="1"/>
  <c r="AD1629" i="1" s="1"/>
  <c r="AE1629" i="1" s="1"/>
  <c r="AF1629" i="1" s="1"/>
  <c r="AG1629" i="1" s="1"/>
  <c r="AH1629" i="1" s="1"/>
  <c r="AA12" i="1"/>
  <c r="AB12" i="1" s="1"/>
  <c r="AC12" i="1" s="1"/>
  <c r="AD12" i="1" s="1"/>
  <c r="AE12" i="1" s="1"/>
  <c r="AF12" i="1" s="1"/>
  <c r="AG12" i="1" s="1"/>
  <c r="AH12" i="1" s="1"/>
  <c r="AI12" i="1" s="1"/>
  <c r="AA1623" i="1"/>
  <c r="AB1623" i="1" s="1"/>
  <c r="AC1623" i="1" s="1"/>
  <c r="AD1623" i="1" s="1"/>
  <c r="AE1623" i="1" s="1"/>
  <c r="AF1623" i="1" s="1"/>
  <c r="AG1623" i="1" s="1"/>
  <c r="AH1623" i="1" s="1"/>
  <c r="AA1753" i="1"/>
  <c r="AB1753" i="1" s="1"/>
  <c r="AC1753" i="1" s="1"/>
  <c r="AD1753" i="1" s="1"/>
  <c r="AE1753" i="1" s="1"/>
  <c r="AF1753" i="1" s="1"/>
  <c r="AG1753" i="1" s="1"/>
  <c r="AH1753" i="1" s="1"/>
  <c r="AA32" i="1"/>
  <c r="AB32" i="1" s="1"/>
  <c r="AC32" i="1" s="1"/>
  <c r="AD32" i="1" s="1"/>
  <c r="AE32" i="1" s="1"/>
  <c r="AF32" i="1" s="1"/>
  <c r="AG32" i="1" s="1"/>
  <c r="AH32" i="1" s="1"/>
  <c r="AA1737" i="1"/>
  <c r="AB1737" i="1" s="1"/>
  <c r="AC1737" i="1" s="1"/>
  <c r="AD1737" i="1" s="1"/>
  <c r="AE1737" i="1" s="1"/>
  <c r="AF1737" i="1" s="1"/>
  <c r="AG1737" i="1" s="1"/>
  <c r="AH1737" i="1" s="1"/>
  <c r="AA1742" i="1"/>
  <c r="AB1742" i="1" s="1"/>
  <c r="AC1742" i="1" s="1"/>
  <c r="AD1742" i="1" s="1"/>
  <c r="AE1742" i="1" s="1"/>
  <c r="AF1742" i="1" s="1"/>
  <c r="AG1742" i="1" s="1"/>
  <c r="AH1742" i="1" s="1"/>
  <c r="AA1566" i="1"/>
  <c r="AB1566" i="1" s="1"/>
  <c r="AC1566" i="1" s="1"/>
  <c r="AD1566" i="1" s="1"/>
  <c r="AE1566" i="1" s="1"/>
  <c r="AF1566" i="1" s="1"/>
  <c r="AG1566" i="1" s="1"/>
  <c r="AH1566" i="1" s="1"/>
  <c r="AA1775" i="1"/>
  <c r="AB1775" i="1" s="1"/>
  <c r="AC1775" i="1" s="1"/>
  <c r="AD1775" i="1" s="1"/>
  <c r="AE1775" i="1" s="1"/>
  <c r="AF1775" i="1" s="1"/>
  <c r="AG1775" i="1" s="1"/>
  <c r="AH1775" i="1" s="1"/>
  <c r="AA1544" i="1"/>
  <c r="AB1544" i="1" s="1"/>
  <c r="AC1544" i="1" s="1"/>
  <c r="AD1544" i="1" s="1"/>
  <c r="AE1544" i="1" s="1"/>
  <c r="AF1544" i="1" s="1"/>
  <c r="AG1544" i="1" s="1"/>
  <c r="AH1544" i="1" s="1"/>
  <c r="AA1786" i="1"/>
  <c r="AB1786" i="1" s="1"/>
  <c r="AC1786" i="1" s="1"/>
  <c r="AD1786" i="1" s="1"/>
  <c r="AE1786" i="1" s="1"/>
  <c r="AF1786" i="1" s="1"/>
  <c r="AG1786" i="1" s="1"/>
  <c r="AH1786" i="1" s="1"/>
  <c r="AA1728" i="1"/>
  <c r="AB1728" i="1" s="1"/>
  <c r="AC1728" i="1" s="1"/>
  <c r="AD1728" i="1" s="1"/>
  <c r="AE1728" i="1" s="1"/>
  <c r="AF1728" i="1" s="1"/>
  <c r="AG1728" i="1" s="1"/>
  <c r="AH1728" i="1" s="1"/>
  <c r="AA1795" i="1"/>
  <c r="AB1795" i="1" s="1"/>
  <c r="AC1795" i="1" s="1"/>
  <c r="AD1795" i="1" s="1"/>
  <c r="AE1795" i="1" s="1"/>
  <c r="AF1795" i="1" s="1"/>
  <c r="AG1795" i="1" s="1"/>
  <c r="AH1795" i="1" s="1"/>
  <c r="AA1581" i="1"/>
  <c r="AB1581" i="1" s="1"/>
  <c r="AC1581" i="1" s="1"/>
  <c r="AD1581" i="1" s="1"/>
  <c r="AE1581" i="1" s="1"/>
  <c r="AF1581" i="1" s="1"/>
  <c r="AG1581" i="1" s="1"/>
  <c r="AH1581" i="1" s="1"/>
  <c r="AA1751" i="1"/>
  <c r="AB1751" i="1" s="1"/>
  <c r="AC1751" i="1" s="1"/>
  <c r="AD1751" i="1" s="1"/>
  <c r="AE1751" i="1" s="1"/>
  <c r="AF1751" i="1" s="1"/>
  <c r="AG1751" i="1" s="1"/>
  <c r="AH1751" i="1" s="1"/>
  <c r="AA1710" i="1"/>
  <c r="AB1710" i="1" s="1"/>
  <c r="AC1710" i="1" s="1"/>
  <c r="AD1710" i="1" s="1"/>
  <c r="AE1710" i="1" s="1"/>
  <c r="AF1710" i="1" s="1"/>
  <c r="AG1710" i="1" s="1"/>
  <c r="AH1710" i="1" s="1"/>
  <c r="AA1553" i="1"/>
  <c r="AB1553" i="1" s="1"/>
  <c r="AC1553" i="1" s="1"/>
  <c r="AD1553" i="1" s="1"/>
  <c r="AE1553" i="1" s="1"/>
  <c r="AF1553" i="1" s="1"/>
  <c r="AG1553" i="1" s="1"/>
  <c r="AH1553" i="1" s="1"/>
  <c r="AA1621" i="1"/>
  <c r="AB1621" i="1" s="1"/>
  <c r="AC1621" i="1" s="1"/>
  <c r="AD1621" i="1" s="1"/>
  <c r="AE1621" i="1" s="1"/>
  <c r="AF1621" i="1" s="1"/>
  <c r="AG1621" i="1" s="1"/>
  <c r="AH1621" i="1" s="1"/>
  <c r="AA1600" i="1"/>
  <c r="AB1600" i="1" s="1"/>
  <c r="AC1600" i="1" s="1"/>
  <c r="AD1600" i="1" s="1"/>
  <c r="AE1600" i="1" s="1"/>
  <c r="AF1600" i="1" s="1"/>
  <c r="AG1600" i="1" s="1"/>
  <c r="AH1600" i="1" s="1"/>
  <c r="AA1573" i="1"/>
  <c r="AB1573" i="1" s="1"/>
  <c r="AC1573" i="1" s="1"/>
  <c r="AD1573" i="1" s="1"/>
  <c r="AE1573" i="1" s="1"/>
  <c r="AF1573" i="1" s="1"/>
  <c r="AG1573" i="1" s="1"/>
  <c r="AH1573" i="1" s="1"/>
  <c r="AA20" i="1"/>
  <c r="AB20" i="1" s="1"/>
  <c r="AC20" i="1" s="1"/>
  <c r="AD20" i="1" s="1"/>
  <c r="AE20" i="1" s="1"/>
  <c r="AF20" i="1" s="1"/>
  <c r="AG20" i="1" s="1"/>
  <c r="AH20" i="1" s="1"/>
  <c r="AA1806" i="1"/>
  <c r="AB1806" i="1" s="1"/>
  <c r="AC1806" i="1" s="1"/>
  <c r="AD1806" i="1" s="1"/>
  <c r="AE1806" i="1" s="1"/>
  <c r="AF1806" i="1" s="1"/>
  <c r="AG1806" i="1" s="1"/>
  <c r="AH1806" i="1" s="1"/>
  <c r="AA1558" i="1"/>
  <c r="AB1558" i="1" s="1"/>
  <c r="AC1558" i="1" s="1"/>
  <c r="AD1558" i="1" s="1"/>
  <c r="AE1558" i="1" s="1"/>
  <c r="AF1558" i="1" s="1"/>
  <c r="AG1558" i="1" s="1"/>
  <c r="AH1558" i="1" s="1"/>
  <c r="AA1615" i="1"/>
  <c r="AB1615" i="1" s="1"/>
  <c r="AC1615" i="1" s="1"/>
  <c r="AD1615" i="1" s="1"/>
  <c r="AE1615" i="1" s="1"/>
  <c r="AF1615" i="1" s="1"/>
  <c r="AG1615" i="1" s="1"/>
  <c r="AH1615" i="1" s="1"/>
  <c r="AA1686" i="1"/>
  <c r="AB1686" i="1" s="1"/>
  <c r="AC1686" i="1" s="1"/>
  <c r="AD1686" i="1" s="1"/>
  <c r="AE1686" i="1" s="1"/>
  <c r="AF1686" i="1" s="1"/>
  <c r="AG1686" i="1" s="1"/>
  <c r="AH1686" i="1" s="1"/>
  <c r="AA1706" i="1"/>
  <c r="AB1706" i="1" s="1"/>
  <c r="AC1706" i="1" s="1"/>
  <c r="AD1706" i="1" s="1"/>
  <c r="AE1706" i="1" s="1"/>
  <c r="AF1706" i="1" s="1"/>
  <c r="AG1706" i="1" s="1"/>
  <c r="AH1706" i="1" s="1"/>
  <c r="AA1732" i="1"/>
  <c r="AB1732" i="1" s="1"/>
  <c r="AC1732" i="1" s="1"/>
  <c r="AD1732" i="1" s="1"/>
  <c r="AE1732" i="1" s="1"/>
  <c r="AF1732" i="1" s="1"/>
  <c r="AG1732" i="1" s="1"/>
  <c r="AH1732" i="1" s="1"/>
  <c r="AA1560" i="1"/>
  <c r="AB1560" i="1" s="1"/>
  <c r="AC1560" i="1" s="1"/>
  <c r="AD1560" i="1" s="1"/>
  <c r="AE1560" i="1" s="1"/>
  <c r="AF1560" i="1" s="1"/>
  <c r="AG1560" i="1" s="1"/>
  <c r="AH1560" i="1" s="1"/>
  <c r="AA25" i="1"/>
  <c r="AB25" i="1" s="1"/>
  <c r="AC25" i="1" s="1"/>
  <c r="AD25" i="1" s="1"/>
  <c r="AE25" i="1" s="1"/>
  <c r="AF25" i="1" s="1"/>
  <c r="AG25" i="1" s="1"/>
  <c r="AH25" i="1" s="1"/>
  <c r="AA1523" i="1"/>
  <c r="AB1523" i="1" s="1"/>
  <c r="AC1523" i="1" s="1"/>
  <c r="AD1523" i="1" s="1"/>
  <c r="AE1523" i="1" s="1"/>
  <c r="AF1523" i="1" s="1"/>
  <c r="AG1523" i="1" s="1"/>
  <c r="AH1523" i="1" s="1"/>
  <c r="AA1633" i="1"/>
  <c r="AB1633" i="1" s="1"/>
  <c r="AC1633" i="1" s="1"/>
  <c r="AD1633" i="1" s="1"/>
  <c r="AE1633" i="1" s="1"/>
  <c r="AF1633" i="1" s="1"/>
  <c r="AG1633" i="1" s="1"/>
  <c r="AH1633" i="1" s="1"/>
  <c r="AA1746" i="1"/>
  <c r="AB1746" i="1" s="1"/>
  <c r="AC1746" i="1" s="1"/>
  <c r="AD1746" i="1" s="1"/>
  <c r="AE1746" i="1" s="1"/>
  <c r="AF1746" i="1" s="1"/>
  <c r="AG1746" i="1" s="1"/>
  <c r="AH1746" i="1" s="1"/>
  <c r="AA1542" i="1"/>
  <c r="AB1542" i="1" s="1"/>
  <c r="AC1542" i="1" s="1"/>
  <c r="AD1542" i="1" s="1"/>
  <c r="AE1542" i="1" s="1"/>
  <c r="AF1542" i="1" s="1"/>
  <c r="AG1542" i="1" s="1"/>
  <c r="AH1542" i="1" s="1"/>
  <c r="AA1673" i="1"/>
  <c r="AB1673" i="1" s="1"/>
  <c r="AC1673" i="1" s="1"/>
  <c r="AD1673" i="1" s="1"/>
  <c r="AE1673" i="1" s="1"/>
  <c r="AF1673" i="1" s="1"/>
  <c r="AG1673" i="1" s="1"/>
  <c r="AH1673" i="1" s="1"/>
  <c r="AA1801" i="1"/>
  <c r="AB1801" i="1" s="1"/>
  <c r="AC1801" i="1" s="1"/>
  <c r="AD1801" i="1" s="1"/>
  <c r="AE1801" i="1" s="1"/>
  <c r="AF1801" i="1" s="1"/>
  <c r="AG1801" i="1" s="1"/>
  <c r="AH1801" i="1" s="1"/>
  <c r="AA1734" i="1"/>
  <c r="AB1734" i="1" s="1"/>
  <c r="AC1734" i="1" s="1"/>
  <c r="AD1734" i="1" s="1"/>
  <c r="AE1734" i="1" s="1"/>
  <c r="AF1734" i="1" s="1"/>
  <c r="AG1734" i="1" s="1"/>
  <c r="AH1734" i="1" s="1"/>
  <c r="AA1636" i="1"/>
  <c r="AB1636" i="1" s="1"/>
  <c r="AC1636" i="1" s="1"/>
  <c r="AD1636" i="1" s="1"/>
  <c r="AE1636" i="1" s="1"/>
  <c r="AF1636" i="1" s="1"/>
  <c r="AG1636" i="1" s="1"/>
  <c r="AH1636" i="1" s="1"/>
  <c r="AA1545" i="1"/>
  <c r="AB1545" i="1" s="1"/>
  <c r="AC1545" i="1" s="1"/>
  <c r="AD1545" i="1" s="1"/>
  <c r="AE1545" i="1" s="1"/>
  <c r="AF1545" i="1" s="1"/>
  <c r="AG1545" i="1" s="1"/>
  <c r="AH1545" i="1" s="1"/>
  <c r="AA1680" i="1"/>
  <c r="AB1680" i="1" s="1"/>
  <c r="AC1680" i="1" s="1"/>
  <c r="AD1680" i="1" s="1"/>
  <c r="AE1680" i="1" s="1"/>
  <c r="AF1680" i="1" s="1"/>
  <c r="AG1680" i="1" s="1"/>
  <c r="AH1680" i="1" s="1"/>
  <c r="AA1789" i="1"/>
  <c r="AB1789" i="1" s="1"/>
  <c r="AC1789" i="1" s="1"/>
  <c r="AD1789" i="1" s="1"/>
  <c r="AE1789" i="1" s="1"/>
  <c r="AF1789" i="1" s="1"/>
  <c r="AG1789" i="1" s="1"/>
  <c r="AH1789" i="1" s="1"/>
  <c r="AA1656" i="1"/>
  <c r="AB1656" i="1" s="1"/>
  <c r="AC1656" i="1" s="1"/>
  <c r="AD1656" i="1" s="1"/>
  <c r="AE1656" i="1" s="1"/>
  <c r="AF1656" i="1" s="1"/>
  <c r="AG1656" i="1" s="1"/>
  <c r="AH1656" i="1" s="1"/>
  <c r="AA1722" i="1"/>
  <c r="AB1722" i="1" s="1"/>
  <c r="AC1722" i="1" s="1"/>
  <c r="AD1722" i="1" s="1"/>
  <c r="AE1722" i="1" s="1"/>
  <c r="AF1722" i="1" s="1"/>
  <c r="AG1722" i="1" s="1"/>
  <c r="AH1722" i="1" s="1"/>
  <c r="AA1729" i="1"/>
  <c r="AB1729" i="1" s="1"/>
  <c r="AC1729" i="1" s="1"/>
  <c r="AD1729" i="1" s="1"/>
  <c r="AE1729" i="1" s="1"/>
  <c r="AF1729" i="1" s="1"/>
  <c r="AG1729" i="1" s="1"/>
  <c r="AH1729" i="1" s="1"/>
  <c r="AA1650" i="1"/>
  <c r="AB1650" i="1" s="1"/>
  <c r="AC1650" i="1" s="1"/>
  <c r="AD1650" i="1" s="1"/>
  <c r="AE1650" i="1" s="1"/>
  <c r="AF1650" i="1" s="1"/>
  <c r="AG1650" i="1" s="1"/>
  <c r="AH1650" i="1" s="1"/>
  <c r="AA1676" i="1"/>
  <c r="AB1676" i="1" s="1"/>
  <c r="AC1676" i="1" s="1"/>
  <c r="AD1676" i="1" s="1"/>
  <c r="AE1676" i="1" s="1"/>
  <c r="AF1676" i="1" s="1"/>
  <c r="AG1676" i="1" s="1"/>
  <c r="AH1676" i="1" s="1"/>
  <c r="AA1802" i="1"/>
  <c r="AB1802" i="1" s="1"/>
  <c r="AC1802" i="1" s="1"/>
  <c r="AD1802" i="1" s="1"/>
  <c r="AE1802" i="1" s="1"/>
  <c r="AF1802" i="1" s="1"/>
  <c r="AG1802" i="1" s="1"/>
  <c r="AH1802" i="1" s="1"/>
  <c r="AA1766" i="1"/>
  <c r="AB1766" i="1" s="1"/>
  <c r="AC1766" i="1" s="1"/>
  <c r="AD1766" i="1" s="1"/>
  <c r="AE1766" i="1" s="1"/>
  <c r="AF1766" i="1" s="1"/>
  <c r="AG1766" i="1" s="1"/>
  <c r="AH1766" i="1" s="1"/>
  <c r="AA1790" i="1"/>
  <c r="AB1790" i="1" s="1"/>
  <c r="AC1790" i="1" s="1"/>
  <c r="AD1790" i="1" s="1"/>
  <c r="AE1790" i="1" s="1"/>
  <c r="AF1790" i="1" s="1"/>
  <c r="AG1790" i="1" s="1"/>
  <c r="AH1790" i="1" s="1"/>
  <c r="AA1696" i="1"/>
  <c r="AB1696" i="1" s="1"/>
  <c r="AC1696" i="1" s="1"/>
  <c r="AD1696" i="1" s="1"/>
  <c r="AE1696" i="1" s="1"/>
  <c r="AF1696" i="1" s="1"/>
  <c r="AG1696" i="1" s="1"/>
  <c r="AH1696" i="1" s="1"/>
  <c r="AA24" i="1"/>
  <c r="AB24" i="1" s="1"/>
  <c r="AC24" i="1" s="1"/>
  <c r="AD24" i="1" s="1"/>
  <c r="AE24" i="1" s="1"/>
  <c r="AF24" i="1" s="1"/>
  <c r="AG24" i="1" s="1"/>
  <c r="AH24" i="1" s="1"/>
  <c r="AA1810" i="1"/>
  <c r="AB1810" i="1" s="1"/>
  <c r="AC1810" i="1" s="1"/>
  <c r="AD1810" i="1" s="1"/>
  <c r="AE1810" i="1" s="1"/>
  <c r="AF1810" i="1" s="1"/>
  <c r="AG1810" i="1" s="1"/>
  <c r="AH1810" i="1" s="1"/>
  <c r="AA1663" i="1"/>
  <c r="AB1663" i="1" s="1"/>
  <c r="AC1663" i="1" s="1"/>
  <c r="AD1663" i="1" s="1"/>
  <c r="AE1663" i="1" s="1"/>
  <c r="AF1663" i="1" s="1"/>
  <c r="AG1663" i="1" s="1"/>
  <c r="AH1663" i="1" s="1"/>
  <c r="AA1509" i="1"/>
  <c r="AB1509" i="1" s="1"/>
  <c r="AC1509" i="1" s="1"/>
  <c r="AD1509" i="1" s="1"/>
  <c r="AE1509" i="1" s="1"/>
  <c r="AF1509" i="1" s="1"/>
  <c r="AG1509" i="1" s="1"/>
  <c r="AH1509" i="1" s="1"/>
  <c r="AA1520" i="1"/>
  <c r="AB1520" i="1" s="1"/>
  <c r="AC1520" i="1" s="1"/>
  <c r="AD1520" i="1" s="1"/>
  <c r="AE1520" i="1" s="1"/>
  <c r="AF1520" i="1" s="1"/>
  <c r="AG1520" i="1" s="1"/>
  <c r="AH1520" i="1" s="1"/>
  <c r="AA15" i="1"/>
  <c r="AB15" i="1" s="1"/>
  <c r="AC15" i="1" s="1"/>
  <c r="AD15" i="1" s="1"/>
  <c r="AE15" i="1" s="1"/>
  <c r="AF15" i="1" s="1"/>
  <c r="AG15" i="1" s="1"/>
  <c r="AH15" i="1" s="1"/>
  <c r="AA1546" i="1"/>
  <c r="AB1546" i="1" s="1"/>
  <c r="AC1546" i="1" s="1"/>
  <c r="AD1546" i="1" s="1"/>
  <c r="AE1546" i="1" s="1"/>
  <c r="AF1546" i="1" s="1"/>
  <c r="AG1546" i="1" s="1"/>
  <c r="AH1546" i="1" s="1"/>
  <c r="AA1630" i="1"/>
  <c r="AB1630" i="1" s="1"/>
  <c r="AC1630" i="1" s="1"/>
  <c r="AD1630" i="1" s="1"/>
  <c r="AE1630" i="1" s="1"/>
  <c r="AF1630" i="1" s="1"/>
  <c r="AG1630" i="1" s="1"/>
  <c r="AH1630" i="1" s="1"/>
  <c r="AA1527" i="1"/>
  <c r="AB1527" i="1" s="1"/>
  <c r="AC1527" i="1" s="1"/>
  <c r="AD1527" i="1" s="1"/>
  <c r="AE1527" i="1" s="1"/>
  <c r="AF1527" i="1" s="1"/>
  <c r="AG1527" i="1" s="1"/>
  <c r="AH1527" i="1" s="1"/>
  <c r="AA1697" i="1"/>
  <c r="AB1697" i="1" s="1"/>
  <c r="AC1697" i="1" s="1"/>
  <c r="AD1697" i="1" s="1"/>
  <c r="AE1697" i="1" s="1"/>
  <c r="AF1697" i="1" s="1"/>
  <c r="AG1697" i="1" s="1"/>
  <c r="AH1697" i="1" s="1"/>
  <c r="AA1750" i="1"/>
  <c r="AB1750" i="1" s="1"/>
  <c r="AC1750" i="1" s="1"/>
  <c r="AD1750" i="1" s="1"/>
  <c r="AE1750" i="1" s="1"/>
  <c r="AF1750" i="1" s="1"/>
  <c r="AG1750" i="1" s="1"/>
  <c r="AH1750" i="1" s="1"/>
  <c r="AA1709" i="1"/>
  <c r="AB1709" i="1" s="1"/>
  <c r="AC1709" i="1" s="1"/>
  <c r="AD1709" i="1" s="1"/>
  <c r="AE1709" i="1" s="1"/>
  <c r="AF1709" i="1" s="1"/>
  <c r="AG1709" i="1" s="1"/>
  <c r="AH1709" i="1" s="1"/>
  <c r="AA1495" i="1"/>
  <c r="AB1495" i="1" s="1"/>
  <c r="AC1495" i="1" s="1"/>
  <c r="AD1495" i="1" s="1"/>
  <c r="AE1495" i="1" s="1"/>
  <c r="AF1495" i="1" s="1"/>
  <c r="AG1495" i="1" s="1"/>
  <c r="AH1495" i="1" s="1"/>
  <c r="AA1699" i="1"/>
  <c r="AB1699" i="1" s="1"/>
  <c r="AC1699" i="1" s="1"/>
  <c r="AD1699" i="1" s="1"/>
  <c r="AE1699" i="1" s="1"/>
  <c r="AF1699" i="1" s="1"/>
  <c r="AG1699" i="1" s="1"/>
  <c r="AH1699" i="1" s="1"/>
  <c r="AA1705" i="1"/>
  <c r="AB1705" i="1" s="1"/>
  <c r="AC1705" i="1" s="1"/>
  <c r="AD1705" i="1" s="1"/>
  <c r="AE1705" i="1" s="1"/>
  <c r="AF1705" i="1" s="1"/>
  <c r="AG1705" i="1" s="1"/>
  <c r="AH1705" i="1" s="1"/>
  <c r="AA1720" i="1"/>
  <c r="AB1720" i="1" s="1"/>
  <c r="AC1720" i="1" s="1"/>
  <c r="AD1720" i="1" s="1"/>
  <c r="AE1720" i="1" s="1"/>
  <c r="AF1720" i="1" s="1"/>
  <c r="AG1720" i="1" s="1"/>
  <c r="AH1720" i="1" s="1"/>
  <c r="AA1585" i="1"/>
  <c r="AB1585" i="1" s="1"/>
  <c r="AC1585" i="1" s="1"/>
  <c r="AD1585" i="1" s="1"/>
  <c r="AE1585" i="1" s="1"/>
  <c r="AF1585" i="1" s="1"/>
  <c r="AG1585" i="1" s="1"/>
  <c r="AH1585" i="1" s="1"/>
  <c r="AA1507" i="1"/>
  <c r="AB1507" i="1" s="1"/>
  <c r="AC1507" i="1" s="1"/>
  <c r="AD1507" i="1" s="1"/>
  <c r="AE1507" i="1" s="1"/>
  <c r="AF1507" i="1" s="1"/>
  <c r="AG1507" i="1" s="1"/>
  <c r="AH1507" i="1" s="1"/>
  <c r="AA1701" i="1"/>
  <c r="AB1701" i="1" s="1"/>
  <c r="AC1701" i="1" s="1"/>
  <c r="AD1701" i="1" s="1"/>
  <c r="AE1701" i="1" s="1"/>
  <c r="AF1701" i="1" s="1"/>
  <c r="AG1701" i="1" s="1"/>
  <c r="AH1701" i="1" s="1"/>
  <c r="AA1557" i="1"/>
  <c r="AB1557" i="1" s="1"/>
  <c r="AC1557" i="1" s="1"/>
  <c r="AD1557" i="1" s="1"/>
  <c r="AE1557" i="1" s="1"/>
  <c r="AF1557" i="1" s="1"/>
  <c r="AG1557" i="1" s="1"/>
  <c r="AH1557" i="1" s="1"/>
  <c r="AA1492" i="1"/>
  <c r="AB1492" i="1" s="1"/>
  <c r="AC1492" i="1" s="1"/>
  <c r="AD1492" i="1" s="1"/>
  <c r="AE1492" i="1" s="1"/>
  <c r="AF1492" i="1" s="1"/>
  <c r="AG1492" i="1" s="1"/>
  <c r="AH1492" i="1" s="1"/>
  <c r="AA1688" i="1"/>
  <c r="AB1688" i="1" s="1"/>
  <c r="AC1688" i="1" s="1"/>
  <c r="AD1688" i="1" s="1"/>
  <c r="AE1688" i="1" s="1"/>
  <c r="AF1688" i="1" s="1"/>
  <c r="AG1688" i="1" s="1"/>
  <c r="AH1688" i="1" s="1"/>
  <c r="AA1632" i="1"/>
  <c r="AB1632" i="1" s="1"/>
  <c r="AC1632" i="1" s="1"/>
  <c r="AD1632" i="1" s="1"/>
  <c r="AE1632" i="1" s="1"/>
  <c r="AF1632" i="1" s="1"/>
  <c r="AG1632" i="1" s="1"/>
  <c r="AH1632" i="1" s="1"/>
  <c r="AA1533" i="1"/>
  <c r="AB1533" i="1" s="1"/>
  <c r="AC1533" i="1" s="1"/>
  <c r="AD1533" i="1" s="1"/>
  <c r="AE1533" i="1" s="1"/>
  <c r="AF1533" i="1" s="1"/>
  <c r="AG1533" i="1" s="1"/>
  <c r="AH1533" i="1" s="1"/>
  <c r="AA1777" i="1"/>
  <c r="AB1777" i="1" s="1"/>
  <c r="AC1777" i="1" s="1"/>
  <c r="AD1777" i="1" s="1"/>
  <c r="AE1777" i="1" s="1"/>
  <c r="AF1777" i="1" s="1"/>
  <c r="AG1777" i="1" s="1"/>
  <c r="AH1777" i="1" s="1"/>
  <c r="AA1539" i="1"/>
  <c r="AB1539" i="1" s="1"/>
  <c r="AC1539" i="1" s="1"/>
  <c r="AD1539" i="1" s="1"/>
  <c r="AE1539" i="1" s="1"/>
  <c r="AF1539" i="1" s="1"/>
  <c r="AG1539" i="1" s="1"/>
  <c r="AH1539" i="1" s="1"/>
  <c r="AA1567" i="1"/>
  <c r="AB1567" i="1" s="1"/>
  <c r="AC1567" i="1" s="1"/>
  <c r="AD1567" i="1" s="1"/>
  <c r="AE1567" i="1" s="1"/>
  <c r="AF1567" i="1" s="1"/>
  <c r="AG1567" i="1" s="1"/>
  <c r="AH1567" i="1" s="1"/>
  <c r="AA18" i="1"/>
  <c r="AB18" i="1" s="1"/>
  <c r="AC18" i="1" s="1"/>
  <c r="AD18" i="1" s="1"/>
  <c r="AE18" i="1" s="1"/>
  <c r="AF18" i="1" s="1"/>
  <c r="AG18" i="1" s="1"/>
  <c r="AH18" i="1" s="1"/>
  <c r="AA1748" i="1"/>
  <c r="AB1748" i="1" s="1"/>
  <c r="AC1748" i="1" s="1"/>
  <c r="AD1748" i="1" s="1"/>
  <c r="AE1748" i="1" s="1"/>
  <c r="AF1748" i="1" s="1"/>
  <c r="AG1748" i="1" s="1"/>
  <c r="AH1748" i="1" s="1"/>
  <c r="AA1683" i="1"/>
  <c r="AB1683" i="1" s="1"/>
  <c r="AC1683" i="1" s="1"/>
  <c r="AD1683" i="1" s="1"/>
  <c r="AE1683" i="1" s="1"/>
  <c r="AF1683" i="1" s="1"/>
  <c r="AG1683" i="1" s="1"/>
  <c r="AH1683" i="1" s="1"/>
  <c r="AA1731" i="1"/>
  <c r="AB1731" i="1" s="1"/>
  <c r="AC1731" i="1" s="1"/>
  <c r="AD1731" i="1" s="1"/>
  <c r="AE1731" i="1" s="1"/>
  <c r="AF1731" i="1" s="1"/>
  <c r="AG1731" i="1" s="1"/>
  <c r="AH1731" i="1" s="1"/>
  <c r="AA1502" i="1"/>
  <c r="AB1502" i="1" s="1"/>
  <c r="AC1502" i="1" s="1"/>
  <c r="AD1502" i="1" s="1"/>
  <c r="AE1502" i="1" s="1"/>
  <c r="AF1502" i="1" s="1"/>
  <c r="AG1502" i="1" s="1"/>
  <c r="AH1502" i="1" s="1"/>
  <c r="AA1773" i="1"/>
  <c r="AB1773" i="1" s="1"/>
  <c r="AC1773" i="1" s="1"/>
  <c r="AD1773" i="1" s="1"/>
  <c r="AE1773" i="1" s="1"/>
  <c r="AF1773" i="1" s="1"/>
  <c r="AG1773" i="1" s="1"/>
  <c r="AH1773" i="1" s="1"/>
  <c r="AA1754" i="1"/>
  <c r="AB1754" i="1" s="1"/>
  <c r="AC1754" i="1" s="1"/>
  <c r="AD1754" i="1" s="1"/>
  <c r="AE1754" i="1" s="1"/>
  <c r="AF1754" i="1" s="1"/>
  <c r="AG1754" i="1" s="1"/>
  <c r="AH1754" i="1" s="1"/>
  <c r="AA1593" i="1"/>
  <c r="AB1593" i="1" s="1"/>
  <c r="AC1593" i="1" s="1"/>
  <c r="AD1593" i="1" s="1"/>
  <c r="AE1593" i="1" s="1"/>
  <c r="AF1593" i="1" s="1"/>
  <c r="AG1593" i="1" s="1"/>
  <c r="AH1593" i="1" s="1"/>
  <c r="AA1803" i="1"/>
  <c r="AB1803" i="1" s="1"/>
  <c r="AC1803" i="1" s="1"/>
  <c r="AD1803" i="1" s="1"/>
  <c r="AE1803" i="1" s="1"/>
  <c r="AF1803" i="1" s="1"/>
  <c r="AG1803" i="1" s="1"/>
  <c r="AH1803" i="1" s="1"/>
  <c r="AA1565" i="1"/>
  <c r="AB1565" i="1" s="1"/>
  <c r="AC1565" i="1" s="1"/>
  <c r="AD1565" i="1" s="1"/>
  <c r="AE1565" i="1" s="1"/>
  <c r="AF1565" i="1" s="1"/>
  <c r="AG1565" i="1" s="1"/>
  <c r="AH1565" i="1" s="1"/>
  <c r="AA1613" i="1"/>
  <c r="AB1613" i="1" s="1"/>
  <c r="AC1613" i="1" s="1"/>
  <c r="AD1613" i="1" s="1"/>
  <c r="AE1613" i="1" s="1"/>
  <c r="AF1613" i="1" s="1"/>
  <c r="AG1613" i="1" s="1"/>
  <c r="AH1613" i="1" s="1"/>
  <c r="AA1530" i="1"/>
  <c r="AB1530" i="1" s="1"/>
  <c r="AC1530" i="1" s="1"/>
  <c r="AD1530" i="1" s="1"/>
  <c r="AE1530" i="1" s="1"/>
  <c r="AF1530" i="1" s="1"/>
  <c r="AG1530" i="1" s="1"/>
  <c r="AH1530" i="1" s="1"/>
  <c r="AA1519" i="1"/>
  <c r="AB1519" i="1" s="1"/>
  <c r="AC1519" i="1" s="1"/>
  <c r="AD1519" i="1" s="1"/>
  <c r="AE1519" i="1" s="1"/>
  <c r="AF1519" i="1" s="1"/>
  <c r="AG1519" i="1" s="1"/>
  <c r="AH1519" i="1" s="1"/>
  <c r="AA1639" i="1"/>
  <c r="AB1639" i="1" s="1"/>
  <c r="AC1639" i="1" s="1"/>
  <c r="AD1639" i="1" s="1"/>
  <c r="AE1639" i="1" s="1"/>
  <c r="AF1639" i="1" s="1"/>
  <c r="AG1639" i="1" s="1"/>
  <c r="AH1639" i="1" s="1"/>
  <c r="AA1655" i="1"/>
  <c r="AB1655" i="1" s="1"/>
  <c r="AC1655" i="1" s="1"/>
  <c r="AD1655" i="1" s="1"/>
  <c r="AE1655" i="1" s="1"/>
  <c r="AF1655" i="1" s="1"/>
  <c r="AG1655" i="1" s="1"/>
  <c r="AH1655" i="1" s="1"/>
  <c r="AA1749" i="1"/>
  <c r="AB1749" i="1" s="1"/>
  <c r="AC1749" i="1" s="1"/>
  <c r="AD1749" i="1" s="1"/>
  <c r="AE1749" i="1" s="1"/>
  <c r="AF1749" i="1" s="1"/>
  <c r="AG1749" i="1" s="1"/>
  <c r="AH1749" i="1" s="1"/>
  <c r="AA1607" i="1"/>
  <c r="AB1607" i="1" s="1"/>
  <c r="AC1607" i="1" s="1"/>
  <c r="AD1607" i="1" s="1"/>
  <c r="AE1607" i="1" s="1"/>
  <c r="AF1607" i="1" s="1"/>
  <c r="AG1607" i="1" s="1"/>
  <c r="AH1607" i="1" s="1"/>
  <c r="AA1531" i="1"/>
  <c r="AB1531" i="1" s="1"/>
  <c r="AC1531" i="1" s="1"/>
  <c r="AD1531" i="1" s="1"/>
  <c r="AE1531" i="1" s="1"/>
  <c r="AF1531" i="1" s="1"/>
  <c r="AG1531" i="1" s="1"/>
  <c r="AH1531" i="1" s="1"/>
  <c r="AA1693" i="1"/>
  <c r="AB1693" i="1" s="1"/>
  <c r="AC1693" i="1" s="1"/>
  <c r="AD1693" i="1" s="1"/>
  <c r="AE1693" i="1" s="1"/>
  <c r="AF1693" i="1" s="1"/>
  <c r="AG1693" i="1" s="1"/>
  <c r="AH1693" i="1" s="1"/>
  <c r="AA1596" i="1"/>
  <c r="AB1596" i="1" s="1"/>
  <c r="AC1596" i="1" s="1"/>
  <c r="AD1596" i="1" s="1"/>
  <c r="AE1596" i="1" s="1"/>
  <c r="AF1596" i="1" s="1"/>
  <c r="AG1596" i="1" s="1"/>
  <c r="AH1596" i="1" s="1"/>
  <c r="AA1666" i="1"/>
  <c r="AB1666" i="1" s="1"/>
  <c r="AC1666" i="1" s="1"/>
  <c r="AD1666" i="1" s="1"/>
  <c r="AE1666" i="1" s="1"/>
  <c r="AF1666" i="1" s="1"/>
  <c r="AG1666" i="1" s="1"/>
  <c r="AH1666" i="1" s="1"/>
  <c r="AA1798" i="1"/>
  <c r="AB1798" i="1" s="1"/>
  <c r="AC1798" i="1" s="1"/>
  <c r="AD1798" i="1" s="1"/>
  <c r="AE1798" i="1" s="1"/>
  <c r="AF1798" i="1" s="1"/>
  <c r="AG1798" i="1" s="1"/>
  <c r="AH1798" i="1" s="1"/>
  <c r="AA23" i="1"/>
  <c r="AB23" i="1" s="1"/>
  <c r="AC23" i="1" s="1"/>
  <c r="AD23" i="1" s="1"/>
  <c r="AE23" i="1" s="1"/>
  <c r="AF23" i="1" s="1"/>
  <c r="AG23" i="1" s="1"/>
  <c r="AH23" i="1" s="1"/>
  <c r="AA26" i="1"/>
  <c r="AB26" i="1" s="1"/>
  <c r="AC26" i="1" s="1"/>
  <c r="AD26" i="1" s="1"/>
  <c r="AE26" i="1" s="1"/>
  <c r="AF26" i="1" s="1"/>
  <c r="AG26" i="1" s="1"/>
  <c r="AH26" i="1" s="1"/>
  <c r="AA1662" i="1"/>
  <c r="AB1662" i="1" s="1"/>
  <c r="AC1662" i="1" s="1"/>
  <c r="AD1662" i="1" s="1"/>
  <c r="AE1662" i="1" s="1"/>
  <c r="AF1662" i="1" s="1"/>
  <c r="AG1662" i="1" s="1"/>
  <c r="AH1662" i="1" s="1"/>
  <c r="AA1568" i="1"/>
  <c r="AB1568" i="1" s="1"/>
  <c r="AC1568" i="1" s="1"/>
  <c r="AD1568" i="1" s="1"/>
  <c r="AE1568" i="1" s="1"/>
  <c r="AF1568" i="1" s="1"/>
  <c r="AG1568" i="1" s="1"/>
  <c r="AH1568" i="1" s="1"/>
  <c r="AA11" i="1"/>
  <c r="AA1792" i="1"/>
  <c r="AB1792" i="1" s="1"/>
  <c r="AC1792" i="1" s="1"/>
  <c r="AD1792" i="1" s="1"/>
  <c r="AE1792" i="1" s="1"/>
  <c r="AF1792" i="1" s="1"/>
  <c r="AG1792" i="1" s="1"/>
  <c r="AH1792" i="1" s="1"/>
  <c r="AA1579" i="1"/>
  <c r="AB1579" i="1" s="1"/>
  <c r="AC1579" i="1" s="1"/>
  <c r="AD1579" i="1" s="1"/>
  <c r="AE1579" i="1" s="1"/>
  <c r="AF1579" i="1" s="1"/>
  <c r="AG1579" i="1" s="1"/>
  <c r="AH1579" i="1" s="1"/>
  <c r="AA1551" i="1"/>
  <c r="AB1551" i="1" s="1"/>
  <c r="AC1551" i="1" s="1"/>
  <c r="AD1551" i="1" s="1"/>
  <c r="AE1551" i="1" s="1"/>
  <c r="AF1551" i="1" s="1"/>
  <c r="AG1551" i="1" s="1"/>
  <c r="AH1551" i="1" s="1"/>
  <c r="AA14" i="1"/>
  <c r="AB14" i="1" s="1"/>
  <c r="AC14" i="1" s="1"/>
  <c r="AD14" i="1" s="1"/>
  <c r="AE14" i="1" s="1"/>
  <c r="AF14" i="1" s="1"/>
  <c r="AG14" i="1" s="1"/>
  <c r="AH14" i="1" s="1"/>
  <c r="AA1616" i="1"/>
  <c r="AB1616" i="1" s="1"/>
  <c r="AC1616" i="1" s="1"/>
  <c r="AD1616" i="1" s="1"/>
  <c r="AE1616" i="1" s="1"/>
  <c r="AF1616" i="1" s="1"/>
  <c r="AG1616" i="1" s="1"/>
  <c r="AH1616" i="1" s="1"/>
  <c r="AA1692" i="1"/>
  <c r="AB1692" i="1" s="1"/>
  <c r="AC1692" i="1" s="1"/>
  <c r="AD1692" i="1" s="1"/>
  <c r="AE1692" i="1" s="1"/>
  <c r="AF1692" i="1" s="1"/>
  <c r="AG1692" i="1" s="1"/>
  <c r="AH1692" i="1" s="1"/>
  <c r="AA21" i="1"/>
  <c r="AB21" i="1" s="1"/>
  <c r="AC21" i="1" s="1"/>
  <c r="AD21" i="1" s="1"/>
  <c r="AE21" i="1" s="1"/>
  <c r="AF21" i="1" s="1"/>
  <c r="AG21" i="1" s="1"/>
  <c r="AH21" i="1" s="1"/>
  <c r="AA1508" i="1"/>
  <c r="AB1508" i="1" s="1"/>
  <c r="AC1508" i="1" s="1"/>
  <c r="AD1508" i="1" s="1"/>
  <c r="AE1508" i="1" s="1"/>
  <c r="AF1508" i="1" s="1"/>
  <c r="AG1508" i="1" s="1"/>
  <c r="AH1508" i="1" s="1"/>
  <c r="AA1517" i="1"/>
  <c r="AB1517" i="1" s="1"/>
  <c r="AC1517" i="1" s="1"/>
  <c r="AD1517" i="1" s="1"/>
  <c r="AE1517" i="1" s="1"/>
  <c r="AF1517" i="1" s="1"/>
  <c r="AG1517" i="1" s="1"/>
  <c r="AH1517" i="1" s="1"/>
  <c r="AA1702" i="1"/>
  <c r="AB1702" i="1" s="1"/>
  <c r="AC1702" i="1" s="1"/>
  <c r="AD1702" i="1" s="1"/>
  <c r="AE1702" i="1" s="1"/>
  <c r="AF1702" i="1" s="1"/>
  <c r="AG1702" i="1" s="1"/>
  <c r="AH1702" i="1" s="1"/>
  <c r="AA1524" i="1"/>
  <c r="AB1524" i="1" s="1"/>
  <c r="AC1524" i="1" s="1"/>
  <c r="AD1524" i="1" s="1"/>
  <c r="AE1524" i="1" s="1"/>
  <c r="AF1524" i="1" s="1"/>
  <c r="AG1524" i="1" s="1"/>
  <c r="AH1524" i="1" s="1"/>
  <c r="AA1649" i="1"/>
  <c r="AB1649" i="1" s="1"/>
  <c r="AC1649" i="1" s="1"/>
  <c r="AD1649" i="1" s="1"/>
  <c r="AE1649" i="1" s="1"/>
  <c r="AF1649" i="1" s="1"/>
  <c r="AG1649" i="1" s="1"/>
  <c r="AH1649" i="1" s="1"/>
  <c r="AA34" i="1"/>
  <c r="AB34" i="1" s="1"/>
  <c r="AC34" i="1" s="1"/>
  <c r="AD34" i="1" s="1"/>
  <c r="AE34" i="1" s="1"/>
  <c r="AF34" i="1" s="1"/>
  <c r="AG34" i="1" s="1"/>
  <c r="AH34" i="1" s="1"/>
  <c r="AA1505" i="1"/>
  <c r="AB1505" i="1" s="1"/>
  <c r="AC1505" i="1" s="1"/>
  <c r="AD1505" i="1" s="1"/>
  <c r="AE1505" i="1" s="1"/>
  <c r="AF1505" i="1" s="1"/>
  <c r="AG1505" i="1" s="1"/>
  <c r="AH1505" i="1" s="1"/>
  <c r="AA1727" i="1"/>
  <c r="AB1727" i="1" s="1"/>
  <c r="AC1727" i="1" s="1"/>
  <c r="AD1727" i="1" s="1"/>
  <c r="AE1727" i="1" s="1"/>
  <c r="AF1727" i="1" s="1"/>
  <c r="AG1727" i="1" s="1"/>
  <c r="AH1727" i="1" s="1"/>
  <c r="AA1670" i="1"/>
  <c r="AB1670" i="1" s="1"/>
  <c r="AC1670" i="1" s="1"/>
  <c r="AD1670" i="1" s="1"/>
  <c r="AE1670" i="1" s="1"/>
  <c r="AF1670" i="1" s="1"/>
  <c r="AG1670" i="1" s="1"/>
  <c r="AH1670" i="1" s="1"/>
  <c r="AA1494" i="1"/>
  <c r="AB1494" i="1" s="1"/>
  <c r="AC1494" i="1" s="1"/>
  <c r="AD1494" i="1" s="1"/>
  <c r="AE1494" i="1" s="1"/>
  <c r="AF1494" i="1" s="1"/>
  <c r="AG1494" i="1" s="1"/>
  <c r="AH1494" i="1" s="1"/>
  <c r="AA1736" i="1"/>
  <c r="AB1736" i="1" s="1"/>
  <c r="AC1736" i="1" s="1"/>
  <c r="AD1736" i="1" s="1"/>
  <c r="AE1736" i="1" s="1"/>
  <c r="AF1736" i="1" s="1"/>
  <c r="AG1736" i="1" s="1"/>
  <c r="AH1736" i="1" s="1"/>
  <c r="AA1590" i="1"/>
  <c r="AB1590" i="1" s="1"/>
  <c r="AC1590" i="1" s="1"/>
  <c r="AD1590" i="1" s="1"/>
  <c r="AE1590" i="1" s="1"/>
  <c r="AF1590" i="1" s="1"/>
  <c r="AG1590" i="1" s="1"/>
  <c r="AH1590" i="1" s="1"/>
  <c r="AA1620" i="1"/>
  <c r="AB1620" i="1" s="1"/>
  <c r="AC1620" i="1" s="1"/>
  <c r="AD1620" i="1" s="1"/>
  <c r="AE1620" i="1" s="1"/>
  <c r="AF1620" i="1" s="1"/>
  <c r="AG1620" i="1" s="1"/>
  <c r="AH1620" i="1" s="1"/>
  <c r="AA1514" i="1"/>
  <c r="AB1514" i="1" s="1"/>
  <c r="AC1514" i="1" s="1"/>
  <c r="AD1514" i="1" s="1"/>
  <c r="AE1514" i="1" s="1"/>
  <c r="AF1514" i="1" s="1"/>
  <c r="AG1514" i="1" s="1"/>
  <c r="AH1514" i="1" s="1"/>
  <c r="AA1587" i="1"/>
  <c r="AB1587" i="1" s="1"/>
  <c r="AC1587" i="1" s="1"/>
  <c r="AD1587" i="1" s="1"/>
  <c r="AE1587" i="1" s="1"/>
  <c r="AF1587" i="1" s="1"/>
  <c r="AG1587" i="1" s="1"/>
  <c r="AH1587" i="1" s="1"/>
  <c r="AA1625" i="1"/>
  <c r="AB1625" i="1" s="1"/>
  <c r="AC1625" i="1" s="1"/>
  <c r="AD1625" i="1" s="1"/>
  <c r="AE1625" i="1" s="1"/>
  <c r="AF1625" i="1" s="1"/>
  <c r="AG1625" i="1" s="1"/>
  <c r="AH1625" i="1" s="1"/>
  <c r="AA1708" i="1"/>
  <c r="AB1708" i="1" s="1"/>
  <c r="AC1708" i="1" s="1"/>
  <c r="AD1708" i="1" s="1"/>
  <c r="AE1708" i="1" s="1"/>
  <c r="AF1708" i="1" s="1"/>
  <c r="AG1708" i="1" s="1"/>
  <c r="AH1708" i="1" s="1"/>
  <c r="AA1631" i="1"/>
  <c r="AB1631" i="1" s="1"/>
  <c r="AC1631" i="1" s="1"/>
  <c r="AD1631" i="1" s="1"/>
  <c r="AE1631" i="1" s="1"/>
  <c r="AF1631" i="1" s="1"/>
  <c r="AG1631" i="1" s="1"/>
  <c r="AH1631" i="1" s="1"/>
  <c r="AA1617" i="1"/>
  <c r="AB1617" i="1" s="1"/>
  <c r="AC1617" i="1" s="1"/>
  <c r="AD1617" i="1" s="1"/>
  <c r="AE1617" i="1" s="1"/>
  <c r="AF1617" i="1" s="1"/>
  <c r="AG1617" i="1" s="1"/>
  <c r="AH1617" i="1" s="1"/>
  <c r="AA1660" i="1"/>
  <c r="AB1660" i="1" s="1"/>
  <c r="AC1660" i="1" s="1"/>
  <c r="AD1660" i="1" s="1"/>
  <c r="AE1660" i="1" s="1"/>
  <c r="AF1660" i="1" s="1"/>
  <c r="AG1660" i="1" s="1"/>
  <c r="AH1660" i="1" s="1"/>
  <c r="AA1763" i="1"/>
  <c r="AB1763" i="1" s="1"/>
  <c r="AC1763" i="1" s="1"/>
  <c r="AD1763" i="1" s="1"/>
  <c r="AE1763" i="1" s="1"/>
  <c r="AF1763" i="1" s="1"/>
  <c r="AG1763" i="1" s="1"/>
  <c r="AH1763" i="1" s="1"/>
  <c r="AA1651" i="1"/>
  <c r="AB1651" i="1" s="1"/>
  <c r="AC1651" i="1" s="1"/>
  <c r="AD1651" i="1" s="1"/>
  <c r="AE1651" i="1" s="1"/>
  <c r="AF1651" i="1" s="1"/>
  <c r="AG1651" i="1" s="1"/>
  <c r="AH1651" i="1" s="1"/>
  <c r="AA1642" i="1"/>
  <c r="AB1642" i="1" s="1"/>
  <c r="AC1642" i="1" s="1"/>
  <c r="AD1642" i="1" s="1"/>
  <c r="AE1642" i="1" s="1"/>
  <c r="AF1642" i="1" s="1"/>
  <c r="AG1642" i="1" s="1"/>
  <c r="AH1642" i="1" s="1"/>
  <c r="AA1700" i="1"/>
  <c r="AB1700" i="1" s="1"/>
  <c r="AC1700" i="1" s="1"/>
  <c r="AD1700" i="1" s="1"/>
  <c r="AE1700" i="1" s="1"/>
  <c r="AF1700" i="1" s="1"/>
  <c r="AG1700" i="1" s="1"/>
  <c r="AH1700" i="1" s="1"/>
  <c r="AA1543" i="1"/>
  <c r="AB1543" i="1" s="1"/>
  <c r="AC1543" i="1" s="1"/>
  <c r="AD1543" i="1" s="1"/>
  <c r="AE1543" i="1" s="1"/>
  <c r="AF1543" i="1" s="1"/>
  <c r="AG1543" i="1" s="1"/>
  <c r="AH1543" i="1" s="1"/>
  <c r="AA1791" i="1"/>
  <c r="AB1791" i="1" s="1"/>
  <c r="AC1791" i="1" s="1"/>
  <c r="AD1791" i="1" s="1"/>
  <c r="AE1791" i="1" s="1"/>
  <c r="AF1791" i="1" s="1"/>
  <c r="AG1791" i="1" s="1"/>
  <c r="AH1791" i="1" s="1"/>
  <c r="AA1501" i="1"/>
  <c r="AB1501" i="1" s="1"/>
  <c r="AC1501" i="1" s="1"/>
  <c r="AD1501" i="1" s="1"/>
  <c r="AE1501" i="1" s="1"/>
  <c r="AF1501" i="1" s="1"/>
  <c r="AG1501" i="1" s="1"/>
  <c r="AH1501" i="1" s="1"/>
  <c r="AA1667" i="1"/>
  <c r="AB1667" i="1" s="1"/>
  <c r="AC1667" i="1" s="1"/>
  <c r="AD1667" i="1" s="1"/>
  <c r="AE1667" i="1" s="1"/>
  <c r="AF1667" i="1" s="1"/>
  <c r="AG1667" i="1" s="1"/>
  <c r="AH1667" i="1" s="1"/>
  <c r="AA1725" i="1"/>
  <c r="AB1725" i="1" s="1"/>
  <c r="AC1725" i="1" s="1"/>
  <c r="AD1725" i="1" s="1"/>
  <c r="AE1725" i="1" s="1"/>
  <c r="AF1725" i="1" s="1"/>
  <c r="AG1725" i="1" s="1"/>
  <c r="AH1725" i="1" s="1"/>
  <c r="AA1569" i="1"/>
  <c r="AB1569" i="1" s="1"/>
  <c r="AC1569" i="1" s="1"/>
  <c r="AD1569" i="1" s="1"/>
  <c r="AE1569" i="1" s="1"/>
  <c r="AF1569" i="1" s="1"/>
  <c r="AG1569" i="1" s="1"/>
  <c r="AH1569" i="1" s="1"/>
  <c r="AA1490" i="1"/>
  <c r="AB1490" i="1" s="1"/>
  <c r="AC1490" i="1" s="1"/>
  <c r="AD1490" i="1" s="1"/>
  <c r="AE1490" i="1" s="1"/>
  <c r="AF1490" i="1" s="1"/>
  <c r="AG1490" i="1" s="1"/>
  <c r="AH1490" i="1" s="1"/>
  <c r="AA1691" i="1"/>
  <c r="AB1691" i="1" s="1"/>
  <c r="AC1691" i="1" s="1"/>
  <c r="AD1691" i="1" s="1"/>
  <c r="AE1691" i="1" s="1"/>
  <c r="AF1691" i="1" s="1"/>
  <c r="AG1691" i="1" s="1"/>
  <c r="AH1691" i="1" s="1"/>
  <c r="AA1669" i="1"/>
  <c r="AB1669" i="1" s="1"/>
  <c r="AC1669" i="1" s="1"/>
  <c r="AD1669" i="1" s="1"/>
  <c r="AE1669" i="1" s="1"/>
  <c r="AF1669" i="1" s="1"/>
  <c r="AG1669" i="1" s="1"/>
  <c r="AH1669" i="1" s="1"/>
  <c r="AA1646" i="1"/>
  <c r="AB1646" i="1" s="1"/>
  <c r="AC1646" i="1" s="1"/>
  <c r="AD1646" i="1" s="1"/>
  <c r="AE1646" i="1" s="1"/>
  <c r="AF1646" i="1" s="1"/>
  <c r="AG1646" i="1" s="1"/>
  <c r="AH1646" i="1" s="1"/>
  <c r="AA1500" i="1"/>
  <c r="AB1500" i="1" s="1"/>
  <c r="AC1500" i="1" s="1"/>
  <c r="AD1500" i="1" s="1"/>
  <c r="AE1500" i="1" s="1"/>
  <c r="AF1500" i="1" s="1"/>
  <c r="AG1500" i="1" s="1"/>
  <c r="AH1500" i="1" s="1"/>
  <c r="AA1559" i="1"/>
  <c r="AB1559" i="1" s="1"/>
  <c r="AC1559" i="1" s="1"/>
  <c r="AD1559" i="1" s="1"/>
  <c r="AE1559" i="1" s="1"/>
  <c r="AF1559" i="1" s="1"/>
  <c r="AG1559" i="1" s="1"/>
  <c r="AH1559" i="1" s="1"/>
  <c r="AA1717" i="1"/>
  <c r="AB1717" i="1" s="1"/>
  <c r="AC1717" i="1" s="1"/>
  <c r="AD1717" i="1" s="1"/>
  <c r="AE1717" i="1" s="1"/>
  <c r="AF1717" i="1" s="1"/>
  <c r="AG1717" i="1" s="1"/>
  <c r="AH1717" i="1" s="1"/>
  <c r="AA1780" i="1"/>
  <c r="AB1780" i="1" s="1"/>
  <c r="AC1780" i="1" s="1"/>
  <c r="AD1780" i="1" s="1"/>
  <c r="AE1780" i="1" s="1"/>
  <c r="AF1780" i="1" s="1"/>
  <c r="AG1780" i="1" s="1"/>
  <c r="AH1780" i="1" s="1"/>
  <c r="AA1764" i="1"/>
  <c r="AB1764" i="1" s="1"/>
  <c r="AC1764" i="1" s="1"/>
  <c r="AD1764" i="1" s="1"/>
  <c r="AE1764" i="1" s="1"/>
  <c r="AF1764" i="1" s="1"/>
  <c r="AG1764" i="1" s="1"/>
  <c r="AH1764" i="1" s="1"/>
  <c r="AA1515" i="1"/>
  <c r="AB1515" i="1" s="1"/>
  <c r="AC1515" i="1" s="1"/>
  <c r="AD1515" i="1" s="1"/>
  <c r="AE1515" i="1" s="1"/>
  <c r="AF1515" i="1" s="1"/>
  <c r="AG1515" i="1" s="1"/>
  <c r="AH1515" i="1" s="1"/>
  <c r="AA1658" i="1"/>
  <c r="AB1658" i="1" s="1"/>
  <c r="AC1658" i="1" s="1"/>
  <c r="AD1658" i="1" s="1"/>
  <c r="AE1658" i="1" s="1"/>
  <c r="AF1658" i="1" s="1"/>
  <c r="AG1658" i="1" s="1"/>
  <c r="AH1658" i="1" s="1"/>
  <c r="AA1808" i="1"/>
  <c r="AB1808" i="1" s="1"/>
  <c r="AC1808" i="1" s="1"/>
  <c r="AD1808" i="1" s="1"/>
  <c r="AE1808" i="1" s="1"/>
  <c r="AF1808" i="1" s="1"/>
  <c r="AG1808" i="1" s="1"/>
  <c r="AH1808" i="1" s="1"/>
  <c r="AA1535" i="1"/>
  <c r="AB1535" i="1" s="1"/>
  <c r="AC1535" i="1" s="1"/>
  <c r="AD1535" i="1" s="1"/>
  <c r="AE1535" i="1" s="1"/>
  <c r="AF1535" i="1" s="1"/>
  <c r="AG1535" i="1" s="1"/>
  <c r="AH1535" i="1" s="1"/>
  <c r="AA1757" i="1"/>
  <c r="AB1757" i="1" s="1"/>
  <c r="AC1757" i="1" s="1"/>
  <c r="AD1757" i="1" s="1"/>
  <c r="AE1757" i="1" s="1"/>
  <c r="AF1757" i="1" s="1"/>
  <c r="AG1757" i="1" s="1"/>
  <c r="AH1757" i="1" s="1"/>
  <c r="AA1726" i="1"/>
  <c r="AB1726" i="1" s="1"/>
  <c r="AC1726" i="1" s="1"/>
  <c r="AD1726" i="1" s="1"/>
  <c r="AE1726" i="1" s="1"/>
  <c r="AF1726" i="1" s="1"/>
  <c r="AG1726" i="1" s="1"/>
  <c r="AH1726" i="1" s="1"/>
  <c r="AA1522" i="1"/>
  <c r="AB1522" i="1" s="1"/>
  <c r="AC1522" i="1" s="1"/>
  <c r="AD1522" i="1" s="1"/>
  <c r="AE1522" i="1" s="1"/>
  <c r="AF1522" i="1" s="1"/>
  <c r="AG1522" i="1" s="1"/>
  <c r="AH1522" i="1" s="1"/>
  <c r="AA1555" i="1"/>
  <c r="AB1555" i="1" s="1"/>
  <c r="AC1555" i="1" s="1"/>
  <c r="AD1555" i="1" s="1"/>
  <c r="AE1555" i="1" s="1"/>
  <c r="AF1555" i="1" s="1"/>
  <c r="AG1555" i="1" s="1"/>
  <c r="AH1555" i="1" s="1"/>
  <c r="AA1723" i="1"/>
  <c r="AB1723" i="1" s="1"/>
  <c r="AC1723" i="1" s="1"/>
  <c r="AD1723" i="1" s="1"/>
  <c r="AE1723" i="1" s="1"/>
  <c r="AF1723" i="1" s="1"/>
  <c r="AG1723" i="1" s="1"/>
  <c r="AH1723" i="1" s="1"/>
  <c r="AA1606" i="1"/>
  <c r="AB1606" i="1" s="1"/>
  <c r="AC1606" i="1" s="1"/>
  <c r="AD1606" i="1" s="1"/>
  <c r="AE1606" i="1" s="1"/>
  <c r="AF1606" i="1" s="1"/>
  <c r="AG1606" i="1" s="1"/>
  <c r="AH1606" i="1" s="1"/>
  <c r="AA1575" i="1"/>
  <c r="AB1575" i="1" s="1"/>
  <c r="AC1575" i="1" s="1"/>
  <c r="AD1575" i="1" s="1"/>
  <c r="AE1575" i="1" s="1"/>
  <c r="AF1575" i="1" s="1"/>
  <c r="AG1575" i="1" s="1"/>
  <c r="AH1575" i="1" s="1"/>
  <c r="AA1797" i="1"/>
  <c r="AB1797" i="1" s="1"/>
  <c r="AC1797" i="1" s="1"/>
  <c r="AD1797" i="1" s="1"/>
  <c r="AE1797" i="1" s="1"/>
  <c r="AF1797" i="1" s="1"/>
  <c r="AG1797" i="1" s="1"/>
  <c r="AH1797" i="1" s="1"/>
  <c r="AA1781" i="1"/>
  <c r="AB1781" i="1" s="1"/>
  <c r="AC1781" i="1" s="1"/>
  <c r="AD1781" i="1" s="1"/>
  <c r="AE1781" i="1" s="1"/>
  <c r="AF1781" i="1" s="1"/>
  <c r="AG1781" i="1" s="1"/>
  <c r="AH1781" i="1" s="1"/>
  <c r="AA1765" i="1"/>
  <c r="AB1765" i="1" s="1"/>
  <c r="AC1765" i="1" s="1"/>
  <c r="AD1765" i="1" s="1"/>
  <c r="AE1765" i="1" s="1"/>
  <c r="AF1765" i="1" s="1"/>
  <c r="AG1765" i="1" s="1"/>
  <c r="AH1765" i="1" s="1"/>
  <c r="AA1595" i="1"/>
  <c r="AB1595" i="1" s="1"/>
  <c r="AC1595" i="1" s="1"/>
  <c r="AD1595" i="1" s="1"/>
  <c r="AE1595" i="1" s="1"/>
  <c r="AF1595" i="1" s="1"/>
  <c r="AG1595" i="1" s="1"/>
  <c r="AH1595" i="1" s="1"/>
  <c r="AA1652" i="1"/>
  <c r="AB1652" i="1" s="1"/>
  <c r="AC1652" i="1" s="1"/>
  <c r="AD1652" i="1" s="1"/>
  <c r="AE1652" i="1" s="1"/>
  <c r="AF1652" i="1" s="1"/>
  <c r="AG1652" i="1" s="1"/>
  <c r="AH1652" i="1" s="1"/>
  <c r="AA1647" i="1"/>
  <c r="AB1647" i="1" s="1"/>
  <c r="AC1647" i="1" s="1"/>
  <c r="AD1647" i="1" s="1"/>
  <c r="AE1647" i="1" s="1"/>
  <c r="AF1647" i="1" s="1"/>
  <c r="AG1647" i="1" s="1"/>
  <c r="AH1647" i="1" s="1"/>
  <c r="AA1570" i="1"/>
  <c r="AB1570" i="1" s="1"/>
  <c r="AC1570" i="1" s="1"/>
  <c r="AD1570" i="1" s="1"/>
  <c r="AE1570" i="1" s="1"/>
  <c r="AF1570" i="1" s="1"/>
  <c r="AG1570" i="1" s="1"/>
  <c r="AH1570" i="1" s="1"/>
  <c r="AA1528" i="1"/>
  <c r="AB1528" i="1" s="1"/>
  <c r="AC1528" i="1" s="1"/>
  <c r="AD1528" i="1" s="1"/>
  <c r="AE1528" i="1" s="1"/>
  <c r="AF1528" i="1" s="1"/>
  <c r="AG1528" i="1" s="1"/>
  <c r="AH1528" i="1" s="1"/>
  <c r="AA1504" i="1"/>
  <c r="AB1504" i="1" s="1"/>
  <c r="AC1504" i="1" s="1"/>
  <c r="AD1504" i="1" s="1"/>
  <c r="AE1504" i="1" s="1"/>
  <c r="AF1504" i="1" s="1"/>
  <c r="AG1504" i="1" s="1"/>
  <c r="AH1504" i="1" s="1"/>
  <c r="AA28" i="1"/>
  <c r="AB28" i="1" s="1"/>
  <c r="AC28" i="1" s="1"/>
  <c r="AD28" i="1" s="1"/>
  <c r="AE28" i="1" s="1"/>
  <c r="AF28" i="1" s="1"/>
  <c r="AG28" i="1" s="1"/>
  <c r="AH28" i="1" s="1"/>
  <c r="AA1809" i="1"/>
  <c r="AB1809" i="1" s="1"/>
  <c r="AC1809" i="1" s="1"/>
  <c r="AD1809" i="1" s="1"/>
  <c r="AE1809" i="1" s="1"/>
  <c r="AF1809" i="1" s="1"/>
  <c r="AG1809" i="1" s="1"/>
  <c r="AH1809" i="1" s="1"/>
  <c r="AA1635" i="1"/>
  <c r="AB1635" i="1" s="1"/>
  <c r="AC1635" i="1" s="1"/>
  <c r="AD1635" i="1" s="1"/>
  <c r="AE1635" i="1" s="1"/>
  <c r="AF1635" i="1" s="1"/>
  <c r="AG1635" i="1" s="1"/>
  <c r="AH1635" i="1" s="1"/>
  <c r="AA1721" i="1"/>
  <c r="AB1721" i="1" s="1"/>
  <c r="AC1721" i="1" s="1"/>
  <c r="AD1721" i="1" s="1"/>
  <c r="AE1721" i="1" s="1"/>
  <c r="AF1721" i="1" s="1"/>
  <c r="AG1721" i="1" s="1"/>
  <c r="AH1721" i="1" s="1"/>
  <c r="AA1788" i="1"/>
  <c r="AB1788" i="1" s="1"/>
  <c r="AC1788" i="1" s="1"/>
  <c r="AD1788" i="1" s="1"/>
  <c r="AE1788" i="1" s="1"/>
  <c r="AF1788" i="1" s="1"/>
  <c r="AG1788" i="1" s="1"/>
  <c r="AH1788" i="1" s="1"/>
  <c r="AA1577" i="1"/>
  <c r="AB1577" i="1" s="1"/>
  <c r="AC1577" i="1" s="1"/>
  <c r="AD1577" i="1" s="1"/>
  <c r="AE1577" i="1" s="1"/>
  <c r="AF1577" i="1" s="1"/>
  <c r="AG1577" i="1" s="1"/>
  <c r="AH1577" i="1" s="1"/>
  <c r="AA1586" i="1"/>
  <c r="AB1586" i="1" s="1"/>
  <c r="AC1586" i="1" s="1"/>
  <c r="AD1586" i="1" s="1"/>
  <c r="AE1586" i="1" s="1"/>
  <c r="AF1586" i="1" s="1"/>
  <c r="AG1586" i="1" s="1"/>
  <c r="AH1586" i="1" s="1"/>
  <c r="AA1738" i="1"/>
  <c r="AB1738" i="1" s="1"/>
  <c r="AC1738" i="1" s="1"/>
  <c r="AD1738" i="1" s="1"/>
  <c r="AE1738" i="1" s="1"/>
  <c r="AF1738" i="1" s="1"/>
  <c r="AG1738" i="1" s="1"/>
  <c r="AH1738" i="1" s="1"/>
  <c r="AA1550" i="1"/>
  <c r="AB1550" i="1" s="1"/>
  <c r="AC1550" i="1" s="1"/>
  <c r="AD1550" i="1" s="1"/>
  <c r="AE1550" i="1" s="1"/>
  <c r="AF1550" i="1" s="1"/>
  <c r="AG1550" i="1" s="1"/>
  <c r="AH1550" i="1" s="1"/>
  <c r="AA1713" i="1"/>
  <c r="AB1713" i="1" s="1"/>
  <c r="AC1713" i="1" s="1"/>
  <c r="AD1713" i="1" s="1"/>
  <c r="AE1713" i="1" s="1"/>
  <c r="AF1713" i="1" s="1"/>
  <c r="AG1713" i="1" s="1"/>
  <c r="AH1713" i="1" s="1"/>
  <c r="AA1733" i="1"/>
  <c r="AB1733" i="1" s="1"/>
  <c r="AC1733" i="1" s="1"/>
  <c r="AD1733" i="1" s="1"/>
  <c r="AE1733" i="1" s="1"/>
  <c r="AF1733" i="1" s="1"/>
  <c r="AG1733" i="1" s="1"/>
  <c r="AH1733" i="1" s="1"/>
  <c r="AA37" i="1"/>
  <c r="AB37" i="1" s="1"/>
  <c r="AC37" i="1" s="1"/>
  <c r="AD37" i="1" s="1"/>
  <c r="AE37" i="1" s="1"/>
  <c r="AF37" i="1" s="1"/>
  <c r="AG37" i="1" s="1"/>
  <c r="AH37" i="1" s="1"/>
  <c r="AA38" i="1"/>
  <c r="AB38" i="1" s="1"/>
  <c r="AC38" i="1" s="1"/>
  <c r="AD38" i="1" s="1"/>
  <c r="AE38" i="1" s="1"/>
  <c r="AF38" i="1" s="1"/>
  <c r="AG38" i="1" s="1"/>
  <c r="AH38" i="1" s="1"/>
  <c r="AA39" i="1"/>
  <c r="AB39" i="1" s="1"/>
  <c r="AC39" i="1" s="1"/>
  <c r="AD39" i="1" s="1"/>
  <c r="AE39" i="1" s="1"/>
  <c r="AF39" i="1" s="1"/>
  <c r="AG39" i="1" s="1"/>
  <c r="AH39" i="1" s="1"/>
  <c r="AA40" i="1"/>
  <c r="AB40" i="1" s="1"/>
  <c r="AC40" i="1" s="1"/>
  <c r="AD40" i="1" s="1"/>
  <c r="AE40" i="1" s="1"/>
  <c r="AF40" i="1" s="1"/>
  <c r="AG40" i="1" s="1"/>
  <c r="AH40" i="1" s="1"/>
  <c r="AA41" i="1"/>
  <c r="AB41" i="1" s="1"/>
  <c r="AC41" i="1" s="1"/>
  <c r="AD41" i="1" s="1"/>
  <c r="AE41" i="1" s="1"/>
  <c r="AF41" i="1" s="1"/>
  <c r="AG41" i="1" s="1"/>
  <c r="AH41" i="1" s="1"/>
  <c r="AA42" i="1"/>
  <c r="AB42" i="1" s="1"/>
  <c r="AC42" i="1" s="1"/>
  <c r="AD42" i="1" s="1"/>
  <c r="AE42" i="1" s="1"/>
  <c r="AF42" i="1" s="1"/>
  <c r="AG42" i="1" s="1"/>
  <c r="AH42" i="1" s="1"/>
  <c r="AA43" i="1"/>
  <c r="AB43" i="1" s="1"/>
  <c r="AC43" i="1" s="1"/>
  <c r="AD43" i="1" s="1"/>
  <c r="AE43" i="1" s="1"/>
  <c r="AF43" i="1" s="1"/>
  <c r="AG43" i="1" s="1"/>
  <c r="AH43" i="1" s="1"/>
  <c r="AA44" i="1"/>
  <c r="AB44" i="1" s="1"/>
  <c r="AC44" i="1" s="1"/>
  <c r="AD44" i="1" s="1"/>
  <c r="AE44" i="1" s="1"/>
  <c r="AF44" i="1" s="1"/>
  <c r="AG44" i="1" s="1"/>
  <c r="AH44" i="1" s="1"/>
  <c r="AA45" i="1"/>
  <c r="AB45" i="1" s="1"/>
  <c r="AC45" i="1" s="1"/>
  <c r="AD45" i="1" s="1"/>
  <c r="AE45" i="1" s="1"/>
  <c r="AF45" i="1" s="1"/>
  <c r="AG45" i="1" s="1"/>
  <c r="AH45" i="1" s="1"/>
  <c r="AA46" i="1"/>
  <c r="AB46" i="1" s="1"/>
  <c r="AC46" i="1" s="1"/>
  <c r="AD46" i="1" s="1"/>
  <c r="AE46" i="1" s="1"/>
  <c r="AF46" i="1" s="1"/>
  <c r="AG46" i="1" s="1"/>
  <c r="AH46" i="1" s="1"/>
  <c r="AA47" i="1"/>
  <c r="AB47" i="1" s="1"/>
  <c r="AC47" i="1" s="1"/>
  <c r="AD47" i="1" s="1"/>
  <c r="AE47" i="1" s="1"/>
  <c r="AF47" i="1" s="1"/>
  <c r="AG47" i="1" s="1"/>
  <c r="AH47" i="1" s="1"/>
  <c r="AA48" i="1"/>
  <c r="AB48" i="1" s="1"/>
  <c r="AC48" i="1" s="1"/>
  <c r="AD48" i="1" s="1"/>
  <c r="AE48" i="1" s="1"/>
  <c r="AF48" i="1" s="1"/>
  <c r="AG48" i="1" s="1"/>
  <c r="AH48" i="1" s="1"/>
  <c r="AA49" i="1"/>
  <c r="AB49" i="1" s="1"/>
  <c r="AC49" i="1" s="1"/>
  <c r="AD49" i="1" s="1"/>
  <c r="AE49" i="1" s="1"/>
  <c r="AF49" i="1" s="1"/>
  <c r="AG49" i="1" s="1"/>
  <c r="AH49" i="1" s="1"/>
  <c r="AA50" i="1"/>
  <c r="AB50" i="1" s="1"/>
  <c r="AC50" i="1" s="1"/>
  <c r="AD50" i="1" s="1"/>
  <c r="AE50" i="1" s="1"/>
  <c r="AF50" i="1" s="1"/>
  <c r="AG50" i="1" s="1"/>
  <c r="AH50" i="1" s="1"/>
  <c r="AA51" i="1"/>
  <c r="AB51" i="1" s="1"/>
  <c r="AC51" i="1" s="1"/>
  <c r="AD51" i="1" s="1"/>
  <c r="AE51" i="1" s="1"/>
  <c r="AF51" i="1" s="1"/>
  <c r="AG51" i="1" s="1"/>
  <c r="AH51" i="1" s="1"/>
  <c r="AA52" i="1"/>
  <c r="AB52" i="1" s="1"/>
  <c r="AC52" i="1" s="1"/>
  <c r="AD52" i="1" s="1"/>
  <c r="AE52" i="1" s="1"/>
  <c r="AF52" i="1" s="1"/>
  <c r="AG52" i="1" s="1"/>
  <c r="AH52" i="1" s="1"/>
  <c r="AA53" i="1"/>
  <c r="AB53" i="1" s="1"/>
  <c r="AC53" i="1" s="1"/>
  <c r="AD53" i="1" s="1"/>
  <c r="AE53" i="1" s="1"/>
  <c r="AF53" i="1" s="1"/>
  <c r="AG53" i="1" s="1"/>
  <c r="AH53" i="1" s="1"/>
  <c r="AA54" i="1"/>
  <c r="AB54" i="1" s="1"/>
  <c r="AC54" i="1" s="1"/>
  <c r="AD54" i="1" s="1"/>
  <c r="AE54" i="1" s="1"/>
  <c r="AF54" i="1" s="1"/>
  <c r="AG54" i="1" s="1"/>
  <c r="AH54" i="1" s="1"/>
  <c r="AA55" i="1"/>
  <c r="AB55" i="1" s="1"/>
  <c r="AC55" i="1" s="1"/>
  <c r="AD55" i="1" s="1"/>
  <c r="AE55" i="1" s="1"/>
  <c r="AF55" i="1" s="1"/>
  <c r="AG55" i="1" s="1"/>
  <c r="AH55" i="1" s="1"/>
  <c r="AA56" i="1"/>
  <c r="AB56" i="1" s="1"/>
  <c r="AC56" i="1" s="1"/>
  <c r="AD56" i="1" s="1"/>
  <c r="AE56" i="1" s="1"/>
  <c r="AF56" i="1" s="1"/>
  <c r="AG56" i="1" s="1"/>
  <c r="AH56" i="1" s="1"/>
  <c r="AA57" i="1"/>
  <c r="AB57" i="1" s="1"/>
  <c r="AC57" i="1" s="1"/>
  <c r="AD57" i="1" s="1"/>
  <c r="AE57" i="1" s="1"/>
  <c r="AF57" i="1" s="1"/>
  <c r="AG57" i="1" s="1"/>
  <c r="AH57" i="1" s="1"/>
  <c r="AA58" i="1"/>
  <c r="AB58" i="1" s="1"/>
  <c r="AC58" i="1" s="1"/>
  <c r="AD58" i="1" s="1"/>
  <c r="AE58" i="1" s="1"/>
  <c r="AF58" i="1" s="1"/>
  <c r="AG58" i="1" s="1"/>
  <c r="AH58" i="1" s="1"/>
  <c r="AA59" i="1"/>
  <c r="AB59" i="1" s="1"/>
  <c r="AC59" i="1" s="1"/>
  <c r="AD59" i="1" s="1"/>
  <c r="AE59" i="1" s="1"/>
  <c r="AF59" i="1" s="1"/>
  <c r="AG59" i="1" s="1"/>
  <c r="AH59" i="1" s="1"/>
  <c r="AA60" i="1"/>
  <c r="AB60" i="1" s="1"/>
  <c r="AC60" i="1" s="1"/>
  <c r="AD60" i="1" s="1"/>
  <c r="AE60" i="1" s="1"/>
  <c r="AF60" i="1" s="1"/>
  <c r="AG60" i="1" s="1"/>
  <c r="AH60" i="1" s="1"/>
  <c r="AA61" i="1"/>
  <c r="AB61" i="1" s="1"/>
  <c r="AC61" i="1" s="1"/>
  <c r="AD61" i="1" s="1"/>
  <c r="AE61" i="1" s="1"/>
  <c r="AF61" i="1" s="1"/>
  <c r="AG61" i="1" s="1"/>
  <c r="AH61" i="1" s="1"/>
  <c r="AA62" i="1"/>
  <c r="AB62" i="1" s="1"/>
  <c r="AC62" i="1" s="1"/>
  <c r="AD62" i="1" s="1"/>
  <c r="AE62" i="1" s="1"/>
  <c r="AF62" i="1" s="1"/>
  <c r="AG62" i="1" s="1"/>
  <c r="AH62" i="1" s="1"/>
  <c r="AA63" i="1"/>
  <c r="AB63" i="1" s="1"/>
  <c r="AC63" i="1" s="1"/>
  <c r="AD63" i="1" s="1"/>
  <c r="AE63" i="1" s="1"/>
  <c r="AF63" i="1" s="1"/>
  <c r="AG63" i="1" s="1"/>
  <c r="AH63" i="1" s="1"/>
  <c r="AA64" i="1"/>
  <c r="AB64" i="1" s="1"/>
  <c r="AC64" i="1" s="1"/>
  <c r="AD64" i="1" s="1"/>
  <c r="AE64" i="1" s="1"/>
  <c r="AF64" i="1" s="1"/>
  <c r="AG64" i="1" s="1"/>
  <c r="AH64" i="1" s="1"/>
  <c r="AA65" i="1"/>
  <c r="AB65" i="1" s="1"/>
  <c r="AC65" i="1" s="1"/>
  <c r="AD65" i="1" s="1"/>
  <c r="AE65" i="1" s="1"/>
  <c r="AF65" i="1" s="1"/>
  <c r="AG65" i="1" s="1"/>
  <c r="AH65" i="1" s="1"/>
  <c r="AA66" i="1"/>
  <c r="AB66" i="1" s="1"/>
  <c r="AC66" i="1" s="1"/>
  <c r="AD66" i="1" s="1"/>
  <c r="AE66" i="1" s="1"/>
  <c r="AF66" i="1" s="1"/>
  <c r="AG66" i="1" s="1"/>
  <c r="AH66" i="1" s="1"/>
  <c r="AA67" i="1"/>
  <c r="AB67" i="1" s="1"/>
  <c r="AC67" i="1" s="1"/>
  <c r="AD67" i="1" s="1"/>
  <c r="AE67" i="1" s="1"/>
  <c r="AF67" i="1" s="1"/>
  <c r="AG67" i="1" s="1"/>
  <c r="AH67" i="1" s="1"/>
  <c r="AA68" i="1"/>
  <c r="AB68" i="1" s="1"/>
  <c r="AC68" i="1" s="1"/>
  <c r="AD68" i="1" s="1"/>
  <c r="AE68" i="1" s="1"/>
  <c r="AF68" i="1" s="1"/>
  <c r="AG68" i="1" s="1"/>
  <c r="AH68" i="1" s="1"/>
  <c r="AA69" i="1"/>
  <c r="AB69" i="1" s="1"/>
  <c r="AC69" i="1" s="1"/>
  <c r="AD69" i="1" s="1"/>
  <c r="AE69" i="1" s="1"/>
  <c r="AF69" i="1" s="1"/>
  <c r="AG69" i="1" s="1"/>
  <c r="AH69" i="1" s="1"/>
  <c r="AA70" i="1"/>
  <c r="AB70" i="1" s="1"/>
  <c r="AC70" i="1" s="1"/>
  <c r="AD70" i="1" s="1"/>
  <c r="AE70" i="1" s="1"/>
  <c r="AF70" i="1" s="1"/>
  <c r="AG70" i="1" s="1"/>
  <c r="AH70" i="1" s="1"/>
  <c r="AA71" i="1"/>
  <c r="AB71" i="1" s="1"/>
  <c r="AC71" i="1" s="1"/>
  <c r="AD71" i="1" s="1"/>
  <c r="AE71" i="1" s="1"/>
  <c r="AF71" i="1" s="1"/>
  <c r="AG71" i="1" s="1"/>
  <c r="AH71" i="1" s="1"/>
  <c r="AA72" i="1"/>
  <c r="AB72" i="1" s="1"/>
  <c r="AC72" i="1" s="1"/>
  <c r="AD72" i="1" s="1"/>
  <c r="AE72" i="1" s="1"/>
  <c r="AF72" i="1" s="1"/>
  <c r="AG72" i="1" s="1"/>
  <c r="AH72" i="1" s="1"/>
  <c r="AA73" i="1"/>
  <c r="AB73" i="1" s="1"/>
  <c r="AC73" i="1" s="1"/>
  <c r="AD73" i="1" s="1"/>
  <c r="AE73" i="1" s="1"/>
  <c r="AF73" i="1" s="1"/>
  <c r="AG73" i="1" s="1"/>
  <c r="AH73" i="1" s="1"/>
  <c r="AA74" i="1"/>
  <c r="AB74" i="1" s="1"/>
  <c r="AC74" i="1" s="1"/>
  <c r="AD74" i="1" s="1"/>
  <c r="AE74" i="1" s="1"/>
  <c r="AF74" i="1" s="1"/>
  <c r="AG74" i="1" s="1"/>
  <c r="AH74" i="1" s="1"/>
  <c r="AA75" i="1"/>
  <c r="AB75" i="1" s="1"/>
  <c r="AC75" i="1" s="1"/>
  <c r="AD75" i="1" s="1"/>
  <c r="AE75" i="1" s="1"/>
  <c r="AF75" i="1" s="1"/>
  <c r="AG75" i="1" s="1"/>
  <c r="AH75" i="1" s="1"/>
  <c r="AA76" i="1"/>
  <c r="AB76" i="1" s="1"/>
  <c r="AC76" i="1" s="1"/>
  <c r="AD76" i="1" s="1"/>
  <c r="AE76" i="1" s="1"/>
  <c r="AF76" i="1" s="1"/>
  <c r="AG76" i="1" s="1"/>
  <c r="AH76" i="1" s="1"/>
  <c r="AA77" i="1"/>
  <c r="AB77" i="1" s="1"/>
  <c r="AC77" i="1" s="1"/>
  <c r="AD77" i="1" s="1"/>
  <c r="AE77" i="1" s="1"/>
  <c r="AF77" i="1" s="1"/>
  <c r="AG77" i="1" s="1"/>
  <c r="AH77" i="1" s="1"/>
  <c r="AA78" i="1"/>
  <c r="AB78" i="1" s="1"/>
  <c r="AC78" i="1" s="1"/>
  <c r="AD78" i="1" s="1"/>
  <c r="AE78" i="1" s="1"/>
  <c r="AF78" i="1" s="1"/>
  <c r="AG78" i="1" s="1"/>
  <c r="AH78" i="1" s="1"/>
  <c r="AA79" i="1"/>
  <c r="AB79" i="1" s="1"/>
  <c r="AC79" i="1" s="1"/>
  <c r="AD79" i="1" s="1"/>
  <c r="AE79" i="1" s="1"/>
  <c r="AF79" i="1" s="1"/>
  <c r="AG79" i="1" s="1"/>
  <c r="AH79" i="1" s="1"/>
  <c r="AA80" i="1"/>
  <c r="AB80" i="1" s="1"/>
  <c r="AC80" i="1" s="1"/>
  <c r="AD80" i="1" s="1"/>
  <c r="AE80" i="1" s="1"/>
  <c r="AF80" i="1" s="1"/>
  <c r="AG80" i="1" s="1"/>
  <c r="AH80" i="1" s="1"/>
  <c r="AA81" i="1"/>
  <c r="AB81" i="1" s="1"/>
  <c r="AC81" i="1" s="1"/>
  <c r="AD81" i="1" s="1"/>
  <c r="AE81" i="1" s="1"/>
  <c r="AF81" i="1" s="1"/>
  <c r="AG81" i="1" s="1"/>
  <c r="AH81" i="1" s="1"/>
  <c r="AA82" i="1"/>
  <c r="AB82" i="1" s="1"/>
  <c r="AC82" i="1" s="1"/>
  <c r="AD82" i="1" s="1"/>
  <c r="AE82" i="1" s="1"/>
  <c r="AF82" i="1" s="1"/>
  <c r="AG82" i="1" s="1"/>
  <c r="AH82" i="1" s="1"/>
  <c r="AA83" i="1"/>
  <c r="AB83" i="1" s="1"/>
  <c r="AC83" i="1" s="1"/>
  <c r="AD83" i="1" s="1"/>
  <c r="AE83" i="1" s="1"/>
  <c r="AF83" i="1" s="1"/>
  <c r="AG83" i="1" s="1"/>
  <c r="AH83" i="1" s="1"/>
  <c r="AA84" i="1"/>
  <c r="AB84" i="1" s="1"/>
  <c r="AC84" i="1" s="1"/>
  <c r="AD84" i="1" s="1"/>
  <c r="AE84" i="1" s="1"/>
  <c r="AF84" i="1" s="1"/>
  <c r="AG84" i="1" s="1"/>
  <c r="AH84" i="1" s="1"/>
  <c r="AA85" i="1"/>
  <c r="AB85" i="1" s="1"/>
  <c r="AC85" i="1" s="1"/>
  <c r="AD85" i="1" s="1"/>
  <c r="AE85" i="1" s="1"/>
  <c r="AF85" i="1" s="1"/>
  <c r="AG85" i="1" s="1"/>
  <c r="AH85" i="1" s="1"/>
  <c r="AA86" i="1"/>
  <c r="AB86" i="1" s="1"/>
  <c r="AC86" i="1" s="1"/>
  <c r="AD86" i="1" s="1"/>
  <c r="AE86" i="1" s="1"/>
  <c r="AF86" i="1" s="1"/>
  <c r="AG86" i="1" s="1"/>
  <c r="AH86" i="1" s="1"/>
  <c r="AA87" i="1"/>
  <c r="AB87" i="1" s="1"/>
  <c r="AC87" i="1" s="1"/>
  <c r="AD87" i="1" s="1"/>
  <c r="AE87" i="1" s="1"/>
  <c r="AF87" i="1" s="1"/>
  <c r="AG87" i="1" s="1"/>
  <c r="AH87" i="1" s="1"/>
  <c r="AA88" i="1"/>
  <c r="AB88" i="1" s="1"/>
  <c r="AC88" i="1" s="1"/>
  <c r="AD88" i="1" s="1"/>
  <c r="AE88" i="1" s="1"/>
  <c r="AF88" i="1" s="1"/>
  <c r="AG88" i="1" s="1"/>
  <c r="AH88" i="1" s="1"/>
  <c r="AA89" i="1"/>
  <c r="AB89" i="1" s="1"/>
  <c r="AC89" i="1" s="1"/>
  <c r="AD89" i="1" s="1"/>
  <c r="AE89" i="1" s="1"/>
  <c r="AF89" i="1" s="1"/>
  <c r="AG89" i="1" s="1"/>
  <c r="AH89" i="1" s="1"/>
  <c r="AA90" i="1"/>
  <c r="AB90" i="1" s="1"/>
  <c r="AC90" i="1" s="1"/>
  <c r="AD90" i="1" s="1"/>
  <c r="AE90" i="1" s="1"/>
  <c r="AF90" i="1" s="1"/>
  <c r="AG90" i="1" s="1"/>
  <c r="AH90" i="1" s="1"/>
  <c r="AA91" i="1"/>
  <c r="AB91" i="1" s="1"/>
  <c r="AC91" i="1" s="1"/>
  <c r="AD91" i="1" s="1"/>
  <c r="AE91" i="1" s="1"/>
  <c r="AF91" i="1" s="1"/>
  <c r="AG91" i="1" s="1"/>
  <c r="AH91" i="1" s="1"/>
  <c r="AA92" i="1"/>
  <c r="AB92" i="1" s="1"/>
  <c r="AC92" i="1" s="1"/>
  <c r="AD92" i="1" s="1"/>
  <c r="AE92" i="1" s="1"/>
  <c r="AF92" i="1" s="1"/>
  <c r="AG92" i="1" s="1"/>
  <c r="AH92" i="1" s="1"/>
  <c r="AA93" i="1"/>
  <c r="AB93" i="1" s="1"/>
  <c r="AC93" i="1" s="1"/>
  <c r="AD93" i="1" s="1"/>
  <c r="AE93" i="1" s="1"/>
  <c r="AF93" i="1" s="1"/>
  <c r="AG93" i="1" s="1"/>
  <c r="AH93" i="1" s="1"/>
  <c r="AA94" i="1"/>
  <c r="AB94" i="1" s="1"/>
  <c r="AC94" i="1" s="1"/>
  <c r="AD94" i="1" s="1"/>
  <c r="AE94" i="1" s="1"/>
  <c r="AF94" i="1" s="1"/>
  <c r="AG94" i="1" s="1"/>
  <c r="AH94" i="1" s="1"/>
  <c r="AA95" i="1"/>
  <c r="AB95" i="1" s="1"/>
  <c r="AC95" i="1" s="1"/>
  <c r="AD95" i="1" s="1"/>
  <c r="AE95" i="1" s="1"/>
  <c r="AF95" i="1" s="1"/>
  <c r="AG95" i="1" s="1"/>
  <c r="AH95" i="1" s="1"/>
  <c r="AA96" i="1"/>
  <c r="AB96" i="1" s="1"/>
  <c r="AC96" i="1" s="1"/>
  <c r="AD96" i="1" s="1"/>
  <c r="AE96" i="1" s="1"/>
  <c r="AF96" i="1" s="1"/>
  <c r="AG96" i="1" s="1"/>
  <c r="AH96" i="1" s="1"/>
  <c r="AA97" i="1"/>
  <c r="AB97" i="1" s="1"/>
  <c r="AC97" i="1" s="1"/>
  <c r="AD97" i="1" s="1"/>
  <c r="AE97" i="1" s="1"/>
  <c r="AF97" i="1" s="1"/>
  <c r="AG97" i="1" s="1"/>
  <c r="AH97" i="1" s="1"/>
  <c r="AA98" i="1"/>
  <c r="AB98" i="1" s="1"/>
  <c r="AC98" i="1" s="1"/>
  <c r="AD98" i="1" s="1"/>
  <c r="AE98" i="1" s="1"/>
  <c r="AF98" i="1" s="1"/>
  <c r="AG98" i="1" s="1"/>
  <c r="AH98" i="1" s="1"/>
  <c r="AA99" i="1"/>
  <c r="AB99" i="1" s="1"/>
  <c r="AC99" i="1" s="1"/>
  <c r="AD99" i="1" s="1"/>
  <c r="AE99" i="1" s="1"/>
  <c r="AF99" i="1" s="1"/>
  <c r="AG99" i="1" s="1"/>
  <c r="AH99" i="1" s="1"/>
  <c r="AA100" i="1"/>
  <c r="AB100" i="1" s="1"/>
  <c r="AC100" i="1" s="1"/>
  <c r="AD100" i="1" s="1"/>
  <c r="AE100" i="1" s="1"/>
  <c r="AF100" i="1" s="1"/>
  <c r="AG100" i="1" s="1"/>
  <c r="AH100" i="1" s="1"/>
  <c r="AA101" i="1"/>
  <c r="AB101" i="1" s="1"/>
  <c r="AC101" i="1" s="1"/>
  <c r="AD101" i="1" s="1"/>
  <c r="AE101" i="1" s="1"/>
  <c r="AF101" i="1" s="1"/>
  <c r="AG101" i="1" s="1"/>
  <c r="AH101" i="1" s="1"/>
  <c r="AA102" i="1"/>
  <c r="AB102" i="1" s="1"/>
  <c r="AC102" i="1" s="1"/>
  <c r="AD102" i="1" s="1"/>
  <c r="AE102" i="1" s="1"/>
  <c r="AF102" i="1" s="1"/>
  <c r="AG102" i="1" s="1"/>
  <c r="AH102" i="1" s="1"/>
  <c r="AA103" i="1"/>
  <c r="AB103" i="1" s="1"/>
  <c r="AC103" i="1" s="1"/>
  <c r="AD103" i="1" s="1"/>
  <c r="AE103" i="1" s="1"/>
  <c r="AF103" i="1" s="1"/>
  <c r="AG103" i="1" s="1"/>
  <c r="AH103" i="1" s="1"/>
  <c r="AA104" i="1"/>
  <c r="AB104" i="1" s="1"/>
  <c r="AC104" i="1" s="1"/>
  <c r="AD104" i="1" s="1"/>
  <c r="AE104" i="1" s="1"/>
  <c r="AF104" i="1" s="1"/>
  <c r="AG104" i="1" s="1"/>
  <c r="AH104" i="1" s="1"/>
  <c r="AA105" i="1"/>
  <c r="AB105" i="1" s="1"/>
  <c r="AC105" i="1" s="1"/>
  <c r="AD105" i="1" s="1"/>
  <c r="AE105" i="1" s="1"/>
  <c r="AF105" i="1" s="1"/>
  <c r="AG105" i="1" s="1"/>
  <c r="AH105" i="1" s="1"/>
  <c r="AA106" i="1"/>
  <c r="AB106" i="1" s="1"/>
  <c r="AC106" i="1" s="1"/>
  <c r="AD106" i="1" s="1"/>
  <c r="AE106" i="1" s="1"/>
  <c r="AF106" i="1" s="1"/>
  <c r="AG106" i="1" s="1"/>
  <c r="AH106" i="1" s="1"/>
  <c r="AA107" i="1"/>
  <c r="AB107" i="1" s="1"/>
  <c r="AC107" i="1" s="1"/>
  <c r="AD107" i="1" s="1"/>
  <c r="AE107" i="1" s="1"/>
  <c r="AF107" i="1" s="1"/>
  <c r="AG107" i="1" s="1"/>
  <c r="AH107" i="1" s="1"/>
  <c r="AA108" i="1"/>
  <c r="AB108" i="1" s="1"/>
  <c r="AC108" i="1" s="1"/>
  <c r="AD108" i="1" s="1"/>
  <c r="AE108" i="1" s="1"/>
  <c r="AF108" i="1" s="1"/>
  <c r="AG108" i="1" s="1"/>
  <c r="AH108" i="1" s="1"/>
  <c r="AA109" i="1"/>
  <c r="AB109" i="1" s="1"/>
  <c r="AC109" i="1" s="1"/>
  <c r="AD109" i="1" s="1"/>
  <c r="AE109" i="1" s="1"/>
  <c r="AF109" i="1" s="1"/>
  <c r="AG109" i="1" s="1"/>
  <c r="AH109" i="1" s="1"/>
  <c r="AA110" i="1"/>
  <c r="AB110" i="1" s="1"/>
  <c r="AC110" i="1" s="1"/>
  <c r="AD110" i="1" s="1"/>
  <c r="AE110" i="1" s="1"/>
  <c r="AF110" i="1" s="1"/>
  <c r="AG110" i="1" s="1"/>
  <c r="AH110" i="1" s="1"/>
  <c r="AA111" i="1"/>
  <c r="AB111" i="1" s="1"/>
  <c r="AC111" i="1" s="1"/>
  <c r="AD111" i="1" s="1"/>
  <c r="AE111" i="1" s="1"/>
  <c r="AF111" i="1" s="1"/>
  <c r="AG111" i="1" s="1"/>
  <c r="AH111" i="1" s="1"/>
  <c r="AA112" i="1"/>
  <c r="AB112" i="1" s="1"/>
  <c r="AC112" i="1" s="1"/>
  <c r="AD112" i="1" s="1"/>
  <c r="AE112" i="1" s="1"/>
  <c r="AF112" i="1" s="1"/>
  <c r="AG112" i="1" s="1"/>
  <c r="AH112" i="1" s="1"/>
  <c r="AA113" i="1"/>
  <c r="AB113" i="1" s="1"/>
  <c r="AC113" i="1" s="1"/>
  <c r="AD113" i="1" s="1"/>
  <c r="AE113" i="1" s="1"/>
  <c r="AF113" i="1" s="1"/>
  <c r="AG113" i="1" s="1"/>
  <c r="AH113" i="1" s="1"/>
  <c r="AA114" i="1"/>
  <c r="AB114" i="1" s="1"/>
  <c r="AC114" i="1" s="1"/>
  <c r="AD114" i="1" s="1"/>
  <c r="AE114" i="1" s="1"/>
  <c r="AF114" i="1" s="1"/>
  <c r="AG114" i="1" s="1"/>
  <c r="AH114" i="1" s="1"/>
  <c r="AA115" i="1"/>
  <c r="AB115" i="1" s="1"/>
  <c r="AC115" i="1" s="1"/>
  <c r="AD115" i="1" s="1"/>
  <c r="AE115" i="1" s="1"/>
  <c r="AF115" i="1" s="1"/>
  <c r="AG115" i="1" s="1"/>
  <c r="AH115" i="1" s="1"/>
  <c r="AA116" i="1"/>
  <c r="AB116" i="1" s="1"/>
  <c r="AC116" i="1" s="1"/>
  <c r="AD116" i="1" s="1"/>
  <c r="AE116" i="1" s="1"/>
  <c r="AF116" i="1" s="1"/>
  <c r="AG116" i="1" s="1"/>
  <c r="AH116" i="1" s="1"/>
  <c r="AA117" i="1"/>
  <c r="AB117" i="1" s="1"/>
  <c r="AC117" i="1" s="1"/>
  <c r="AD117" i="1" s="1"/>
  <c r="AE117" i="1" s="1"/>
  <c r="AF117" i="1" s="1"/>
  <c r="AG117" i="1" s="1"/>
  <c r="AH117" i="1" s="1"/>
  <c r="AA118" i="1"/>
  <c r="AB118" i="1" s="1"/>
  <c r="AC118" i="1" s="1"/>
  <c r="AD118" i="1" s="1"/>
  <c r="AE118" i="1" s="1"/>
  <c r="AF118" i="1" s="1"/>
  <c r="AG118" i="1" s="1"/>
  <c r="AH118" i="1" s="1"/>
  <c r="AA119" i="1"/>
  <c r="AB119" i="1" s="1"/>
  <c r="AC119" i="1" s="1"/>
  <c r="AD119" i="1" s="1"/>
  <c r="AE119" i="1" s="1"/>
  <c r="AF119" i="1" s="1"/>
  <c r="AG119" i="1" s="1"/>
  <c r="AH119" i="1" s="1"/>
  <c r="AA120" i="1"/>
  <c r="AB120" i="1" s="1"/>
  <c r="AC120" i="1" s="1"/>
  <c r="AD120" i="1" s="1"/>
  <c r="AE120" i="1" s="1"/>
  <c r="AF120" i="1" s="1"/>
  <c r="AG120" i="1" s="1"/>
  <c r="AH120" i="1" s="1"/>
  <c r="AA121" i="1"/>
  <c r="AB121" i="1" s="1"/>
  <c r="AC121" i="1" s="1"/>
  <c r="AD121" i="1" s="1"/>
  <c r="AE121" i="1" s="1"/>
  <c r="AF121" i="1" s="1"/>
  <c r="AG121" i="1" s="1"/>
  <c r="AH121" i="1" s="1"/>
  <c r="AA122" i="1"/>
  <c r="AB122" i="1" s="1"/>
  <c r="AC122" i="1" s="1"/>
  <c r="AD122" i="1" s="1"/>
  <c r="AE122" i="1" s="1"/>
  <c r="AF122" i="1" s="1"/>
  <c r="AG122" i="1" s="1"/>
  <c r="AH122" i="1" s="1"/>
  <c r="AA123" i="1"/>
  <c r="AB123" i="1" s="1"/>
  <c r="AC123" i="1" s="1"/>
  <c r="AD123" i="1" s="1"/>
  <c r="AE123" i="1" s="1"/>
  <c r="AF123" i="1" s="1"/>
  <c r="AG123" i="1" s="1"/>
  <c r="AH123" i="1" s="1"/>
  <c r="AA124" i="1"/>
  <c r="AB124" i="1" s="1"/>
  <c r="AC124" i="1" s="1"/>
  <c r="AD124" i="1" s="1"/>
  <c r="AE124" i="1" s="1"/>
  <c r="AF124" i="1" s="1"/>
  <c r="AG124" i="1" s="1"/>
  <c r="AH124" i="1" s="1"/>
  <c r="AA125" i="1"/>
  <c r="AB125" i="1" s="1"/>
  <c r="AC125" i="1" s="1"/>
  <c r="AD125" i="1" s="1"/>
  <c r="AE125" i="1" s="1"/>
  <c r="AF125" i="1" s="1"/>
  <c r="AG125" i="1" s="1"/>
  <c r="AH125" i="1" s="1"/>
  <c r="AA126" i="1"/>
  <c r="AB126" i="1" s="1"/>
  <c r="AC126" i="1" s="1"/>
  <c r="AD126" i="1" s="1"/>
  <c r="AE126" i="1" s="1"/>
  <c r="AF126" i="1" s="1"/>
  <c r="AG126" i="1" s="1"/>
  <c r="AH126" i="1" s="1"/>
  <c r="AA127" i="1"/>
  <c r="AB127" i="1" s="1"/>
  <c r="AC127" i="1" s="1"/>
  <c r="AD127" i="1" s="1"/>
  <c r="AE127" i="1" s="1"/>
  <c r="AF127" i="1" s="1"/>
  <c r="AG127" i="1" s="1"/>
  <c r="AH127" i="1" s="1"/>
  <c r="AA128" i="1"/>
  <c r="AB128" i="1" s="1"/>
  <c r="AC128" i="1" s="1"/>
  <c r="AD128" i="1" s="1"/>
  <c r="AE128" i="1" s="1"/>
  <c r="AF128" i="1" s="1"/>
  <c r="AG128" i="1" s="1"/>
  <c r="AH128" i="1" s="1"/>
  <c r="AA129" i="1"/>
  <c r="AB129" i="1" s="1"/>
  <c r="AC129" i="1" s="1"/>
  <c r="AD129" i="1" s="1"/>
  <c r="AE129" i="1" s="1"/>
  <c r="AF129" i="1" s="1"/>
  <c r="AG129" i="1" s="1"/>
  <c r="AH129" i="1" s="1"/>
  <c r="AA130" i="1"/>
  <c r="AB130" i="1" s="1"/>
  <c r="AC130" i="1" s="1"/>
  <c r="AD130" i="1" s="1"/>
  <c r="AE130" i="1" s="1"/>
  <c r="AF130" i="1" s="1"/>
  <c r="AG130" i="1" s="1"/>
  <c r="AH130" i="1" s="1"/>
  <c r="AA131" i="1"/>
  <c r="AB131" i="1" s="1"/>
  <c r="AC131" i="1" s="1"/>
  <c r="AD131" i="1" s="1"/>
  <c r="AE131" i="1" s="1"/>
  <c r="AF131" i="1" s="1"/>
  <c r="AG131" i="1" s="1"/>
  <c r="AH131" i="1" s="1"/>
  <c r="AA132" i="1"/>
  <c r="AB132" i="1" s="1"/>
  <c r="AC132" i="1" s="1"/>
  <c r="AD132" i="1" s="1"/>
  <c r="AE132" i="1" s="1"/>
  <c r="AF132" i="1" s="1"/>
  <c r="AG132" i="1" s="1"/>
  <c r="AH132" i="1" s="1"/>
  <c r="AA133" i="1"/>
  <c r="AB133" i="1" s="1"/>
  <c r="AC133" i="1" s="1"/>
  <c r="AD133" i="1" s="1"/>
  <c r="AE133" i="1" s="1"/>
  <c r="AF133" i="1" s="1"/>
  <c r="AG133" i="1" s="1"/>
  <c r="AH133" i="1" s="1"/>
  <c r="AA134" i="1"/>
  <c r="AB134" i="1" s="1"/>
  <c r="AC134" i="1" s="1"/>
  <c r="AD134" i="1" s="1"/>
  <c r="AE134" i="1" s="1"/>
  <c r="AF134" i="1" s="1"/>
  <c r="AG134" i="1" s="1"/>
  <c r="AH134" i="1" s="1"/>
  <c r="AA135" i="1"/>
  <c r="AB135" i="1" s="1"/>
  <c r="AC135" i="1" s="1"/>
  <c r="AD135" i="1" s="1"/>
  <c r="AE135" i="1" s="1"/>
  <c r="AF135" i="1" s="1"/>
  <c r="AG135" i="1" s="1"/>
  <c r="AH135" i="1" s="1"/>
  <c r="AA136" i="1"/>
  <c r="AB136" i="1" s="1"/>
  <c r="AC136" i="1" s="1"/>
  <c r="AD136" i="1" s="1"/>
  <c r="AE136" i="1" s="1"/>
  <c r="AF136" i="1" s="1"/>
  <c r="AG136" i="1" s="1"/>
  <c r="AH136" i="1" s="1"/>
  <c r="AA137" i="1"/>
  <c r="AB137" i="1" s="1"/>
  <c r="AC137" i="1" s="1"/>
  <c r="AD137" i="1" s="1"/>
  <c r="AE137" i="1" s="1"/>
  <c r="AF137" i="1" s="1"/>
  <c r="AG137" i="1" s="1"/>
  <c r="AH137" i="1" s="1"/>
  <c r="AA138" i="1"/>
  <c r="AB138" i="1" s="1"/>
  <c r="AC138" i="1" s="1"/>
  <c r="AD138" i="1" s="1"/>
  <c r="AE138" i="1" s="1"/>
  <c r="AF138" i="1" s="1"/>
  <c r="AG138" i="1" s="1"/>
  <c r="AH138" i="1" s="1"/>
  <c r="AA139" i="1"/>
  <c r="AB139" i="1" s="1"/>
  <c r="AC139" i="1" s="1"/>
  <c r="AD139" i="1" s="1"/>
  <c r="AE139" i="1" s="1"/>
  <c r="AF139" i="1" s="1"/>
  <c r="AG139" i="1" s="1"/>
  <c r="AH139" i="1" s="1"/>
  <c r="AA140" i="1"/>
  <c r="AB140" i="1" s="1"/>
  <c r="AC140" i="1" s="1"/>
  <c r="AD140" i="1" s="1"/>
  <c r="AE140" i="1" s="1"/>
  <c r="AF140" i="1" s="1"/>
  <c r="AG140" i="1" s="1"/>
  <c r="AH140" i="1" s="1"/>
  <c r="AA141" i="1"/>
  <c r="AB141" i="1" s="1"/>
  <c r="AC141" i="1" s="1"/>
  <c r="AD141" i="1" s="1"/>
  <c r="AE141" i="1" s="1"/>
  <c r="AF141" i="1" s="1"/>
  <c r="AG141" i="1" s="1"/>
  <c r="AH141" i="1" s="1"/>
  <c r="AA142" i="1"/>
  <c r="AB142" i="1" s="1"/>
  <c r="AC142" i="1" s="1"/>
  <c r="AD142" i="1" s="1"/>
  <c r="AE142" i="1" s="1"/>
  <c r="AF142" i="1" s="1"/>
  <c r="AG142" i="1" s="1"/>
  <c r="AH142" i="1" s="1"/>
  <c r="AA143" i="1"/>
  <c r="AB143" i="1" s="1"/>
  <c r="AC143" i="1" s="1"/>
  <c r="AD143" i="1" s="1"/>
  <c r="AE143" i="1" s="1"/>
  <c r="AF143" i="1" s="1"/>
  <c r="AG143" i="1" s="1"/>
  <c r="AH143" i="1" s="1"/>
  <c r="AA144" i="1"/>
  <c r="AB144" i="1" s="1"/>
  <c r="AC144" i="1" s="1"/>
  <c r="AD144" i="1" s="1"/>
  <c r="AE144" i="1" s="1"/>
  <c r="AF144" i="1" s="1"/>
  <c r="AG144" i="1" s="1"/>
  <c r="AH144" i="1" s="1"/>
  <c r="AA145" i="1"/>
  <c r="AB145" i="1" s="1"/>
  <c r="AC145" i="1" s="1"/>
  <c r="AD145" i="1" s="1"/>
  <c r="AE145" i="1" s="1"/>
  <c r="AF145" i="1" s="1"/>
  <c r="AG145" i="1" s="1"/>
  <c r="AH145" i="1" s="1"/>
  <c r="AA146" i="1"/>
  <c r="AB146" i="1" s="1"/>
  <c r="AC146" i="1" s="1"/>
  <c r="AD146" i="1" s="1"/>
  <c r="AE146" i="1" s="1"/>
  <c r="AF146" i="1" s="1"/>
  <c r="AG146" i="1" s="1"/>
  <c r="AH146" i="1" s="1"/>
  <c r="AA147" i="1"/>
  <c r="AB147" i="1" s="1"/>
  <c r="AC147" i="1" s="1"/>
  <c r="AD147" i="1" s="1"/>
  <c r="AE147" i="1" s="1"/>
  <c r="AF147" i="1" s="1"/>
  <c r="AG147" i="1" s="1"/>
  <c r="AH147" i="1" s="1"/>
  <c r="AA148" i="1"/>
  <c r="AB148" i="1" s="1"/>
  <c r="AC148" i="1" s="1"/>
  <c r="AD148" i="1" s="1"/>
  <c r="AE148" i="1" s="1"/>
  <c r="AF148" i="1" s="1"/>
  <c r="AG148" i="1" s="1"/>
  <c r="AH148" i="1" s="1"/>
  <c r="AA149" i="1"/>
  <c r="AB149" i="1" s="1"/>
  <c r="AC149" i="1" s="1"/>
  <c r="AD149" i="1" s="1"/>
  <c r="AE149" i="1" s="1"/>
  <c r="AF149" i="1" s="1"/>
  <c r="AG149" i="1" s="1"/>
  <c r="AH149" i="1" s="1"/>
  <c r="AA150" i="1"/>
  <c r="AB150" i="1" s="1"/>
  <c r="AC150" i="1" s="1"/>
  <c r="AD150" i="1" s="1"/>
  <c r="AE150" i="1" s="1"/>
  <c r="AF150" i="1" s="1"/>
  <c r="AG150" i="1" s="1"/>
  <c r="AH150" i="1" s="1"/>
  <c r="AA151" i="1"/>
  <c r="AB151" i="1" s="1"/>
  <c r="AC151" i="1" s="1"/>
  <c r="AD151" i="1" s="1"/>
  <c r="AE151" i="1" s="1"/>
  <c r="AF151" i="1" s="1"/>
  <c r="AG151" i="1" s="1"/>
  <c r="AH151" i="1" s="1"/>
  <c r="AA152" i="1"/>
  <c r="AB152" i="1" s="1"/>
  <c r="AC152" i="1" s="1"/>
  <c r="AD152" i="1" s="1"/>
  <c r="AE152" i="1" s="1"/>
  <c r="AF152" i="1" s="1"/>
  <c r="AG152" i="1" s="1"/>
  <c r="AH152" i="1" s="1"/>
  <c r="AA153" i="1"/>
  <c r="AB153" i="1" s="1"/>
  <c r="AC153" i="1" s="1"/>
  <c r="AD153" i="1" s="1"/>
  <c r="AE153" i="1" s="1"/>
  <c r="AF153" i="1" s="1"/>
  <c r="AG153" i="1" s="1"/>
  <c r="AH153" i="1" s="1"/>
  <c r="AA154" i="1"/>
  <c r="AB154" i="1" s="1"/>
  <c r="AC154" i="1" s="1"/>
  <c r="AD154" i="1" s="1"/>
  <c r="AE154" i="1" s="1"/>
  <c r="AF154" i="1" s="1"/>
  <c r="AG154" i="1" s="1"/>
  <c r="AH154" i="1" s="1"/>
  <c r="AA155" i="1"/>
  <c r="AB155" i="1" s="1"/>
  <c r="AC155" i="1" s="1"/>
  <c r="AD155" i="1" s="1"/>
  <c r="AE155" i="1" s="1"/>
  <c r="AF155" i="1" s="1"/>
  <c r="AG155" i="1" s="1"/>
  <c r="AH155" i="1" s="1"/>
  <c r="AA156" i="1"/>
  <c r="AB156" i="1" s="1"/>
  <c r="AC156" i="1" s="1"/>
  <c r="AD156" i="1" s="1"/>
  <c r="AE156" i="1" s="1"/>
  <c r="AF156" i="1" s="1"/>
  <c r="AG156" i="1" s="1"/>
  <c r="AH156" i="1" s="1"/>
  <c r="AA157" i="1"/>
  <c r="AB157" i="1" s="1"/>
  <c r="AC157" i="1" s="1"/>
  <c r="AD157" i="1" s="1"/>
  <c r="AE157" i="1" s="1"/>
  <c r="AF157" i="1" s="1"/>
  <c r="AG157" i="1" s="1"/>
  <c r="AH157" i="1" s="1"/>
  <c r="AA158" i="1"/>
  <c r="AB158" i="1" s="1"/>
  <c r="AC158" i="1" s="1"/>
  <c r="AD158" i="1" s="1"/>
  <c r="AE158" i="1" s="1"/>
  <c r="AF158" i="1" s="1"/>
  <c r="AG158" i="1" s="1"/>
  <c r="AH158" i="1" s="1"/>
  <c r="AA159" i="1"/>
  <c r="AB159" i="1" s="1"/>
  <c r="AC159" i="1" s="1"/>
  <c r="AD159" i="1" s="1"/>
  <c r="AE159" i="1" s="1"/>
  <c r="AF159" i="1" s="1"/>
  <c r="AG159" i="1" s="1"/>
  <c r="AH159" i="1" s="1"/>
  <c r="AA160" i="1"/>
  <c r="AB160" i="1" s="1"/>
  <c r="AC160" i="1" s="1"/>
  <c r="AD160" i="1" s="1"/>
  <c r="AE160" i="1" s="1"/>
  <c r="AF160" i="1" s="1"/>
  <c r="AG160" i="1" s="1"/>
  <c r="AH160" i="1" s="1"/>
  <c r="AA161" i="1"/>
  <c r="AB161" i="1" s="1"/>
  <c r="AC161" i="1" s="1"/>
  <c r="AD161" i="1" s="1"/>
  <c r="AE161" i="1" s="1"/>
  <c r="AF161" i="1" s="1"/>
  <c r="AG161" i="1" s="1"/>
  <c r="AH161" i="1" s="1"/>
  <c r="AA162" i="1"/>
  <c r="AB162" i="1" s="1"/>
  <c r="AC162" i="1" s="1"/>
  <c r="AD162" i="1" s="1"/>
  <c r="AE162" i="1" s="1"/>
  <c r="AF162" i="1" s="1"/>
  <c r="AG162" i="1" s="1"/>
  <c r="AH162" i="1" s="1"/>
  <c r="AA163" i="1"/>
  <c r="AB163" i="1" s="1"/>
  <c r="AC163" i="1" s="1"/>
  <c r="AD163" i="1" s="1"/>
  <c r="AE163" i="1" s="1"/>
  <c r="AF163" i="1" s="1"/>
  <c r="AG163" i="1" s="1"/>
  <c r="AH163" i="1" s="1"/>
  <c r="AA164" i="1"/>
  <c r="AB164" i="1" s="1"/>
  <c r="AC164" i="1" s="1"/>
  <c r="AD164" i="1" s="1"/>
  <c r="AE164" i="1" s="1"/>
  <c r="AF164" i="1" s="1"/>
  <c r="AG164" i="1" s="1"/>
  <c r="AH164" i="1" s="1"/>
  <c r="AA165" i="1"/>
  <c r="AB165" i="1" s="1"/>
  <c r="AC165" i="1" s="1"/>
  <c r="AD165" i="1" s="1"/>
  <c r="AE165" i="1" s="1"/>
  <c r="AF165" i="1" s="1"/>
  <c r="AG165" i="1" s="1"/>
  <c r="AH165" i="1" s="1"/>
  <c r="AA166" i="1"/>
  <c r="AB166" i="1" s="1"/>
  <c r="AC166" i="1" s="1"/>
  <c r="AD166" i="1" s="1"/>
  <c r="AE166" i="1" s="1"/>
  <c r="AF166" i="1" s="1"/>
  <c r="AG166" i="1" s="1"/>
  <c r="AH166" i="1" s="1"/>
  <c r="AA167" i="1"/>
  <c r="AB167" i="1" s="1"/>
  <c r="AC167" i="1" s="1"/>
  <c r="AD167" i="1" s="1"/>
  <c r="AE167" i="1" s="1"/>
  <c r="AF167" i="1" s="1"/>
  <c r="AG167" i="1" s="1"/>
  <c r="AH167" i="1" s="1"/>
  <c r="AA168" i="1"/>
  <c r="AB168" i="1" s="1"/>
  <c r="AC168" i="1" s="1"/>
  <c r="AD168" i="1" s="1"/>
  <c r="AE168" i="1" s="1"/>
  <c r="AF168" i="1" s="1"/>
  <c r="AG168" i="1" s="1"/>
  <c r="AH168" i="1" s="1"/>
  <c r="AA169" i="1"/>
  <c r="AB169" i="1" s="1"/>
  <c r="AC169" i="1" s="1"/>
  <c r="AD169" i="1" s="1"/>
  <c r="AE169" i="1" s="1"/>
  <c r="AF169" i="1" s="1"/>
  <c r="AG169" i="1" s="1"/>
  <c r="AH169" i="1" s="1"/>
  <c r="AA170" i="1"/>
  <c r="AB170" i="1" s="1"/>
  <c r="AC170" i="1" s="1"/>
  <c r="AD170" i="1" s="1"/>
  <c r="AE170" i="1" s="1"/>
  <c r="AF170" i="1" s="1"/>
  <c r="AG170" i="1" s="1"/>
  <c r="AH170" i="1" s="1"/>
  <c r="AA171" i="1"/>
  <c r="AB171" i="1" s="1"/>
  <c r="AC171" i="1" s="1"/>
  <c r="AD171" i="1" s="1"/>
  <c r="AE171" i="1" s="1"/>
  <c r="AF171" i="1" s="1"/>
  <c r="AG171" i="1" s="1"/>
  <c r="AH171" i="1" s="1"/>
  <c r="AA172" i="1"/>
  <c r="AB172" i="1" s="1"/>
  <c r="AC172" i="1" s="1"/>
  <c r="AD172" i="1" s="1"/>
  <c r="AE172" i="1" s="1"/>
  <c r="AF172" i="1" s="1"/>
  <c r="AG172" i="1" s="1"/>
  <c r="AH172" i="1" s="1"/>
  <c r="AA173" i="1"/>
  <c r="AB173" i="1" s="1"/>
  <c r="AC173" i="1" s="1"/>
  <c r="AD173" i="1" s="1"/>
  <c r="AE173" i="1" s="1"/>
  <c r="AF173" i="1" s="1"/>
  <c r="AG173" i="1" s="1"/>
  <c r="AH173" i="1" s="1"/>
  <c r="AA174" i="1"/>
  <c r="AB174" i="1" s="1"/>
  <c r="AC174" i="1" s="1"/>
  <c r="AD174" i="1" s="1"/>
  <c r="AE174" i="1" s="1"/>
  <c r="AF174" i="1" s="1"/>
  <c r="AG174" i="1" s="1"/>
  <c r="AH174" i="1" s="1"/>
  <c r="AA175" i="1"/>
  <c r="AB175" i="1" s="1"/>
  <c r="AC175" i="1" s="1"/>
  <c r="AD175" i="1" s="1"/>
  <c r="AE175" i="1" s="1"/>
  <c r="AF175" i="1" s="1"/>
  <c r="AG175" i="1" s="1"/>
  <c r="AH175" i="1" s="1"/>
  <c r="AA176" i="1"/>
  <c r="AB176" i="1" s="1"/>
  <c r="AC176" i="1" s="1"/>
  <c r="AD176" i="1" s="1"/>
  <c r="AE176" i="1" s="1"/>
  <c r="AF176" i="1" s="1"/>
  <c r="AG176" i="1" s="1"/>
  <c r="AH176" i="1" s="1"/>
  <c r="AA177" i="1"/>
  <c r="AB177" i="1" s="1"/>
  <c r="AC177" i="1" s="1"/>
  <c r="AD177" i="1" s="1"/>
  <c r="AE177" i="1" s="1"/>
  <c r="AF177" i="1" s="1"/>
  <c r="AG177" i="1" s="1"/>
  <c r="AH177" i="1" s="1"/>
  <c r="AA178" i="1"/>
  <c r="AB178" i="1" s="1"/>
  <c r="AC178" i="1" s="1"/>
  <c r="AD178" i="1" s="1"/>
  <c r="AE178" i="1" s="1"/>
  <c r="AF178" i="1" s="1"/>
  <c r="AG178" i="1" s="1"/>
  <c r="AH178" i="1" s="1"/>
  <c r="AA179" i="1"/>
  <c r="AB179" i="1" s="1"/>
  <c r="AC179" i="1" s="1"/>
  <c r="AD179" i="1" s="1"/>
  <c r="AE179" i="1" s="1"/>
  <c r="AF179" i="1" s="1"/>
  <c r="AG179" i="1" s="1"/>
  <c r="AH179" i="1" s="1"/>
  <c r="AA180" i="1"/>
  <c r="AB180" i="1" s="1"/>
  <c r="AC180" i="1" s="1"/>
  <c r="AD180" i="1" s="1"/>
  <c r="AE180" i="1" s="1"/>
  <c r="AF180" i="1" s="1"/>
  <c r="AG180" i="1" s="1"/>
  <c r="AH180" i="1" s="1"/>
  <c r="AA181" i="1"/>
  <c r="AB181" i="1" s="1"/>
  <c r="AC181" i="1" s="1"/>
  <c r="AD181" i="1" s="1"/>
  <c r="AE181" i="1" s="1"/>
  <c r="AF181" i="1" s="1"/>
  <c r="AG181" i="1" s="1"/>
  <c r="AH181" i="1" s="1"/>
  <c r="AA182" i="1"/>
  <c r="AB182" i="1" s="1"/>
  <c r="AC182" i="1" s="1"/>
  <c r="AD182" i="1" s="1"/>
  <c r="AE182" i="1" s="1"/>
  <c r="AF182" i="1" s="1"/>
  <c r="AG182" i="1" s="1"/>
  <c r="AH182" i="1" s="1"/>
  <c r="AA183" i="1"/>
  <c r="AB183" i="1" s="1"/>
  <c r="AC183" i="1" s="1"/>
  <c r="AD183" i="1" s="1"/>
  <c r="AE183" i="1" s="1"/>
  <c r="AF183" i="1" s="1"/>
  <c r="AG183" i="1" s="1"/>
  <c r="AH183" i="1" s="1"/>
  <c r="AA184" i="1"/>
  <c r="AB184" i="1" s="1"/>
  <c r="AC184" i="1" s="1"/>
  <c r="AD184" i="1" s="1"/>
  <c r="AE184" i="1" s="1"/>
  <c r="AF184" i="1" s="1"/>
  <c r="AG184" i="1" s="1"/>
  <c r="AH184" i="1" s="1"/>
  <c r="AA185" i="1"/>
  <c r="AB185" i="1" s="1"/>
  <c r="AC185" i="1" s="1"/>
  <c r="AD185" i="1" s="1"/>
  <c r="AE185" i="1" s="1"/>
  <c r="AF185" i="1" s="1"/>
  <c r="AG185" i="1" s="1"/>
  <c r="AH185" i="1" s="1"/>
  <c r="AA186" i="1"/>
  <c r="AB186" i="1" s="1"/>
  <c r="AC186" i="1" s="1"/>
  <c r="AD186" i="1" s="1"/>
  <c r="AE186" i="1" s="1"/>
  <c r="AF186" i="1" s="1"/>
  <c r="AG186" i="1" s="1"/>
  <c r="AH186" i="1" s="1"/>
  <c r="AA187" i="1"/>
  <c r="AB187" i="1" s="1"/>
  <c r="AC187" i="1" s="1"/>
  <c r="AD187" i="1" s="1"/>
  <c r="AE187" i="1" s="1"/>
  <c r="AF187" i="1" s="1"/>
  <c r="AG187" i="1" s="1"/>
  <c r="AH187" i="1" s="1"/>
  <c r="AA188" i="1"/>
  <c r="AB188" i="1" s="1"/>
  <c r="AC188" i="1" s="1"/>
  <c r="AD188" i="1" s="1"/>
  <c r="AE188" i="1" s="1"/>
  <c r="AF188" i="1" s="1"/>
  <c r="AG188" i="1" s="1"/>
  <c r="AH188" i="1" s="1"/>
  <c r="AA189" i="1"/>
  <c r="AB189" i="1" s="1"/>
  <c r="AC189" i="1" s="1"/>
  <c r="AD189" i="1" s="1"/>
  <c r="AE189" i="1" s="1"/>
  <c r="AF189" i="1" s="1"/>
  <c r="AG189" i="1" s="1"/>
  <c r="AH189" i="1" s="1"/>
  <c r="AA190" i="1"/>
  <c r="AB190" i="1" s="1"/>
  <c r="AC190" i="1" s="1"/>
  <c r="AD190" i="1" s="1"/>
  <c r="AE190" i="1" s="1"/>
  <c r="AF190" i="1" s="1"/>
  <c r="AG190" i="1" s="1"/>
  <c r="AH190" i="1" s="1"/>
  <c r="AA191" i="1"/>
  <c r="AB191" i="1" s="1"/>
  <c r="AC191" i="1" s="1"/>
  <c r="AD191" i="1" s="1"/>
  <c r="AE191" i="1" s="1"/>
  <c r="AF191" i="1" s="1"/>
  <c r="AG191" i="1" s="1"/>
  <c r="AH191" i="1" s="1"/>
  <c r="AA192" i="1"/>
  <c r="AB192" i="1" s="1"/>
  <c r="AC192" i="1" s="1"/>
  <c r="AD192" i="1" s="1"/>
  <c r="AE192" i="1" s="1"/>
  <c r="AF192" i="1" s="1"/>
  <c r="AG192" i="1" s="1"/>
  <c r="AH192" i="1" s="1"/>
  <c r="AA193" i="1"/>
  <c r="AB193" i="1" s="1"/>
  <c r="AC193" i="1" s="1"/>
  <c r="AD193" i="1" s="1"/>
  <c r="AE193" i="1" s="1"/>
  <c r="AF193" i="1" s="1"/>
  <c r="AG193" i="1" s="1"/>
  <c r="AH193" i="1" s="1"/>
  <c r="AA194" i="1"/>
  <c r="AB194" i="1" s="1"/>
  <c r="AC194" i="1" s="1"/>
  <c r="AD194" i="1" s="1"/>
  <c r="AE194" i="1" s="1"/>
  <c r="AF194" i="1" s="1"/>
  <c r="AG194" i="1" s="1"/>
  <c r="AH194" i="1" s="1"/>
  <c r="AA195" i="1"/>
  <c r="AB195" i="1" s="1"/>
  <c r="AC195" i="1" s="1"/>
  <c r="AD195" i="1" s="1"/>
  <c r="AE195" i="1" s="1"/>
  <c r="AF195" i="1" s="1"/>
  <c r="AG195" i="1" s="1"/>
  <c r="AH195" i="1" s="1"/>
  <c r="AA196" i="1"/>
  <c r="AB196" i="1" s="1"/>
  <c r="AC196" i="1" s="1"/>
  <c r="AD196" i="1" s="1"/>
  <c r="AE196" i="1" s="1"/>
  <c r="AF196" i="1" s="1"/>
  <c r="AG196" i="1" s="1"/>
  <c r="AH196" i="1" s="1"/>
  <c r="AA197" i="1"/>
  <c r="AB197" i="1" s="1"/>
  <c r="AC197" i="1" s="1"/>
  <c r="AD197" i="1" s="1"/>
  <c r="AE197" i="1" s="1"/>
  <c r="AF197" i="1" s="1"/>
  <c r="AG197" i="1" s="1"/>
  <c r="AH197" i="1" s="1"/>
  <c r="AA198" i="1"/>
  <c r="AB198" i="1" s="1"/>
  <c r="AC198" i="1" s="1"/>
  <c r="AD198" i="1" s="1"/>
  <c r="AE198" i="1" s="1"/>
  <c r="AF198" i="1" s="1"/>
  <c r="AG198" i="1" s="1"/>
  <c r="AH198" i="1" s="1"/>
  <c r="AA199" i="1"/>
  <c r="AB199" i="1" s="1"/>
  <c r="AC199" i="1" s="1"/>
  <c r="AD199" i="1" s="1"/>
  <c r="AE199" i="1" s="1"/>
  <c r="AF199" i="1" s="1"/>
  <c r="AG199" i="1" s="1"/>
  <c r="AH199" i="1" s="1"/>
  <c r="AA200" i="1"/>
  <c r="AB200" i="1" s="1"/>
  <c r="AC200" i="1" s="1"/>
  <c r="AD200" i="1" s="1"/>
  <c r="AE200" i="1" s="1"/>
  <c r="AF200" i="1" s="1"/>
  <c r="AG200" i="1" s="1"/>
  <c r="AH200" i="1" s="1"/>
  <c r="AA201" i="1"/>
  <c r="AB201" i="1" s="1"/>
  <c r="AC201" i="1" s="1"/>
  <c r="AD201" i="1" s="1"/>
  <c r="AE201" i="1" s="1"/>
  <c r="AF201" i="1" s="1"/>
  <c r="AG201" i="1" s="1"/>
  <c r="AH201" i="1" s="1"/>
  <c r="AA202" i="1"/>
  <c r="AB202" i="1" s="1"/>
  <c r="AC202" i="1" s="1"/>
  <c r="AD202" i="1" s="1"/>
  <c r="AE202" i="1" s="1"/>
  <c r="AF202" i="1" s="1"/>
  <c r="AG202" i="1" s="1"/>
  <c r="AH202" i="1" s="1"/>
  <c r="AA203" i="1"/>
  <c r="AB203" i="1" s="1"/>
  <c r="AC203" i="1" s="1"/>
  <c r="AD203" i="1" s="1"/>
  <c r="AE203" i="1" s="1"/>
  <c r="AF203" i="1" s="1"/>
  <c r="AG203" i="1" s="1"/>
  <c r="AH203" i="1" s="1"/>
  <c r="AA204" i="1"/>
  <c r="AB204" i="1" s="1"/>
  <c r="AC204" i="1" s="1"/>
  <c r="AD204" i="1" s="1"/>
  <c r="AE204" i="1" s="1"/>
  <c r="AF204" i="1" s="1"/>
  <c r="AG204" i="1" s="1"/>
  <c r="AH204" i="1" s="1"/>
  <c r="AA205" i="1"/>
  <c r="AB205" i="1" s="1"/>
  <c r="AC205" i="1" s="1"/>
  <c r="AD205" i="1" s="1"/>
  <c r="AE205" i="1" s="1"/>
  <c r="AF205" i="1" s="1"/>
  <c r="AG205" i="1" s="1"/>
  <c r="AH205" i="1" s="1"/>
  <c r="AA206" i="1"/>
  <c r="AB206" i="1" s="1"/>
  <c r="AC206" i="1" s="1"/>
  <c r="AD206" i="1" s="1"/>
  <c r="AE206" i="1" s="1"/>
  <c r="AF206" i="1" s="1"/>
  <c r="AG206" i="1" s="1"/>
  <c r="AH206" i="1" s="1"/>
  <c r="AA207" i="1"/>
  <c r="AB207" i="1" s="1"/>
  <c r="AC207" i="1" s="1"/>
  <c r="AD207" i="1" s="1"/>
  <c r="AE207" i="1" s="1"/>
  <c r="AF207" i="1" s="1"/>
  <c r="AG207" i="1" s="1"/>
  <c r="AH207" i="1" s="1"/>
  <c r="AA208" i="1"/>
  <c r="AB208" i="1" s="1"/>
  <c r="AC208" i="1" s="1"/>
  <c r="AD208" i="1" s="1"/>
  <c r="AE208" i="1" s="1"/>
  <c r="AF208" i="1" s="1"/>
  <c r="AG208" i="1" s="1"/>
  <c r="AH208" i="1" s="1"/>
  <c r="AA209" i="1"/>
  <c r="AB209" i="1" s="1"/>
  <c r="AC209" i="1" s="1"/>
  <c r="AD209" i="1" s="1"/>
  <c r="AE209" i="1" s="1"/>
  <c r="AF209" i="1" s="1"/>
  <c r="AG209" i="1" s="1"/>
  <c r="AH209" i="1" s="1"/>
  <c r="AA210" i="1"/>
  <c r="AB210" i="1" s="1"/>
  <c r="AC210" i="1" s="1"/>
  <c r="AD210" i="1" s="1"/>
  <c r="AE210" i="1" s="1"/>
  <c r="AF210" i="1" s="1"/>
  <c r="AG210" i="1" s="1"/>
  <c r="AH210" i="1" s="1"/>
  <c r="AA211" i="1"/>
  <c r="AB211" i="1" s="1"/>
  <c r="AC211" i="1" s="1"/>
  <c r="AD211" i="1" s="1"/>
  <c r="AE211" i="1" s="1"/>
  <c r="AF211" i="1" s="1"/>
  <c r="AG211" i="1" s="1"/>
  <c r="AH211" i="1" s="1"/>
  <c r="AA212" i="1"/>
  <c r="AB212" i="1" s="1"/>
  <c r="AC212" i="1" s="1"/>
  <c r="AD212" i="1" s="1"/>
  <c r="AE212" i="1" s="1"/>
  <c r="AF212" i="1" s="1"/>
  <c r="AG212" i="1" s="1"/>
  <c r="AH212" i="1" s="1"/>
  <c r="AA213" i="1"/>
  <c r="AB213" i="1" s="1"/>
  <c r="AC213" i="1" s="1"/>
  <c r="AD213" i="1" s="1"/>
  <c r="AE213" i="1" s="1"/>
  <c r="AF213" i="1" s="1"/>
  <c r="AG213" i="1" s="1"/>
  <c r="AH213" i="1" s="1"/>
  <c r="AA214" i="1"/>
  <c r="AB214" i="1" s="1"/>
  <c r="AC214" i="1" s="1"/>
  <c r="AD214" i="1" s="1"/>
  <c r="AE214" i="1" s="1"/>
  <c r="AF214" i="1" s="1"/>
  <c r="AG214" i="1" s="1"/>
  <c r="AH214" i="1" s="1"/>
  <c r="AA215" i="1"/>
  <c r="AB215" i="1" s="1"/>
  <c r="AC215" i="1" s="1"/>
  <c r="AD215" i="1" s="1"/>
  <c r="AE215" i="1" s="1"/>
  <c r="AF215" i="1" s="1"/>
  <c r="AG215" i="1" s="1"/>
  <c r="AH215" i="1" s="1"/>
  <c r="AA216" i="1"/>
  <c r="AB216" i="1" s="1"/>
  <c r="AC216" i="1" s="1"/>
  <c r="AD216" i="1" s="1"/>
  <c r="AE216" i="1" s="1"/>
  <c r="AF216" i="1" s="1"/>
  <c r="AG216" i="1" s="1"/>
  <c r="AH216" i="1" s="1"/>
  <c r="AA217" i="1"/>
  <c r="AB217" i="1" s="1"/>
  <c r="AC217" i="1" s="1"/>
  <c r="AD217" i="1" s="1"/>
  <c r="AE217" i="1" s="1"/>
  <c r="AF217" i="1" s="1"/>
  <c r="AG217" i="1" s="1"/>
  <c r="AH217" i="1" s="1"/>
  <c r="AA218" i="1"/>
  <c r="AB218" i="1" s="1"/>
  <c r="AC218" i="1" s="1"/>
  <c r="AD218" i="1" s="1"/>
  <c r="AE218" i="1" s="1"/>
  <c r="AF218" i="1" s="1"/>
  <c r="AG218" i="1" s="1"/>
  <c r="AH218" i="1" s="1"/>
  <c r="AA219" i="1"/>
  <c r="AB219" i="1" s="1"/>
  <c r="AC219" i="1" s="1"/>
  <c r="AD219" i="1" s="1"/>
  <c r="AE219" i="1" s="1"/>
  <c r="AF219" i="1" s="1"/>
  <c r="AG219" i="1" s="1"/>
  <c r="AH219" i="1" s="1"/>
  <c r="AA220" i="1"/>
  <c r="AB220" i="1" s="1"/>
  <c r="AC220" i="1" s="1"/>
  <c r="AD220" i="1" s="1"/>
  <c r="AE220" i="1" s="1"/>
  <c r="AF220" i="1" s="1"/>
  <c r="AG220" i="1" s="1"/>
  <c r="AH220" i="1" s="1"/>
  <c r="AA221" i="1"/>
  <c r="AB221" i="1" s="1"/>
  <c r="AC221" i="1" s="1"/>
  <c r="AD221" i="1" s="1"/>
  <c r="AE221" i="1" s="1"/>
  <c r="AF221" i="1" s="1"/>
  <c r="AG221" i="1" s="1"/>
  <c r="AH221" i="1" s="1"/>
  <c r="AA222" i="1"/>
  <c r="AB222" i="1" s="1"/>
  <c r="AC222" i="1" s="1"/>
  <c r="AD222" i="1" s="1"/>
  <c r="AE222" i="1" s="1"/>
  <c r="AF222" i="1" s="1"/>
  <c r="AG222" i="1" s="1"/>
  <c r="AH222" i="1" s="1"/>
  <c r="AA223" i="1"/>
  <c r="AB223" i="1" s="1"/>
  <c r="AC223" i="1" s="1"/>
  <c r="AD223" i="1" s="1"/>
  <c r="AE223" i="1" s="1"/>
  <c r="AF223" i="1" s="1"/>
  <c r="AG223" i="1" s="1"/>
  <c r="AH223" i="1" s="1"/>
  <c r="AA224" i="1"/>
  <c r="AB224" i="1" s="1"/>
  <c r="AC224" i="1" s="1"/>
  <c r="AD224" i="1" s="1"/>
  <c r="AE224" i="1" s="1"/>
  <c r="AF224" i="1" s="1"/>
  <c r="AG224" i="1" s="1"/>
  <c r="AH224" i="1" s="1"/>
  <c r="AA225" i="1"/>
  <c r="AB225" i="1" s="1"/>
  <c r="AC225" i="1" s="1"/>
  <c r="AD225" i="1" s="1"/>
  <c r="AE225" i="1" s="1"/>
  <c r="AF225" i="1" s="1"/>
  <c r="AG225" i="1" s="1"/>
  <c r="AH225" i="1" s="1"/>
  <c r="AA226" i="1"/>
  <c r="AB226" i="1" s="1"/>
  <c r="AC226" i="1" s="1"/>
  <c r="AD226" i="1" s="1"/>
  <c r="AE226" i="1" s="1"/>
  <c r="AF226" i="1" s="1"/>
  <c r="AG226" i="1" s="1"/>
  <c r="AH226" i="1" s="1"/>
  <c r="AA227" i="1"/>
  <c r="AB227" i="1" s="1"/>
  <c r="AC227" i="1" s="1"/>
  <c r="AD227" i="1" s="1"/>
  <c r="AE227" i="1" s="1"/>
  <c r="AF227" i="1" s="1"/>
  <c r="AG227" i="1" s="1"/>
  <c r="AH227" i="1" s="1"/>
  <c r="AA228" i="1"/>
  <c r="AB228" i="1" s="1"/>
  <c r="AC228" i="1" s="1"/>
  <c r="AD228" i="1" s="1"/>
  <c r="AE228" i="1" s="1"/>
  <c r="AF228" i="1" s="1"/>
  <c r="AG228" i="1" s="1"/>
  <c r="AH228" i="1" s="1"/>
  <c r="AA229" i="1"/>
  <c r="AB229" i="1" s="1"/>
  <c r="AC229" i="1" s="1"/>
  <c r="AD229" i="1" s="1"/>
  <c r="AE229" i="1" s="1"/>
  <c r="AF229" i="1" s="1"/>
  <c r="AG229" i="1" s="1"/>
  <c r="AH229" i="1" s="1"/>
  <c r="AA230" i="1"/>
  <c r="AB230" i="1" s="1"/>
  <c r="AC230" i="1" s="1"/>
  <c r="AD230" i="1" s="1"/>
  <c r="AE230" i="1" s="1"/>
  <c r="AF230" i="1" s="1"/>
  <c r="AG230" i="1" s="1"/>
  <c r="AH230" i="1" s="1"/>
  <c r="AA231" i="1"/>
  <c r="AB231" i="1" s="1"/>
  <c r="AC231" i="1" s="1"/>
  <c r="AD231" i="1" s="1"/>
  <c r="AE231" i="1" s="1"/>
  <c r="AF231" i="1" s="1"/>
  <c r="AG231" i="1" s="1"/>
  <c r="AH231" i="1" s="1"/>
  <c r="AA232" i="1"/>
  <c r="AB232" i="1" s="1"/>
  <c r="AC232" i="1" s="1"/>
  <c r="AD232" i="1" s="1"/>
  <c r="AE232" i="1" s="1"/>
  <c r="AF232" i="1" s="1"/>
  <c r="AG232" i="1" s="1"/>
  <c r="AH232" i="1" s="1"/>
  <c r="AA233" i="1"/>
  <c r="AB233" i="1" s="1"/>
  <c r="AC233" i="1" s="1"/>
  <c r="AD233" i="1" s="1"/>
  <c r="AE233" i="1" s="1"/>
  <c r="AF233" i="1" s="1"/>
  <c r="AG233" i="1" s="1"/>
  <c r="AH233" i="1" s="1"/>
  <c r="AA234" i="1"/>
  <c r="AB234" i="1" s="1"/>
  <c r="AC234" i="1" s="1"/>
  <c r="AD234" i="1" s="1"/>
  <c r="AE234" i="1" s="1"/>
  <c r="AF234" i="1" s="1"/>
  <c r="AG234" i="1" s="1"/>
  <c r="AH234" i="1" s="1"/>
  <c r="AA235" i="1"/>
  <c r="AB235" i="1" s="1"/>
  <c r="AC235" i="1" s="1"/>
  <c r="AD235" i="1" s="1"/>
  <c r="AE235" i="1" s="1"/>
  <c r="AF235" i="1" s="1"/>
  <c r="AG235" i="1" s="1"/>
  <c r="AH235" i="1" s="1"/>
  <c r="AA236" i="1"/>
  <c r="AB236" i="1" s="1"/>
  <c r="AC236" i="1" s="1"/>
  <c r="AD236" i="1" s="1"/>
  <c r="AE236" i="1" s="1"/>
  <c r="AF236" i="1" s="1"/>
  <c r="AG236" i="1" s="1"/>
  <c r="AH236" i="1" s="1"/>
  <c r="AA237" i="1"/>
  <c r="AB237" i="1" s="1"/>
  <c r="AC237" i="1" s="1"/>
  <c r="AD237" i="1" s="1"/>
  <c r="AE237" i="1" s="1"/>
  <c r="AF237" i="1" s="1"/>
  <c r="AG237" i="1" s="1"/>
  <c r="AH237" i="1" s="1"/>
  <c r="AA238" i="1"/>
  <c r="AB238" i="1" s="1"/>
  <c r="AC238" i="1" s="1"/>
  <c r="AD238" i="1" s="1"/>
  <c r="AE238" i="1" s="1"/>
  <c r="AF238" i="1" s="1"/>
  <c r="AG238" i="1" s="1"/>
  <c r="AH238" i="1" s="1"/>
  <c r="AA239" i="1"/>
  <c r="AB239" i="1" s="1"/>
  <c r="AC239" i="1" s="1"/>
  <c r="AD239" i="1" s="1"/>
  <c r="AE239" i="1" s="1"/>
  <c r="AF239" i="1" s="1"/>
  <c r="AG239" i="1" s="1"/>
  <c r="AH239" i="1" s="1"/>
  <c r="AA240" i="1"/>
  <c r="AB240" i="1" s="1"/>
  <c r="AC240" i="1" s="1"/>
  <c r="AD240" i="1" s="1"/>
  <c r="AE240" i="1" s="1"/>
  <c r="AF240" i="1" s="1"/>
  <c r="AG240" i="1" s="1"/>
  <c r="AH240" i="1" s="1"/>
  <c r="AA241" i="1"/>
  <c r="AB241" i="1" s="1"/>
  <c r="AC241" i="1" s="1"/>
  <c r="AD241" i="1" s="1"/>
  <c r="AE241" i="1" s="1"/>
  <c r="AF241" i="1" s="1"/>
  <c r="AG241" i="1" s="1"/>
  <c r="AH241" i="1" s="1"/>
  <c r="AA242" i="1"/>
  <c r="AB242" i="1" s="1"/>
  <c r="AC242" i="1" s="1"/>
  <c r="AD242" i="1" s="1"/>
  <c r="AE242" i="1" s="1"/>
  <c r="AF242" i="1" s="1"/>
  <c r="AG242" i="1" s="1"/>
  <c r="AH242" i="1" s="1"/>
  <c r="AA243" i="1"/>
  <c r="AB243" i="1" s="1"/>
  <c r="AC243" i="1" s="1"/>
  <c r="AD243" i="1" s="1"/>
  <c r="AE243" i="1" s="1"/>
  <c r="AF243" i="1" s="1"/>
  <c r="AG243" i="1" s="1"/>
  <c r="AH243" i="1" s="1"/>
  <c r="AA244" i="1"/>
  <c r="AB244" i="1" s="1"/>
  <c r="AC244" i="1" s="1"/>
  <c r="AD244" i="1" s="1"/>
  <c r="AE244" i="1" s="1"/>
  <c r="AF244" i="1" s="1"/>
  <c r="AG244" i="1" s="1"/>
  <c r="AH244" i="1" s="1"/>
  <c r="AA245" i="1"/>
  <c r="AB245" i="1" s="1"/>
  <c r="AC245" i="1" s="1"/>
  <c r="AD245" i="1" s="1"/>
  <c r="AE245" i="1" s="1"/>
  <c r="AF245" i="1" s="1"/>
  <c r="AG245" i="1" s="1"/>
  <c r="AH245" i="1" s="1"/>
  <c r="AA246" i="1"/>
  <c r="AB246" i="1" s="1"/>
  <c r="AC246" i="1" s="1"/>
  <c r="AD246" i="1" s="1"/>
  <c r="AE246" i="1" s="1"/>
  <c r="AF246" i="1" s="1"/>
  <c r="AG246" i="1" s="1"/>
  <c r="AH246" i="1" s="1"/>
  <c r="AA247" i="1"/>
  <c r="AB247" i="1" s="1"/>
  <c r="AC247" i="1" s="1"/>
  <c r="AD247" i="1" s="1"/>
  <c r="AE247" i="1" s="1"/>
  <c r="AF247" i="1" s="1"/>
  <c r="AG247" i="1" s="1"/>
  <c r="AH247" i="1" s="1"/>
  <c r="AA248" i="1"/>
  <c r="AB248" i="1" s="1"/>
  <c r="AC248" i="1" s="1"/>
  <c r="AD248" i="1" s="1"/>
  <c r="AE248" i="1" s="1"/>
  <c r="AF248" i="1" s="1"/>
  <c r="AG248" i="1" s="1"/>
  <c r="AH248" i="1" s="1"/>
  <c r="AA249" i="1"/>
  <c r="AB249" i="1" s="1"/>
  <c r="AC249" i="1" s="1"/>
  <c r="AD249" i="1" s="1"/>
  <c r="AE249" i="1" s="1"/>
  <c r="AF249" i="1" s="1"/>
  <c r="AG249" i="1" s="1"/>
  <c r="AH249" i="1" s="1"/>
  <c r="AA250" i="1"/>
  <c r="AB250" i="1" s="1"/>
  <c r="AC250" i="1" s="1"/>
  <c r="AD250" i="1" s="1"/>
  <c r="AE250" i="1" s="1"/>
  <c r="AF250" i="1" s="1"/>
  <c r="AG250" i="1" s="1"/>
  <c r="AH250" i="1" s="1"/>
  <c r="AA251" i="1"/>
  <c r="AB251" i="1" s="1"/>
  <c r="AC251" i="1" s="1"/>
  <c r="AD251" i="1" s="1"/>
  <c r="AE251" i="1" s="1"/>
  <c r="AF251" i="1" s="1"/>
  <c r="AG251" i="1" s="1"/>
  <c r="AH251" i="1" s="1"/>
  <c r="AA252" i="1"/>
  <c r="AB252" i="1" s="1"/>
  <c r="AC252" i="1" s="1"/>
  <c r="AD252" i="1" s="1"/>
  <c r="AE252" i="1" s="1"/>
  <c r="AF252" i="1" s="1"/>
  <c r="AG252" i="1" s="1"/>
  <c r="AH252" i="1" s="1"/>
  <c r="AA253" i="1"/>
  <c r="AB253" i="1" s="1"/>
  <c r="AC253" i="1" s="1"/>
  <c r="AD253" i="1" s="1"/>
  <c r="AE253" i="1" s="1"/>
  <c r="AF253" i="1" s="1"/>
  <c r="AG253" i="1" s="1"/>
  <c r="AH253" i="1" s="1"/>
  <c r="AA254" i="1"/>
  <c r="AB254" i="1" s="1"/>
  <c r="AC254" i="1" s="1"/>
  <c r="AD254" i="1" s="1"/>
  <c r="AE254" i="1" s="1"/>
  <c r="AF254" i="1" s="1"/>
  <c r="AG254" i="1" s="1"/>
  <c r="AH254" i="1" s="1"/>
  <c r="AA255" i="1"/>
  <c r="AB255" i="1" s="1"/>
  <c r="AC255" i="1" s="1"/>
  <c r="AD255" i="1" s="1"/>
  <c r="AE255" i="1" s="1"/>
  <c r="AF255" i="1" s="1"/>
  <c r="AG255" i="1" s="1"/>
  <c r="AH255" i="1" s="1"/>
  <c r="AA256" i="1"/>
  <c r="AB256" i="1" s="1"/>
  <c r="AC256" i="1" s="1"/>
  <c r="AD256" i="1" s="1"/>
  <c r="AE256" i="1" s="1"/>
  <c r="AF256" i="1" s="1"/>
  <c r="AG256" i="1" s="1"/>
  <c r="AH256" i="1" s="1"/>
  <c r="AA257" i="1"/>
  <c r="AB257" i="1" s="1"/>
  <c r="AC257" i="1" s="1"/>
  <c r="AD257" i="1" s="1"/>
  <c r="AE257" i="1" s="1"/>
  <c r="AF257" i="1" s="1"/>
  <c r="AG257" i="1" s="1"/>
  <c r="AH257" i="1" s="1"/>
  <c r="AA258" i="1"/>
  <c r="AB258" i="1" s="1"/>
  <c r="AC258" i="1" s="1"/>
  <c r="AD258" i="1" s="1"/>
  <c r="AE258" i="1" s="1"/>
  <c r="AF258" i="1" s="1"/>
  <c r="AG258" i="1" s="1"/>
  <c r="AH258" i="1" s="1"/>
  <c r="AA259" i="1"/>
  <c r="AB259" i="1" s="1"/>
  <c r="AC259" i="1" s="1"/>
  <c r="AD259" i="1" s="1"/>
  <c r="AE259" i="1" s="1"/>
  <c r="AF259" i="1" s="1"/>
  <c r="AG259" i="1" s="1"/>
  <c r="AH259" i="1" s="1"/>
  <c r="AA260" i="1"/>
  <c r="AB260" i="1" s="1"/>
  <c r="AC260" i="1" s="1"/>
  <c r="AD260" i="1" s="1"/>
  <c r="AE260" i="1" s="1"/>
  <c r="AF260" i="1" s="1"/>
  <c r="AG260" i="1" s="1"/>
  <c r="AH260" i="1" s="1"/>
  <c r="AA261" i="1"/>
  <c r="AB261" i="1" s="1"/>
  <c r="AC261" i="1" s="1"/>
  <c r="AD261" i="1" s="1"/>
  <c r="AE261" i="1" s="1"/>
  <c r="AF261" i="1" s="1"/>
  <c r="AG261" i="1" s="1"/>
  <c r="AH261" i="1" s="1"/>
  <c r="AA262" i="1"/>
  <c r="AB262" i="1" s="1"/>
  <c r="AC262" i="1" s="1"/>
  <c r="AD262" i="1" s="1"/>
  <c r="AE262" i="1" s="1"/>
  <c r="AF262" i="1" s="1"/>
  <c r="AG262" i="1" s="1"/>
  <c r="AH262" i="1" s="1"/>
  <c r="AA263" i="1"/>
  <c r="AB263" i="1" s="1"/>
  <c r="AC263" i="1" s="1"/>
  <c r="AD263" i="1" s="1"/>
  <c r="AE263" i="1" s="1"/>
  <c r="AF263" i="1" s="1"/>
  <c r="AG263" i="1" s="1"/>
  <c r="AH263" i="1" s="1"/>
  <c r="AA264" i="1"/>
  <c r="AB264" i="1" s="1"/>
  <c r="AC264" i="1" s="1"/>
  <c r="AD264" i="1" s="1"/>
  <c r="AE264" i="1" s="1"/>
  <c r="AF264" i="1" s="1"/>
  <c r="AG264" i="1" s="1"/>
  <c r="AH264" i="1" s="1"/>
  <c r="AA265" i="1"/>
  <c r="AB265" i="1" s="1"/>
  <c r="AC265" i="1" s="1"/>
  <c r="AD265" i="1" s="1"/>
  <c r="AE265" i="1" s="1"/>
  <c r="AF265" i="1" s="1"/>
  <c r="AG265" i="1" s="1"/>
  <c r="AH265" i="1" s="1"/>
  <c r="AA266" i="1"/>
  <c r="AB266" i="1" s="1"/>
  <c r="AC266" i="1" s="1"/>
  <c r="AD266" i="1" s="1"/>
  <c r="AE266" i="1" s="1"/>
  <c r="AF266" i="1" s="1"/>
  <c r="AG266" i="1" s="1"/>
  <c r="AH266" i="1" s="1"/>
  <c r="AA267" i="1"/>
  <c r="AB267" i="1" s="1"/>
  <c r="AC267" i="1" s="1"/>
  <c r="AD267" i="1" s="1"/>
  <c r="AE267" i="1" s="1"/>
  <c r="AF267" i="1" s="1"/>
  <c r="AG267" i="1" s="1"/>
  <c r="AH267" i="1" s="1"/>
  <c r="AA268" i="1"/>
  <c r="AB268" i="1" s="1"/>
  <c r="AC268" i="1" s="1"/>
  <c r="AD268" i="1" s="1"/>
  <c r="AE268" i="1" s="1"/>
  <c r="AF268" i="1" s="1"/>
  <c r="AG268" i="1" s="1"/>
  <c r="AH268" i="1" s="1"/>
  <c r="AA269" i="1"/>
  <c r="AB269" i="1" s="1"/>
  <c r="AC269" i="1" s="1"/>
  <c r="AD269" i="1" s="1"/>
  <c r="AE269" i="1" s="1"/>
  <c r="AF269" i="1" s="1"/>
  <c r="AG269" i="1" s="1"/>
  <c r="AH269" i="1" s="1"/>
  <c r="AA270" i="1"/>
  <c r="AB270" i="1" s="1"/>
  <c r="AC270" i="1" s="1"/>
  <c r="AD270" i="1" s="1"/>
  <c r="AE270" i="1" s="1"/>
  <c r="AF270" i="1" s="1"/>
  <c r="AG270" i="1" s="1"/>
  <c r="AH270" i="1" s="1"/>
  <c r="AA271" i="1"/>
  <c r="AB271" i="1" s="1"/>
  <c r="AC271" i="1" s="1"/>
  <c r="AD271" i="1" s="1"/>
  <c r="AE271" i="1" s="1"/>
  <c r="AF271" i="1" s="1"/>
  <c r="AG271" i="1" s="1"/>
  <c r="AH271" i="1" s="1"/>
  <c r="AA272" i="1"/>
  <c r="AB272" i="1" s="1"/>
  <c r="AC272" i="1" s="1"/>
  <c r="AD272" i="1" s="1"/>
  <c r="AE272" i="1" s="1"/>
  <c r="AF272" i="1" s="1"/>
  <c r="AG272" i="1" s="1"/>
  <c r="AH272" i="1" s="1"/>
  <c r="AA273" i="1"/>
  <c r="AB273" i="1" s="1"/>
  <c r="AC273" i="1" s="1"/>
  <c r="AD273" i="1" s="1"/>
  <c r="AE273" i="1" s="1"/>
  <c r="AF273" i="1" s="1"/>
  <c r="AG273" i="1" s="1"/>
  <c r="AH273" i="1" s="1"/>
  <c r="AA274" i="1"/>
  <c r="AB274" i="1" s="1"/>
  <c r="AC274" i="1" s="1"/>
  <c r="AD274" i="1" s="1"/>
  <c r="AE274" i="1" s="1"/>
  <c r="AF274" i="1" s="1"/>
  <c r="AG274" i="1" s="1"/>
  <c r="AH274" i="1" s="1"/>
  <c r="AA275" i="1"/>
  <c r="AB275" i="1" s="1"/>
  <c r="AC275" i="1" s="1"/>
  <c r="AD275" i="1" s="1"/>
  <c r="AE275" i="1" s="1"/>
  <c r="AF275" i="1" s="1"/>
  <c r="AG275" i="1" s="1"/>
  <c r="AH275" i="1" s="1"/>
  <c r="AA276" i="1"/>
  <c r="AB276" i="1" s="1"/>
  <c r="AC276" i="1" s="1"/>
  <c r="AD276" i="1" s="1"/>
  <c r="AE276" i="1" s="1"/>
  <c r="AF276" i="1" s="1"/>
  <c r="AG276" i="1" s="1"/>
  <c r="AH276" i="1" s="1"/>
  <c r="AA277" i="1"/>
  <c r="AB277" i="1" s="1"/>
  <c r="AC277" i="1" s="1"/>
  <c r="AD277" i="1" s="1"/>
  <c r="AE277" i="1" s="1"/>
  <c r="AF277" i="1" s="1"/>
  <c r="AG277" i="1" s="1"/>
  <c r="AH277" i="1" s="1"/>
  <c r="AA278" i="1"/>
  <c r="AB278" i="1" s="1"/>
  <c r="AC278" i="1" s="1"/>
  <c r="AD278" i="1" s="1"/>
  <c r="AE278" i="1" s="1"/>
  <c r="AF278" i="1" s="1"/>
  <c r="AG278" i="1" s="1"/>
  <c r="AH278" i="1" s="1"/>
  <c r="AA279" i="1"/>
  <c r="AB279" i="1" s="1"/>
  <c r="AC279" i="1" s="1"/>
  <c r="AD279" i="1" s="1"/>
  <c r="AE279" i="1" s="1"/>
  <c r="AF279" i="1" s="1"/>
  <c r="AG279" i="1" s="1"/>
  <c r="AH279" i="1" s="1"/>
  <c r="AA280" i="1"/>
  <c r="AB280" i="1" s="1"/>
  <c r="AC280" i="1" s="1"/>
  <c r="AD280" i="1" s="1"/>
  <c r="AE280" i="1" s="1"/>
  <c r="AF280" i="1" s="1"/>
  <c r="AG280" i="1" s="1"/>
  <c r="AH280" i="1" s="1"/>
  <c r="AA281" i="1"/>
  <c r="AB281" i="1" s="1"/>
  <c r="AC281" i="1" s="1"/>
  <c r="AD281" i="1" s="1"/>
  <c r="AE281" i="1" s="1"/>
  <c r="AF281" i="1" s="1"/>
  <c r="AG281" i="1" s="1"/>
  <c r="AH281" i="1" s="1"/>
  <c r="AA282" i="1"/>
  <c r="AB282" i="1" s="1"/>
  <c r="AC282" i="1" s="1"/>
  <c r="AD282" i="1" s="1"/>
  <c r="AE282" i="1" s="1"/>
  <c r="AF282" i="1" s="1"/>
  <c r="AG282" i="1" s="1"/>
  <c r="AH282" i="1" s="1"/>
  <c r="AA283" i="1"/>
  <c r="AB283" i="1" s="1"/>
  <c r="AC283" i="1" s="1"/>
  <c r="AD283" i="1" s="1"/>
  <c r="AE283" i="1" s="1"/>
  <c r="AF283" i="1" s="1"/>
  <c r="AG283" i="1" s="1"/>
  <c r="AH283" i="1" s="1"/>
  <c r="AA284" i="1"/>
  <c r="AB284" i="1" s="1"/>
  <c r="AC284" i="1" s="1"/>
  <c r="AD284" i="1" s="1"/>
  <c r="AE284" i="1" s="1"/>
  <c r="AF284" i="1" s="1"/>
  <c r="AG284" i="1" s="1"/>
  <c r="AH284" i="1" s="1"/>
  <c r="AA285" i="1"/>
  <c r="AB285" i="1" s="1"/>
  <c r="AC285" i="1" s="1"/>
  <c r="AD285" i="1" s="1"/>
  <c r="AE285" i="1" s="1"/>
  <c r="AF285" i="1" s="1"/>
  <c r="AG285" i="1" s="1"/>
  <c r="AH285" i="1" s="1"/>
  <c r="AA286" i="1"/>
  <c r="AB286" i="1" s="1"/>
  <c r="AC286" i="1" s="1"/>
  <c r="AD286" i="1" s="1"/>
  <c r="AE286" i="1" s="1"/>
  <c r="AF286" i="1" s="1"/>
  <c r="AG286" i="1" s="1"/>
  <c r="AH286" i="1" s="1"/>
  <c r="AA287" i="1"/>
  <c r="AB287" i="1" s="1"/>
  <c r="AC287" i="1" s="1"/>
  <c r="AD287" i="1" s="1"/>
  <c r="AE287" i="1" s="1"/>
  <c r="AF287" i="1" s="1"/>
  <c r="AG287" i="1" s="1"/>
  <c r="AH287" i="1" s="1"/>
  <c r="AA288" i="1"/>
  <c r="AB288" i="1" s="1"/>
  <c r="AC288" i="1" s="1"/>
  <c r="AD288" i="1" s="1"/>
  <c r="AE288" i="1" s="1"/>
  <c r="AF288" i="1" s="1"/>
  <c r="AG288" i="1" s="1"/>
  <c r="AH288" i="1" s="1"/>
  <c r="AA289" i="1"/>
  <c r="AB289" i="1" s="1"/>
  <c r="AC289" i="1" s="1"/>
  <c r="AD289" i="1" s="1"/>
  <c r="AE289" i="1" s="1"/>
  <c r="AF289" i="1" s="1"/>
  <c r="AG289" i="1" s="1"/>
  <c r="AH289" i="1" s="1"/>
  <c r="AA290" i="1"/>
  <c r="AB290" i="1" s="1"/>
  <c r="AC290" i="1" s="1"/>
  <c r="AD290" i="1" s="1"/>
  <c r="AE290" i="1" s="1"/>
  <c r="AF290" i="1" s="1"/>
  <c r="AG290" i="1" s="1"/>
  <c r="AH290" i="1" s="1"/>
  <c r="AA291" i="1"/>
  <c r="AB291" i="1" s="1"/>
  <c r="AC291" i="1" s="1"/>
  <c r="AD291" i="1" s="1"/>
  <c r="AE291" i="1" s="1"/>
  <c r="AF291" i="1" s="1"/>
  <c r="AG291" i="1" s="1"/>
  <c r="AH291" i="1" s="1"/>
  <c r="AA292" i="1"/>
  <c r="AB292" i="1" s="1"/>
  <c r="AC292" i="1" s="1"/>
  <c r="AD292" i="1" s="1"/>
  <c r="AE292" i="1" s="1"/>
  <c r="AF292" i="1" s="1"/>
  <c r="AG292" i="1" s="1"/>
  <c r="AH292" i="1" s="1"/>
  <c r="AA293" i="1"/>
  <c r="AB293" i="1" s="1"/>
  <c r="AC293" i="1" s="1"/>
  <c r="AD293" i="1" s="1"/>
  <c r="AE293" i="1" s="1"/>
  <c r="AF293" i="1" s="1"/>
  <c r="AG293" i="1" s="1"/>
  <c r="AH293" i="1" s="1"/>
  <c r="AA294" i="1"/>
  <c r="AB294" i="1" s="1"/>
  <c r="AC294" i="1" s="1"/>
  <c r="AD294" i="1" s="1"/>
  <c r="AE294" i="1" s="1"/>
  <c r="AF294" i="1" s="1"/>
  <c r="AG294" i="1" s="1"/>
  <c r="AH294" i="1" s="1"/>
  <c r="AA295" i="1"/>
  <c r="AB295" i="1" s="1"/>
  <c r="AC295" i="1" s="1"/>
  <c r="AD295" i="1" s="1"/>
  <c r="AE295" i="1" s="1"/>
  <c r="AF295" i="1" s="1"/>
  <c r="AG295" i="1" s="1"/>
  <c r="AH295" i="1" s="1"/>
  <c r="AA296" i="1"/>
  <c r="AB296" i="1" s="1"/>
  <c r="AC296" i="1" s="1"/>
  <c r="AD296" i="1" s="1"/>
  <c r="AE296" i="1" s="1"/>
  <c r="AF296" i="1" s="1"/>
  <c r="AG296" i="1" s="1"/>
  <c r="AH296" i="1" s="1"/>
  <c r="AA297" i="1"/>
  <c r="AB297" i="1" s="1"/>
  <c r="AC297" i="1" s="1"/>
  <c r="AD297" i="1" s="1"/>
  <c r="AE297" i="1" s="1"/>
  <c r="AF297" i="1" s="1"/>
  <c r="AG297" i="1" s="1"/>
  <c r="AH297" i="1" s="1"/>
  <c r="AA298" i="1"/>
  <c r="AB298" i="1" s="1"/>
  <c r="AC298" i="1" s="1"/>
  <c r="AD298" i="1" s="1"/>
  <c r="AE298" i="1" s="1"/>
  <c r="AF298" i="1" s="1"/>
  <c r="AG298" i="1" s="1"/>
  <c r="AH298" i="1" s="1"/>
  <c r="AA299" i="1"/>
  <c r="AB299" i="1" s="1"/>
  <c r="AC299" i="1" s="1"/>
  <c r="AD299" i="1" s="1"/>
  <c r="AE299" i="1" s="1"/>
  <c r="AF299" i="1" s="1"/>
  <c r="AG299" i="1" s="1"/>
  <c r="AH299" i="1" s="1"/>
  <c r="AA300" i="1"/>
  <c r="AB300" i="1" s="1"/>
  <c r="AC300" i="1" s="1"/>
  <c r="AD300" i="1" s="1"/>
  <c r="AE300" i="1" s="1"/>
  <c r="AF300" i="1" s="1"/>
  <c r="AG300" i="1" s="1"/>
  <c r="AH300" i="1" s="1"/>
  <c r="AA301" i="1"/>
  <c r="AB301" i="1" s="1"/>
  <c r="AC301" i="1" s="1"/>
  <c r="AD301" i="1" s="1"/>
  <c r="AE301" i="1" s="1"/>
  <c r="AF301" i="1" s="1"/>
  <c r="AG301" i="1" s="1"/>
  <c r="AH301" i="1" s="1"/>
  <c r="AA302" i="1"/>
  <c r="AB302" i="1" s="1"/>
  <c r="AC302" i="1" s="1"/>
  <c r="AD302" i="1" s="1"/>
  <c r="AE302" i="1" s="1"/>
  <c r="AF302" i="1" s="1"/>
  <c r="AG302" i="1" s="1"/>
  <c r="AH302" i="1" s="1"/>
  <c r="AA303" i="1"/>
  <c r="AB303" i="1" s="1"/>
  <c r="AC303" i="1" s="1"/>
  <c r="AD303" i="1" s="1"/>
  <c r="AE303" i="1" s="1"/>
  <c r="AF303" i="1" s="1"/>
  <c r="AG303" i="1" s="1"/>
  <c r="AH303" i="1" s="1"/>
  <c r="AA304" i="1"/>
  <c r="AB304" i="1" s="1"/>
  <c r="AC304" i="1" s="1"/>
  <c r="AD304" i="1" s="1"/>
  <c r="AE304" i="1" s="1"/>
  <c r="AF304" i="1" s="1"/>
  <c r="AG304" i="1" s="1"/>
  <c r="AH304" i="1" s="1"/>
  <c r="AA305" i="1"/>
  <c r="AB305" i="1" s="1"/>
  <c r="AC305" i="1" s="1"/>
  <c r="AD305" i="1" s="1"/>
  <c r="AE305" i="1" s="1"/>
  <c r="AF305" i="1" s="1"/>
  <c r="AG305" i="1" s="1"/>
  <c r="AH305" i="1" s="1"/>
  <c r="AA306" i="1"/>
  <c r="AB306" i="1" s="1"/>
  <c r="AC306" i="1" s="1"/>
  <c r="AD306" i="1" s="1"/>
  <c r="AE306" i="1" s="1"/>
  <c r="AF306" i="1" s="1"/>
  <c r="AG306" i="1" s="1"/>
  <c r="AH306" i="1" s="1"/>
  <c r="AA307" i="1"/>
  <c r="AB307" i="1" s="1"/>
  <c r="AC307" i="1" s="1"/>
  <c r="AD307" i="1" s="1"/>
  <c r="AE307" i="1" s="1"/>
  <c r="AF307" i="1" s="1"/>
  <c r="AG307" i="1" s="1"/>
  <c r="AH307" i="1" s="1"/>
  <c r="AA308" i="1"/>
  <c r="AB308" i="1" s="1"/>
  <c r="AC308" i="1" s="1"/>
  <c r="AD308" i="1" s="1"/>
  <c r="AE308" i="1" s="1"/>
  <c r="AF308" i="1" s="1"/>
  <c r="AG308" i="1" s="1"/>
  <c r="AH308" i="1" s="1"/>
  <c r="AA309" i="1"/>
  <c r="AB309" i="1" s="1"/>
  <c r="AC309" i="1" s="1"/>
  <c r="AD309" i="1" s="1"/>
  <c r="AE309" i="1" s="1"/>
  <c r="AF309" i="1" s="1"/>
  <c r="AG309" i="1" s="1"/>
  <c r="AH309" i="1" s="1"/>
  <c r="AA310" i="1"/>
  <c r="AB310" i="1" s="1"/>
  <c r="AC310" i="1" s="1"/>
  <c r="AD310" i="1" s="1"/>
  <c r="AE310" i="1" s="1"/>
  <c r="AF310" i="1" s="1"/>
  <c r="AG310" i="1" s="1"/>
  <c r="AH310" i="1" s="1"/>
  <c r="AA311" i="1"/>
  <c r="AB311" i="1" s="1"/>
  <c r="AC311" i="1" s="1"/>
  <c r="AD311" i="1" s="1"/>
  <c r="AE311" i="1" s="1"/>
  <c r="AF311" i="1" s="1"/>
  <c r="AG311" i="1" s="1"/>
  <c r="AH311" i="1" s="1"/>
  <c r="AA312" i="1"/>
  <c r="AB312" i="1" s="1"/>
  <c r="AC312" i="1" s="1"/>
  <c r="AD312" i="1" s="1"/>
  <c r="AE312" i="1" s="1"/>
  <c r="AF312" i="1" s="1"/>
  <c r="AG312" i="1" s="1"/>
  <c r="AH312" i="1" s="1"/>
  <c r="AA313" i="1"/>
  <c r="AB313" i="1" s="1"/>
  <c r="AC313" i="1" s="1"/>
  <c r="AD313" i="1" s="1"/>
  <c r="AE313" i="1" s="1"/>
  <c r="AF313" i="1" s="1"/>
  <c r="AG313" i="1" s="1"/>
  <c r="AH313" i="1" s="1"/>
  <c r="AA314" i="1"/>
  <c r="AB314" i="1" s="1"/>
  <c r="AC314" i="1" s="1"/>
  <c r="AD314" i="1" s="1"/>
  <c r="AE314" i="1" s="1"/>
  <c r="AF314" i="1" s="1"/>
  <c r="AG314" i="1" s="1"/>
  <c r="AH314" i="1" s="1"/>
  <c r="AA315" i="1"/>
  <c r="AB315" i="1" s="1"/>
  <c r="AC315" i="1" s="1"/>
  <c r="AD315" i="1" s="1"/>
  <c r="AE315" i="1" s="1"/>
  <c r="AF315" i="1" s="1"/>
  <c r="AG315" i="1" s="1"/>
  <c r="AH315" i="1" s="1"/>
  <c r="AA316" i="1"/>
  <c r="AB316" i="1" s="1"/>
  <c r="AC316" i="1" s="1"/>
  <c r="AD316" i="1" s="1"/>
  <c r="AE316" i="1" s="1"/>
  <c r="AF316" i="1" s="1"/>
  <c r="AG316" i="1" s="1"/>
  <c r="AH316" i="1" s="1"/>
  <c r="AA317" i="1"/>
  <c r="AB317" i="1" s="1"/>
  <c r="AC317" i="1" s="1"/>
  <c r="AD317" i="1" s="1"/>
  <c r="AE317" i="1" s="1"/>
  <c r="AF317" i="1" s="1"/>
  <c r="AG317" i="1" s="1"/>
  <c r="AH317" i="1" s="1"/>
  <c r="AA318" i="1"/>
  <c r="AB318" i="1" s="1"/>
  <c r="AC318" i="1" s="1"/>
  <c r="AD318" i="1" s="1"/>
  <c r="AE318" i="1" s="1"/>
  <c r="AF318" i="1" s="1"/>
  <c r="AG318" i="1" s="1"/>
  <c r="AH318" i="1" s="1"/>
  <c r="AA319" i="1"/>
  <c r="AB319" i="1" s="1"/>
  <c r="AC319" i="1" s="1"/>
  <c r="AD319" i="1" s="1"/>
  <c r="AE319" i="1" s="1"/>
  <c r="AF319" i="1" s="1"/>
  <c r="AG319" i="1" s="1"/>
  <c r="AH319" i="1" s="1"/>
  <c r="AA320" i="1"/>
  <c r="AB320" i="1" s="1"/>
  <c r="AC320" i="1" s="1"/>
  <c r="AD320" i="1" s="1"/>
  <c r="AE320" i="1" s="1"/>
  <c r="AF320" i="1" s="1"/>
  <c r="AG320" i="1" s="1"/>
  <c r="AH320" i="1" s="1"/>
  <c r="AA321" i="1"/>
  <c r="AB321" i="1" s="1"/>
  <c r="AC321" i="1" s="1"/>
  <c r="AD321" i="1" s="1"/>
  <c r="AE321" i="1" s="1"/>
  <c r="AF321" i="1" s="1"/>
  <c r="AG321" i="1" s="1"/>
  <c r="AH321" i="1" s="1"/>
  <c r="AA322" i="1"/>
  <c r="AB322" i="1" s="1"/>
  <c r="AC322" i="1" s="1"/>
  <c r="AD322" i="1" s="1"/>
  <c r="AE322" i="1" s="1"/>
  <c r="AF322" i="1" s="1"/>
  <c r="AG322" i="1" s="1"/>
  <c r="AH322" i="1" s="1"/>
  <c r="AA323" i="1"/>
  <c r="AB323" i="1" s="1"/>
  <c r="AC323" i="1" s="1"/>
  <c r="AD323" i="1" s="1"/>
  <c r="AE323" i="1" s="1"/>
  <c r="AF323" i="1" s="1"/>
  <c r="AG323" i="1" s="1"/>
  <c r="AH323" i="1" s="1"/>
  <c r="AA324" i="1"/>
  <c r="AB324" i="1" s="1"/>
  <c r="AC324" i="1" s="1"/>
  <c r="AD324" i="1" s="1"/>
  <c r="AE324" i="1" s="1"/>
  <c r="AF324" i="1" s="1"/>
  <c r="AG324" i="1" s="1"/>
  <c r="AH324" i="1" s="1"/>
  <c r="AA325" i="1"/>
  <c r="AB325" i="1" s="1"/>
  <c r="AC325" i="1" s="1"/>
  <c r="AD325" i="1" s="1"/>
  <c r="AE325" i="1" s="1"/>
  <c r="AF325" i="1" s="1"/>
  <c r="AG325" i="1" s="1"/>
  <c r="AH325" i="1" s="1"/>
  <c r="AA326" i="1"/>
  <c r="AB326" i="1" s="1"/>
  <c r="AC326" i="1" s="1"/>
  <c r="AD326" i="1" s="1"/>
  <c r="AE326" i="1" s="1"/>
  <c r="AF326" i="1" s="1"/>
  <c r="AG326" i="1" s="1"/>
  <c r="AH326" i="1" s="1"/>
  <c r="AA327" i="1"/>
  <c r="AB327" i="1" s="1"/>
  <c r="AC327" i="1" s="1"/>
  <c r="AD327" i="1" s="1"/>
  <c r="AE327" i="1" s="1"/>
  <c r="AF327" i="1" s="1"/>
  <c r="AG327" i="1" s="1"/>
  <c r="AH327" i="1" s="1"/>
  <c r="AA328" i="1"/>
  <c r="AB328" i="1" s="1"/>
  <c r="AC328" i="1" s="1"/>
  <c r="AD328" i="1" s="1"/>
  <c r="AE328" i="1" s="1"/>
  <c r="AF328" i="1" s="1"/>
  <c r="AG328" i="1" s="1"/>
  <c r="AH328" i="1" s="1"/>
  <c r="AA329" i="1"/>
  <c r="AB329" i="1" s="1"/>
  <c r="AC329" i="1" s="1"/>
  <c r="AD329" i="1" s="1"/>
  <c r="AE329" i="1" s="1"/>
  <c r="AF329" i="1" s="1"/>
  <c r="AG329" i="1" s="1"/>
  <c r="AH329" i="1" s="1"/>
  <c r="AA330" i="1"/>
  <c r="AB330" i="1" s="1"/>
  <c r="AC330" i="1" s="1"/>
  <c r="AD330" i="1" s="1"/>
  <c r="AE330" i="1" s="1"/>
  <c r="AF330" i="1" s="1"/>
  <c r="AG330" i="1" s="1"/>
  <c r="AH330" i="1" s="1"/>
  <c r="AA331" i="1"/>
  <c r="AB331" i="1" s="1"/>
  <c r="AC331" i="1" s="1"/>
  <c r="AD331" i="1" s="1"/>
  <c r="AE331" i="1" s="1"/>
  <c r="AF331" i="1" s="1"/>
  <c r="AG331" i="1" s="1"/>
  <c r="AH331" i="1" s="1"/>
  <c r="AA332" i="1"/>
  <c r="AB332" i="1" s="1"/>
  <c r="AC332" i="1" s="1"/>
  <c r="AD332" i="1" s="1"/>
  <c r="AE332" i="1" s="1"/>
  <c r="AF332" i="1" s="1"/>
  <c r="AG332" i="1" s="1"/>
  <c r="AH332" i="1" s="1"/>
  <c r="AA333" i="1"/>
  <c r="AB333" i="1" s="1"/>
  <c r="AC333" i="1" s="1"/>
  <c r="AD333" i="1" s="1"/>
  <c r="AE333" i="1" s="1"/>
  <c r="AF333" i="1" s="1"/>
  <c r="AG333" i="1" s="1"/>
  <c r="AH333" i="1" s="1"/>
  <c r="AA334" i="1"/>
  <c r="AB334" i="1" s="1"/>
  <c r="AC334" i="1" s="1"/>
  <c r="AD334" i="1" s="1"/>
  <c r="AE334" i="1" s="1"/>
  <c r="AF334" i="1" s="1"/>
  <c r="AG334" i="1" s="1"/>
  <c r="AH334" i="1" s="1"/>
  <c r="AA335" i="1"/>
  <c r="AB335" i="1" s="1"/>
  <c r="AC335" i="1" s="1"/>
  <c r="AD335" i="1" s="1"/>
  <c r="AE335" i="1" s="1"/>
  <c r="AF335" i="1" s="1"/>
  <c r="AG335" i="1" s="1"/>
  <c r="AH335" i="1" s="1"/>
  <c r="AA336" i="1"/>
  <c r="AB336" i="1" s="1"/>
  <c r="AC336" i="1" s="1"/>
  <c r="AD336" i="1" s="1"/>
  <c r="AE336" i="1" s="1"/>
  <c r="AF336" i="1" s="1"/>
  <c r="AG336" i="1" s="1"/>
  <c r="AH336" i="1" s="1"/>
  <c r="AA337" i="1"/>
  <c r="AB337" i="1" s="1"/>
  <c r="AC337" i="1" s="1"/>
  <c r="AD337" i="1" s="1"/>
  <c r="AE337" i="1" s="1"/>
  <c r="AF337" i="1" s="1"/>
  <c r="AG337" i="1" s="1"/>
  <c r="AH337" i="1" s="1"/>
  <c r="AA338" i="1"/>
  <c r="AB338" i="1" s="1"/>
  <c r="AC338" i="1" s="1"/>
  <c r="AD338" i="1" s="1"/>
  <c r="AE338" i="1" s="1"/>
  <c r="AF338" i="1" s="1"/>
  <c r="AG338" i="1" s="1"/>
  <c r="AH338" i="1" s="1"/>
  <c r="AA339" i="1"/>
  <c r="AB339" i="1" s="1"/>
  <c r="AC339" i="1" s="1"/>
  <c r="AD339" i="1" s="1"/>
  <c r="AE339" i="1" s="1"/>
  <c r="AF339" i="1" s="1"/>
  <c r="AG339" i="1" s="1"/>
  <c r="AH339" i="1" s="1"/>
  <c r="AA340" i="1"/>
  <c r="AB340" i="1" s="1"/>
  <c r="AC340" i="1" s="1"/>
  <c r="AD340" i="1" s="1"/>
  <c r="AE340" i="1" s="1"/>
  <c r="AF340" i="1" s="1"/>
  <c r="AG340" i="1" s="1"/>
  <c r="AH340" i="1" s="1"/>
  <c r="AA341" i="1"/>
  <c r="AB341" i="1" s="1"/>
  <c r="AC341" i="1" s="1"/>
  <c r="AD341" i="1" s="1"/>
  <c r="AE341" i="1" s="1"/>
  <c r="AF341" i="1" s="1"/>
  <c r="AG341" i="1" s="1"/>
  <c r="AH341" i="1" s="1"/>
  <c r="AA342" i="1"/>
  <c r="AB342" i="1" s="1"/>
  <c r="AC342" i="1" s="1"/>
  <c r="AD342" i="1" s="1"/>
  <c r="AE342" i="1" s="1"/>
  <c r="AF342" i="1" s="1"/>
  <c r="AG342" i="1" s="1"/>
  <c r="AH342" i="1" s="1"/>
  <c r="AA343" i="1"/>
  <c r="AB343" i="1" s="1"/>
  <c r="AC343" i="1" s="1"/>
  <c r="AD343" i="1" s="1"/>
  <c r="AE343" i="1" s="1"/>
  <c r="AF343" i="1" s="1"/>
  <c r="AG343" i="1" s="1"/>
  <c r="AH343" i="1" s="1"/>
  <c r="AA344" i="1"/>
  <c r="AB344" i="1" s="1"/>
  <c r="AC344" i="1" s="1"/>
  <c r="AD344" i="1" s="1"/>
  <c r="AE344" i="1" s="1"/>
  <c r="AF344" i="1" s="1"/>
  <c r="AG344" i="1" s="1"/>
  <c r="AH344" i="1" s="1"/>
  <c r="AA345" i="1"/>
  <c r="AB345" i="1" s="1"/>
  <c r="AC345" i="1" s="1"/>
  <c r="AD345" i="1" s="1"/>
  <c r="AE345" i="1" s="1"/>
  <c r="AF345" i="1" s="1"/>
  <c r="AG345" i="1" s="1"/>
  <c r="AH345" i="1" s="1"/>
  <c r="AA346" i="1"/>
  <c r="AB346" i="1" s="1"/>
  <c r="AC346" i="1" s="1"/>
  <c r="AD346" i="1" s="1"/>
  <c r="AE346" i="1" s="1"/>
  <c r="AF346" i="1" s="1"/>
  <c r="AG346" i="1" s="1"/>
  <c r="AH346" i="1" s="1"/>
  <c r="AA347" i="1"/>
  <c r="AB347" i="1" s="1"/>
  <c r="AC347" i="1" s="1"/>
  <c r="AD347" i="1" s="1"/>
  <c r="AE347" i="1" s="1"/>
  <c r="AF347" i="1" s="1"/>
  <c r="AG347" i="1" s="1"/>
  <c r="AH347" i="1" s="1"/>
  <c r="AA348" i="1"/>
  <c r="AB348" i="1" s="1"/>
  <c r="AC348" i="1" s="1"/>
  <c r="AD348" i="1" s="1"/>
  <c r="AE348" i="1" s="1"/>
  <c r="AF348" i="1" s="1"/>
  <c r="AG348" i="1" s="1"/>
  <c r="AH348" i="1" s="1"/>
  <c r="AA349" i="1"/>
  <c r="AB349" i="1" s="1"/>
  <c r="AC349" i="1" s="1"/>
  <c r="AD349" i="1" s="1"/>
  <c r="AE349" i="1" s="1"/>
  <c r="AF349" i="1" s="1"/>
  <c r="AG349" i="1" s="1"/>
  <c r="AH349" i="1" s="1"/>
  <c r="AA350" i="1"/>
  <c r="AB350" i="1" s="1"/>
  <c r="AC350" i="1" s="1"/>
  <c r="AD350" i="1" s="1"/>
  <c r="AE350" i="1" s="1"/>
  <c r="AF350" i="1" s="1"/>
  <c r="AG350" i="1" s="1"/>
  <c r="AH350" i="1" s="1"/>
  <c r="AA351" i="1"/>
  <c r="AB351" i="1" s="1"/>
  <c r="AC351" i="1" s="1"/>
  <c r="AD351" i="1" s="1"/>
  <c r="AE351" i="1" s="1"/>
  <c r="AF351" i="1" s="1"/>
  <c r="AG351" i="1" s="1"/>
  <c r="AH351" i="1" s="1"/>
  <c r="AA352" i="1"/>
  <c r="AB352" i="1" s="1"/>
  <c r="AC352" i="1" s="1"/>
  <c r="AD352" i="1" s="1"/>
  <c r="AE352" i="1" s="1"/>
  <c r="AF352" i="1" s="1"/>
  <c r="AG352" i="1" s="1"/>
  <c r="AH352" i="1" s="1"/>
  <c r="AA353" i="1"/>
  <c r="AB353" i="1" s="1"/>
  <c r="AC353" i="1" s="1"/>
  <c r="AD353" i="1" s="1"/>
  <c r="AE353" i="1" s="1"/>
  <c r="AF353" i="1" s="1"/>
  <c r="AG353" i="1" s="1"/>
  <c r="AH353" i="1" s="1"/>
  <c r="AA354" i="1"/>
  <c r="AB354" i="1" s="1"/>
  <c r="AC354" i="1" s="1"/>
  <c r="AD354" i="1" s="1"/>
  <c r="AE354" i="1" s="1"/>
  <c r="AF354" i="1" s="1"/>
  <c r="AG354" i="1" s="1"/>
  <c r="AH354" i="1" s="1"/>
  <c r="AA355" i="1"/>
  <c r="AB355" i="1" s="1"/>
  <c r="AC355" i="1" s="1"/>
  <c r="AD355" i="1" s="1"/>
  <c r="AE355" i="1" s="1"/>
  <c r="AF355" i="1" s="1"/>
  <c r="AG355" i="1" s="1"/>
  <c r="AH355" i="1" s="1"/>
  <c r="AA356" i="1"/>
  <c r="AB356" i="1" s="1"/>
  <c r="AC356" i="1" s="1"/>
  <c r="AD356" i="1" s="1"/>
  <c r="AE356" i="1" s="1"/>
  <c r="AF356" i="1" s="1"/>
  <c r="AG356" i="1" s="1"/>
  <c r="AH356" i="1" s="1"/>
  <c r="AA357" i="1"/>
  <c r="AB357" i="1" s="1"/>
  <c r="AC357" i="1" s="1"/>
  <c r="AD357" i="1" s="1"/>
  <c r="AE357" i="1" s="1"/>
  <c r="AF357" i="1" s="1"/>
  <c r="AG357" i="1" s="1"/>
  <c r="AH357" i="1" s="1"/>
  <c r="AA358" i="1"/>
  <c r="AB358" i="1" s="1"/>
  <c r="AC358" i="1" s="1"/>
  <c r="AD358" i="1" s="1"/>
  <c r="AE358" i="1" s="1"/>
  <c r="AF358" i="1" s="1"/>
  <c r="AG358" i="1" s="1"/>
  <c r="AH358" i="1" s="1"/>
  <c r="AA359" i="1"/>
  <c r="AB359" i="1" s="1"/>
  <c r="AC359" i="1" s="1"/>
  <c r="AD359" i="1" s="1"/>
  <c r="AE359" i="1" s="1"/>
  <c r="AF359" i="1" s="1"/>
  <c r="AG359" i="1" s="1"/>
  <c r="AH359" i="1" s="1"/>
  <c r="AA360" i="1"/>
  <c r="AB360" i="1" s="1"/>
  <c r="AC360" i="1" s="1"/>
  <c r="AD360" i="1" s="1"/>
  <c r="AE360" i="1" s="1"/>
  <c r="AF360" i="1" s="1"/>
  <c r="AG360" i="1" s="1"/>
  <c r="AH360" i="1" s="1"/>
  <c r="AA361" i="1"/>
  <c r="AB361" i="1" s="1"/>
  <c r="AC361" i="1" s="1"/>
  <c r="AD361" i="1" s="1"/>
  <c r="AE361" i="1" s="1"/>
  <c r="AF361" i="1" s="1"/>
  <c r="AG361" i="1" s="1"/>
  <c r="AH361" i="1" s="1"/>
  <c r="AA362" i="1"/>
  <c r="AB362" i="1" s="1"/>
  <c r="AC362" i="1" s="1"/>
  <c r="AD362" i="1" s="1"/>
  <c r="AE362" i="1" s="1"/>
  <c r="AF362" i="1" s="1"/>
  <c r="AG362" i="1" s="1"/>
  <c r="AH362" i="1" s="1"/>
  <c r="AA363" i="1"/>
  <c r="AB363" i="1" s="1"/>
  <c r="AC363" i="1" s="1"/>
  <c r="AD363" i="1" s="1"/>
  <c r="AE363" i="1" s="1"/>
  <c r="AF363" i="1" s="1"/>
  <c r="AG363" i="1" s="1"/>
  <c r="AH363" i="1" s="1"/>
  <c r="AA364" i="1"/>
  <c r="AB364" i="1" s="1"/>
  <c r="AC364" i="1" s="1"/>
  <c r="AD364" i="1" s="1"/>
  <c r="AE364" i="1" s="1"/>
  <c r="AF364" i="1" s="1"/>
  <c r="AG364" i="1" s="1"/>
  <c r="AH364" i="1" s="1"/>
  <c r="AA365" i="1"/>
  <c r="AB365" i="1" s="1"/>
  <c r="AC365" i="1" s="1"/>
  <c r="AD365" i="1" s="1"/>
  <c r="AE365" i="1" s="1"/>
  <c r="AF365" i="1" s="1"/>
  <c r="AG365" i="1" s="1"/>
  <c r="AH365" i="1" s="1"/>
  <c r="AA366" i="1"/>
  <c r="AB366" i="1" s="1"/>
  <c r="AC366" i="1" s="1"/>
  <c r="AD366" i="1" s="1"/>
  <c r="AE366" i="1" s="1"/>
  <c r="AF366" i="1" s="1"/>
  <c r="AG366" i="1" s="1"/>
  <c r="AH366" i="1" s="1"/>
  <c r="AA367" i="1"/>
  <c r="AB367" i="1" s="1"/>
  <c r="AC367" i="1" s="1"/>
  <c r="AD367" i="1" s="1"/>
  <c r="AE367" i="1" s="1"/>
  <c r="AF367" i="1" s="1"/>
  <c r="AG367" i="1" s="1"/>
  <c r="AH367" i="1" s="1"/>
  <c r="AA368" i="1"/>
  <c r="AB368" i="1" s="1"/>
  <c r="AC368" i="1" s="1"/>
  <c r="AD368" i="1" s="1"/>
  <c r="AE368" i="1" s="1"/>
  <c r="AF368" i="1" s="1"/>
  <c r="AG368" i="1" s="1"/>
  <c r="AH368" i="1" s="1"/>
  <c r="AA369" i="1"/>
  <c r="AB369" i="1" s="1"/>
  <c r="AC369" i="1" s="1"/>
  <c r="AD369" i="1" s="1"/>
  <c r="AE369" i="1" s="1"/>
  <c r="AF369" i="1" s="1"/>
  <c r="AG369" i="1" s="1"/>
  <c r="AH369" i="1" s="1"/>
  <c r="AA370" i="1"/>
  <c r="AB370" i="1" s="1"/>
  <c r="AC370" i="1" s="1"/>
  <c r="AD370" i="1" s="1"/>
  <c r="AE370" i="1" s="1"/>
  <c r="AF370" i="1" s="1"/>
  <c r="AG370" i="1" s="1"/>
  <c r="AH370" i="1" s="1"/>
  <c r="AA371" i="1"/>
  <c r="AB371" i="1" s="1"/>
  <c r="AC371" i="1" s="1"/>
  <c r="AD371" i="1" s="1"/>
  <c r="AE371" i="1" s="1"/>
  <c r="AF371" i="1" s="1"/>
  <c r="AG371" i="1" s="1"/>
  <c r="AH371" i="1" s="1"/>
  <c r="AA372" i="1"/>
  <c r="AB372" i="1" s="1"/>
  <c r="AC372" i="1" s="1"/>
  <c r="AD372" i="1" s="1"/>
  <c r="AE372" i="1" s="1"/>
  <c r="AF372" i="1" s="1"/>
  <c r="AG372" i="1" s="1"/>
  <c r="AH372" i="1" s="1"/>
  <c r="AA373" i="1"/>
  <c r="AB373" i="1" s="1"/>
  <c r="AC373" i="1" s="1"/>
  <c r="AD373" i="1" s="1"/>
  <c r="AE373" i="1" s="1"/>
  <c r="AF373" i="1" s="1"/>
  <c r="AG373" i="1" s="1"/>
  <c r="AH373" i="1" s="1"/>
  <c r="AA374" i="1"/>
  <c r="AB374" i="1" s="1"/>
  <c r="AC374" i="1" s="1"/>
  <c r="AD374" i="1" s="1"/>
  <c r="AE374" i="1" s="1"/>
  <c r="AF374" i="1" s="1"/>
  <c r="AG374" i="1" s="1"/>
  <c r="AH374" i="1" s="1"/>
  <c r="AA375" i="1"/>
  <c r="AB375" i="1" s="1"/>
  <c r="AC375" i="1" s="1"/>
  <c r="AD375" i="1" s="1"/>
  <c r="AE375" i="1" s="1"/>
  <c r="AF375" i="1" s="1"/>
  <c r="AG375" i="1" s="1"/>
  <c r="AH375" i="1" s="1"/>
  <c r="AA376" i="1"/>
  <c r="AB376" i="1" s="1"/>
  <c r="AC376" i="1" s="1"/>
  <c r="AD376" i="1" s="1"/>
  <c r="AE376" i="1" s="1"/>
  <c r="AF376" i="1" s="1"/>
  <c r="AG376" i="1" s="1"/>
  <c r="AH376" i="1" s="1"/>
  <c r="AA377" i="1"/>
  <c r="AB377" i="1" s="1"/>
  <c r="AC377" i="1" s="1"/>
  <c r="AD377" i="1" s="1"/>
  <c r="AE377" i="1" s="1"/>
  <c r="AF377" i="1" s="1"/>
  <c r="AG377" i="1" s="1"/>
  <c r="AH377" i="1" s="1"/>
  <c r="AA378" i="1"/>
  <c r="AB378" i="1" s="1"/>
  <c r="AC378" i="1" s="1"/>
  <c r="AD378" i="1" s="1"/>
  <c r="AE378" i="1" s="1"/>
  <c r="AF378" i="1" s="1"/>
  <c r="AG378" i="1" s="1"/>
  <c r="AH378" i="1" s="1"/>
  <c r="AA379" i="1"/>
  <c r="AB379" i="1" s="1"/>
  <c r="AC379" i="1" s="1"/>
  <c r="AD379" i="1" s="1"/>
  <c r="AE379" i="1" s="1"/>
  <c r="AF379" i="1" s="1"/>
  <c r="AG379" i="1" s="1"/>
  <c r="AH379" i="1" s="1"/>
  <c r="AA380" i="1"/>
  <c r="AB380" i="1" s="1"/>
  <c r="AC380" i="1" s="1"/>
  <c r="AD380" i="1" s="1"/>
  <c r="AE380" i="1" s="1"/>
  <c r="AF380" i="1" s="1"/>
  <c r="AG380" i="1" s="1"/>
  <c r="AH380" i="1" s="1"/>
  <c r="AA381" i="1"/>
  <c r="AB381" i="1" s="1"/>
  <c r="AC381" i="1" s="1"/>
  <c r="AD381" i="1" s="1"/>
  <c r="AE381" i="1" s="1"/>
  <c r="AF381" i="1" s="1"/>
  <c r="AG381" i="1" s="1"/>
  <c r="AH381" i="1" s="1"/>
  <c r="AA382" i="1"/>
  <c r="AB382" i="1" s="1"/>
  <c r="AC382" i="1" s="1"/>
  <c r="AD382" i="1" s="1"/>
  <c r="AE382" i="1" s="1"/>
  <c r="AF382" i="1" s="1"/>
  <c r="AG382" i="1" s="1"/>
  <c r="AH382" i="1" s="1"/>
  <c r="AA383" i="1"/>
  <c r="AB383" i="1" s="1"/>
  <c r="AC383" i="1" s="1"/>
  <c r="AD383" i="1" s="1"/>
  <c r="AE383" i="1" s="1"/>
  <c r="AF383" i="1" s="1"/>
  <c r="AG383" i="1" s="1"/>
  <c r="AH383" i="1" s="1"/>
  <c r="AA384" i="1"/>
  <c r="AB384" i="1" s="1"/>
  <c r="AC384" i="1" s="1"/>
  <c r="AD384" i="1" s="1"/>
  <c r="AE384" i="1" s="1"/>
  <c r="AF384" i="1" s="1"/>
  <c r="AG384" i="1" s="1"/>
  <c r="AH384" i="1" s="1"/>
  <c r="AA385" i="1"/>
  <c r="AB385" i="1" s="1"/>
  <c r="AC385" i="1" s="1"/>
  <c r="AD385" i="1" s="1"/>
  <c r="AE385" i="1" s="1"/>
  <c r="AF385" i="1" s="1"/>
  <c r="AG385" i="1" s="1"/>
  <c r="AH385" i="1" s="1"/>
  <c r="AA386" i="1"/>
  <c r="AB386" i="1" s="1"/>
  <c r="AC386" i="1" s="1"/>
  <c r="AD386" i="1" s="1"/>
  <c r="AE386" i="1" s="1"/>
  <c r="AF386" i="1" s="1"/>
  <c r="AG386" i="1" s="1"/>
  <c r="AH386" i="1" s="1"/>
  <c r="AA387" i="1"/>
  <c r="AB387" i="1" s="1"/>
  <c r="AC387" i="1" s="1"/>
  <c r="AD387" i="1" s="1"/>
  <c r="AE387" i="1" s="1"/>
  <c r="AF387" i="1" s="1"/>
  <c r="AG387" i="1" s="1"/>
  <c r="AH387" i="1" s="1"/>
  <c r="AA388" i="1"/>
  <c r="AB388" i="1" s="1"/>
  <c r="AC388" i="1" s="1"/>
  <c r="AD388" i="1" s="1"/>
  <c r="AE388" i="1" s="1"/>
  <c r="AF388" i="1" s="1"/>
  <c r="AG388" i="1" s="1"/>
  <c r="AH388" i="1" s="1"/>
  <c r="AA389" i="1"/>
  <c r="AB389" i="1" s="1"/>
  <c r="AC389" i="1" s="1"/>
  <c r="AD389" i="1" s="1"/>
  <c r="AE389" i="1" s="1"/>
  <c r="AF389" i="1" s="1"/>
  <c r="AG389" i="1" s="1"/>
  <c r="AH389" i="1" s="1"/>
  <c r="AA390" i="1"/>
  <c r="AB390" i="1" s="1"/>
  <c r="AC390" i="1" s="1"/>
  <c r="AD390" i="1" s="1"/>
  <c r="AE390" i="1" s="1"/>
  <c r="AF390" i="1" s="1"/>
  <c r="AG390" i="1" s="1"/>
  <c r="AH390" i="1" s="1"/>
  <c r="AA391" i="1"/>
  <c r="AB391" i="1" s="1"/>
  <c r="AC391" i="1" s="1"/>
  <c r="AD391" i="1" s="1"/>
  <c r="AE391" i="1" s="1"/>
  <c r="AF391" i="1" s="1"/>
  <c r="AG391" i="1" s="1"/>
  <c r="AH391" i="1" s="1"/>
  <c r="AA392" i="1"/>
  <c r="AB392" i="1" s="1"/>
  <c r="AC392" i="1" s="1"/>
  <c r="AD392" i="1" s="1"/>
  <c r="AE392" i="1" s="1"/>
  <c r="AF392" i="1" s="1"/>
  <c r="AG392" i="1" s="1"/>
  <c r="AH392" i="1" s="1"/>
  <c r="AA393" i="1"/>
  <c r="AB393" i="1" s="1"/>
  <c r="AC393" i="1" s="1"/>
  <c r="AD393" i="1" s="1"/>
  <c r="AE393" i="1" s="1"/>
  <c r="AF393" i="1" s="1"/>
  <c r="AG393" i="1" s="1"/>
  <c r="AH393" i="1" s="1"/>
  <c r="AA394" i="1"/>
  <c r="AB394" i="1" s="1"/>
  <c r="AC394" i="1" s="1"/>
  <c r="AD394" i="1" s="1"/>
  <c r="AE394" i="1" s="1"/>
  <c r="AF394" i="1" s="1"/>
  <c r="AG394" i="1" s="1"/>
  <c r="AH394" i="1" s="1"/>
  <c r="AA395" i="1"/>
  <c r="AB395" i="1" s="1"/>
  <c r="AC395" i="1" s="1"/>
  <c r="AD395" i="1" s="1"/>
  <c r="AE395" i="1" s="1"/>
  <c r="AF395" i="1" s="1"/>
  <c r="AG395" i="1" s="1"/>
  <c r="AH395" i="1" s="1"/>
  <c r="AA396" i="1"/>
  <c r="AB396" i="1" s="1"/>
  <c r="AC396" i="1" s="1"/>
  <c r="AD396" i="1" s="1"/>
  <c r="AE396" i="1" s="1"/>
  <c r="AF396" i="1" s="1"/>
  <c r="AG396" i="1" s="1"/>
  <c r="AH396" i="1" s="1"/>
  <c r="AA397" i="1"/>
  <c r="AB397" i="1" s="1"/>
  <c r="AC397" i="1" s="1"/>
  <c r="AD397" i="1" s="1"/>
  <c r="AE397" i="1" s="1"/>
  <c r="AF397" i="1" s="1"/>
  <c r="AG397" i="1" s="1"/>
  <c r="AH397" i="1" s="1"/>
  <c r="AA398" i="1"/>
  <c r="AB398" i="1" s="1"/>
  <c r="AC398" i="1" s="1"/>
  <c r="AD398" i="1" s="1"/>
  <c r="AE398" i="1" s="1"/>
  <c r="AF398" i="1" s="1"/>
  <c r="AG398" i="1" s="1"/>
  <c r="AH398" i="1" s="1"/>
  <c r="AA399" i="1"/>
  <c r="AB399" i="1" s="1"/>
  <c r="AC399" i="1" s="1"/>
  <c r="AD399" i="1" s="1"/>
  <c r="AE399" i="1" s="1"/>
  <c r="AF399" i="1" s="1"/>
  <c r="AG399" i="1" s="1"/>
  <c r="AH399" i="1" s="1"/>
  <c r="AA400" i="1"/>
  <c r="AB400" i="1" s="1"/>
  <c r="AC400" i="1" s="1"/>
  <c r="AD400" i="1" s="1"/>
  <c r="AE400" i="1" s="1"/>
  <c r="AF400" i="1" s="1"/>
  <c r="AG400" i="1" s="1"/>
  <c r="AH400" i="1" s="1"/>
  <c r="AA401" i="1"/>
  <c r="AB401" i="1" s="1"/>
  <c r="AC401" i="1" s="1"/>
  <c r="AD401" i="1" s="1"/>
  <c r="AE401" i="1" s="1"/>
  <c r="AF401" i="1" s="1"/>
  <c r="AG401" i="1" s="1"/>
  <c r="AH401" i="1" s="1"/>
  <c r="AA402" i="1"/>
  <c r="AB402" i="1" s="1"/>
  <c r="AC402" i="1" s="1"/>
  <c r="AD402" i="1" s="1"/>
  <c r="AE402" i="1" s="1"/>
  <c r="AF402" i="1" s="1"/>
  <c r="AG402" i="1" s="1"/>
  <c r="AH402" i="1" s="1"/>
  <c r="AA403" i="1"/>
  <c r="AB403" i="1" s="1"/>
  <c r="AC403" i="1" s="1"/>
  <c r="AD403" i="1" s="1"/>
  <c r="AE403" i="1" s="1"/>
  <c r="AF403" i="1" s="1"/>
  <c r="AG403" i="1" s="1"/>
  <c r="AH403" i="1" s="1"/>
  <c r="AA404" i="1"/>
  <c r="AB404" i="1" s="1"/>
  <c r="AC404" i="1" s="1"/>
  <c r="AD404" i="1" s="1"/>
  <c r="AE404" i="1" s="1"/>
  <c r="AF404" i="1" s="1"/>
  <c r="AG404" i="1" s="1"/>
  <c r="AH404" i="1" s="1"/>
  <c r="AA405" i="1"/>
  <c r="AB405" i="1" s="1"/>
  <c r="AC405" i="1" s="1"/>
  <c r="AD405" i="1" s="1"/>
  <c r="AE405" i="1" s="1"/>
  <c r="AF405" i="1" s="1"/>
  <c r="AG405" i="1" s="1"/>
  <c r="AH405" i="1" s="1"/>
  <c r="AA406" i="1"/>
  <c r="AB406" i="1" s="1"/>
  <c r="AC406" i="1" s="1"/>
  <c r="AD406" i="1" s="1"/>
  <c r="AE406" i="1" s="1"/>
  <c r="AF406" i="1" s="1"/>
  <c r="AG406" i="1" s="1"/>
  <c r="AH406" i="1" s="1"/>
  <c r="AA407" i="1"/>
  <c r="AB407" i="1" s="1"/>
  <c r="AC407" i="1" s="1"/>
  <c r="AD407" i="1" s="1"/>
  <c r="AE407" i="1" s="1"/>
  <c r="AF407" i="1" s="1"/>
  <c r="AG407" i="1" s="1"/>
  <c r="AH407" i="1" s="1"/>
  <c r="AA408" i="1"/>
  <c r="AB408" i="1" s="1"/>
  <c r="AC408" i="1" s="1"/>
  <c r="AD408" i="1" s="1"/>
  <c r="AE408" i="1" s="1"/>
  <c r="AF408" i="1" s="1"/>
  <c r="AG408" i="1" s="1"/>
  <c r="AH408" i="1" s="1"/>
  <c r="AA409" i="1"/>
  <c r="AB409" i="1" s="1"/>
  <c r="AC409" i="1" s="1"/>
  <c r="AD409" i="1" s="1"/>
  <c r="AE409" i="1" s="1"/>
  <c r="AF409" i="1" s="1"/>
  <c r="AG409" i="1" s="1"/>
  <c r="AH409" i="1" s="1"/>
  <c r="AA410" i="1"/>
  <c r="AB410" i="1" s="1"/>
  <c r="AC410" i="1" s="1"/>
  <c r="AD410" i="1" s="1"/>
  <c r="AE410" i="1" s="1"/>
  <c r="AF410" i="1" s="1"/>
  <c r="AG410" i="1" s="1"/>
  <c r="AH410" i="1" s="1"/>
  <c r="AA411" i="1"/>
  <c r="AB411" i="1" s="1"/>
  <c r="AC411" i="1" s="1"/>
  <c r="AD411" i="1" s="1"/>
  <c r="AE411" i="1" s="1"/>
  <c r="AF411" i="1" s="1"/>
  <c r="AG411" i="1" s="1"/>
  <c r="AH411" i="1" s="1"/>
  <c r="AA412" i="1"/>
  <c r="AB412" i="1" s="1"/>
  <c r="AC412" i="1" s="1"/>
  <c r="AD412" i="1" s="1"/>
  <c r="AE412" i="1" s="1"/>
  <c r="AF412" i="1" s="1"/>
  <c r="AG412" i="1" s="1"/>
  <c r="AH412" i="1" s="1"/>
  <c r="AA413" i="1"/>
  <c r="AB413" i="1" s="1"/>
  <c r="AC413" i="1" s="1"/>
  <c r="AD413" i="1" s="1"/>
  <c r="AE413" i="1" s="1"/>
  <c r="AF413" i="1" s="1"/>
  <c r="AG413" i="1" s="1"/>
  <c r="AH413" i="1" s="1"/>
  <c r="AA414" i="1"/>
  <c r="AB414" i="1" s="1"/>
  <c r="AC414" i="1" s="1"/>
  <c r="AD414" i="1" s="1"/>
  <c r="AE414" i="1" s="1"/>
  <c r="AF414" i="1" s="1"/>
  <c r="AG414" i="1" s="1"/>
  <c r="AH414" i="1" s="1"/>
  <c r="AA415" i="1"/>
  <c r="AB415" i="1" s="1"/>
  <c r="AC415" i="1" s="1"/>
  <c r="AD415" i="1" s="1"/>
  <c r="AE415" i="1" s="1"/>
  <c r="AF415" i="1" s="1"/>
  <c r="AG415" i="1" s="1"/>
  <c r="AH415" i="1" s="1"/>
  <c r="AA416" i="1"/>
  <c r="AB416" i="1" s="1"/>
  <c r="AC416" i="1" s="1"/>
  <c r="AD416" i="1" s="1"/>
  <c r="AE416" i="1" s="1"/>
  <c r="AF416" i="1" s="1"/>
  <c r="AG416" i="1" s="1"/>
  <c r="AH416" i="1" s="1"/>
  <c r="AA417" i="1"/>
  <c r="AB417" i="1" s="1"/>
  <c r="AC417" i="1" s="1"/>
  <c r="AD417" i="1" s="1"/>
  <c r="AE417" i="1" s="1"/>
  <c r="AF417" i="1" s="1"/>
  <c r="AG417" i="1" s="1"/>
  <c r="AH417" i="1" s="1"/>
  <c r="AA418" i="1"/>
  <c r="AB418" i="1" s="1"/>
  <c r="AC418" i="1" s="1"/>
  <c r="AD418" i="1" s="1"/>
  <c r="AE418" i="1" s="1"/>
  <c r="AF418" i="1" s="1"/>
  <c r="AG418" i="1" s="1"/>
  <c r="AH418" i="1" s="1"/>
  <c r="AA419" i="1"/>
  <c r="AB419" i="1" s="1"/>
  <c r="AC419" i="1" s="1"/>
  <c r="AD419" i="1" s="1"/>
  <c r="AE419" i="1" s="1"/>
  <c r="AF419" i="1" s="1"/>
  <c r="AG419" i="1" s="1"/>
  <c r="AH419" i="1" s="1"/>
  <c r="AA420" i="1"/>
  <c r="AB420" i="1" s="1"/>
  <c r="AC420" i="1" s="1"/>
  <c r="AD420" i="1" s="1"/>
  <c r="AE420" i="1" s="1"/>
  <c r="AF420" i="1" s="1"/>
  <c r="AG420" i="1" s="1"/>
  <c r="AH420" i="1" s="1"/>
  <c r="AA421" i="1"/>
  <c r="AB421" i="1" s="1"/>
  <c r="AC421" i="1" s="1"/>
  <c r="AD421" i="1" s="1"/>
  <c r="AE421" i="1" s="1"/>
  <c r="AF421" i="1" s="1"/>
  <c r="AG421" i="1" s="1"/>
  <c r="AH421" i="1" s="1"/>
  <c r="AA422" i="1"/>
  <c r="AB422" i="1" s="1"/>
  <c r="AC422" i="1" s="1"/>
  <c r="AD422" i="1" s="1"/>
  <c r="AE422" i="1" s="1"/>
  <c r="AF422" i="1" s="1"/>
  <c r="AG422" i="1" s="1"/>
  <c r="AH422" i="1" s="1"/>
  <c r="AA423" i="1"/>
  <c r="AB423" i="1" s="1"/>
  <c r="AC423" i="1" s="1"/>
  <c r="AD423" i="1" s="1"/>
  <c r="AE423" i="1" s="1"/>
  <c r="AF423" i="1" s="1"/>
  <c r="AG423" i="1" s="1"/>
  <c r="AH423" i="1" s="1"/>
  <c r="AA424" i="1"/>
  <c r="AB424" i="1" s="1"/>
  <c r="AC424" i="1" s="1"/>
  <c r="AD424" i="1" s="1"/>
  <c r="AE424" i="1" s="1"/>
  <c r="AF424" i="1" s="1"/>
  <c r="AG424" i="1" s="1"/>
  <c r="AH424" i="1" s="1"/>
  <c r="AA425" i="1"/>
  <c r="AB425" i="1" s="1"/>
  <c r="AC425" i="1" s="1"/>
  <c r="AD425" i="1" s="1"/>
  <c r="AE425" i="1" s="1"/>
  <c r="AF425" i="1" s="1"/>
  <c r="AG425" i="1" s="1"/>
  <c r="AH425" i="1" s="1"/>
  <c r="AA426" i="1"/>
  <c r="AB426" i="1" s="1"/>
  <c r="AC426" i="1" s="1"/>
  <c r="AD426" i="1" s="1"/>
  <c r="AE426" i="1" s="1"/>
  <c r="AF426" i="1" s="1"/>
  <c r="AG426" i="1" s="1"/>
  <c r="AH426" i="1" s="1"/>
  <c r="AA427" i="1"/>
  <c r="AB427" i="1" s="1"/>
  <c r="AC427" i="1" s="1"/>
  <c r="AD427" i="1" s="1"/>
  <c r="AE427" i="1" s="1"/>
  <c r="AF427" i="1" s="1"/>
  <c r="AG427" i="1" s="1"/>
  <c r="AH427" i="1" s="1"/>
  <c r="AA428" i="1"/>
  <c r="AB428" i="1" s="1"/>
  <c r="AC428" i="1" s="1"/>
  <c r="AD428" i="1" s="1"/>
  <c r="AE428" i="1" s="1"/>
  <c r="AF428" i="1" s="1"/>
  <c r="AG428" i="1" s="1"/>
  <c r="AH428" i="1" s="1"/>
  <c r="AA429" i="1"/>
  <c r="AB429" i="1" s="1"/>
  <c r="AC429" i="1" s="1"/>
  <c r="AD429" i="1" s="1"/>
  <c r="AE429" i="1" s="1"/>
  <c r="AF429" i="1" s="1"/>
  <c r="AG429" i="1" s="1"/>
  <c r="AH429" i="1" s="1"/>
  <c r="AA430" i="1"/>
  <c r="AB430" i="1" s="1"/>
  <c r="AC430" i="1" s="1"/>
  <c r="AD430" i="1" s="1"/>
  <c r="AE430" i="1" s="1"/>
  <c r="AF430" i="1" s="1"/>
  <c r="AG430" i="1" s="1"/>
  <c r="AH430" i="1" s="1"/>
  <c r="AA431" i="1"/>
  <c r="AB431" i="1" s="1"/>
  <c r="AC431" i="1" s="1"/>
  <c r="AD431" i="1" s="1"/>
  <c r="AE431" i="1" s="1"/>
  <c r="AF431" i="1" s="1"/>
  <c r="AG431" i="1" s="1"/>
  <c r="AH431" i="1" s="1"/>
  <c r="AA432" i="1"/>
  <c r="AB432" i="1" s="1"/>
  <c r="AC432" i="1" s="1"/>
  <c r="AD432" i="1" s="1"/>
  <c r="AE432" i="1" s="1"/>
  <c r="AF432" i="1" s="1"/>
  <c r="AG432" i="1" s="1"/>
  <c r="AH432" i="1" s="1"/>
  <c r="AA433" i="1"/>
  <c r="AB433" i="1" s="1"/>
  <c r="AC433" i="1" s="1"/>
  <c r="AD433" i="1" s="1"/>
  <c r="AE433" i="1" s="1"/>
  <c r="AF433" i="1" s="1"/>
  <c r="AG433" i="1" s="1"/>
  <c r="AH433" i="1" s="1"/>
  <c r="AA434" i="1"/>
  <c r="AB434" i="1" s="1"/>
  <c r="AC434" i="1" s="1"/>
  <c r="AD434" i="1" s="1"/>
  <c r="AE434" i="1" s="1"/>
  <c r="AF434" i="1" s="1"/>
  <c r="AG434" i="1" s="1"/>
  <c r="AH434" i="1" s="1"/>
  <c r="AA435" i="1"/>
  <c r="AB435" i="1" s="1"/>
  <c r="AC435" i="1" s="1"/>
  <c r="AD435" i="1" s="1"/>
  <c r="AE435" i="1" s="1"/>
  <c r="AF435" i="1" s="1"/>
  <c r="AG435" i="1" s="1"/>
  <c r="AH435" i="1" s="1"/>
  <c r="AA436" i="1"/>
  <c r="AB436" i="1" s="1"/>
  <c r="AC436" i="1" s="1"/>
  <c r="AD436" i="1" s="1"/>
  <c r="AE436" i="1" s="1"/>
  <c r="AF436" i="1" s="1"/>
  <c r="AG436" i="1" s="1"/>
  <c r="AH436" i="1" s="1"/>
  <c r="AA437" i="1"/>
  <c r="AB437" i="1" s="1"/>
  <c r="AC437" i="1" s="1"/>
  <c r="AD437" i="1" s="1"/>
  <c r="AE437" i="1" s="1"/>
  <c r="AF437" i="1" s="1"/>
  <c r="AG437" i="1" s="1"/>
  <c r="AH437" i="1" s="1"/>
  <c r="AA438" i="1"/>
  <c r="AB438" i="1" s="1"/>
  <c r="AC438" i="1" s="1"/>
  <c r="AD438" i="1" s="1"/>
  <c r="AE438" i="1" s="1"/>
  <c r="AF438" i="1" s="1"/>
  <c r="AG438" i="1" s="1"/>
  <c r="AH438" i="1" s="1"/>
  <c r="AA439" i="1"/>
  <c r="AB439" i="1" s="1"/>
  <c r="AC439" i="1" s="1"/>
  <c r="AD439" i="1" s="1"/>
  <c r="AE439" i="1" s="1"/>
  <c r="AF439" i="1" s="1"/>
  <c r="AG439" i="1" s="1"/>
  <c r="AH439" i="1" s="1"/>
  <c r="AA440" i="1"/>
  <c r="AB440" i="1" s="1"/>
  <c r="AC440" i="1" s="1"/>
  <c r="AD440" i="1" s="1"/>
  <c r="AE440" i="1" s="1"/>
  <c r="AF440" i="1" s="1"/>
  <c r="AG440" i="1" s="1"/>
  <c r="AH440" i="1" s="1"/>
  <c r="AA441" i="1"/>
  <c r="AB441" i="1" s="1"/>
  <c r="AC441" i="1" s="1"/>
  <c r="AD441" i="1" s="1"/>
  <c r="AE441" i="1" s="1"/>
  <c r="AF441" i="1" s="1"/>
  <c r="AG441" i="1" s="1"/>
  <c r="AH441" i="1" s="1"/>
  <c r="AA442" i="1"/>
  <c r="AB442" i="1" s="1"/>
  <c r="AC442" i="1" s="1"/>
  <c r="AD442" i="1" s="1"/>
  <c r="AE442" i="1" s="1"/>
  <c r="AF442" i="1" s="1"/>
  <c r="AG442" i="1" s="1"/>
  <c r="AH442" i="1" s="1"/>
  <c r="AA443" i="1"/>
  <c r="AB443" i="1" s="1"/>
  <c r="AC443" i="1" s="1"/>
  <c r="AD443" i="1" s="1"/>
  <c r="AE443" i="1" s="1"/>
  <c r="AF443" i="1" s="1"/>
  <c r="AG443" i="1" s="1"/>
  <c r="AH443" i="1" s="1"/>
  <c r="AA444" i="1"/>
  <c r="AB444" i="1" s="1"/>
  <c r="AC444" i="1" s="1"/>
  <c r="AD444" i="1" s="1"/>
  <c r="AE444" i="1" s="1"/>
  <c r="AF444" i="1" s="1"/>
  <c r="AG444" i="1" s="1"/>
  <c r="AH444" i="1" s="1"/>
  <c r="AA445" i="1"/>
  <c r="AB445" i="1" s="1"/>
  <c r="AC445" i="1" s="1"/>
  <c r="AD445" i="1" s="1"/>
  <c r="AE445" i="1" s="1"/>
  <c r="AF445" i="1" s="1"/>
  <c r="AG445" i="1" s="1"/>
  <c r="AH445" i="1" s="1"/>
  <c r="AA446" i="1"/>
  <c r="AB446" i="1" s="1"/>
  <c r="AC446" i="1" s="1"/>
  <c r="AD446" i="1" s="1"/>
  <c r="AE446" i="1" s="1"/>
  <c r="AF446" i="1" s="1"/>
  <c r="AG446" i="1" s="1"/>
  <c r="AH446" i="1" s="1"/>
  <c r="AA447" i="1"/>
  <c r="AB447" i="1" s="1"/>
  <c r="AC447" i="1" s="1"/>
  <c r="AD447" i="1" s="1"/>
  <c r="AE447" i="1" s="1"/>
  <c r="AF447" i="1" s="1"/>
  <c r="AG447" i="1" s="1"/>
  <c r="AH447" i="1" s="1"/>
  <c r="AA448" i="1"/>
  <c r="AB448" i="1" s="1"/>
  <c r="AC448" i="1" s="1"/>
  <c r="AD448" i="1" s="1"/>
  <c r="AE448" i="1" s="1"/>
  <c r="AF448" i="1" s="1"/>
  <c r="AG448" i="1" s="1"/>
  <c r="AH448" i="1" s="1"/>
  <c r="AA449" i="1"/>
  <c r="AB449" i="1" s="1"/>
  <c r="AC449" i="1" s="1"/>
  <c r="AD449" i="1" s="1"/>
  <c r="AE449" i="1" s="1"/>
  <c r="AF449" i="1" s="1"/>
  <c r="AG449" i="1" s="1"/>
  <c r="AH449" i="1" s="1"/>
  <c r="AA450" i="1"/>
  <c r="AB450" i="1" s="1"/>
  <c r="AC450" i="1" s="1"/>
  <c r="AD450" i="1" s="1"/>
  <c r="AE450" i="1" s="1"/>
  <c r="AF450" i="1" s="1"/>
  <c r="AG450" i="1" s="1"/>
  <c r="AH450" i="1" s="1"/>
  <c r="AA451" i="1"/>
  <c r="AB451" i="1" s="1"/>
  <c r="AC451" i="1" s="1"/>
  <c r="AD451" i="1" s="1"/>
  <c r="AE451" i="1" s="1"/>
  <c r="AF451" i="1" s="1"/>
  <c r="AG451" i="1" s="1"/>
  <c r="AH451" i="1" s="1"/>
  <c r="AA452" i="1"/>
  <c r="AB452" i="1" s="1"/>
  <c r="AC452" i="1" s="1"/>
  <c r="AD452" i="1" s="1"/>
  <c r="AE452" i="1" s="1"/>
  <c r="AF452" i="1" s="1"/>
  <c r="AG452" i="1" s="1"/>
  <c r="AH452" i="1" s="1"/>
  <c r="AA453" i="1"/>
  <c r="AB453" i="1" s="1"/>
  <c r="AC453" i="1" s="1"/>
  <c r="AD453" i="1" s="1"/>
  <c r="AE453" i="1" s="1"/>
  <c r="AF453" i="1" s="1"/>
  <c r="AG453" i="1" s="1"/>
  <c r="AH453" i="1" s="1"/>
  <c r="AA454" i="1"/>
  <c r="AB454" i="1" s="1"/>
  <c r="AC454" i="1" s="1"/>
  <c r="AD454" i="1" s="1"/>
  <c r="AE454" i="1" s="1"/>
  <c r="AF454" i="1" s="1"/>
  <c r="AG454" i="1" s="1"/>
  <c r="AH454" i="1" s="1"/>
  <c r="AA455" i="1"/>
  <c r="AB455" i="1" s="1"/>
  <c r="AC455" i="1" s="1"/>
  <c r="AD455" i="1" s="1"/>
  <c r="AE455" i="1" s="1"/>
  <c r="AF455" i="1" s="1"/>
  <c r="AG455" i="1" s="1"/>
  <c r="AH455" i="1" s="1"/>
  <c r="AA456" i="1"/>
  <c r="AB456" i="1" s="1"/>
  <c r="AC456" i="1" s="1"/>
  <c r="AD456" i="1" s="1"/>
  <c r="AE456" i="1" s="1"/>
  <c r="AF456" i="1" s="1"/>
  <c r="AG456" i="1" s="1"/>
  <c r="AH456" i="1" s="1"/>
  <c r="AA457" i="1"/>
  <c r="AB457" i="1" s="1"/>
  <c r="AC457" i="1" s="1"/>
  <c r="AD457" i="1" s="1"/>
  <c r="AE457" i="1" s="1"/>
  <c r="AF457" i="1" s="1"/>
  <c r="AG457" i="1" s="1"/>
  <c r="AH457" i="1" s="1"/>
  <c r="AA458" i="1"/>
  <c r="AB458" i="1" s="1"/>
  <c r="AC458" i="1" s="1"/>
  <c r="AD458" i="1" s="1"/>
  <c r="AE458" i="1" s="1"/>
  <c r="AF458" i="1" s="1"/>
  <c r="AG458" i="1" s="1"/>
  <c r="AH458" i="1" s="1"/>
  <c r="AA459" i="1"/>
  <c r="AB459" i="1" s="1"/>
  <c r="AC459" i="1" s="1"/>
  <c r="AD459" i="1" s="1"/>
  <c r="AE459" i="1" s="1"/>
  <c r="AF459" i="1" s="1"/>
  <c r="AG459" i="1" s="1"/>
  <c r="AH459" i="1" s="1"/>
  <c r="AA460" i="1"/>
  <c r="AB460" i="1" s="1"/>
  <c r="AC460" i="1" s="1"/>
  <c r="AD460" i="1" s="1"/>
  <c r="AE460" i="1" s="1"/>
  <c r="AF460" i="1" s="1"/>
  <c r="AG460" i="1" s="1"/>
  <c r="AH460" i="1" s="1"/>
  <c r="AA461" i="1"/>
  <c r="AB461" i="1" s="1"/>
  <c r="AC461" i="1" s="1"/>
  <c r="AD461" i="1" s="1"/>
  <c r="AE461" i="1" s="1"/>
  <c r="AF461" i="1" s="1"/>
  <c r="AG461" i="1" s="1"/>
  <c r="AH461" i="1" s="1"/>
  <c r="AA462" i="1"/>
  <c r="AB462" i="1" s="1"/>
  <c r="AC462" i="1" s="1"/>
  <c r="AD462" i="1" s="1"/>
  <c r="AE462" i="1" s="1"/>
  <c r="AF462" i="1" s="1"/>
  <c r="AG462" i="1" s="1"/>
  <c r="AH462" i="1" s="1"/>
  <c r="AA463" i="1"/>
  <c r="AB463" i="1" s="1"/>
  <c r="AC463" i="1" s="1"/>
  <c r="AD463" i="1" s="1"/>
  <c r="AE463" i="1" s="1"/>
  <c r="AF463" i="1" s="1"/>
  <c r="AG463" i="1" s="1"/>
  <c r="AH463" i="1" s="1"/>
  <c r="AA464" i="1"/>
  <c r="AB464" i="1" s="1"/>
  <c r="AC464" i="1" s="1"/>
  <c r="AD464" i="1" s="1"/>
  <c r="AE464" i="1" s="1"/>
  <c r="AF464" i="1" s="1"/>
  <c r="AG464" i="1" s="1"/>
  <c r="AH464" i="1" s="1"/>
  <c r="AA465" i="1"/>
  <c r="AB465" i="1" s="1"/>
  <c r="AC465" i="1" s="1"/>
  <c r="AD465" i="1" s="1"/>
  <c r="AE465" i="1" s="1"/>
  <c r="AF465" i="1" s="1"/>
  <c r="AG465" i="1" s="1"/>
  <c r="AH465" i="1" s="1"/>
  <c r="AA466" i="1"/>
  <c r="AB466" i="1" s="1"/>
  <c r="AC466" i="1" s="1"/>
  <c r="AD466" i="1" s="1"/>
  <c r="AE466" i="1" s="1"/>
  <c r="AF466" i="1" s="1"/>
  <c r="AG466" i="1" s="1"/>
  <c r="AH466" i="1" s="1"/>
  <c r="AA467" i="1"/>
  <c r="AB467" i="1" s="1"/>
  <c r="AC467" i="1" s="1"/>
  <c r="AD467" i="1" s="1"/>
  <c r="AE467" i="1" s="1"/>
  <c r="AF467" i="1" s="1"/>
  <c r="AG467" i="1" s="1"/>
  <c r="AH467" i="1" s="1"/>
  <c r="AA468" i="1"/>
  <c r="AB468" i="1" s="1"/>
  <c r="AC468" i="1" s="1"/>
  <c r="AD468" i="1" s="1"/>
  <c r="AE468" i="1" s="1"/>
  <c r="AF468" i="1" s="1"/>
  <c r="AG468" i="1" s="1"/>
  <c r="AH468" i="1" s="1"/>
  <c r="AA469" i="1"/>
  <c r="AB469" i="1" s="1"/>
  <c r="AC469" i="1" s="1"/>
  <c r="AD469" i="1" s="1"/>
  <c r="AE469" i="1" s="1"/>
  <c r="AF469" i="1" s="1"/>
  <c r="AG469" i="1" s="1"/>
  <c r="AH469" i="1" s="1"/>
  <c r="AA470" i="1"/>
  <c r="AB470" i="1" s="1"/>
  <c r="AC470" i="1" s="1"/>
  <c r="AD470" i="1" s="1"/>
  <c r="AE470" i="1" s="1"/>
  <c r="AF470" i="1" s="1"/>
  <c r="AG470" i="1" s="1"/>
  <c r="AH470" i="1" s="1"/>
  <c r="AA471" i="1"/>
  <c r="AB471" i="1" s="1"/>
  <c r="AC471" i="1" s="1"/>
  <c r="AD471" i="1" s="1"/>
  <c r="AE471" i="1" s="1"/>
  <c r="AF471" i="1" s="1"/>
  <c r="AG471" i="1" s="1"/>
  <c r="AH471" i="1" s="1"/>
  <c r="AA472" i="1"/>
  <c r="AB472" i="1" s="1"/>
  <c r="AC472" i="1" s="1"/>
  <c r="AD472" i="1" s="1"/>
  <c r="AE472" i="1" s="1"/>
  <c r="AF472" i="1" s="1"/>
  <c r="AG472" i="1" s="1"/>
  <c r="AH472" i="1" s="1"/>
  <c r="AA473" i="1"/>
  <c r="AB473" i="1" s="1"/>
  <c r="AC473" i="1" s="1"/>
  <c r="AD473" i="1" s="1"/>
  <c r="AE473" i="1" s="1"/>
  <c r="AF473" i="1" s="1"/>
  <c r="AG473" i="1" s="1"/>
  <c r="AH473" i="1" s="1"/>
  <c r="AA474" i="1"/>
  <c r="AB474" i="1" s="1"/>
  <c r="AC474" i="1" s="1"/>
  <c r="AD474" i="1" s="1"/>
  <c r="AE474" i="1" s="1"/>
  <c r="AF474" i="1" s="1"/>
  <c r="AG474" i="1" s="1"/>
  <c r="AH474" i="1" s="1"/>
  <c r="AA475" i="1"/>
  <c r="AB475" i="1" s="1"/>
  <c r="AC475" i="1" s="1"/>
  <c r="AD475" i="1" s="1"/>
  <c r="AE475" i="1" s="1"/>
  <c r="AF475" i="1" s="1"/>
  <c r="AG475" i="1" s="1"/>
  <c r="AH475" i="1" s="1"/>
  <c r="AA476" i="1"/>
  <c r="AB476" i="1" s="1"/>
  <c r="AC476" i="1" s="1"/>
  <c r="AD476" i="1" s="1"/>
  <c r="AE476" i="1" s="1"/>
  <c r="AF476" i="1" s="1"/>
  <c r="AG476" i="1" s="1"/>
  <c r="AH476" i="1" s="1"/>
  <c r="AA477" i="1"/>
  <c r="AB477" i="1" s="1"/>
  <c r="AC477" i="1" s="1"/>
  <c r="AD477" i="1" s="1"/>
  <c r="AE477" i="1" s="1"/>
  <c r="AF477" i="1" s="1"/>
  <c r="AG477" i="1" s="1"/>
  <c r="AH477" i="1" s="1"/>
  <c r="AA478" i="1"/>
  <c r="AB478" i="1" s="1"/>
  <c r="AC478" i="1" s="1"/>
  <c r="AD478" i="1" s="1"/>
  <c r="AE478" i="1" s="1"/>
  <c r="AF478" i="1" s="1"/>
  <c r="AG478" i="1" s="1"/>
  <c r="AH478" i="1" s="1"/>
  <c r="AA479" i="1"/>
  <c r="AB479" i="1" s="1"/>
  <c r="AC479" i="1" s="1"/>
  <c r="AD479" i="1" s="1"/>
  <c r="AE479" i="1" s="1"/>
  <c r="AF479" i="1" s="1"/>
  <c r="AG479" i="1" s="1"/>
  <c r="AH479" i="1" s="1"/>
  <c r="AA480" i="1"/>
  <c r="AB480" i="1" s="1"/>
  <c r="AC480" i="1" s="1"/>
  <c r="AD480" i="1" s="1"/>
  <c r="AE480" i="1" s="1"/>
  <c r="AF480" i="1" s="1"/>
  <c r="AG480" i="1" s="1"/>
  <c r="AH480" i="1" s="1"/>
  <c r="AA481" i="1"/>
  <c r="AB481" i="1" s="1"/>
  <c r="AC481" i="1" s="1"/>
  <c r="AD481" i="1" s="1"/>
  <c r="AE481" i="1" s="1"/>
  <c r="AF481" i="1" s="1"/>
  <c r="AG481" i="1" s="1"/>
  <c r="AH481" i="1" s="1"/>
  <c r="AA482" i="1"/>
  <c r="AB482" i="1" s="1"/>
  <c r="AC482" i="1" s="1"/>
  <c r="AD482" i="1" s="1"/>
  <c r="AE482" i="1" s="1"/>
  <c r="AF482" i="1" s="1"/>
  <c r="AG482" i="1" s="1"/>
  <c r="AH482" i="1" s="1"/>
  <c r="AA483" i="1"/>
  <c r="AB483" i="1" s="1"/>
  <c r="AC483" i="1" s="1"/>
  <c r="AD483" i="1" s="1"/>
  <c r="AE483" i="1" s="1"/>
  <c r="AF483" i="1" s="1"/>
  <c r="AG483" i="1" s="1"/>
  <c r="AH483" i="1" s="1"/>
  <c r="AA484" i="1"/>
  <c r="AB484" i="1" s="1"/>
  <c r="AC484" i="1" s="1"/>
  <c r="AD484" i="1" s="1"/>
  <c r="AE484" i="1" s="1"/>
  <c r="AF484" i="1" s="1"/>
  <c r="AG484" i="1" s="1"/>
  <c r="AH484" i="1" s="1"/>
  <c r="AA485" i="1"/>
  <c r="AB485" i="1" s="1"/>
  <c r="AC485" i="1" s="1"/>
  <c r="AD485" i="1" s="1"/>
  <c r="AE485" i="1" s="1"/>
  <c r="AF485" i="1" s="1"/>
  <c r="AG485" i="1" s="1"/>
  <c r="AH485" i="1" s="1"/>
  <c r="AA486" i="1"/>
  <c r="AB486" i="1" s="1"/>
  <c r="AC486" i="1" s="1"/>
  <c r="AD486" i="1" s="1"/>
  <c r="AE486" i="1" s="1"/>
  <c r="AF486" i="1" s="1"/>
  <c r="AG486" i="1" s="1"/>
  <c r="AH486" i="1" s="1"/>
  <c r="AA487" i="1"/>
  <c r="AB487" i="1" s="1"/>
  <c r="AC487" i="1" s="1"/>
  <c r="AD487" i="1" s="1"/>
  <c r="AE487" i="1" s="1"/>
  <c r="AF487" i="1" s="1"/>
  <c r="AG487" i="1" s="1"/>
  <c r="AH487" i="1" s="1"/>
  <c r="AA488" i="1"/>
  <c r="AB488" i="1" s="1"/>
  <c r="AC488" i="1" s="1"/>
  <c r="AD488" i="1" s="1"/>
  <c r="AE488" i="1" s="1"/>
  <c r="AF488" i="1" s="1"/>
  <c r="AG488" i="1" s="1"/>
  <c r="AH488" i="1" s="1"/>
  <c r="AA489" i="1"/>
  <c r="AB489" i="1" s="1"/>
  <c r="AC489" i="1" s="1"/>
  <c r="AD489" i="1" s="1"/>
  <c r="AE489" i="1" s="1"/>
  <c r="AF489" i="1" s="1"/>
  <c r="AG489" i="1" s="1"/>
  <c r="AH489" i="1" s="1"/>
  <c r="AA490" i="1"/>
  <c r="AB490" i="1" s="1"/>
  <c r="AC490" i="1" s="1"/>
  <c r="AD490" i="1" s="1"/>
  <c r="AE490" i="1" s="1"/>
  <c r="AF490" i="1" s="1"/>
  <c r="AG490" i="1" s="1"/>
  <c r="AH490" i="1" s="1"/>
  <c r="AA491" i="1"/>
  <c r="AB491" i="1" s="1"/>
  <c r="AC491" i="1" s="1"/>
  <c r="AD491" i="1" s="1"/>
  <c r="AE491" i="1" s="1"/>
  <c r="AF491" i="1" s="1"/>
  <c r="AG491" i="1" s="1"/>
  <c r="AH491" i="1" s="1"/>
  <c r="AA492" i="1"/>
  <c r="AB492" i="1" s="1"/>
  <c r="AC492" i="1" s="1"/>
  <c r="AD492" i="1" s="1"/>
  <c r="AE492" i="1" s="1"/>
  <c r="AF492" i="1" s="1"/>
  <c r="AG492" i="1" s="1"/>
  <c r="AH492" i="1" s="1"/>
  <c r="AA493" i="1"/>
  <c r="AB493" i="1" s="1"/>
  <c r="AC493" i="1" s="1"/>
  <c r="AD493" i="1" s="1"/>
  <c r="AE493" i="1" s="1"/>
  <c r="AF493" i="1" s="1"/>
  <c r="AG493" i="1" s="1"/>
  <c r="AH493" i="1" s="1"/>
  <c r="AA494" i="1"/>
  <c r="AB494" i="1" s="1"/>
  <c r="AC494" i="1" s="1"/>
  <c r="AD494" i="1" s="1"/>
  <c r="AE494" i="1" s="1"/>
  <c r="AF494" i="1" s="1"/>
  <c r="AG494" i="1" s="1"/>
  <c r="AH494" i="1" s="1"/>
  <c r="AA495" i="1"/>
  <c r="AB495" i="1" s="1"/>
  <c r="AC495" i="1" s="1"/>
  <c r="AD495" i="1" s="1"/>
  <c r="AE495" i="1" s="1"/>
  <c r="AF495" i="1" s="1"/>
  <c r="AG495" i="1" s="1"/>
  <c r="AH495" i="1" s="1"/>
  <c r="AA496" i="1"/>
  <c r="AB496" i="1" s="1"/>
  <c r="AC496" i="1" s="1"/>
  <c r="AD496" i="1" s="1"/>
  <c r="AE496" i="1" s="1"/>
  <c r="AF496" i="1" s="1"/>
  <c r="AG496" i="1" s="1"/>
  <c r="AH496" i="1" s="1"/>
  <c r="AA497" i="1"/>
  <c r="AB497" i="1" s="1"/>
  <c r="AC497" i="1" s="1"/>
  <c r="AD497" i="1" s="1"/>
  <c r="AE497" i="1" s="1"/>
  <c r="AF497" i="1" s="1"/>
  <c r="AG497" i="1" s="1"/>
  <c r="AH497" i="1" s="1"/>
  <c r="AA498" i="1"/>
  <c r="AB498" i="1" s="1"/>
  <c r="AC498" i="1" s="1"/>
  <c r="AD498" i="1" s="1"/>
  <c r="AE498" i="1" s="1"/>
  <c r="AF498" i="1" s="1"/>
  <c r="AG498" i="1" s="1"/>
  <c r="AH498" i="1" s="1"/>
  <c r="AA499" i="1"/>
  <c r="AB499" i="1" s="1"/>
  <c r="AC499" i="1" s="1"/>
  <c r="AD499" i="1" s="1"/>
  <c r="AE499" i="1" s="1"/>
  <c r="AF499" i="1" s="1"/>
  <c r="AG499" i="1" s="1"/>
  <c r="AH499" i="1" s="1"/>
  <c r="AA500" i="1"/>
  <c r="AB500" i="1" s="1"/>
  <c r="AC500" i="1" s="1"/>
  <c r="AD500" i="1" s="1"/>
  <c r="AE500" i="1" s="1"/>
  <c r="AF500" i="1" s="1"/>
  <c r="AG500" i="1" s="1"/>
  <c r="AH500" i="1" s="1"/>
  <c r="AA501" i="1"/>
  <c r="AB501" i="1" s="1"/>
  <c r="AC501" i="1" s="1"/>
  <c r="AD501" i="1" s="1"/>
  <c r="AE501" i="1" s="1"/>
  <c r="AF501" i="1" s="1"/>
  <c r="AG501" i="1" s="1"/>
  <c r="AH501" i="1" s="1"/>
  <c r="AA502" i="1"/>
  <c r="AB502" i="1" s="1"/>
  <c r="AC502" i="1" s="1"/>
  <c r="AD502" i="1" s="1"/>
  <c r="AE502" i="1" s="1"/>
  <c r="AF502" i="1" s="1"/>
  <c r="AG502" i="1" s="1"/>
  <c r="AH502" i="1" s="1"/>
  <c r="AA503" i="1"/>
  <c r="AB503" i="1" s="1"/>
  <c r="AC503" i="1" s="1"/>
  <c r="AD503" i="1" s="1"/>
  <c r="AE503" i="1" s="1"/>
  <c r="AF503" i="1" s="1"/>
  <c r="AG503" i="1" s="1"/>
  <c r="AH503" i="1" s="1"/>
  <c r="AA504" i="1"/>
  <c r="AB504" i="1" s="1"/>
  <c r="AC504" i="1" s="1"/>
  <c r="AD504" i="1" s="1"/>
  <c r="AE504" i="1" s="1"/>
  <c r="AF504" i="1" s="1"/>
  <c r="AG504" i="1" s="1"/>
  <c r="AH504" i="1" s="1"/>
  <c r="AA505" i="1"/>
  <c r="AB505" i="1" s="1"/>
  <c r="AC505" i="1" s="1"/>
  <c r="AD505" i="1" s="1"/>
  <c r="AE505" i="1" s="1"/>
  <c r="AF505" i="1" s="1"/>
  <c r="AG505" i="1" s="1"/>
  <c r="AH505" i="1" s="1"/>
  <c r="AA506" i="1"/>
  <c r="AB506" i="1" s="1"/>
  <c r="AC506" i="1" s="1"/>
  <c r="AD506" i="1" s="1"/>
  <c r="AE506" i="1" s="1"/>
  <c r="AF506" i="1" s="1"/>
  <c r="AG506" i="1" s="1"/>
  <c r="AH506" i="1" s="1"/>
  <c r="AA507" i="1"/>
  <c r="AB507" i="1" s="1"/>
  <c r="AC507" i="1" s="1"/>
  <c r="AD507" i="1" s="1"/>
  <c r="AE507" i="1" s="1"/>
  <c r="AF507" i="1" s="1"/>
  <c r="AG507" i="1" s="1"/>
  <c r="AH507" i="1" s="1"/>
  <c r="AA508" i="1"/>
  <c r="AB508" i="1" s="1"/>
  <c r="AC508" i="1" s="1"/>
  <c r="AD508" i="1" s="1"/>
  <c r="AE508" i="1" s="1"/>
  <c r="AF508" i="1" s="1"/>
  <c r="AG508" i="1" s="1"/>
  <c r="AH508" i="1" s="1"/>
  <c r="AA509" i="1"/>
  <c r="AB509" i="1" s="1"/>
  <c r="AC509" i="1" s="1"/>
  <c r="AD509" i="1" s="1"/>
  <c r="AE509" i="1" s="1"/>
  <c r="AF509" i="1" s="1"/>
  <c r="AG509" i="1" s="1"/>
  <c r="AH509" i="1" s="1"/>
  <c r="AA510" i="1"/>
  <c r="AB510" i="1" s="1"/>
  <c r="AC510" i="1" s="1"/>
  <c r="AD510" i="1" s="1"/>
  <c r="AE510" i="1" s="1"/>
  <c r="AF510" i="1" s="1"/>
  <c r="AG510" i="1" s="1"/>
  <c r="AH510" i="1" s="1"/>
  <c r="AA511" i="1"/>
  <c r="AB511" i="1" s="1"/>
  <c r="AC511" i="1" s="1"/>
  <c r="AD511" i="1" s="1"/>
  <c r="AE511" i="1" s="1"/>
  <c r="AF511" i="1" s="1"/>
  <c r="AG511" i="1" s="1"/>
  <c r="AH511" i="1" s="1"/>
  <c r="AA512" i="1"/>
  <c r="AB512" i="1" s="1"/>
  <c r="AC512" i="1" s="1"/>
  <c r="AD512" i="1" s="1"/>
  <c r="AE512" i="1" s="1"/>
  <c r="AF512" i="1" s="1"/>
  <c r="AG512" i="1" s="1"/>
  <c r="AH512" i="1" s="1"/>
  <c r="AA513" i="1"/>
  <c r="AB513" i="1" s="1"/>
  <c r="AC513" i="1" s="1"/>
  <c r="AD513" i="1" s="1"/>
  <c r="AE513" i="1" s="1"/>
  <c r="AF513" i="1" s="1"/>
  <c r="AG513" i="1" s="1"/>
  <c r="AH513" i="1" s="1"/>
  <c r="AA514" i="1"/>
  <c r="AB514" i="1" s="1"/>
  <c r="AC514" i="1" s="1"/>
  <c r="AD514" i="1" s="1"/>
  <c r="AE514" i="1" s="1"/>
  <c r="AF514" i="1" s="1"/>
  <c r="AG514" i="1" s="1"/>
  <c r="AH514" i="1" s="1"/>
  <c r="AA515" i="1"/>
  <c r="AB515" i="1" s="1"/>
  <c r="AC515" i="1" s="1"/>
  <c r="AD515" i="1" s="1"/>
  <c r="AE515" i="1" s="1"/>
  <c r="AF515" i="1" s="1"/>
  <c r="AG515" i="1" s="1"/>
  <c r="AH515" i="1" s="1"/>
  <c r="AA516" i="1"/>
  <c r="AB516" i="1" s="1"/>
  <c r="AC516" i="1" s="1"/>
  <c r="AD516" i="1" s="1"/>
  <c r="AE516" i="1" s="1"/>
  <c r="AF516" i="1" s="1"/>
  <c r="AG516" i="1" s="1"/>
  <c r="AH516" i="1" s="1"/>
  <c r="AA517" i="1"/>
  <c r="AB517" i="1" s="1"/>
  <c r="AC517" i="1" s="1"/>
  <c r="AD517" i="1" s="1"/>
  <c r="AE517" i="1" s="1"/>
  <c r="AF517" i="1" s="1"/>
  <c r="AG517" i="1" s="1"/>
  <c r="AH517" i="1" s="1"/>
  <c r="AA518" i="1"/>
  <c r="AB518" i="1" s="1"/>
  <c r="AC518" i="1" s="1"/>
  <c r="AD518" i="1" s="1"/>
  <c r="AE518" i="1" s="1"/>
  <c r="AF518" i="1" s="1"/>
  <c r="AG518" i="1" s="1"/>
  <c r="AH518" i="1" s="1"/>
  <c r="AA519" i="1"/>
  <c r="AB519" i="1" s="1"/>
  <c r="AC519" i="1" s="1"/>
  <c r="AD519" i="1" s="1"/>
  <c r="AE519" i="1" s="1"/>
  <c r="AF519" i="1" s="1"/>
  <c r="AG519" i="1" s="1"/>
  <c r="AH519" i="1" s="1"/>
  <c r="AA520" i="1"/>
  <c r="AB520" i="1" s="1"/>
  <c r="AC520" i="1" s="1"/>
  <c r="AD520" i="1" s="1"/>
  <c r="AE520" i="1" s="1"/>
  <c r="AF520" i="1" s="1"/>
  <c r="AG520" i="1" s="1"/>
  <c r="AH520" i="1" s="1"/>
  <c r="AA521" i="1"/>
  <c r="AB521" i="1" s="1"/>
  <c r="AC521" i="1" s="1"/>
  <c r="AD521" i="1" s="1"/>
  <c r="AE521" i="1" s="1"/>
  <c r="AF521" i="1" s="1"/>
  <c r="AG521" i="1" s="1"/>
  <c r="AH521" i="1" s="1"/>
  <c r="AA522" i="1"/>
  <c r="AB522" i="1" s="1"/>
  <c r="AC522" i="1" s="1"/>
  <c r="AD522" i="1" s="1"/>
  <c r="AE522" i="1" s="1"/>
  <c r="AF522" i="1" s="1"/>
  <c r="AG522" i="1" s="1"/>
  <c r="AH522" i="1" s="1"/>
  <c r="AA523" i="1"/>
  <c r="AB523" i="1" s="1"/>
  <c r="AC523" i="1" s="1"/>
  <c r="AD523" i="1" s="1"/>
  <c r="AE523" i="1" s="1"/>
  <c r="AF523" i="1" s="1"/>
  <c r="AG523" i="1" s="1"/>
  <c r="AH523" i="1" s="1"/>
  <c r="AA524" i="1"/>
  <c r="AB524" i="1" s="1"/>
  <c r="AC524" i="1" s="1"/>
  <c r="AD524" i="1" s="1"/>
  <c r="AE524" i="1" s="1"/>
  <c r="AF524" i="1" s="1"/>
  <c r="AG524" i="1" s="1"/>
  <c r="AH524" i="1" s="1"/>
  <c r="AA525" i="1"/>
  <c r="AB525" i="1" s="1"/>
  <c r="AC525" i="1" s="1"/>
  <c r="AD525" i="1" s="1"/>
  <c r="AE525" i="1" s="1"/>
  <c r="AF525" i="1" s="1"/>
  <c r="AG525" i="1" s="1"/>
  <c r="AH525" i="1" s="1"/>
  <c r="AA526" i="1"/>
  <c r="AB526" i="1" s="1"/>
  <c r="AC526" i="1" s="1"/>
  <c r="AD526" i="1" s="1"/>
  <c r="AE526" i="1" s="1"/>
  <c r="AF526" i="1" s="1"/>
  <c r="AG526" i="1" s="1"/>
  <c r="AH526" i="1" s="1"/>
  <c r="AA527" i="1"/>
  <c r="AB527" i="1" s="1"/>
  <c r="AC527" i="1" s="1"/>
  <c r="AD527" i="1" s="1"/>
  <c r="AE527" i="1" s="1"/>
  <c r="AF527" i="1" s="1"/>
  <c r="AG527" i="1" s="1"/>
  <c r="AH527" i="1" s="1"/>
  <c r="AA528" i="1"/>
  <c r="AB528" i="1" s="1"/>
  <c r="AC528" i="1" s="1"/>
  <c r="AD528" i="1" s="1"/>
  <c r="AE528" i="1" s="1"/>
  <c r="AF528" i="1" s="1"/>
  <c r="AG528" i="1" s="1"/>
  <c r="AH528" i="1" s="1"/>
  <c r="AA529" i="1"/>
  <c r="AB529" i="1" s="1"/>
  <c r="AC529" i="1" s="1"/>
  <c r="AD529" i="1" s="1"/>
  <c r="AE529" i="1" s="1"/>
  <c r="AF529" i="1" s="1"/>
  <c r="AG529" i="1" s="1"/>
  <c r="AH529" i="1" s="1"/>
  <c r="AA530" i="1"/>
  <c r="AB530" i="1" s="1"/>
  <c r="AC530" i="1" s="1"/>
  <c r="AD530" i="1" s="1"/>
  <c r="AE530" i="1" s="1"/>
  <c r="AF530" i="1" s="1"/>
  <c r="AG530" i="1" s="1"/>
  <c r="AH530" i="1" s="1"/>
  <c r="AA531" i="1"/>
  <c r="AB531" i="1" s="1"/>
  <c r="AC531" i="1" s="1"/>
  <c r="AD531" i="1" s="1"/>
  <c r="AE531" i="1" s="1"/>
  <c r="AF531" i="1" s="1"/>
  <c r="AG531" i="1" s="1"/>
  <c r="AH531" i="1" s="1"/>
  <c r="AA532" i="1"/>
  <c r="AB532" i="1" s="1"/>
  <c r="AC532" i="1" s="1"/>
  <c r="AD532" i="1" s="1"/>
  <c r="AE532" i="1" s="1"/>
  <c r="AF532" i="1" s="1"/>
  <c r="AG532" i="1" s="1"/>
  <c r="AH532" i="1" s="1"/>
  <c r="AA533" i="1"/>
  <c r="AB533" i="1" s="1"/>
  <c r="AC533" i="1" s="1"/>
  <c r="AD533" i="1" s="1"/>
  <c r="AE533" i="1" s="1"/>
  <c r="AF533" i="1" s="1"/>
  <c r="AG533" i="1" s="1"/>
  <c r="AH533" i="1" s="1"/>
  <c r="AA534" i="1"/>
  <c r="AB534" i="1" s="1"/>
  <c r="AC534" i="1" s="1"/>
  <c r="AD534" i="1" s="1"/>
  <c r="AE534" i="1" s="1"/>
  <c r="AF534" i="1" s="1"/>
  <c r="AG534" i="1" s="1"/>
  <c r="AH534" i="1" s="1"/>
  <c r="AA535" i="1"/>
  <c r="AB535" i="1" s="1"/>
  <c r="AC535" i="1" s="1"/>
  <c r="AD535" i="1" s="1"/>
  <c r="AE535" i="1" s="1"/>
  <c r="AF535" i="1" s="1"/>
  <c r="AG535" i="1" s="1"/>
  <c r="AH535" i="1" s="1"/>
  <c r="AA536" i="1"/>
  <c r="AB536" i="1" s="1"/>
  <c r="AC536" i="1" s="1"/>
  <c r="AD536" i="1" s="1"/>
  <c r="AE536" i="1" s="1"/>
  <c r="AF536" i="1" s="1"/>
  <c r="AG536" i="1" s="1"/>
  <c r="AH536" i="1" s="1"/>
  <c r="AA537" i="1"/>
  <c r="AB537" i="1" s="1"/>
  <c r="AC537" i="1" s="1"/>
  <c r="AD537" i="1" s="1"/>
  <c r="AE537" i="1" s="1"/>
  <c r="AF537" i="1" s="1"/>
  <c r="AG537" i="1" s="1"/>
  <c r="AH537" i="1" s="1"/>
  <c r="AA538" i="1"/>
  <c r="AB538" i="1" s="1"/>
  <c r="AC538" i="1" s="1"/>
  <c r="AD538" i="1" s="1"/>
  <c r="AE538" i="1" s="1"/>
  <c r="AF538" i="1" s="1"/>
  <c r="AG538" i="1" s="1"/>
  <c r="AH538" i="1" s="1"/>
  <c r="AA539" i="1"/>
  <c r="AB539" i="1" s="1"/>
  <c r="AC539" i="1" s="1"/>
  <c r="AD539" i="1" s="1"/>
  <c r="AE539" i="1" s="1"/>
  <c r="AF539" i="1" s="1"/>
  <c r="AG539" i="1" s="1"/>
  <c r="AH539" i="1" s="1"/>
  <c r="AA540" i="1"/>
  <c r="AB540" i="1" s="1"/>
  <c r="AC540" i="1" s="1"/>
  <c r="AD540" i="1" s="1"/>
  <c r="AE540" i="1" s="1"/>
  <c r="AF540" i="1" s="1"/>
  <c r="AG540" i="1" s="1"/>
  <c r="AH540" i="1" s="1"/>
  <c r="AA541" i="1"/>
  <c r="AB541" i="1" s="1"/>
  <c r="AC541" i="1" s="1"/>
  <c r="AD541" i="1" s="1"/>
  <c r="AE541" i="1" s="1"/>
  <c r="AF541" i="1" s="1"/>
  <c r="AG541" i="1" s="1"/>
  <c r="AH541" i="1" s="1"/>
  <c r="AA542" i="1"/>
  <c r="AB542" i="1" s="1"/>
  <c r="AC542" i="1" s="1"/>
  <c r="AD542" i="1" s="1"/>
  <c r="AE542" i="1" s="1"/>
  <c r="AF542" i="1" s="1"/>
  <c r="AG542" i="1" s="1"/>
  <c r="AH542" i="1" s="1"/>
  <c r="AA543" i="1"/>
  <c r="AB543" i="1" s="1"/>
  <c r="AC543" i="1" s="1"/>
  <c r="AD543" i="1" s="1"/>
  <c r="AE543" i="1" s="1"/>
  <c r="AF543" i="1" s="1"/>
  <c r="AG543" i="1" s="1"/>
  <c r="AH543" i="1" s="1"/>
  <c r="AA544" i="1"/>
  <c r="AB544" i="1" s="1"/>
  <c r="AC544" i="1" s="1"/>
  <c r="AD544" i="1" s="1"/>
  <c r="AE544" i="1" s="1"/>
  <c r="AF544" i="1" s="1"/>
  <c r="AG544" i="1" s="1"/>
  <c r="AH544" i="1" s="1"/>
  <c r="AA545" i="1"/>
  <c r="AB545" i="1" s="1"/>
  <c r="AC545" i="1" s="1"/>
  <c r="AD545" i="1" s="1"/>
  <c r="AE545" i="1" s="1"/>
  <c r="AF545" i="1" s="1"/>
  <c r="AG545" i="1" s="1"/>
  <c r="AH545" i="1" s="1"/>
  <c r="AA546" i="1"/>
  <c r="AB546" i="1" s="1"/>
  <c r="AC546" i="1" s="1"/>
  <c r="AD546" i="1" s="1"/>
  <c r="AE546" i="1" s="1"/>
  <c r="AF546" i="1" s="1"/>
  <c r="AG546" i="1" s="1"/>
  <c r="AH546" i="1" s="1"/>
  <c r="AA547" i="1"/>
  <c r="AB547" i="1" s="1"/>
  <c r="AC547" i="1" s="1"/>
  <c r="AD547" i="1" s="1"/>
  <c r="AE547" i="1" s="1"/>
  <c r="AF547" i="1" s="1"/>
  <c r="AG547" i="1" s="1"/>
  <c r="AH547" i="1" s="1"/>
  <c r="AA548" i="1"/>
  <c r="AB548" i="1" s="1"/>
  <c r="AC548" i="1" s="1"/>
  <c r="AD548" i="1" s="1"/>
  <c r="AE548" i="1" s="1"/>
  <c r="AF548" i="1" s="1"/>
  <c r="AG548" i="1" s="1"/>
  <c r="AH548" i="1" s="1"/>
  <c r="AA549" i="1"/>
  <c r="AB549" i="1" s="1"/>
  <c r="AC549" i="1" s="1"/>
  <c r="AD549" i="1" s="1"/>
  <c r="AE549" i="1" s="1"/>
  <c r="AF549" i="1" s="1"/>
  <c r="AG549" i="1" s="1"/>
  <c r="AH549" i="1" s="1"/>
  <c r="AA550" i="1"/>
  <c r="AB550" i="1" s="1"/>
  <c r="AC550" i="1" s="1"/>
  <c r="AD550" i="1" s="1"/>
  <c r="AE550" i="1" s="1"/>
  <c r="AF550" i="1" s="1"/>
  <c r="AG550" i="1" s="1"/>
  <c r="AH550" i="1" s="1"/>
  <c r="AA551" i="1"/>
  <c r="AB551" i="1" s="1"/>
  <c r="AC551" i="1" s="1"/>
  <c r="AD551" i="1" s="1"/>
  <c r="AE551" i="1" s="1"/>
  <c r="AF551" i="1" s="1"/>
  <c r="AG551" i="1" s="1"/>
  <c r="AH551" i="1" s="1"/>
  <c r="AA552" i="1"/>
  <c r="AB552" i="1" s="1"/>
  <c r="AC552" i="1" s="1"/>
  <c r="AD552" i="1" s="1"/>
  <c r="AE552" i="1" s="1"/>
  <c r="AF552" i="1" s="1"/>
  <c r="AG552" i="1" s="1"/>
  <c r="AH552" i="1" s="1"/>
  <c r="AA553" i="1"/>
  <c r="AB553" i="1" s="1"/>
  <c r="AC553" i="1" s="1"/>
  <c r="AD553" i="1" s="1"/>
  <c r="AE553" i="1" s="1"/>
  <c r="AF553" i="1" s="1"/>
  <c r="AG553" i="1" s="1"/>
  <c r="AH553" i="1" s="1"/>
  <c r="AA554" i="1"/>
  <c r="AB554" i="1" s="1"/>
  <c r="AC554" i="1" s="1"/>
  <c r="AD554" i="1" s="1"/>
  <c r="AE554" i="1" s="1"/>
  <c r="AF554" i="1" s="1"/>
  <c r="AG554" i="1" s="1"/>
  <c r="AH554" i="1" s="1"/>
  <c r="AA555" i="1"/>
  <c r="AB555" i="1" s="1"/>
  <c r="AC555" i="1" s="1"/>
  <c r="AD555" i="1" s="1"/>
  <c r="AE555" i="1" s="1"/>
  <c r="AF555" i="1" s="1"/>
  <c r="AG555" i="1" s="1"/>
  <c r="AH555" i="1" s="1"/>
  <c r="AA556" i="1"/>
  <c r="AB556" i="1" s="1"/>
  <c r="AC556" i="1" s="1"/>
  <c r="AD556" i="1" s="1"/>
  <c r="AE556" i="1" s="1"/>
  <c r="AF556" i="1" s="1"/>
  <c r="AG556" i="1" s="1"/>
  <c r="AH556" i="1" s="1"/>
  <c r="AA557" i="1"/>
  <c r="AB557" i="1" s="1"/>
  <c r="AC557" i="1" s="1"/>
  <c r="AD557" i="1" s="1"/>
  <c r="AE557" i="1" s="1"/>
  <c r="AF557" i="1" s="1"/>
  <c r="AG557" i="1" s="1"/>
  <c r="AH557" i="1" s="1"/>
  <c r="AA558" i="1"/>
  <c r="AB558" i="1" s="1"/>
  <c r="AC558" i="1" s="1"/>
  <c r="AD558" i="1" s="1"/>
  <c r="AE558" i="1" s="1"/>
  <c r="AF558" i="1" s="1"/>
  <c r="AG558" i="1" s="1"/>
  <c r="AH558" i="1" s="1"/>
  <c r="AA559" i="1"/>
  <c r="AB559" i="1" s="1"/>
  <c r="AC559" i="1" s="1"/>
  <c r="AD559" i="1" s="1"/>
  <c r="AE559" i="1" s="1"/>
  <c r="AF559" i="1" s="1"/>
  <c r="AG559" i="1" s="1"/>
  <c r="AH559" i="1" s="1"/>
  <c r="AA560" i="1"/>
  <c r="AB560" i="1" s="1"/>
  <c r="AC560" i="1" s="1"/>
  <c r="AD560" i="1" s="1"/>
  <c r="AE560" i="1" s="1"/>
  <c r="AF560" i="1" s="1"/>
  <c r="AG560" i="1" s="1"/>
  <c r="AH560" i="1" s="1"/>
  <c r="AA561" i="1"/>
  <c r="AB561" i="1" s="1"/>
  <c r="AC561" i="1" s="1"/>
  <c r="AD561" i="1" s="1"/>
  <c r="AE561" i="1" s="1"/>
  <c r="AF561" i="1" s="1"/>
  <c r="AG561" i="1" s="1"/>
  <c r="AH561" i="1" s="1"/>
  <c r="AA562" i="1"/>
  <c r="AB562" i="1" s="1"/>
  <c r="AC562" i="1" s="1"/>
  <c r="AD562" i="1" s="1"/>
  <c r="AE562" i="1" s="1"/>
  <c r="AF562" i="1" s="1"/>
  <c r="AG562" i="1" s="1"/>
  <c r="AH562" i="1" s="1"/>
  <c r="AA563" i="1"/>
  <c r="AB563" i="1" s="1"/>
  <c r="AC563" i="1" s="1"/>
  <c r="AD563" i="1" s="1"/>
  <c r="AE563" i="1" s="1"/>
  <c r="AF563" i="1" s="1"/>
  <c r="AG563" i="1" s="1"/>
  <c r="AH563" i="1" s="1"/>
  <c r="AA564" i="1"/>
  <c r="AB564" i="1" s="1"/>
  <c r="AC564" i="1" s="1"/>
  <c r="AD564" i="1" s="1"/>
  <c r="AE564" i="1" s="1"/>
  <c r="AF564" i="1" s="1"/>
  <c r="AG564" i="1" s="1"/>
  <c r="AH564" i="1" s="1"/>
  <c r="AA565" i="1"/>
  <c r="AB565" i="1" s="1"/>
  <c r="AC565" i="1" s="1"/>
  <c r="AD565" i="1" s="1"/>
  <c r="AE565" i="1" s="1"/>
  <c r="AF565" i="1" s="1"/>
  <c r="AG565" i="1" s="1"/>
  <c r="AH565" i="1" s="1"/>
  <c r="AA566" i="1"/>
  <c r="AB566" i="1" s="1"/>
  <c r="AC566" i="1" s="1"/>
  <c r="AD566" i="1" s="1"/>
  <c r="AE566" i="1" s="1"/>
  <c r="AF566" i="1" s="1"/>
  <c r="AG566" i="1" s="1"/>
  <c r="AH566" i="1" s="1"/>
  <c r="AA567" i="1"/>
  <c r="AB567" i="1" s="1"/>
  <c r="AC567" i="1" s="1"/>
  <c r="AD567" i="1" s="1"/>
  <c r="AE567" i="1" s="1"/>
  <c r="AF567" i="1" s="1"/>
  <c r="AG567" i="1" s="1"/>
  <c r="AH567" i="1" s="1"/>
  <c r="AA568" i="1"/>
  <c r="AB568" i="1" s="1"/>
  <c r="AC568" i="1" s="1"/>
  <c r="AD568" i="1" s="1"/>
  <c r="AE568" i="1" s="1"/>
  <c r="AF568" i="1" s="1"/>
  <c r="AG568" i="1" s="1"/>
  <c r="AH568" i="1" s="1"/>
  <c r="AA569" i="1"/>
  <c r="AB569" i="1" s="1"/>
  <c r="AC569" i="1" s="1"/>
  <c r="AD569" i="1" s="1"/>
  <c r="AE569" i="1" s="1"/>
  <c r="AF569" i="1" s="1"/>
  <c r="AG569" i="1" s="1"/>
  <c r="AH569" i="1" s="1"/>
  <c r="AA570" i="1"/>
  <c r="AB570" i="1" s="1"/>
  <c r="AC570" i="1" s="1"/>
  <c r="AD570" i="1" s="1"/>
  <c r="AE570" i="1" s="1"/>
  <c r="AF570" i="1" s="1"/>
  <c r="AG570" i="1" s="1"/>
  <c r="AH570" i="1" s="1"/>
  <c r="AA571" i="1"/>
  <c r="AB571" i="1" s="1"/>
  <c r="AC571" i="1" s="1"/>
  <c r="AD571" i="1" s="1"/>
  <c r="AE571" i="1" s="1"/>
  <c r="AF571" i="1" s="1"/>
  <c r="AG571" i="1" s="1"/>
  <c r="AH571" i="1" s="1"/>
  <c r="AA572" i="1"/>
  <c r="AB572" i="1" s="1"/>
  <c r="AC572" i="1" s="1"/>
  <c r="AD572" i="1" s="1"/>
  <c r="AE572" i="1" s="1"/>
  <c r="AF572" i="1" s="1"/>
  <c r="AG572" i="1" s="1"/>
  <c r="AH572" i="1" s="1"/>
  <c r="AA573" i="1"/>
  <c r="AB573" i="1" s="1"/>
  <c r="AC573" i="1" s="1"/>
  <c r="AD573" i="1" s="1"/>
  <c r="AE573" i="1" s="1"/>
  <c r="AF573" i="1" s="1"/>
  <c r="AG573" i="1" s="1"/>
  <c r="AH573" i="1" s="1"/>
  <c r="AA574" i="1"/>
  <c r="AB574" i="1" s="1"/>
  <c r="AC574" i="1" s="1"/>
  <c r="AD574" i="1" s="1"/>
  <c r="AE574" i="1" s="1"/>
  <c r="AF574" i="1" s="1"/>
  <c r="AG574" i="1" s="1"/>
  <c r="AH574" i="1" s="1"/>
  <c r="AA575" i="1"/>
  <c r="AB575" i="1" s="1"/>
  <c r="AC575" i="1" s="1"/>
  <c r="AD575" i="1" s="1"/>
  <c r="AE575" i="1" s="1"/>
  <c r="AF575" i="1" s="1"/>
  <c r="AG575" i="1" s="1"/>
  <c r="AH575" i="1" s="1"/>
  <c r="AA576" i="1"/>
  <c r="AB576" i="1" s="1"/>
  <c r="AC576" i="1" s="1"/>
  <c r="AD576" i="1" s="1"/>
  <c r="AE576" i="1" s="1"/>
  <c r="AF576" i="1" s="1"/>
  <c r="AG576" i="1" s="1"/>
  <c r="AH576" i="1" s="1"/>
  <c r="AA577" i="1"/>
  <c r="AB577" i="1" s="1"/>
  <c r="AC577" i="1" s="1"/>
  <c r="AD577" i="1" s="1"/>
  <c r="AE577" i="1" s="1"/>
  <c r="AF577" i="1" s="1"/>
  <c r="AG577" i="1" s="1"/>
  <c r="AH577" i="1" s="1"/>
  <c r="AA578" i="1"/>
  <c r="AB578" i="1" s="1"/>
  <c r="AC578" i="1" s="1"/>
  <c r="AD578" i="1" s="1"/>
  <c r="AE578" i="1" s="1"/>
  <c r="AF578" i="1" s="1"/>
  <c r="AG578" i="1" s="1"/>
  <c r="AH578" i="1" s="1"/>
  <c r="AA579" i="1"/>
  <c r="AB579" i="1" s="1"/>
  <c r="AC579" i="1" s="1"/>
  <c r="AD579" i="1" s="1"/>
  <c r="AE579" i="1" s="1"/>
  <c r="AF579" i="1" s="1"/>
  <c r="AG579" i="1" s="1"/>
  <c r="AH579" i="1" s="1"/>
  <c r="AA580" i="1"/>
  <c r="AB580" i="1" s="1"/>
  <c r="AC580" i="1" s="1"/>
  <c r="AD580" i="1" s="1"/>
  <c r="AE580" i="1" s="1"/>
  <c r="AF580" i="1" s="1"/>
  <c r="AG580" i="1" s="1"/>
  <c r="AH580" i="1" s="1"/>
  <c r="AA581" i="1"/>
  <c r="AB581" i="1" s="1"/>
  <c r="AC581" i="1" s="1"/>
  <c r="AD581" i="1" s="1"/>
  <c r="AE581" i="1" s="1"/>
  <c r="AF581" i="1" s="1"/>
  <c r="AG581" i="1" s="1"/>
  <c r="AH581" i="1" s="1"/>
  <c r="AA582" i="1"/>
  <c r="AB582" i="1" s="1"/>
  <c r="AC582" i="1" s="1"/>
  <c r="AD582" i="1" s="1"/>
  <c r="AE582" i="1" s="1"/>
  <c r="AF582" i="1" s="1"/>
  <c r="AG582" i="1" s="1"/>
  <c r="AH582" i="1" s="1"/>
  <c r="AA583" i="1"/>
  <c r="AB583" i="1" s="1"/>
  <c r="AC583" i="1" s="1"/>
  <c r="AD583" i="1" s="1"/>
  <c r="AE583" i="1" s="1"/>
  <c r="AF583" i="1" s="1"/>
  <c r="AG583" i="1" s="1"/>
  <c r="AH583" i="1" s="1"/>
  <c r="AA584" i="1"/>
  <c r="AB584" i="1" s="1"/>
  <c r="AC584" i="1" s="1"/>
  <c r="AD584" i="1" s="1"/>
  <c r="AE584" i="1" s="1"/>
  <c r="AF584" i="1" s="1"/>
  <c r="AG584" i="1" s="1"/>
  <c r="AH584" i="1" s="1"/>
  <c r="AA585" i="1"/>
  <c r="AB585" i="1" s="1"/>
  <c r="AC585" i="1" s="1"/>
  <c r="AD585" i="1" s="1"/>
  <c r="AE585" i="1" s="1"/>
  <c r="AF585" i="1" s="1"/>
  <c r="AG585" i="1" s="1"/>
  <c r="AH585" i="1" s="1"/>
  <c r="AA586" i="1"/>
  <c r="AB586" i="1" s="1"/>
  <c r="AC586" i="1" s="1"/>
  <c r="AD586" i="1" s="1"/>
  <c r="AE586" i="1" s="1"/>
  <c r="AF586" i="1" s="1"/>
  <c r="AG586" i="1" s="1"/>
  <c r="AH586" i="1" s="1"/>
  <c r="AA587" i="1"/>
  <c r="AB587" i="1" s="1"/>
  <c r="AC587" i="1" s="1"/>
  <c r="AD587" i="1" s="1"/>
  <c r="AE587" i="1" s="1"/>
  <c r="AF587" i="1" s="1"/>
  <c r="AG587" i="1" s="1"/>
  <c r="AH587" i="1" s="1"/>
  <c r="AA588" i="1"/>
  <c r="AB588" i="1" s="1"/>
  <c r="AC588" i="1" s="1"/>
  <c r="AD588" i="1" s="1"/>
  <c r="AE588" i="1" s="1"/>
  <c r="AF588" i="1" s="1"/>
  <c r="AG588" i="1" s="1"/>
  <c r="AH588" i="1" s="1"/>
  <c r="AA589" i="1"/>
  <c r="AB589" i="1" s="1"/>
  <c r="AC589" i="1" s="1"/>
  <c r="AD589" i="1" s="1"/>
  <c r="AE589" i="1" s="1"/>
  <c r="AF589" i="1" s="1"/>
  <c r="AG589" i="1" s="1"/>
  <c r="AH589" i="1" s="1"/>
  <c r="AA590" i="1"/>
  <c r="AB590" i="1" s="1"/>
  <c r="AC590" i="1" s="1"/>
  <c r="AD590" i="1" s="1"/>
  <c r="AE590" i="1" s="1"/>
  <c r="AF590" i="1" s="1"/>
  <c r="AG590" i="1" s="1"/>
  <c r="AH590" i="1" s="1"/>
  <c r="AA591" i="1"/>
  <c r="AB591" i="1" s="1"/>
  <c r="AC591" i="1" s="1"/>
  <c r="AD591" i="1" s="1"/>
  <c r="AE591" i="1" s="1"/>
  <c r="AF591" i="1" s="1"/>
  <c r="AG591" i="1" s="1"/>
  <c r="AH591" i="1" s="1"/>
  <c r="AA592" i="1"/>
  <c r="AB592" i="1" s="1"/>
  <c r="AC592" i="1" s="1"/>
  <c r="AD592" i="1" s="1"/>
  <c r="AE592" i="1" s="1"/>
  <c r="AF592" i="1" s="1"/>
  <c r="AG592" i="1" s="1"/>
  <c r="AH592" i="1" s="1"/>
  <c r="AA593" i="1"/>
  <c r="AB593" i="1" s="1"/>
  <c r="AC593" i="1" s="1"/>
  <c r="AD593" i="1" s="1"/>
  <c r="AE593" i="1" s="1"/>
  <c r="AF593" i="1" s="1"/>
  <c r="AG593" i="1" s="1"/>
  <c r="AH593" i="1" s="1"/>
  <c r="AA594" i="1"/>
  <c r="AB594" i="1" s="1"/>
  <c r="AC594" i="1" s="1"/>
  <c r="AD594" i="1" s="1"/>
  <c r="AE594" i="1" s="1"/>
  <c r="AF594" i="1" s="1"/>
  <c r="AG594" i="1" s="1"/>
  <c r="AH594" i="1" s="1"/>
  <c r="AA595" i="1"/>
  <c r="AB595" i="1" s="1"/>
  <c r="AC595" i="1" s="1"/>
  <c r="AD595" i="1" s="1"/>
  <c r="AE595" i="1" s="1"/>
  <c r="AF595" i="1" s="1"/>
  <c r="AG595" i="1" s="1"/>
  <c r="AH595" i="1" s="1"/>
  <c r="AA596" i="1"/>
  <c r="AB596" i="1" s="1"/>
  <c r="AC596" i="1" s="1"/>
  <c r="AD596" i="1" s="1"/>
  <c r="AE596" i="1" s="1"/>
  <c r="AF596" i="1" s="1"/>
  <c r="AG596" i="1" s="1"/>
  <c r="AH596" i="1" s="1"/>
  <c r="AA597" i="1"/>
  <c r="AB597" i="1" s="1"/>
  <c r="AC597" i="1" s="1"/>
  <c r="AD597" i="1" s="1"/>
  <c r="AE597" i="1" s="1"/>
  <c r="AF597" i="1" s="1"/>
  <c r="AG597" i="1" s="1"/>
  <c r="AH597" i="1" s="1"/>
  <c r="AA598" i="1"/>
  <c r="AB598" i="1" s="1"/>
  <c r="AC598" i="1" s="1"/>
  <c r="AD598" i="1" s="1"/>
  <c r="AE598" i="1" s="1"/>
  <c r="AF598" i="1" s="1"/>
  <c r="AG598" i="1" s="1"/>
  <c r="AH598" i="1" s="1"/>
  <c r="AA599" i="1"/>
  <c r="AB599" i="1" s="1"/>
  <c r="AC599" i="1" s="1"/>
  <c r="AD599" i="1" s="1"/>
  <c r="AE599" i="1" s="1"/>
  <c r="AF599" i="1" s="1"/>
  <c r="AG599" i="1" s="1"/>
  <c r="AH599" i="1" s="1"/>
  <c r="AA600" i="1"/>
  <c r="AB600" i="1" s="1"/>
  <c r="AC600" i="1" s="1"/>
  <c r="AD600" i="1" s="1"/>
  <c r="AE600" i="1" s="1"/>
  <c r="AF600" i="1" s="1"/>
  <c r="AG600" i="1" s="1"/>
  <c r="AH600" i="1" s="1"/>
  <c r="AA601" i="1"/>
  <c r="AB601" i="1" s="1"/>
  <c r="AC601" i="1" s="1"/>
  <c r="AD601" i="1" s="1"/>
  <c r="AE601" i="1" s="1"/>
  <c r="AF601" i="1" s="1"/>
  <c r="AG601" i="1" s="1"/>
  <c r="AH601" i="1" s="1"/>
  <c r="AA602" i="1"/>
  <c r="AB602" i="1" s="1"/>
  <c r="AC602" i="1" s="1"/>
  <c r="AD602" i="1" s="1"/>
  <c r="AE602" i="1" s="1"/>
  <c r="AF602" i="1" s="1"/>
  <c r="AG602" i="1" s="1"/>
  <c r="AH602" i="1" s="1"/>
  <c r="AA603" i="1"/>
  <c r="AB603" i="1" s="1"/>
  <c r="AC603" i="1" s="1"/>
  <c r="AD603" i="1" s="1"/>
  <c r="AE603" i="1" s="1"/>
  <c r="AF603" i="1" s="1"/>
  <c r="AG603" i="1" s="1"/>
  <c r="AH603" i="1" s="1"/>
  <c r="AA604" i="1"/>
  <c r="AB604" i="1" s="1"/>
  <c r="AC604" i="1" s="1"/>
  <c r="AD604" i="1" s="1"/>
  <c r="AE604" i="1" s="1"/>
  <c r="AF604" i="1" s="1"/>
  <c r="AG604" i="1" s="1"/>
  <c r="AH604" i="1" s="1"/>
  <c r="AA605" i="1"/>
  <c r="AB605" i="1" s="1"/>
  <c r="AC605" i="1" s="1"/>
  <c r="AD605" i="1" s="1"/>
  <c r="AE605" i="1" s="1"/>
  <c r="AF605" i="1" s="1"/>
  <c r="AG605" i="1" s="1"/>
  <c r="AH605" i="1" s="1"/>
  <c r="AA606" i="1"/>
  <c r="AB606" i="1" s="1"/>
  <c r="AC606" i="1" s="1"/>
  <c r="AD606" i="1" s="1"/>
  <c r="AE606" i="1" s="1"/>
  <c r="AF606" i="1" s="1"/>
  <c r="AG606" i="1" s="1"/>
  <c r="AH606" i="1" s="1"/>
  <c r="AA607" i="1"/>
  <c r="AB607" i="1" s="1"/>
  <c r="AC607" i="1" s="1"/>
  <c r="AD607" i="1" s="1"/>
  <c r="AE607" i="1" s="1"/>
  <c r="AF607" i="1" s="1"/>
  <c r="AG607" i="1" s="1"/>
  <c r="AH607" i="1" s="1"/>
  <c r="AA608" i="1"/>
  <c r="AB608" i="1" s="1"/>
  <c r="AC608" i="1" s="1"/>
  <c r="AD608" i="1" s="1"/>
  <c r="AE608" i="1" s="1"/>
  <c r="AF608" i="1" s="1"/>
  <c r="AG608" i="1" s="1"/>
  <c r="AH608" i="1" s="1"/>
  <c r="AA609" i="1"/>
  <c r="AB609" i="1" s="1"/>
  <c r="AC609" i="1" s="1"/>
  <c r="AD609" i="1" s="1"/>
  <c r="AE609" i="1" s="1"/>
  <c r="AF609" i="1" s="1"/>
  <c r="AG609" i="1" s="1"/>
  <c r="AH609" i="1" s="1"/>
  <c r="AA610" i="1"/>
  <c r="AB610" i="1" s="1"/>
  <c r="AC610" i="1" s="1"/>
  <c r="AD610" i="1" s="1"/>
  <c r="AE610" i="1" s="1"/>
  <c r="AF610" i="1" s="1"/>
  <c r="AG610" i="1" s="1"/>
  <c r="AH610" i="1" s="1"/>
  <c r="AA611" i="1"/>
  <c r="AB611" i="1" s="1"/>
  <c r="AC611" i="1" s="1"/>
  <c r="AD611" i="1" s="1"/>
  <c r="AE611" i="1" s="1"/>
  <c r="AF611" i="1" s="1"/>
  <c r="AG611" i="1" s="1"/>
  <c r="AH611" i="1" s="1"/>
  <c r="AA612" i="1"/>
  <c r="AB612" i="1" s="1"/>
  <c r="AC612" i="1" s="1"/>
  <c r="AD612" i="1" s="1"/>
  <c r="AE612" i="1" s="1"/>
  <c r="AF612" i="1" s="1"/>
  <c r="AG612" i="1" s="1"/>
  <c r="AH612" i="1" s="1"/>
  <c r="AA613" i="1"/>
  <c r="AB613" i="1" s="1"/>
  <c r="AC613" i="1" s="1"/>
  <c r="AD613" i="1" s="1"/>
  <c r="AE613" i="1" s="1"/>
  <c r="AF613" i="1" s="1"/>
  <c r="AG613" i="1" s="1"/>
  <c r="AH613" i="1" s="1"/>
  <c r="AA614" i="1"/>
  <c r="AB614" i="1" s="1"/>
  <c r="AC614" i="1" s="1"/>
  <c r="AD614" i="1" s="1"/>
  <c r="AE614" i="1" s="1"/>
  <c r="AF614" i="1" s="1"/>
  <c r="AG614" i="1" s="1"/>
  <c r="AH614" i="1" s="1"/>
  <c r="AA615" i="1"/>
  <c r="AB615" i="1" s="1"/>
  <c r="AC615" i="1" s="1"/>
  <c r="AD615" i="1" s="1"/>
  <c r="AE615" i="1" s="1"/>
  <c r="AF615" i="1" s="1"/>
  <c r="AG615" i="1" s="1"/>
  <c r="AH615" i="1" s="1"/>
  <c r="AA616" i="1"/>
  <c r="AB616" i="1" s="1"/>
  <c r="AC616" i="1" s="1"/>
  <c r="AD616" i="1" s="1"/>
  <c r="AE616" i="1" s="1"/>
  <c r="AF616" i="1" s="1"/>
  <c r="AG616" i="1" s="1"/>
  <c r="AH616" i="1" s="1"/>
  <c r="AA617" i="1"/>
  <c r="AB617" i="1" s="1"/>
  <c r="AC617" i="1" s="1"/>
  <c r="AD617" i="1" s="1"/>
  <c r="AE617" i="1" s="1"/>
  <c r="AF617" i="1" s="1"/>
  <c r="AG617" i="1" s="1"/>
  <c r="AH617" i="1" s="1"/>
  <c r="AA618" i="1"/>
  <c r="AB618" i="1" s="1"/>
  <c r="AC618" i="1" s="1"/>
  <c r="AD618" i="1" s="1"/>
  <c r="AE618" i="1" s="1"/>
  <c r="AF618" i="1" s="1"/>
  <c r="AG618" i="1" s="1"/>
  <c r="AH618" i="1" s="1"/>
  <c r="AA619" i="1"/>
  <c r="AB619" i="1" s="1"/>
  <c r="AC619" i="1" s="1"/>
  <c r="AD619" i="1" s="1"/>
  <c r="AE619" i="1" s="1"/>
  <c r="AF619" i="1" s="1"/>
  <c r="AG619" i="1" s="1"/>
  <c r="AH619" i="1" s="1"/>
  <c r="AA620" i="1"/>
  <c r="AB620" i="1" s="1"/>
  <c r="AC620" i="1" s="1"/>
  <c r="AD620" i="1" s="1"/>
  <c r="AE620" i="1" s="1"/>
  <c r="AF620" i="1" s="1"/>
  <c r="AG620" i="1" s="1"/>
  <c r="AH620" i="1" s="1"/>
  <c r="AA621" i="1"/>
  <c r="AB621" i="1" s="1"/>
  <c r="AC621" i="1" s="1"/>
  <c r="AD621" i="1" s="1"/>
  <c r="AE621" i="1" s="1"/>
  <c r="AF621" i="1" s="1"/>
  <c r="AG621" i="1" s="1"/>
  <c r="AH621" i="1" s="1"/>
  <c r="AA622" i="1"/>
  <c r="AB622" i="1" s="1"/>
  <c r="AC622" i="1" s="1"/>
  <c r="AD622" i="1" s="1"/>
  <c r="AE622" i="1" s="1"/>
  <c r="AF622" i="1" s="1"/>
  <c r="AG622" i="1" s="1"/>
  <c r="AH622" i="1" s="1"/>
  <c r="AA623" i="1"/>
  <c r="AB623" i="1" s="1"/>
  <c r="AC623" i="1" s="1"/>
  <c r="AD623" i="1" s="1"/>
  <c r="AE623" i="1" s="1"/>
  <c r="AF623" i="1" s="1"/>
  <c r="AG623" i="1" s="1"/>
  <c r="AH623" i="1" s="1"/>
  <c r="AA624" i="1"/>
  <c r="AB624" i="1" s="1"/>
  <c r="AC624" i="1" s="1"/>
  <c r="AD624" i="1" s="1"/>
  <c r="AE624" i="1" s="1"/>
  <c r="AF624" i="1" s="1"/>
  <c r="AG624" i="1" s="1"/>
  <c r="AH624" i="1" s="1"/>
  <c r="AA625" i="1"/>
  <c r="AB625" i="1" s="1"/>
  <c r="AC625" i="1" s="1"/>
  <c r="AD625" i="1" s="1"/>
  <c r="AE625" i="1" s="1"/>
  <c r="AF625" i="1" s="1"/>
  <c r="AG625" i="1" s="1"/>
  <c r="AH625" i="1" s="1"/>
  <c r="AA626" i="1"/>
  <c r="AB626" i="1" s="1"/>
  <c r="AC626" i="1" s="1"/>
  <c r="AD626" i="1" s="1"/>
  <c r="AE626" i="1" s="1"/>
  <c r="AF626" i="1" s="1"/>
  <c r="AG626" i="1" s="1"/>
  <c r="AH626" i="1" s="1"/>
  <c r="AA627" i="1"/>
  <c r="AB627" i="1" s="1"/>
  <c r="AC627" i="1" s="1"/>
  <c r="AD627" i="1" s="1"/>
  <c r="AE627" i="1" s="1"/>
  <c r="AF627" i="1" s="1"/>
  <c r="AG627" i="1" s="1"/>
  <c r="AH627" i="1" s="1"/>
  <c r="AA628" i="1"/>
  <c r="AB628" i="1" s="1"/>
  <c r="AC628" i="1" s="1"/>
  <c r="AD628" i="1" s="1"/>
  <c r="AE628" i="1" s="1"/>
  <c r="AF628" i="1" s="1"/>
  <c r="AG628" i="1" s="1"/>
  <c r="AH628" i="1" s="1"/>
  <c r="AA629" i="1"/>
  <c r="AB629" i="1" s="1"/>
  <c r="AC629" i="1" s="1"/>
  <c r="AD629" i="1" s="1"/>
  <c r="AE629" i="1" s="1"/>
  <c r="AF629" i="1" s="1"/>
  <c r="AG629" i="1" s="1"/>
  <c r="AH629" i="1" s="1"/>
  <c r="AA630" i="1"/>
  <c r="AB630" i="1" s="1"/>
  <c r="AC630" i="1" s="1"/>
  <c r="AD630" i="1" s="1"/>
  <c r="AE630" i="1" s="1"/>
  <c r="AF630" i="1" s="1"/>
  <c r="AG630" i="1" s="1"/>
  <c r="AH630" i="1" s="1"/>
  <c r="AA631" i="1"/>
  <c r="AB631" i="1" s="1"/>
  <c r="AC631" i="1" s="1"/>
  <c r="AD631" i="1" s="1"/>
  <c r="AE631" i="1" s="1"/>
  <c r="AF631" i="1" s="1"/>
  <c r="AG631" i="1" s="1"/>
  <c r="AH631" i="1" s="1"/>
  <c r="AA632" i="1"/>
  <c r="AB632" i="1" s="1"/>
  <c r="AC632" i="1" s="1"/>
  <c r="AD632" i="1" s="1"/>
  <c r="AE632" i="1" s="1"/>
  <c r="AF632" i="1" s="1"/>
  <c r="AG632" i="1" s="1"/>
  <c r="AH632" i="1" s="1"/>
  <c r="AA633" i="1"/>
  <c r="AB633" i="1" s="1"/>
  <c r="AC633" i="1" s="1"/>
  <c r="AD633" i="1" s="1"/>
  <c r="AE633" i="1" s="1"/>
  <c r="AF633" i="1" s="1"/>
  <c r="AG633" i="1" s="1"/>
  <c r="AH633" i="1" s="1"/>
  <c r="AA634" i="1"/>
  <c r="AB634" i="1" s="1"/>
  <c r="AC634" i="1" s="1"/>
  <c r="AD634" i="1" s="1"/>
  <c r="AE634" i="1" s="1"/>
  <c r="AF634" i="1" s="1"/>
  <c r="AG634" i="1" s="1"/>
  <c r="AH634" i="1" s="1"/>
  <c r="AA635" i="1"/>
  <c r="AB635" i="1" s="1"/>
  <c r="AC635" i="1" s="1"/>
  <c r="AD635" i="1" s="1"/>
  <c r="AE635" i="1" s="1"/>
  <c r="AF635" i="1" s="1"/>
  <c r="AG635" i="1" s="1"/>
  <c r="AH635" i="1" s="1"/>
  <c r="AA636" i="1"/>
  <c r="AB636" i="1" s="1"/>
  <c r="AC636" i="1" s="1"/>
  <c r="AD636" i="1" s="1"/>
  <c r="AE636" i="1" s="1"/>
  <c r="AF636" i="1" s="1"/>
  <c r="AG636" i="1" s="1"/>
  <c r="AH636" i="1" s="1"/>
  <c r="AA637" i="1"/>
  <c r="AB637" i="1" s="1"/>
  <c r="AC637" i="1" s="1"/>
  <c r="AD637" i="1" s="1"/>
  <c r="AE637" i="1" s="1"/>
  <c r="AF637" i="1" s="1"/>
  <c r="AG637" i="1" s="1"/>
  <c r="AH637" i="1" s="1"/>
  <c r="AA638" i="1"/>
  <c r="AB638" i="1" s="1"/>
  <c r="AC638" i="1" s="1"/>
  <c r="AD638" i="1" s="1"/>
  <c r="AE638" i="1" s="1"/>
  <c r="AF638" i="1" s="1"/>
  <c r="AG638" i="1" s="1"/>
  <c r="AH638" i="1" s="1"/>
  <c r="AA639" i="1"/>
  <c r="AB639" i="1" s="1"/>
  <c r="AC639" i="1" s="1"/>
  <c r="AD639" i="1" s="1"/>
  <c r="AE639" i="1" s="1"/>
  <c r="AF639" i="1" s="1"/>
  <c r="AG639" i="1" s="1"/>
  <c r="AH639" i="1" s="1"/>
  <c r="AA640" i="1"/>
  <c r="AB640" i="1" s="1"/>
  <c r="AC640" i="1" s="1"/>
  <c r="AD640" i="1" s="1"/>
  <c r="AE640" i="1" s="1"/>
  <c r="AF640" i="1" s="1"/>
  <c r="AG640" i="1" s="1"/>
  <c r="AH640" i="1" s="1"/>
  <c r="AA641" i="1"/>
  <c r="AB641" i="1" s="1"/>
  <c r="AC641" i="1" s="1"/>
  <c r="AD641" i="1" s="1"/>
  <c r="AE641" i="1" s="1"/>
  <c r="AF641" i="1" s="1"/>
  <c r="AG641" i="1" s="1"/>
  <c r="AH641" i="1" s="1"/>
  <c r="AA642" i="1"/>
  <c r="AB642" i="1" s="1"/>
  <c r="AC642" i="1" s="1"/>
  <c r="AD642" i="1" s="1"/>
  <c r="AE642" i="1" s="1"/>
  <c r="AF642" i="1" s="1"/>
  <c r="AG642" i="1" s="1"/>
  <c r="AH642" i="1" s="1"/>
  <c r="AA643" i="1"/>
  <c r="AB643" i="1" s="1"/>
  <c r="AC643" i="1" s="1"/>
  <c r="AD643" i="1" s="1"/>
  <c r="AE643" i="1" s="1"/>
  <c r="AF643" i="1" s="1"/>
  <c r="AG643" i="1" s="1"/>
  <c r="AH643" i="1" s="1"/>
  <c r="AA644" i="1"/>
  <c r="AB644" i="1" s="1"/>
  <c r="AC644" i="1" s="1"/>
  <c r="AD644" i="1" s="1"/>
  <c r="AE644" i="1" s="1"/>
  <c r="AF644" i="1" s="1"/>
  <c r="AG644" i="1" s="1"/>
  <c r="AH644" i="1" s="1"/>
  <c r="AA645" i="1"/>
  <c r="AB645" i="1" s="1"/>
  <c r="AC645" i="1" s="1"/>
  <c r="AD645" i="1" s="1"/>
  <c r="AE645" i="1" s="1"/>
  <c r="AF645" i="1" s="1"/>
  <c r="AG645" i="1" s="1"/>
  <c r="AH645" i="1" s="1"/>
  <c r="AA646" i="1"/>
  <c r="AB646" i="1" s="1"/>
  <c r="AC646" i="1" s="1"/>
  <c r="AD646" i="1" s="1"/>
  <c r="AE646" i="1" s="1"/>
  <c r="AF646" i="1" s="1"/>
  <c r="AG646" i="1" s="1"/>
  <c r="AH646" i="1" s="1"/>
  <c r="AA647" i="1"/>
  <c r="AB647" i="1" s="1"/>
  <c r="AC647" i="1" s="1"/>
  <c r="AD647" i="1" s="1"/>
  <c r="AE647" i="1" s="1"/>
  <c r="AF647" i="1" s="1"/>
  <c r="AG647" i="1" s="1"/>
  <c r="AH647" i="1" s="1"/>
  <c r="AA648" i="1"/>
  <c r="AB648" i="1" s="1"/>
  <c r="AC648" i="1" s="1"/>
  <c r="AD648" i="1" s="1"/>
  <c r="AE648" i="1" s="1"/>
  <c r="AF648" i="1" s="1"/>
  <c r="AG648" i="1" s="1"/>
  <c r="AH648" i="1" s="1"/>
  <c r="AA649" i="1"/>
  <c r="AB649" i="1" s="1"/>
  <c r="AC649" i="1" s="1"/>
  <c r="AD649" i="1" s="1"/>
  <c r="AE649" i="1" s="1"/>
  <c r="AF649" i="1" s="1"/>
  <c r="AG649" i="1" s="1"/>
  <c r="AH649" i="1" s="1"/>
  <c r="AA650" i="1"/>
  <c r="AB650" i="1" s="1"/>
  <c r="AC650" i="1" s="1"/>
  <c r="AD650" i="1" s="1"/>
  <c r="AE650" i="1" s="1"/>
  <c r="AF650" i="1" s="1"/>
  <c r="AG650" i="1" s="1"/>
  <c r="AH650" i="1" s="1"/>
  <c r="AA651" i="1"/>
  <c r="AB651" i="1" s="1"/>
  <c r="AC651" i="1" s="1"/>
  <c r="AD651" i="1" s="1"/>
  <c r="AE651" i="1" s="1"/>
  <c r="AF651" i="1" s="1"/>
  <c r="AG651" i="1" s="1"/>
  <c r="AH651" i="1" s="1"/>
  <c r="AA652" i="1"/>
  <c r="AB652" i="1" s="1"/>
  <c r="AC652" i="1" s="1"/>
  <c r="AD652" i="1" s="1"/>
  <c r="AE652" i="1" s="1"/>
  <c r="AF652" i="1" s="1"/>
  <c r="AG652" i="1" s="1"/>
  <c r="AH652" i="1" s="1"/>
  <c r="AA653" i="1"/>
  <c r="AB653" i="1" s="1"/>
  <c r="AC653" i="1" s="1"/>
  <c r="AD653" i="1" s="1"/>
  <c r="AE653" i="1" s="1"/>
  <c r="AF653" i="1" s="1"/>
  <c r="AG653" i="1" s="1"/>
  <c r="AH653" i="1" s="1"/>
  <c r="AA654" i="1"/>
  <c r="AB654" i="1" s="1"/>
  <c r="AC654" i="1" s="1"/>
  <c r="AD654" i="1" s="1"/>
  <c r="AE654" i="1" s="1"/>
  <c r="AF654" i="1" s="1"/>
  <c r="AG654" i="1" s="1"/>
  <c r="AH654" i="1" s="1"/>
  <c r="AA655" i="1"/>
  <c r="AB655" i="1" s="1"/>
  <c r="AC655" i="1" s="1"/>
  <c r="AD655" i="1" s="1"/>
  <c r="AE655" i="1" s="1"/>
  <c r="AF655" i="1" s="1"/>
  <c r="AG655" i="1" s="1"/>
  <c r="AH655" i="1" s="1"/>
  <c r="AA656" i="1"/>
  <c r="AB656" i="1" s="1"/>
  <c r="AC656" i="1" s="1"/>
  <c r="AD656" i="1" s="1"/>
  <c r="AE656" i="1" s="1"/>
  <c r="AF656" i="1" s="1"/>
  <c r="AG656" i="1" s="1"/>
  <c r="AH656" i="1" s="1"/>
  <c r="AA657" i="1"/>
  <c r="AB657" i="1" s="1"/>
  <c r="AC657" i="1" s="1"/>
  <c r="AD657" i="1" s="1"/>
  <c r="AE657" i="1" s="1"/>
  <c r="AF657" i="1" s="1"/>
  <c r="AG657" i="1" s="1"/>
  <c r="AH657" i="1" s="1"/>
  <c r="AA658" i="1"/>
  <c r="AB658" i="1" s="1"/>
  <c r="AC658" i="1" s="1"/>
  <c r="AD658" i="1" s="1"/>
  <c r="AE658" i="1" s="1"/>
  <c r="AF658" i="1" s="1"/>
  <c r="AG658" i="1" s="1"/>
  <c r="AH658" i="1" s="1"/>
  <c r="AA659" i="1"/>
  <c r="AB659" i="1" s="1"/>
  <c r="AC659" i="1" s="1"/>
  <c r="AD659" i="1" s="1"/>
  <c r="AE659" i="1" s="1"/>
  <c r="AF659" i="1" s="1"/>
  <c r="AG659" i="1" s="1"/>
  <c r="AH659" i="1" s="1"/>
  <c r="AA660" i="1"/>
  <c r="AB660" i="1" s="1"/>
  <c r="AC660" i="1" s="1"/>
  <c r="AD660" i="1" s="1"/>
  <c r="AE660" i="1" s="1"/>
  <c r="AF660" i="1" s="1"/>
  <c r="AG660" i="1" s="1"/>
  <c r="AH660" i="1" s="1"/>
  <c r="AA661" i="1"/>
  <c r="AB661" i="1" s="1"/>
  <c r="AC661" i="1" s="1"/>
  <c r="AD661" i="1" s="1"/>
  <c r="AE661" i="1" s="1"/>
  <c r="AF661" i="1" s="1"/>
  <c r="AG661" i="1" s="1"/>
  <c r="AH661" i="1" s="1"/>
  <c r="AA662" i="1"/>
  <c r="AB662" i="1" s="1"/>
  <c r="AC662" i="1" s="1"/>
  <c r="AD662" i="1" s="1"/>
  <c r="AE662" i="1" s="1"/>
  <c r="AF662" i="1" s="1"/>
  <c r="AG662" i="1" s="1"/>
  <c r="AH662" i="1" s="1"/>
  <c r="AA663" i="1"/>
  <c r="AB663" i="1" s="1"/>
  <c r="AC663" i="1" s="1"/>
  <c r="AD663" i="1" s="1"/>
  <c r="AE663" i="1" s="1"/>
  <c r="AF663" i="1" s="1"/>
  <c r="AG663" i="1" s="1"/>
  <c r="AH663" i="1" s="1"/>
  <c r="AA664" i="1"/>
  <c r="AB664" i="1" s="1"/>
  <c r="AC664" i="1" s="1"/>
  <c r="AD664" i="1" s="1"/>
  <c r="AE664" i="1" s="1"/>
  <c r="AF664" i="1" s="1"/>
  <c r="AG664" i="1" s="1"/>
  <c r="AH664" i="1" s="1"/>
  <c r="AA665" i="1"/>
  <c r="AB665" i="1" s="1"/>
  <c r="AC665" i="1" s="1"/>
  <c r="AD665" i="1" s="1"/>
  <c r="AE665" i="1" s="1"/>
  <c r="AF665" i="1" s="1"/>
  <c r="AG665" i="1" s="1"/>
  <c r="AH665" i="1" s="1"/>
  <c r="AA666" i="1"/>
  <c r="AB666" i="1" s="1"/>
  <c r="AC666" i="1" s="1"/>
  <c r="AD666" i="1" s="1"/>
  <c r="AE666" i="1" s="1"/>
  <c r="AF666" i="1" s="1"/>
  <c r="AG666" i="1" s="1"/>
  <c r="AH666" i="1" s="1"/>
  <c r="AA667" i="1"/>
  <c r="AB667" i="1" s="1"/>
  <c r="AC667" i="1" s="1"/>
  <c r="AD667" i="1" s="1"/>
  <c r="AE667" i="1" s="1"/>
  <c r="AF667" i="1" s="1"/>
  <c r="AG667" i="1" s="1"/>
  <c r="AH667" i="1" s="1"/>
  <c r="AA668" i="1"/>
  <c r="AB668" i="1" s="1"/>
  <c r="AC668" i="1" s="1"/>
  <c r="AD668" i="1" s="1"/>
  <c r="AE668" i="1" s="1"/>
  <c r="AF668" i="1" s="1"/>
  <c r="AG668" i="1" s="1"/>
  <c r="AH668" i="1" s="1"/>
  <c r="AA669" i="1"/>
  <c r="AB669" i="1" s="1"/>
  <c r="AC669" i="1" s="1"/>
  <c r="AD669" i="1" s="1"/>
  <c r="AE669" i="1" s="1"/>
  <c r="AF669" i="1" s="1"/>
  <c r="AG669" i="1" s="1"/>
  <c r="AH669" i="1" s="1"/>
  <c r="AA670" i="1"/>
  <c r="AB670" i="1" s="1"/>
  <c r="AC670" i="1" s="1"/>
  <c r="AD670" i="1" s="1"/>
  <c r="AE670" i="1" s="1"/>
  <c r="AF670" i="1" s="1"/>
  <c r="AG670" i="1" s="1"/>
  <c r="AH670" i="1" s="1"/>
  <c r="AA671" i="1"/>
  <c r="AB671" i="1" s="1"/>
  <c r="AC671" i="1" s="1"/>
  <c r="AD671" i="1" s="1"/>
  <c r="AE671" i="1" s="1"/>
  <c r="AF671" i="1" s="1"/>
  <c r="AG671" i="1" s="1"/>
  <c r="AH671" i="1" s="1"/>
  <c r="AA672" i="1"/>
  <c r="AB672" i="1" s="1"/>
  <c r="AC672" i="1" s="1"/>
  <c r="AD672" i="1" s="1"/>
  <c r="AE672" i="1" s="1"/>
  <c r="AF672" i="1" s="1"/>
  <c r="AG672" i="1" s="1"/>
  <c r="AH672" i="1" s="1"/>
  <c r="AA673" i="1"/>
  <c r="AB673" i="1" s="1"/>
  <c r="AC673" i="1" s="1"/>
  <c r="AD673" i="1" s="1"/>
  <c r="AE673" i="1" s="1"/>
  <c r="AF673" i="1" s="1"/>
  <c r="AG673" i="1" s="1"/>
  <c r="AH673" i="1" s="1"/>
  <c r="AA674" i="1"/>
  <c r="AB674" i="1" s="1"/>
  <c r="AC674" i="1" s="1"/>
  <c r="AD674" i="1" s="1"/>
  <c r="AE674" i="1" s="1"/>
  <c r="AF674" i="1" s="1"/>
  <c r="AG674" i="1" s="1"/>
  <c r="AH674" i="1" s="1"/>
  <c r="AA675" i="1"/>
  <c r="AB675" i="1" s="1"/>
  <c r="AC675" i="1" s="1"/>
  <c r="AD675" i="1" s="1"/>
  <c r="AE675" i="1" s="1"/>
  <c r="AF675" i="1" s="1"/>
  <c r="AG675" i="1" s="1"/>
  <c r="AH675" i="1" s="1"/>
  <c r="AA676" i="1"/>
  <c r="AB676" i="1" s="1"/>
  <c r="AC676" i="1" s="1"/>
  <c r="AD676" i="1" s="1"/>
  <c r="AE676" i="1" s="1"/>
  <c r="AF676" i="1" s="1"/>
  <c r="AG676" i="1" s="1"/>
  <c r="AH676" i="1" s="1"/>
  <c r="AA677" i="1"/>
  <c r="AB677" i="1" s="1"/>
  <c r="AC677" i="1" s="1"/>
  <c r="AD677" i="1" s="1"/>
  <c r="AE677" i="1" s="1"/>
  <c r="AF677" i="1" s="1"/>
  <c r="AG677" i="1" s="1"/>
  <c r="AH677" i="1" s="1"/>
  <c r="AA678" i="1"/>
  <c r="AB678" i="1" s="1"/>
  <c r="AC678" i="1" s="1"/>
  <c r="AD678" i="1" s="1"/>
  <c r="AE678" i="1" s="1"/>
  <c r="AF678" i="1" s="1"/>
  <c r="AG678" i="1" s="1"/>
  <c r="AH678" i="1" s="1"/>
  <c r="AA679" i="1"/>
  <c r="AB679" i="1" s="1"/>
  <c r="AC679" i="1" s="1"/>
  <c r="AD679" i="1" s="1"/>
  <c r="AE679" i="1" s="1"/>
  <c r="AF679" i="1" s="1"/>
  <c r="AG679" i="1" s="1"/>
  <c r="AH679" i="1" s="1"/>
  <c r="AA680" i="1"/>
  <c r="AB680" i="1" s="1"/>
  <c r="AC680" i="1" s="1"/>
  <c r="AD680" i="1" s="1"/>
  <c r="AE680" i="1" s="1"/>
  <c r="AF680" i="1" s="1"/>
  <c r="AG680" i="1" s="1"/>
  <c r="AH680" i="1" s="1"/>
  <c r="AA681" i="1"/>
  <c r="AB681" i="1" s="1"/>
  <c r="AC681" i="1" s="1"/>
  <c r="AD681" i="1" s="1"/>
  <c r="AE681" i="1" s="1"/>
  <c r="AF681" i="1" s="1"/>
  <c r="AG681" i="1" s="1"/>
  <c r="AH681" i="1" s="1"/>
  <c r="AA682" i="1"/>
  <c r="AB682" i="1" s="1"/>
  <c r="AC682" i="1" s="1"/>
  <c r="AD682" i="1" s="1"/>
  <c r="AE682" i="1" s="1"/>
  <c r="AF682" i="1" s="1"/>
  <c r="AG682" i="1" s="1"/>
  <c r="AH682" i="1" s="1"/>
  <c r="AA683" i="1"/>
  <c r="AB683" i="1" s="1"/>
  <c r="AC683" i="1" s="1"/>
  <c r="AD683" i="1" s="1"/>
  <c r="AE683" i="1" s="1"/>
  <c r="AF683" i="1" s="1"/>
  <c r="AG683" i="1" s="1"/>
  <c r="AH683" i="1" s="1"/>
  <c r="AA684" i="1"/>
  <c r="AB684" i="1" s="1"/>
  <c r="AC684" i="1" s="1"/>
  <c r="AD684" i="1" s="1"/>
  <c r="AE684" i="1" s="1"/>
  <c r="AF684" i="1" s="1"/>
  <c r="AG684" i="1" s="1"/>
  <c r="AH684" i="1" s="1"/>
  <c r="AA685" i="1"/>
  <c r="AB685" i="1" s="1"/>
  <c r="AC685" i="1" s="1"/>
  <c r="AD685" i="1" s="1"/>
  <c r="AE685" i="1" s="1"/>
  <c r="AF685" i="1" s="1"/>
  <c r="AG685" i="1" s="1"/>
  <c r="AH685" i="1" s="1"/>
  <c r="AA686" i="1"/>
  <c r="AB686" i="1" s="1"/>
  <c r="AC686" i="1" s="1"/>
  <c r="AD686" i="1" s="1"/>
  <c r="AE686" i="1" s="1"/>
  <c r="AF686" i="1" s="1"/>
  <c r="AG686" i="1" s="1"/>
  <c r="AH686" i="1" s="1"/>
  <c r="AA687" i="1"/>
  <c r="AB687" i="1" s="1"/>
  <c r="AC687" i="1" s="1"/>
  <c r="AD687" i="1" s="1"/>
  <c r="AE687" i="1" s="1"/>
  <c r="AF687" i="1" s="1"/>
  <c r="AG687" i="1" s="1"/>
  <c r="AH687" i="1" s="1"/>
  <c r="AA688" i="1"/>
  <c r="AB688" i="1" s="1"/>
  <c r="AC688" i="1" s="1"/>
  <c r="AD688" i="1" s="1"/>
  <c r="AE688" i="1" s="1"/>
  <c r="AF688" i="1" s="1"/>
  <c r="AG688" i="1" s="1"/>
  <c r="AH688" i="1" s="1"/>
  <c r="AA689" i="1"/>
  <c r="AB689" i="1" s="1"/>
  <c r="AC689" i="1" s="1"/>
  <c r="AD689" i="1" s="1"/>
  <c r="AE689" i="1" s="1"/>
  <c r="AF689" i="1" s="1"/>
  <c r="AG689" i="1" s="1"/>
  <c r="AH689" i="1" s="1"/>
  <c r="AA690" i="1"/>
  <c r="AB690" i="1" s="1"/>
  <c r="AC690" i="1" s="1"/>
  <c r="AD690" i="1" s="1"/>
  <c r="AE690" i="1" s="1"/>
  <c r="AF690" i="1" s="1"/>
  <c r="AG690" i="1" s="1"/>
  <c r="AH690" i="1" s="1"/>
  <c r="AA691" i="1"/>
  <c r="AB691" i="1" s="1"/>
  <c r="AC691" i="1" s="1"/>
  <c r="AD691" i="1" s="1"/>
  <c r="AE691" i="1" s="1"/>
  <c r="AF691" i="1" s="1"/>
  <c r="AG691" i="1" s="1"/>
  <c r="AH691" i="1" s="1"/>
  <c r="AA692" i="1"/>
  <c r="AB692" i="1" s="1"/>
  <c r="AC692" i="1" s="1"/>
  <c r="AD692" i="1" s="1"/>
  <c r="AE692" i="1" s="1"/>
  <c r="AF692" i="1" s="1"/>
  <c r="AG692" i="1" s="1"/>
  <c r="AH692" i="1" s="1"/>
  <c r="AA693" i="1"/>
  <c r="AB693" i="1" s="1"/>
  <c r="AC693" i="1" s="1"/>
  <c r="AD693" i="1" s="1"/>
  <c r="AE693" i="1" s="1"/>
  <c r="AF693" i="1" s="1"/>
  <c r="AG693" i="1" s="1"/>
  <c r="AH693" i="1" s="1"/>
  <c r="AA694" i="1"/>
  <c r="AB694" i="1" s="1"/>
  <c r="AC694" i="1" s="1"/>
  <c r="AD694" i="1" s="1"/>
  <c r="AE694" i="1" s="1"/>
  <c r="AF694" i="1" s="1"/>
  <c r="AG694" i="1" s="1"/>
  <c r="AH694" i="1" s="1"/>
  <c r="AA695" i="1"/>
  <c r="AB695" i="1" s="1"/>
  <c r="AC695" i="1" s="1"/>
  <c r="AD695" i="1" s="1"/>
  <c r="AE695" i="1" s="1"/>
  <c r="AF695" i="1" s="1"/>
  <c r="AG695" i="1" s="1"/>
  <c r="AH695" i="1" s="1"/>
  <c r="AA696" i="1"/>
  <c r="AB696" i="1" s="1"/>
  <c r="AC696" i="1" s="1"/>
  <c r="AD696" i="1" s="1"/>
  <c r="AE696" i="1" s="1"/>
  <c r="AF696" i="1" s="1"/>
  <c r="AG696" i="1" s="1"/>
  <c r="AH696" i="1" s="1"/>
  <c r="AA697" i="1"/>
  <c r="AB697" i="1" s="1"/>
  <c r="AC697" i="1" s="1"/>
  <c r="AD697" i="1" s="1"/>
  <c r="AE697" i="1" s="1"/>
  <c r="AF697" i="1" s="1"/>
  <c r="AG697" i="1" s="1"/>
  <c r="AH697" i="1" s="1"/>
  <c r="AA698" i="1"/>
  <c r="AB698" i="1" s="1"/>
  <c r="AC698" i="1" s="1"/>
  <c r="AD698" i="1" s="1"/>
  <c r="AE698" i="1" s="1"/>
  <c r="AF698" i="1" s="1"/>
  <c r="AG698" i="1" s="1"/>
  <c r="AH698" i="1" s="1"/>
  <c r="AA699" i="1"/>
  <c r="AB699" i="1" s="1"/>
  <c r="AC699" i="1" s="1"/>
  <c r="AD699" i="1" s="1"/>
  <c r="AE699" i="1" s="1"/>
  <c r="AF699" i="1" s="1"/>
  <c r="AG699" i="1" s="1"/>
  <c r="AH699" i="1" s="1"/>
  <c r="AA700" i="1"/>
  <c r="AB700" i="1" s="1"/>
  <c r="AC700" i="1" s="1"/>
  <c r="AD700" i="1" s="1"/>
  <c r="AE700" i="1" s="1"/>
  <c r="AF700" i="1" s="1"/>
  <c r="AG700" i="1" s="1"/>
  <c r="AH700" i="1" s="1"/>
  <c r="AA701" i="1"/>
  <c r="AB701" i="1" s="1"/>
  <c r="AC701" i="1" s="1"/>
  <c r="AD701" i="1" s="1"/>
  <c r="AE701" i="1" s="1"/>
  <c r="AF701" i="1" s="1"/>
  <c r="AG701" i="1" s="1"/>
  <c r="AH701" i="1" s="1"/>
  <c r="AA702" i="1"/>
  <c r="AB702" i="1" s="1"/>
  <c r="AC702" i="1" s="1"/>
  <c r="AD702" i="1" s="1"/>
  <c r="AE702" i="1" s="1"/>
  <c r="AF702" i="1" s="1"/>
  <c r="AG702" i="1" s="1"/>
  <c r="AH702" i="1" s="1"/>
  <c r="AA703" i="1"/>
  <c r="AB703" i="1" s="1"/>
  <c r="AC703" i="1" s="1"/>
  <c r="AD703" i="1" s="1"/>
  <c r="AE703" i="1" s="1"/>
  <c r="AF703" i="1" s="1"/>
  <c r="AG703" i="1" s="1"/>
  <c r="AH703" i="1" s="1"/>
  <c r="AA704" i="1"/>
  <c r="AB704" i="1" s="1"/>
  <c r="AC704" i="1" s="1"/>
  <c r="AD704" i="1" s="1"/>
  <c r="AE704" i="1" s="1"/>
  <c r="AF704" i="1" s="1"/>
  <c r="AG704" i="1" s="1"/>
  <c r="AH704" i="1" s="1"/>
  <c r="AA705" i="1"/>
  <c r="AB705" i="1" s="1"/>
  <c r="AC705" i="1" s="1"/>
  <c r="AD705" i="1" s="1"/>
  <c r="AE705" i="1" s="1"/>
  <c r="AF705" i="1" s="1"/>
  <c r="AG705" i="1" s="1"/>
  <c r="AH705" i="1" s="1"/>
  <c r="AA706" i="1"/>
  <c r="AB706" i="1" s="1"/>
  <c r="AC706" i="1" s="1"/>
  <c r="AD706" i="1" s="1"/>
  <c r="AE706" i="1" s="1"/>
  <c r="AF706" i="1" s="1"/>
  <c r="AG706" i="1" s="1"/>
  <c r="AH706" i="1" s="1"/>
  <c r="AA707" i="1"/>
  <c r="AB707" i="1" s="1"/>
  <c r="AC707" i="1" s="1"/>
  <c r="AD707" i="1" s="1"/>
  <c r="AE707" i="1" s="1"/>
  <c r="AF707" i="1" s="1"/>
  <c r="AG707" i="1" s="1"/>
  <c r="AH707" i="1" s="1"/>
  <c r="AA708" i="1"/>
  <c r="AB708" i="1" s="1"/>
  <c r="AC708" i="1" s="1"/>
  <c r="AD708" i="1" s="1"/>
  <c r="AE708" i="1" s="1"/>
  <c r="AF708" i="1" s="1"/>
  <c r="AG708" i="1" s="1"/>
  <c r="AH708" i="1" s="1"/>
  <c r="AA709" i="1"/>
  <c r="AB709" i="1" s="1"/>
  <c r="AC709" i="1" s="1"/>
  <c r="AD709" i="1" s="1"/>
  <c r="AE709" i="1" s="1"/>
  <c r="AF709" i="1" s="1"/>
  <c r="AG709" i="1" s="1"/>
  <c r="AH709" i="1" s="1"/>
  <c r="AA710" i="1"/>
  <c r="AB710" i="1" s="1"/>
  <c r="AC710" i="1" s="1"/>
  <c r="AD710" i="1" s="1"/>
  <c r="AE710" i="1" s="1"/>
  <c r="AF710" i="1" s="1"/>
  <c r="AG710" i="1" s="1"/>
  <c r="AH710" i="1" s="1"/>
  <c r="AA711" i="1"/>
  <c r="AB711" i="1" s="1"/>
  <c r="AC711" i="1" s="1"/>
  <c r="AD711" i="1" s="1"/>
  <c r="AE711" i="1" s="1"/>
  <c r="AF711" i="1" s="1"/>
  <c r="AG711" i="1" s="1"/>
  <c r="AH711" i="1" s="1"/>
  <c r="AA712" i="1"/>
  <c r="AB712" i="1" s="1"/>
  <c r="AC712" i="1" s="1"/>
  <c r="AD712" i="1" s="1"/>
  <c r="AE712" i="1" s="1"/>
  <c r="AF712" i="1" s="1"/>
  <c r="AG712" i="1" s="1"/>
  <c r="AH712" i="1" s="1"/>
  <c r="AA713" i="1"/>
  <c r="AB713" i="1" s="1"/>
  <c r="AC713" i="1" s="1"/>
  <c r="AD713" i="1" s="1"/>
  <c r="AE713" i="1" s="1"/>
  <c r="AF713" i="1" s="1"/>
  <c r="AG713" i="1" s="1"/>
  <c r="AH713" i="1" s="1"/>
  <c r="AA714" i="1"/>
  <c r="AB714" i="1" s="1"/>
  <c r="AC714" i="1" s="1"/>
  <c r="AD714" i="1" s="1"/>
  <c r="AE714" i="1" s="1"/>
  <c r="AF714" i="1" s="1"/>
  <c r="AG714" i="1" s="1"/>
  <c r="AH714" i="1" s="1"/>
  <c r="AA715" i="1"/>
  <c r="AB715" i="1" s="1"/>
  <c r="AC715" i="1" s="1"/>
  <c r="AD715" i="1" s="1"/>
  <c r="AE715" i="1" s="1"/>
  <c r="AF715" i="1" s="1"/>
  <c r="AG715" i="1" s="1"/>
  <c r="AH715" i="1" s="1"/>
  <c r="AA716" i="1"/>
  <c r="AB716" i="1" s="1"/>
  <c r="AC716" i="1" s="1"/>
  <c r="AD716" i="1" s="1"/>
  <c r="AE716" i="1" s="1"/>
  <c r="AF716" i="1" s="1"/>
  <c r="AG716" i="1" s="1"/>
  <c r="AH716" i="1" s="1"/>
  <c r="AA717" i="1"/>
  <c r="AB717" i="1" s="1"/>
  <c r="AC717" i="1" s="1"/>
  <c r="AD717" i="1" s="1"/>
  <c r="AE717" i="1" s="1"/>
  <c r="AF717" i="1" s="1"/>
  <c r="AG717" i="1" s="1"/>
  <c r="AH717" i="1" s="1"/>
  <c r="AA718" i="1"/>
  <c r="AB718" i="1" s="1"/>
  <c r="AC718" i="1" s="1"/>
  <c r="AD718" i="1" s="1"/>
  <c r="AE718" i="1" s="1"/>
  <c r="AF718" i="1" s="1"/>
  <c r="AG718" i="1" s="1"/>
  <c r="AH718" i="1" s="1"/>
  <c r="AA719" i="1"/>
  <c r="AB719" i="1" s="1"/>
  <c r="AC719" i="1" s="1"/>
  <c r="AD719" i="1" s="1"/>
  <c r="AE719" i="1" s="1"/>
  <c r="AF719" i="1" s="1"/>
  <c r="AG719" i="1" s="1"/>
  <c r="AH719" i="1" s="1"/>
  <c r="AA720" i="1"/>
  <c r="AB720" i="1" s="1"/>
  <c r="AC720" i="1" s="1"/>
  <c r="AD720" i="1" s="1"/>
  <c r="AE720" i="1" s="1"/>
  <c r="AF720" i="1" s="1"/>
  <c r="AG720" i="1" s="1"/>
  <c r="AH720" i="1" s="1"/>
  <c r="AA721" i="1"/>
  <c r="AB721" i="1" s="1"/>
  <c r="AC721" i="1" s="1"/>
  <c r="AD721" i="1" s="1"/>
  <c r="AE721" i="1" s="1"/>
  <c r="AF721" i="1" s="1"/>
  <c r="AG721" i="1" s="1"/>
  <c r="AH721" i="1" s="1"/>
  <c r="AA722" i="1"/>
  <c r="AB722" i="1" s="1"/>
  <c r="AC722" i="1" s="1"/>
  <c r="AD722" i="1" s="1"/>
  <c r="AE722" i="1" s="1"/>
  <c r="AF722" i="1" s="1"/>
  <c r="AG722" i="1" s="1"/>
  <c r="AH722" i="1" s="1"/>
  <c r="AA723" i="1"/>
  <c r="AB723" i="1" s="1"/>
  <c r="AC723" i="1" s="1"/>
  <c r="AD723" i="1" s="1"/>
  <c r="AE723" i="1" s="1"/>
  <c r="AF723" i="1" s="1"/>
  <c r="AG723" i="1" s="1"/>
  <c r="AH723" i="1" s="1"/>
  <c r="AA724" i="1"/>
  <c r="AB724" i="1" s="1"/>
  <c r="AC724" i="1" s="1"/>
  <c r="AD724" i="1" s="1"/>
  <c r="AE724" i="1" s="1"/>
  <c r="AF724" i="1" s="1"/>
  <c r="AG724" i="1" s="1"/>
  <c r="AH724" i="1" s="1"/>
  <c r="AA725" i="1"/>
  <c r="AB725" i="1" s="1"/>
  <c r="AC725" i="1" s="1"/>
  <c r="AD725" i="1" s="1"/>
  <c r="AE725" i="1" s="1"/>
  <c r="AF725" i="1" s="1"/>
  <c r="AG725" i="1" s="1"/>
  <c r="AH725" i="1" s="1"/>
  <c r="AA726" i="1"/>
  <c r="AB726" i="1" s="1"/>
  <c r="AC726" i="1" s="1"/>
  <c r="AD726" i="1" s="1"/>
  <c r="AE726" i="1" s="1"/>
  <c r="AF726" i="1" s="1"/>
  <c r="AG726" i="1" s="1"/>
  <c r="AH726" i="1" s="1"/>
  <c r="AA727" i="1"/>
  <c r="AB727" i="1" s="1"/>
  <c r="AC727" i="1" s="1"/>
  <c r="AD727" i="1" s="1"/>
  <c r="AE727" i="1" s="1"/>
  <c r="AF727" i="1" s="1"/>
  <c r="AG727" i="1" s="1"/>
  <c r="AH727" i="1" s="1"/>
  <c r="AA728" i="1"/>
  <c r="AB728" i="1" s="1"/>
  <c r="AC728" i="1" s="1"/>
  <c r="AD728" i="1" s="1"/>
  <c r="AE728" i="1" s="1"/>
  <c r="AF728" i="1" s="1"/>
  <c r="AG728" i="1" s="1"/>
  <c r="AH728" i="1" s="1"/>
  <c r="AA729" i="1"/>
  <c r="AB729" i="1" s="1"/>
  <c r="AC729" i="1" s="1"/>
  <c r="AD729" i="1" s="1"/>
  <c r="AE729" i="1" s="1"/>
  <c r="AF729" i="1" s="1"/>
  <c r="AG729" i="1" s="1"/>
  <c r="AH729" i="1" s="1"/>
  <c r="AA730" i="1"/>
  <c r="AB730" i="1" s="1"/>
  <c r="AC730" i="1" s="1"/>
  <c r="AD730" i="1" s="1"/>
  <c r="AE730" i="1" s="1"/>
  <c r="AF730" i="1" s="1"/>
  <c r="AG730" i="1" s="1"/>
  <c r="AH730" i="1" s="1"/>
  <c r="AA731" i="1"/>
  <c r="AB731" i="1" s="1"/>
  <c r="AC731" i="1" s="1"/>
  <c r="AD731" i="1" s="1"/>
  <c r="AE731" i="1" s="1"/>
  <c r="AF731" i="1" s="1"/>
  <c r="AG731" i="1" s="1"/>
  <c r="AH731" i="1" s="1"/>
  <c r="AA732" i="1"/>
  <c r="AB732" i="1" s="1"/>
  <c r="AC732" i="1" s="1"/>
  <c r="AD732" i="1" s="1"/>
  <c r="AE732" i="1" s="1"/>
  <c r="AF732" i="1" s="1"/>
  <c r="AG732" i="1" s="1"/>
  <c r="AH732" i="1" s="1"/>
  <c r="AA733" i="1"/>
  <c r="AB733" i="1" s="1"/>
  <c r="AC733" i="1" s="1"/>
  <c r="AD733" i="1" s="1"/>
  <c r="AE733" i="1" s="1"/>
  <c r="AF733" i="1" s="1"/>
  <c r="AG733" i="1" s="1"/>
  <c r="AH733" i="1" s="1"/>
  <c r="AA734" i="1"/>
  <c r="AB734" i="1" s="1"/>
  <c r="AC734" i="1" s="1"/>
  <c r="AD734" i="1" s="1"/>
  <c r="AE734" i="1" s="1"/>
  <c r="AF734" i="1" s="1"/>
  <c r="AG734" i="1" s="1"/>
  <c r="AH734" i="1" s="1"/>
  <c r="AA735" i="1"/>
  <c r="AB735" i="1" s="1"/>
  <c r="AC735" i="1" s="1"/>
  <c r="AD735" i="1" s="1"/>
  <c r="AE735" i="1" s="1"/>
  <c r="AF735" i="1" s="1"/>
  <c r="AG735" i="1" s="1"/>
  <c r="AH735" i="1" s="1"/>
  <c r="AA736" i="1"/>
  <c r="AB736" i="1" s="1"/>
  <c r="AC736" i="1" s="1"/>
  <c r="AD736" i="1" s="1"/>
  <c r="AE736" i="1" s="1"/>
  <c r="AF736" i="1" s="1"/>
  <c r="AG736" i="1" s="1"/>
  <c r="AH736" i="1" s="1"/>
  <c r="AA737" i="1"/>
  <c r="AB737" i="1" s="1"/>
  <c r="AC737" i="1" s="1"/>
  <c r="AD737" i="1" s="1"/>
  <c r="AE737" i="1" s="1"/>
  <c r="AF737" i="1" s="1"/>
  <c r="AG737" i="1" s="1"/>
  <c r="AH737" i="1" s="1"/>
  <c r="AA738" i="1"/>
  <c r="AB738" i="1" s="1"/>
  <c r="AC738" i="1" s="1"/>
  <c r="AD738" i="1" s="1"/>
  <c r="AE738" i="1" s="1"/>
  <c r="AF738" i="1" s="1"/>
  <c r="AG738" i="1" s="1"/>
  <c r="AH738" i="1" s="1"/>
  <c r="AA739" i="1"/>
  <c r="AB739" i="1" s="1"/>
  <c r="AC739" i="1" s="1"/>
  <c r="AD739" i="1" s="1"/>
  <c r="AE739" i="1" s="1"/>
  <c r="AF739" i="1" s="1"/>
  <c r="AG739" i="1" s="1"/>
  <c r="AH739" i="1" s="1"/>
  <c r="AA740" i="1"/>
  <c r="AB740" i="1" s="1"/>
  <c r="AC740" i="1" s="1"/>
  <c r="AD740" i="1" s="1"/>
  <c r="AE740" i="1" s="1"/>
  <c r="AF740" i="1" s="1"/>
  <c r="AG740" i="1" s="1"/>
  <c r="AH740" i="1" s="1"/>
  <c r="AA741" i="1"/>
  <c r="AB741" i="1" s="1"/>
  <c r="AC741" i="1" s="1"/>
  <c r="AD741" i="1" s="1"/>
  <c r="AE741" i="1" s="1"/>
  <c r="AF741" i="1" s="1"/>
  <c r="AG741" i="1" s="1"/>
  <c r="AH741" i="1" s="1"/>
  <c r="AA742" i="1"/>
  <c r="AB742" i="1" s="1"/>
  <c r="AC742" i="1" s="1"/>
  <c r="AD742" i="1" s="1"/>
  <c r="AE742" i="1" s="1"/>
  <c r="AF742" i="1" s="1"/>
  <c r="AG742" i="1" s="1"/>
  <c r="AH742" i="1" s="1"/>
  <c r="AA743" i="1"/>
  <c r="AB743" i="1" s="1"/>
  <c r="AC743" i="1" s="1"/>
  <c r="AD743" i="1" s="1"/>
  <c r="AE743" i="1" s="1"/>
  <c r="AF743" i="1" s="1"/>
  <c r="AG743" i="1" s="1"/>
  <c r="AH743" i="1" s="1"/>
  <c r="AA744" i="1"/>
  <c r="AB744" i="1" s="1"/>
  <c r="AC744" i="1" s="1"/>
  <c r="AD744" i="1" s="1"/>
  <c r="AE744" i="1" s="1"/>
  <c r="AF744" i="1" s="1"/>
  <c r="AG744" i="1" s="1"/>
  <c r="AH744" i="1" s="1"/>
  <c r="AA745" i="1"/>
  <c r="AB745" i="1" s="1"/>
  <c r="AC745" i="1" s="1"/>
  <c r="AD745" i="1" s="1"/>
  <c r="AE745" i="1" s="1"/>
  <c r="AF745" i="1" s="1"/>
  <c r="AG745" i="1" s="1"/>
  <c r="AH745" i="1" s="1"/>
  <c r="AA746" i="1"/>
  <c r="AB746" i="1" s="1"/>
  <c r="AC746" i="1" s="1"/>
  <c r="AD746" i="1" s="1"/>
  <c r="AE746" i="1" s="1"/>
  <c r="AF746" i="1" s="1"/>
  <c r="AG746" i="1" s="1"/>
  <c r="AH746" i="1" s="1"/>
  <c r="AA747" i="1"/>
  <c r="AB747" i="1" s="1"/>
  <c r="AC747" i="1" s="1"/>
  <c r="AD747" i="1" s="1"/>
  <c r="AE747" i="1" s="1"/>
  <c r="AF747" i="1" s="1"/>
  <c r="AG747" i="1" s="1"/>
  <c r="AH747" i="1" s="1"/>
  <c r="AA748" i="1"/>
  <c r="AB748" i="1" s="1"/>
  <c r="AC748" i="1" s="1"/>
  <c r="AD748" i="1" s="1"/>
  <c r="AE748" i="1" s="1"/>
  <c r="AF748" i="1" s="1"/>
  <c r="AG748" i="1" s="1"/>
  <c r="AH748" i="1" s="1"/>
  <c r="AA749" i="1"/>
  <c r="AB749" i="1" s="1"/>
  <c r="AC749" i="1" s="1"/>
  <c r="AD749" i="1" s="1"/>
  <c r="AE749" i="1" s="1"/>
  <c r="AF749" i="1" s="1"/>
  <c r="AG749" i="1" s="1"/>
  <c r="AH749" i="1" s="1"/>
  <c r="AA750" i="1"/>
  <c r="AB750" i="1" s="1"/>
  <c r="AC750" i="1" s="1"/>
  <c r="AD750" i="1" s="1"/>
  <c r="AE750" i="1" s="1"/>
  <c r="AF750" i="1" s="1"/>
  <c r="AG750" i="1" s="1"/>
  <c r="AH750" i="1" s="1"/>
  <c r="AA751" i="1"/>
  <c r="AB751" i="1" s="1"/>
  <c r="AC751" i="1" s="1"/>
  <c r="AD751" i="1" s="1"/>
  <c r="AE751" i="1" s="1"/>
  <c r="AF751" i="1" s="1"/>
  <c r="AG751" i="1" s="1"/>
  <c r="AH751" i="1" s="1"/>
  <c r="AA752" i="1"/>
  <c r="AB752" i="1" s="1"/>
  <c r="AC752" i="1" s="1"/>
  <c r="AD752" i="1" s="1"/>
  <c r="AE752" i="1" s="1"/>
  <c r="AF752" i="1" s="1"/>
  <c r="AG752" i="1" s="1"/>
  <c r="AH752" i="1" s="1"/>
  <c r="AA753" i="1"/>
  <c r="AB753" i="1" s="1"/>
  <c r="AC753" i="1" s="1"/>
  <c r="AD753" i="1" s="1"/>
  <c r="AE753" i="1" s="1"/>
  <c r="AF753" i="1" s="1"/>
  <c r="AG753" i="1" s="1"/>
  <c r="AH753" i="1" s="1"/>
  <c r="AA754" i="1"/>
  <c r="AB754" i="1" s="1"/>
  <c r="AC754" i="1" s="1"/>
  <c r="AD754" i="1" s="1"/>
  <c r="AE754" i="1" s="1"/>
  <c r="AF754" i="1" s="1"/>
  <c r="AG754" i="1" s="1"/>
  <c r="AH754" i="1" s="1"/>
  <c r="AA755" i="1"/>
  <c r="AB755" i="1" s="1"/>
  <c r="AC755" i="1" s="1"/>
  <c r="AD755" i="1" s="1"/>
  <c r="AE755" i="1" s="1"/>
  <c r="AF755" i="1" s="1"/>
  <c r="AG755" i="1" s="1"/>
  <c r="AH755" i="1" s="1"/>
  <c r="AA756" i="1"/>
  <c r="AB756" i="1" s="1"/>
  <c r="AC756" i="1" s="1"/>
  <c r="AD756" i="1" s="1"/>
  <c r="AE756" i="1" s="1"/>
  <c r="AF756" i="1" s="1"/>
  <c r="AG756" i="1" s="1"/>
  <c r="AH756" i="1" s="1"/>
  <c r="AA757" i="1"/>
  <c r="AB757" i="1" s="1"/>
  <c r="AC757" i="1" s="1"/>
  <c r="AD757" i="1" s="1"/>
  <c r="AE757" i="1" s="1"/>
  <c r="AF757" i="1" s="1"/>
  <c r="AG757" i="1" s="1"/>
  <c r="AH757" i="1" s="1"/>
  <c r="AA758" i="1"/>
  <c r="AB758" i="1" s="1"/>
  <c r="AC758" i="1" s="1"/>
  <c r="AD758" i="1" s="1"/>
  <c r="AE758" i="1" s="1"/>
  <c r="AF758" i="1" s="1"/>
  <c r="AG758" i="1" s="1"/>
  <c r="AH758" i="1" s="1"/>
  <c r="AA759" i="1"/>
  <c r="AB759" i="1" s="1"/>
  <c r="AC759" i="1" s="1"/>
  <c r="AD759" i="1" s="1"/>
  <c r="AE759" i="1" s="1"/>
  <c r="AF759" i="1" s="1"/>
  <c r="AG759" i="1" s="1"/>
  <c r="AH759" i="1" s="1"/>
  <c r="AA760" i="1"/>
  <c r="AB760" i="1" s="1"/>
  <c r="AC760" i="1" s="1"/>
  <c r="AD760" i="1" s="1"/>
  <c r="AE760" i="1" s="1"/>
  <c r="AF760" i="1" s="1"/>
  <c r="AG760" i="1" s="1"/>
  <c r="AH760" i="1" s="1"/>
  <c r="AA761" i="1"/>
  <c r="AB761" i="1" s="1"/>
  <c r="AC761" i="1" s="1"/>
  <c r="AD761" i="1" s="1"/>
  <c r="AE761" i="1" s="1"/>
  <c r="AF761" i="1" s="1"/>
  <c r="AG761" i="1" s="1"/>
  <c r="AH761" i="1" s="1"/>
  <c r="AA762" i="1"/>
  <c r="AB762" i="1" s="1"/>
  <c r="AC762" i="1" s="1"/>
  <c r="AD762" i="1" s="1"/>
  <c r="AE762" i="1" s="1"/>
  <c r="AF762" i="1" s="1"/>
  <c r="AG762" i="1" s="1"/>
  <c r="AH762" i="1" s="1"/>
  <c r="AA763" i="1"/>
  <c r="AB763" i="1" s="1"/>
  <c r="AC763" i="1" s="1"/>
  <c r="AD763" i="1" s="1"/>
  <c r="AE763" i="1" s="1"/>
  <c r="AF763" i="1" s="1"/>
  <c r="AG763" i="1" s="1"/>
  <c r="AH763" i="1" s="1"/>
  <c r="AA764" i="1"/>
  <c r="AB764" i="1" s="1"/>
  <c r="AC764" i="1" s="1"/>
  <c r="AD764" i="1" s="1"/>
  <c r="AE764" i="1" s="1"/>
  <c r="AF764" i="1" s="1"/>
  <c r="AG764" i="1" s="1"/>
  <c r="AH764" i="1" s="1"/>
  <c r="AA765" i="1"/>
  <c r="AB765" i="1" s="1"/>
  <c r="AC765" i="1" s="1"/>
  <c r="AD765" i="1" s="1"/>
  <c r="AE765" i="1" s="1"/>
  <c r="AF765" i="1" s="1"/>
  <c r="AG765" i="1" s="1"/>
  <c r="AH765" i="1" s="1"/>
  <c r="AA766" i="1"/>
  <c r="AB766" i="1" s="1"/>
  <c r="AC766" i="1" s="1"/>
  <c r="AD766" i="1" s="1"/>
  <c r="AE766" i="1" s="1"/>
  <c r="AF766" i="1" s="1"/>
  <c r="AG766" i="1" s="1"/>
  <c r="AH766" i="1" s="1"/>
  <c r="AA767" i="1"/>
  <c r="AB767" i="1" s="1"/>
  <c r="AC767" i="1" s="1"/>
  <c r="AD767" i="1" s="1"/>
  <c r="AE767" i="1" s="1"/>
  <c r="AF767" i="1" s="1"/>
  <c r="AG767" i="1" s="1"/>
  <c r="AH767" i="1" s="1"/>
  <c r="AA768" i="1"/>
  <c r="AB768" i="1" s="1"/>
  <c r="AC768" i="1" s="1"/>
  <c r="AD768" i="1" s="1"/>
  <c r="AE768" i="1" s="1"/>
  <c r="AF768" i="1" s="1"/>
  <c r="AG768" i="1" s="1"/>
  <c r="AH768" i="1" s="1"/>
  <c r="AA769" i="1"/>
  <c r="AB769" i="1" s="1"/>
  <c r="AC769" i="1" s="1"/>
  <c r="AD769" i="1" s="1"/>
  <c r="AE769" i="1" s="1"/>
  <c r="AF769" i="1" s="1"/>
  <c r="AG769" i="1" s="1"/>
  <c r="AH769" i="1" s="1"/>
  <c r="AA770" i="1"/>
  <c r="AB770" i="1" s="1"/>
  <c r="AC770" i="1" s="1"/>
  <c r="AD770" i="1" s="1"/>
  <c r="AE770" i="1" s="1"/>
  <c r="AF770" i="1" s="1"/>
  <c r="AG770" i="1" s="1"/>
  <c r="AH770" i="1" s="1"/>
  <c r="AA771" i="1"/>
  <c r="AB771" i="1" s="1"/>
  <c r="AC771" i="1" s="1"/>
  <c r="AD771" i="1" s="1"/>
  <c r="AE771" i="1" s="1"/>
  <c r="AF771" i="1" s="1"/>
  <c r="AG771" i="1" s="1"/>
  <c r="AH771" i="1" s="1"/>
  <c r="AA772" i="1"/>
  <c r="AB772" i="1" s="1"/>
  <c r="AC772" i="1" s="1"/>
  <c r="AD772" i="1" s="1"/>
  <c r="AE772" i="1" s="1"/>
  <c r="AF772" i="1" s="1"/>
  <c r="AG772" i="1" s="1"/>
  <c r="AH772" i="1" s="1"/>
  <c r="AA773" i="1"/>
  <c r="AB773" i="1" s="1"/>
  <c r="AC773" i="1" s="1"/>
  <c r="AD773" i="1" s="1"/>
  <c r="AE773" i="1" s="1"/>
  <c r="AF773" i="1" s="1"/>
  <c r="AG773" i="1" s="1"/>
  <c r="AH773" i="1" s="1"/>
  <c r="AA774" i="1"/>
  <c r="AB774" i="1" s="1"/>
  <c r="AC774" i="1" s="1"/>
  <c r="AD774" i="1" s="1"/>
  <c r="AE774" i="1" s="1"/>
  <c r="AF774" i="1" s="1"/>
  <c r="AG774" i="1" s="1"/>
  <c r="AH774" i="1" s="1"/>
  <c r="AA775" i="1"/>
  <c r="AB775" i="1" s="1"/>
  <c r="AC775" i="1" s="1"/>
  <c r="AD775" i="1" s="1"/>
  <c r="AE775" i="1" s="1"/>
  <c r="AF775" i="1" s="1"/>
  <c r="AG775" i="1" s="1"/>
  <c r="AH775" i="1" s="1"/>
  <c r="AA776" i="1"/>
  <c r="AB776" i="1" s="1"/>
  <c r="AC776" i="1" s="1"/>
  <c r="AD776" i="1" s="1"/>
  <c r="AE776" i="1" s="1"/>
  <c r="AF776" i="1" s="1"/>
  <c r="AG776" i="1" s="1"/>
  <c r="AH776" i="1" s="1"/>
  <c r="AA777" i="1"/>
  <c r="AB777" i="1" s="1"/>
  <c r="AC777" i="1" s="1"/>
  <c r="AD777" i="1" s="1"/>
  <c r="AE777" i="1" s="1"/>
  <c r="AF777" i="1" s="1"/>
  <c r="AG777" i="1" s="1"/>
  <c r="AH777" i="1" s="1"/>
  <c r="AA778" i="1"/>
  <c r="AB778" i="1" s="1"/>
  <c r="AC778" i="1" s="1"/>
  <c r="AD778" i="1" s="1"/>
  <c r="AE778" i="1" s="1"/>
  <c r="AF778" i="1" s="1"/>
  <c r="AG778" i="1" s="1"/>
  <c r="AH778" i="1" s="1"/>
  <c r="AA779" i="1"/>
  <c r="AB779" i="1" s="1"/>
  <c r="AC779" i="1" s="1"/>
  <c r="AD779" i="1" s="1"/>
  <c r="AE779" i="1" s="1"/>
  <c r="AF779" i="1" s="1"/>
  <c r="AG779" i="1" s="1"/>
  <c r="AH779" i="1" s="1"/>
  <c r="AA780" i="1"/>
  <c r="AB780" i="1" s="1"/>
  <c r="AC780" i="1" s="1"/>
  <c r="AD780" i="1" s="1"/>
  <c r="AE780" i="1" s="1"/>
  <c r="AF780" i="1" s="1"/>
  <c r="AG780" i="1" s="1"/>
  <c r="AH780" i="1" s="1"/>
  <c r="AA781" i="1"/>
  <c r="AB781" i="1" s="1"/>
  <c r="AC781" i="1" s="1"/>
  <c r="AD781" i="1" s="1"/>
  <c r="AE781" i="1" s="1"/>
  <c r="AF781" i="1" s="1"/>
  <c r="AG781" i="1" s="1"/>
  <c r="AH781" i="1" s="1"/>
  <c r="AA782" i="1"/>
  <c r="AB782" i="1" s="1"/>
  <c r="AC782" i="1" s="1"/>
  <c r="AD782" i="1" s="1"/>
  <c r="AE782" i="1" s="1"/>
  <c r="AF782" i="1" s="1"/>
  <c r="AG782" i="1" s="1"/>
  <c r="AH782" i="1" s="1"/>
  <c r="AA783" i="1"/>
  <c r="AB783" i="1" s="1"/>
  <c r="AC783" i="1" s="1"/>
  <c r="AD783" i="1" s="1"/>
  <c r="AE783" i="1" s="1"/>
  <c r="AF783" i="1" s="1"/>
  <c r="AG783" i="1" s="1"/>
  <c r="AH783" i="1" s="1"/>
  <c r="AA784" i="1"/>
  <c r="AB784" i="1" s="1"/>
  <c r="AC784" i="1" s="1"/>
  <c r="AD784" i="1" s="1"/>
  <c r="AE784" i="1" s="1"/>
  <c r="AF784" i="1" s="1"/>
  <c r="AG784" i="1" s="1"/>
  <c r="AH784" i="1" s="1"/>
  <c r="AA785" i="1"/>
  <c r="AB785" i="1" s="1"/>
  <c r="AC785" i="1" s="1"/>
  <c r="AD785" i="1" s="1"/>
  <c r="AE785" i="1" s="1"/>
  <c r="AF785" i="1" s="1"/>
  <c r="AG785" i="1" s="1"/>
  <c r="AH785" i="1" s="1"/>
  <c r="AA786" i="1"/>
  <c r="AB786" i="1" s="1"/>
  <c r="AC786" i="1" s="1"/>
  <c r="AD786" i="1" s="1"/>
  <c r="AE786" i="1" s="1"/>
  <c r="AF786" i="1" s="1"/>
  <c r="AG786" i="1" s="1"/>
  <c r="AH786" i="1" s="1"/>
  <c r="AA787" i="1"/>
  <c r="AB787" i="1" s="1"/>
  <c r="AC787" i="1" s="1"/>
  <c r="AD787" i="1" s="1"/>
  <c r="AE787" i="1" s="1"/>
  <c r="AF787" i="1" s="1"/>
  <c r="AG787" i="1" s="1"/>
  <c r="AH787" i="1" s="1"/>
  <c r="AA788" i="1"/>
  <c r="AB788" i="1" s="1"/>
  <c r="AC788" i="1" s="1"/>
  <c r="AD788" i="1" s="1"/>
  <c r="AE788" i="1" s="1"/>
  <c r="AF788" i="1" s="1"/>
  <c r="AG788" i="1" s="1"/>
  <c r="AH788" i="1" s="1"/>
  <c r="AA789" i="1"/>
  <c r="AB789" i="1" s="1"/>
  <c r="AC789" i="1" s="1"/>
  <c r="AD789" i="1" s="1"/>
  <c r="AE789" i="1" s="1"/>
  <c r="AF789" i="1" s="1"/>
  <c r="AG789" i="1" s="1"/>
  <c r="AH789" i="1" s="1"/>
  <c r="AA790" i="1"/>
  <c r="AB790" i="1" s="1"/>
  <c r="AC790" i="1" s="1"/>
  <c r="AD790" i="1" s="1"/>
  <c r="AE790" i="1" s="1"/>
  <c r="AF790" i="1" s="1"/>
  <c r="AG790" i="1" s="1"/>
  <c r="AH790" i="1" s="1"/>
  <c r="AA791" i="1"/>
  <c r="AB791" i="1" s="1"/>
  <c r="AC791" i="1" s="1"/>
  <c r="AD791" i="1" s="1"/>
  <c r="AE791" i="1" s="1"/>
  <c r="AF791" i="1" s="1"/>
  <c r="AG791" i="1" s="1"/>
  <c r="AH791" i="1" s="1"/>
  <c r="AA792" i="1"/>
  <c r="AB792" i="1" s="1"/>
  <c r="AC792" i="1" s="1"/>
  <c r="AD792" i="1" s="1"/>
  <c r="AE792" i="1" s="1"/>
  <c r="AF792" i="1" s="1"/>
  <c r="AG792" i="1" s="1"/>
  <c r="AH792" i="1" s="1"/>
  <c r="AA793" i="1"/>
  <c r="AB793" i="1" s="1"/>
  <c r="AC793" i="1" s="1"/>
  <c r="AD793" i="1" s="1"/>
  <c r="AE793" i="1" s="1"/>
  <c r="AF793" i="1" s="1"/>
  <c r="AG793" i="1" s="1"/>
  <c r="AH793" i="1" s="1"/>
  <c r="AA794" i="1"/>
  <c r="AB794" i="1" s="1"/>
  <c r="AC794" i="1" s="1"/>
  <c r="AD794" i="1" s="1"/>
  <c r="AE794" i="1" s="1"/>
  <c r="AF794" i="1" s="1"/>
  <c r="AG794" i="1" s="1"/>
  <c r="AH794" i="1" s="1"/>
  <c r="AA795" i="1"/>
  <c r="AB795" i="1" s="1"/>
  <c r="AC795" i="1" s="1"/>
  <c r="AD795" i="1" s="1"/>
  <c r="AE795" i="1" s="1"/>
  <c r="AF795" i="1" s="1"/>
  <c r="AG795" i="1" s="1"/>
  <c r="AH795" i="1" s="1"/>
  <c r="AA796" i="1"/>
  <c r="AB796" i="1" s="1"/>
  <c r="AC796" i="1" s="1"/>
  <c r="AD796" i="1" s="1"/>
  <c r="AE796" i="1" s="1"/>
  <c r="AF796" i="1" s="1"/>
  <c r="AG796" i="1" s="1"/>
  <c r="AH796" i="1" s="1"/>
  <c r="AA797" i="1"/>
  <c r="AB797" i="1" s="1"/>
  <c r="AC797" i="1" s="1"/>
  <c r="AD797" i="1" s="1"/>
  <c r="AE797" i="1" s="1"/>
  <c r="AF797" i="1" s="1"/>
  <c r="AG797" i="1" s="1"/>
  <c r="AH797" i="1" s="1"/>
  <c r="AA798" i="1"/>
  <c r="AB798" i="1" s="1"/>
  <c r="AC798" i="1" s="1"/>
  <c r="AD798" i="1" s="1"/>
  <c r="AE798" i="1" s="1"/>
  <c r="AF798" i="1" s="1"/>
  <c r="AG798" i="1" s="1"/>
  <c r="AH798" i="1" s="1"/>
  <c r="AA799" i="1"/>
  <c r="AB799" i="1" s="1"/>
  <c r="AC799" i="1" s="1"/>
  <c r="AD799" i="1" s="1"/>
  <c r="AE799" i="1" s="1"/>
  <c r="AF799" i="1" s="1"/>
  <c r="AG799" i="1" s="1"/>
  <c r="AH799" i="1" s="1"/>
  <c r="AA800" i="1"/>
  <c r="AB800" i="1" s="1"/>
  <c r="AC800" i="1" s="1"/>
  <c r="AD800" i="1" s="1"/>
  <c r="AE800" i="1" s="1"/>
  <c r="AF800" i="1" s="1"/>
  <c r="AG800" i="1" s="1"/>
  <c r="AH800" i="1" s="1"/>
  <c r="AA801" i="1"/>
  <c r="AB801" i="1" s="1"/>
  <c r="AC801" i="1" s="1"/>
  <c r="AD801" i="1" s="1"/>
  <c r="AE801" i="1" s="1"/>
  <c r="AF801" i="1" s="1"/>
  <c r="AG801" i="1" s="1"/>
  <c r="AH801" i="1" s="1"/>
  <c r="AA802" i="1"/>
  <c r="AB802" i="1" s="1"/>
  <c r="AC802" i="1" s="1"/>
  <c r="AD802" i="1" s="1"/>
  <c r="AE802" i="1" s="1"/>
  <c r="AF802" i="1" s="1"/>
  <c r="AG802" i="1" s="1"/>
  <c r="AH802" i="1" s="1"/>
  <c r="AA803" i="1"/>
  <c r="AB803" i="1" s="1"/>
  <c r="AC803" i="1" s="1"/>
  <c r="AD803" i="1" s="1"/>
  <c r="AE803" i="1" s="1"/>
  <c r="AF803" i="1" s="1"/>
  <c r="AG803" i="1" s="1"/>
  <c r="AH803" i="1" s="1"/>
  <c r="AA804" i="1"/>
  <c r="AB804" i="1" s="1"/>
  <c r="AC804" i="1" s="1"/>
  <c r="AD804" i="1" s="1"/>
  <c r="AE804" i="1" s="1"/>
  <c r="AF804" i="1" s="1"/>
  <c r="AG804" i="1" s="1"/>
  <c r="AH804" i="1" s="1"/>
  <c r="AA805" i="1"/>
  <c r="AB805" i="1" s="1"/>
  <c r="AC805" i="1" s="1"/>
  <c r="AD805" i="1" s="1"/>
  <c r="AE805" i="1" s="1"/>
  <c r="AF805" i="1" s="1"/>
  <c r="AG805" i="1" s="1"/>
  <c r="AH805" i="1" s="1"/>
  <c r="AA806" i="1"/>
  <c r="AB806" i="1" s="1"/>
  <c r="AC806" i="1" s="1"/>
  <c r="AD806" i="1" s="1"/>
  <c r="AE806" i="1" s="1"/>
  <c r="AF806" i="1" s="1"/>
  <c r="AG806" i="1" s="1"/>
  <c r="AH806" i="1" s="1"/>
  <c r="AA807" i="1"/>
  <c r="AB807" i="1" s="1"/>
  <c r="AC807" i="1" s="1"/>
  <c r="AD807" i="1" s="1"/>
  <c r="AE807" i="1" s="1"/>
  <c r="AF807" i="1" s="1"/>
  <c r="AG807" i="1" s="1"/>
  <c r="AH807" i="1" s="1"/>
  <c r="AA808" i="1"/>
  <c r="AB808" i="1" s="1"/>
  <c r="AC808" i="1" s="1"/>
  <c r="AD808" i="1" s="1"/>
  <c r="AE808" i="1" s="1"/>
  <c r="AF808" i="1" s="1"/>
  <c r="AG808" i="1" s="1"/>
  <c r="AH808" i="1" s="1"/>
  <c r="AA809" i="1"/>
  <c r="AB809" i="1" s="1"/>
  <c r="AC809" i="1" s="1"/>
  <c r="AD809" i="1" s="1"/>
  <c r="AE809" i="1" s="1"/>
  <c r="AF809" i="1" s="1"/>
  <c r="AG809" i="1" s="1"/>
  <c r="AH809" i="1" s="1"/>
  <c r="AA810" i="1"/>
  <c r="AB810" i="1" s="1"/>
  <c r="AC810" i="1" s="1"/>
  <c r="AD810" i="1" s="1"/>
  <c r="AE810" i="1" s="1"/>
  <c r="AF810" i="1" s="1"/>
  <c r="AG810" i="1" s="1"/>
  <c r="AH810" i="1" s="1"/>
  <c r="AA811" i="1"/>
  <c r="AB811" i="1" s="1"/>
  <c r="AC811" i="1" s="1"/>
  <c r="AD811" i="1" s="1"/>
  <c r="AE811" i="1" s="1"/>
  <c r="AF811" i="1" s="1"/>
  <c r="AG811" i="1" s="1"/>
  <c r="AH811" i="1" s="1"/>
  <c r="AA812" i="1"/>
  <c r="AB812" i="1" s="1"/>
  <c r="AC812" i="1" s="1"/>
  <c r="AD812" i="1" s="1"/>
  <c r="AE812" i="1" s="1"/>
  <c r="AF812" i="1" s="1"/>
  <c r="AG812" i="1" s="1"/>
  <c r="AH812" i="1" s="1"/>
  <c r="AA813" i="1"/>
  <c r="AB813" i="1" s="1"/>
  <c r="AC813" i="1" s="1"/>
  <c r="AD813" i="1" s="1"/>
  <c r="AE813" i="1" s="1"/>
  <c r="AF813" i="1" s="1"/>
  <c r="AG813" i="1" s="1"/>
  <c r="AH813" i="1" s="1"/>
  <c r="AA814" i="1"/>
  <c r="AB814" i="1" s="1"/>
  <c r="AC814" i="1" s="1"/>
  <c r="AD814" i="1" s="1"/>
  <c r="AE814" i="1" s="1"/>
  <c r="AF814" i="1" s="1"/>
  <c r="AG814" i="1" s="1"/>
  <c r="AH814" i="1" s="1"/>
  <c r="AA815" i="1"/>
  <c r="AB815" i="1" s="1"/>
  <c r="AC815" i="1" s="1"/>
  <c r="AD815" i="1" s="1"/>
  <c r="AE815" i="1" s="1"/>
  <c r="AF815" i="1" s="1"/>
  <c r="AG815" i="1" s="1"/>
  <c r="AH815" i="1" s="1"/>
  <c r="AA816" i="1"/>
  <c r="AB816" i="1" s="1"/>
  <c r="AC816" i="1" s="1"/>
  <c r="AD816" i="1" s="1"/>
  <c r="AE816" i="1" s="1"/>
  <c r="AF816" i="1" s="1"/>
  <c r="AG816" i="1" s="1"/>
  <c r="AH816" i="1" s="1"/>
  <c r="AA817" i="1"/>
  <c r="AB817" i="1" s="1"/>
  <c r="AC817" i="1" s="1"/>
  <c r="AD817" i="1" s="1"/>
  <c r="AE817" i="1" s="1"/>
  <c r="AF817" i="1" s="1"/>
  <c r="AG817" i="1" s="1"/>
  <c r="AH817" i="1" s="1"/>
  <c r="AA818" i="1"/>
  <c r="AB818" i="1" s="1"/>
  <c r="AC818" i="1" s="1"/>
  <c r="AD818" i="1" s="1"/>
  <c r="AE818" i="1" s="1"/>
  <c r="AF818" i="1" s="1"/>
  <c r="AG818" i="1" s="1"/>
  <c r="AH818" i="1" s="1"/>
  <c r="AA819" i="1"/>
  <c r="AB819" i="1" s="1"/>
  <c r="AC819" i="1" s="1"/>
  <c r="AD819" i="1" s="1"/>
  <c r="AE819" i="1" s="1"/>
  <c r="AF819" i="1" s="1"/>
  <c r="AG819" i="1" s="1"/>
  <c r="AH819" i="1" s="1"/>
  <c r="AA820" i="1"/>
  <c r="AB820" i="1" s="1"/>
  <c r="AC820" i="1" s="1"/>
  <c r="AD820" i="1" s="1"/>
  <c r="AE820" i="1" s="1"/>
  <c r="AF820" i="1" s="1"/>
  <c r="AG820" i="1" s="1"/>
  <c r="AH820" i="1" s="1"/>
  <c r="AA821" i="1"/>
  <c r="AB821" i="1" s="1"/>
  <c r="AC821" i="1" s="1"/>
  <c r="AD821" i="1" s="1"/>
  <c r="AE821" i="1" s="1"/>
  <c r="AF821" i="1" s="1"/>
  <c r="AG821" i="1" s="1"/>
  <c r="AH821" i="1" s="1"/>
  <c r="AA822" i="1"/>
  <c r="AB822" i="1" s="1"/>
  <c r="AC822" i="1" s="1"/>
  <c r="AD822" i="1" s="1"/>
  <c r="AE822" i="1" s="1"/>
  <c r="AF822" i="1" s="1"/>
  <c r="AG822" i="1" s="1"/>
  <c r="AH822" i="1" s="1"/>
  <c r="AA823" i="1"/>
  <c r="AB823" i="1" s="1"/>
  <c r="AC823" i="1" s="1"/>
  <c r="AD823" i="1" s="1"/>
  <c r="AE823" i="1" s="1"/>
  <c r="AF823" i="1" s="1"/>
  <c r="AG823" i="1" s="1"/>
  <c r="AH823" i="1" s="1"/>
  <c r="AA824" i="1"/>
  <c r="AB824" i="1" s="1"/>
  <c r="AC824" i="1" s="1"/>
  <c r="AD824" i="1" s="1"/>
  <c r="AE824" i="1" s="1"/>
  <c r="AF824" i="1" s="1"/>
  <c r="AG824" i="1" s="1"/>
  <c r="AH824" i="1" s="1"/>
  <c r="AA825" i="1"/>
  <c r="AB825" i="1" s="1"/>
  <c r="AC825" i="1" s="1"/>
  <c r="AD825" i="1" s="1"/>
  <c r="AE825" i="1" s="1"/>
  <c r="AF825" i="1" s="1"/>
  <c r="AG825" i="1" s="1"/>
  <c r="AH825" i="1" s="1"/>
  <c r="AA826" i="1"/>
  <c r="AB826" i="1" s="1"/>
  <c r="AC826" i="1" s="1"/>
  <c r="AD826" i="1" s="1"/>
  <c r="AE826" i="1" s="1"/>
  <c r="AF826" i="1" s="1"/>
  <c r="AG826" i="1" s="1"/>
  <c r="AH826" i="1" s="1"/>
  <c r="AA827" i="1"/>
  <c r="AB827" i="1" s="1"/>
  <c r="AC827" i="1" s="1"/>
  <c r="AD827" i="1" s="1"/>
  <c r="AE827" i="1" s="1"/>
  <c r="AF827" i="1" s="1"/>
  <c r="AG827" i="1" s="1"/>
  <c r="AH827" i="1" s="1"/>
  <c r="AA828" i="1"/>
  <c r="AB828" i="1" s="1"/>
  <c r="AC828" i="1" s="1"/>
  <c r="AD828" i="1" s="1"/>
  <c r="AE828" i="1" s="1"/>
  <c r="AF828" i="1" s="1"/>
  <c r="AG828" i="1" s="1"/>
  <c r="AH828" i="1" s="1"/>
  <c r="AA829" i="1"/>
  <c r="AB829" i="1" s="1"/>
  <c r="AC829" i="1" s="1"/>
  <c r="AD829" i="1" s="1"/>
  <c r="AE829" i="1" s="1"/>
  <c r="AF829" i="1" s="1"/>
  <c r="AG829" i="1" s="1"/>
  <c r="AH829" i="1" s="1"/>
  <c r="AA830" i="1"/>
  <c r="AB830" i="1" s="1"/>
  <c r="AC830" i="1" s="1"/>
  <c r="AD830" i="1" s="1"/>
  <c r="AE830" i="1" s="1"/>
  <c r="AF830" i="1" s="1"/>
  <c r="AG830" i="1" s="1"/>
  <c r="AH830" i="1" s="1"/>
  <c r="AA831" i="1"/>
  <c r="AB831" i="1" s="1"/>
  <c r="AC831" i="1" s="1"/>
  <c r="AD831" i="1" s="1"/>
  <c r="AE831" i="1" s="1"/>
  <c r="AF831" i="1" s="1"/>
  <c r="AG831" i="1" s="1"/>
  <c r="AH831" i="1" s="1"/>
  <c r="AA832" i="1"/>
  <c r="AB832" i="1" s="1"/>
  <c r="AC832" i="1" s="1"/>
  <c r="AD832" i="1" s="1"/>
  <c r="AE832" i="1" s="1"/>
  <c r="AF832" i="1" s="1"/>
  <c r="AG832" i="1" s="1"/>
  <c r="AH832" i="1" s="1"/>
  <c r="AA833" i="1"/>
  <c r="AB833" i="1" s="1"/>
  <c r="AC833" i="1" s="1"/>
  <c r="AD833" i="1" s="1"/>
  <c r="AE833" i="1" s="1"/>
  <c r="AF833" i="1" s="1"/>
  <c r="AG833" i="1" s="1"/>
  <c r="AH833" i="1" s="1"/>
  <c r="AA834" i="1"/>
  <c r="AB834" i="1" s="1"/>
  <c r="AC834" i="1" s="1"/>
  <c r="AD834" i="1" s="1"/>
  <c r="AE834" i="1" s="1"/>
  <c r="AF834" i="1" s="1"/>
  <c r="AG834" i="1" s="1"/>
  <c r="AH834" i="1" s="1"/>
  <c r="AA835" i="1"/>
  <c r="AB835" i="1" s="1"/>
  <c r="AC835" i="1" s="1"/>
  <c r="AD835" i="1" s="1"/>
  <c r="AE835" i="1" s="1"/>
  <c r="AF835" i="1" s="1"/>
  <c r="AG835" i="1" s="1"/>
  <c r="AH835" i="1" s="1"/>
  <c r="AA836" i="1"/>
  <c r="AB836" i="1" s="1"/>
  <c r="AC836" i="1" s="1"/>
  <c r="AD836" i="1" s="1"/>
  <c r="AE836" i="1" s="1"/>
  <c r="AF836" i="1" s="1"/>
  <c r="AG836" i="1" s="1"/>
  <c r="AH836" i="1" s="1"/>
  <c r="AA837" i="1"/>
  <c r="AB837" i="1" s="1"/>
  <c r="AC837" i="1" s="1"/>
  <c r="AD837" i="1" s="1"/>
  <c r="AE837" i="1" s="1"/>
  <c r="AF837" i="1" s="1"/>
  <c r="AG837" i="1" s="1"/>
  <c r="AH837" i="1" s="1"/>
  <c r="AA838" i="1"/>
  <c r="AB838" i="1" s="1"/>
  <c r="AC838" i="1" s="1"/>
  <c r="AD838" i="1" s="1"/>
  <c r="AE838" i="1" s="1"/>
  <c r="AF838" i="1" s="1"/>
  <c r="AG838" i="1" s="1"/>
  <c r="AH838" i="1" s="1"/>
  <c r="AA839" i="1"/>
  <c r="AB839" i="1" s="1"/>
  <c r="AC839" i="1" s="1"/>
  <c r="AD839" i="1" s="1"/>
  <c r="AE839" i="1" s="1"/>
  <c r="AF839" i="1" s="1"/>
  <c r="AG839" i="1" s="1"/>
  <c r="AH839" i="1" s="1"/>
  <c r="AA840" i="1"/>
  <c r="AB840" i="1" s="1"/>
  <c r="AC840" i="1" s="1"/>
  <c r="AD840" i="1" s="1"/>
  <c r="AE840" i="1" s="1"/>
  <c r="AF840" i="1" s="1"/>
  <c r="AG840" i="1" s="1"/>
  <c r="AH840" i="1" s="1"/>
  <c r="AA841" i="1"/>
  <c r="AB841" i="1" s="1"/>
  <c r="AC841" i="1" s="1"/>
  <c r="AD841" i="1" s="1"/>
  <c r="AE841" i="1" s="1"/>
  <c r="AF841" i="1" s="1"/>
  <c r="AG841" i="1" s="1"/>
  <c r="AH841" i="1" s="1"/>
  <c r="AA842" i="1"/>
  <c r="AB842" i="1" s="1"/>
  <c r="AC842" i="1" s="1"/>
  <c r="AD842" i="1" s="1"/>
  <c r="AE842" i="1" s="1"/>
  <c r="AF842" i="1" s="1"/>
  <c r="AG842" i="1" s="1"/>
  <c r="AH842" i="1" s="1"/>
  <c r="AA843" i="1"/>
  <c r="AB843" i="1" s="1"/>
  <c r="AC843" i="1" s="1"/>
  <c r="AD843" i="1" s="1"/>
  <c r="AE843" i="1" s="1"/>
  <c r="AF843" i="1" s="1"/>
  <c r="AG843" i="1" s="1"/>
  <c r="AH843" i="1" s="1"/>
  <c r="AA844" i="1"/>
  <c r="AB844" i="1" s="1"/>
  <c r="AC844" i="1" s="1"/>
  <c r="AD844" i="1" s="1"/>
  <c r="AE844" i="1" s="1"/>
  <c r="AF844" i="1" s="1"/>
  <c r="AG844" i="1" s="1"/>
  <c r="AH844" i="1" s="1"/>
  <c r="AA845" i="1"/>
  <c r="AB845" i="1" s="1"/>
  <c r="AC845" i="1" s="1"/>
  <c r="AD845" i="1" s="1"/>
  <c r="AE845" i="1" s="1"/>
  <c r="AF845" i="1" s="1"/>
  <c r="AG845" i="1" s="1"/>
  <c r="AH845" i="1" s="1"/>
  <c r="AA846" i="1"/>
  <c r="AB846" i="1" s="1"/>
  <c r="AC846" i="1" s="1"/>
  <c r="AD846" i="1" s="1"/>
  <c r="AE846" i="1" s="1"/>
  <c r="AF846" i="1" s="1"/>
  <c r="AG846" i="1" s="1"/>
  <c r="AH846" i="1" s="1"/>
  <c r="AA847" i="1"/>
  <c r="AB847" i="1" s="1"/>
  <c r="AC847" i="1" s="1"/>
  <c r="AD847" i="1" s="1"/>
  <c r="AE847" i="1" s="1"/>
  <c r="AF847" i="1" s="1"/>
  <c r="AG847" i="1" s="1"/>
  <c r="AH847" i="1" s="1"/>
  <c r="AA848" i="1"/>
  <c r="AB848" i="1" s="1"/>
  <c r="AC848" i="1" s="1"/>
  <c r="AD848" i="1" s="1"/>
  <c r="AE848" i="1" s="1"/>
  <c r="AF848" i="1" s="1"/>
  <c r="AG848" i="1" s="1"/>
  <c r="AH848" i="1" s="1"/>
  <c r="AA849" i="1"/>
  <c r="AB849" i="1" s="1"/>
  <c r="AC849" i="1" s="1"/>
  <c r="AD849" i="1" s="1"/>
  <c r="AE849" i="1" s="1"/>
  <c r="AF849" i="1" s="1"/>
  <c r="AG849" i="1" s="1"/>
  <c r="AH849" i="1" s="1"/>
  <c r="AA850" i="1"/>
  <c r="AB850" i="1" s="1"/>
  <c r="AC850" i="1" s="1"/>
  <c r="AD850" i="1" s="1"/>
  <c r="AE850" i="1" s="1"/>
  <c r="AF850" i="1" s="1"/>
  <c r="AG850" i="1" s="1"/>
  <c r="AH850" i="1" s="1"/>
  <c r="AA851" i="1"/>
  <c r="AB851" i="1" s="1"/>
  <c r="AC851" i="1" s="1"/>
  <c r="AD851" i="1" s="1"/>
  <c r="AE851" i="1" s="1"/>
  <c r="AF851" i="1" s="1"/>
  <c r="AG851" i="1" s="1"/>
  <c r="AH851" i="1" s="1"/>
  <c r="AA852" i="1"/>
  <c r="AB852" i="1" s="1"/>
  <c r="AC852" i="1" s="1"/>
  <c r="AD852" i="1" s="1"/>
  <c r="AE852" i="1" s="1"/>
  <c r="AF852" i="1" s="1"/>
  <c r="AG852" i="1" s="1"/>
  <c r="AH852" i="1" s="1"/>
  <c r="AA853" i="1"/>
  <c r="AB853" i="1" s="1"/>
  <c r="AC853" i="1" s="1"/>
  <c r="AD853" i="1" s="1"/>
  <c r="AE853" i="1" s="1"/>
  <c r="AF853" i="1" s="1"/>
  <c r="AG853" i="1" s="1"/>
  <c r="AH853" i="1" s="1"/>
  <c r="AA854" i="1"/>
  <c r="AB854" i="1" s="1"/>
  <c r="AC854" i="1" s="1"/>
  <c r="AD854" i="1" s="1"/>
  <c r="AE854" i="1" s="1"/>
  <c r="AF854" i="1" s="1"/>
  <c r="AG854" i="1" s="1"/>
  <c r="AH854" i="1" s="1"/>
  <c r="AA855" i="1"/>
  <c r="AB855" i="1" s="1"/>
  <c r="AC855" i="1" s="1"/>
  <c r="AD855" i="1" s="1"/>
  <c r="AE855" i="1" s="1"/>
  <c r="AF855" i="1" s="1"/>
  <c r="AG855" i="1" s="1"/>
  <c r="AH855" i="1" s="1"/>
  <c r="AA856" i="1"/>
  <c r="AB856" i="1" s="1"/>
  <c r="AC856" i="1" s="1"/>
  <c r="AD856" i="1" s="1"/>
  <c r="AE856" i="1" s="1"/>
  <c r="AF856" i="1" s="1"/>
  <c r="AG856" i="1" s="1"/>
  <c r="AH856" i="1" s="1"/>
  <c r="AA857" i="1"/>
  <c r="AB857" i="1" s="1"/>
  <c r="AC857" i="1" s="1"/>
  <c r="AD857" i="1" s="1"/>
  <c r="AE857" i="1" s="1"/>
  <c r="AF857" i="1" s="1"/>
  <c r="AG857" i="1" s="1"/>
  <c r="AH857" i="1" s="1"/>
  <c r="AA858" i="1"/>
  <c r="AB858" i="1" s="1"/>
  <c r="AC858" i="1" s="1"/>
  <c r="AD858" i="1" s="1"/>
  <c r="AE858" i="1" s="1"/>
  <c r="AF858" i="1" s="1"/>
  <c r="AG858" i="1" s="1"/>
  <c r="AH858" i="1" s="1"/>
  <c r="AA859" i="1"/>
  <c r="AB859" i="1" s="1"/>
  <c r="AC859" i="1" s="1"/>
  <c r="AD859" i="1" s="1"/>
  <c r="AE859" i="1" s="1"/>
  <c r="AF859" i="1" s="1"/>
  <c r="AG859" i="1" s="1"/>
  <c r="AH859" i="1" s="1"/>
  <c r="AA860" i="1"/>
  <c r="AB860" i="1" s="1"/>
  <c r="AC860" i="1" s="1"/>
  <c r="AD860" i="1" s="1"/>
  <c r="AE860" i="1" s="1"/>
  <c r="AF860" i="1" s="1"/>
  <c r="AG860" i="1" s="1"/>
  <c r="AH860" i="1" s="1"/>
  <c r="AA861" i="1"/>
  <c r="AB861" i="1" s="1"/>
  <c r="AC861" i="1" s="1"/>
  <c r="AD861" i="1" s="1"/>
  <c r="AE861" i="1" s="1"/>
  <c r="AF861" i="1" s="1"/>
  <c r="AG861" i="1" s="1"/>
  <c r="AH861" i="1" s="1"/>
  <c r="AA862" i="1"/>
  <c r="AB862" i="1" s="1"/>
  <c r="AC862" i="1" s="1"/>
  <c r="AD862" i="1" s="1"/>
  <c r="AE862" i="1" s="1"/>
  <c r="AF862" i="1" s="1"/>
  <c r="AG862" i="1" s="1"/>
  <c r="AH862" i="1" s="1"/>
  <c r="AA863" i="1"/>
  <c r="AB863" i="1" s="1"/>
  <c r="AC863" i="1" s="1"/>
  <c r="AD863" i="1" s="1"/>
  <c r="AE863" i="1" s="1"/>
  <c r="AF863" i="1" s="1"/>
  <c r="AG863" i="1" s="1"/>
  <c r="AH863" i="1" s="1"/>
  <c r="AA864" i="1"/>
  <c r="AB864" i="1" s="1"/>
  <c r="AC864" i="1" s="1"/>
  <c r="AD864" i="1" s="1"/>
  <c r="AE864" i="1" s="1"/>
  <c r="AF864" i="1" s="1"/>
  <c r="AG864" i="1" s="1"/>
  <c r="AH864" i="1" s="1"/>
  <c r="AA865" i="1"/>
  <c r="AB865" i="1" s="1"/>
  <c r="AC865" i="1" s="1"/>
  <c r="AD865" i="1" s="1"/>
  <c r="AE865" i="1" s="1"/>
  <c r="AF865" i="1" s="1"/>
  <c r="AG865" i="1" s="1"/>
  <c r="AH865" i="1" s="1"/>
  <c r="AA866" i="1"/>
  <c r="AB866" i="1" s="1"/>
  <c r="AC866" i="1" s="1"/>
  <c r="AD866" i="1" s="1"/>
  <c r="AE866" i="1" s="1"/>
  <c r="AF866" i="1" s="1"/>
  <c r="AG866" i="1" s="1"/>
  <c r="AH866" i="1" s="1"/>
  <c r="AA867" i="1"/>
  <c r="AB867" i="1" s="1"/>
  <c r="AC867" i="1" s="1"/>
  <c r="AD867" i="1" s="1"/>
  <c r="AE867" i="1" s="1"/>
  <c r="AF867" i="1" s="1"/>
  <c r="AG867" i="1" s="1"/>
  <c r="AH867" i="1" s="1"/>
  <c r="AA868" i="1"/>
  <c r="AB868" i="1" s="1"/>
  <c r="AC868" i="1" s="1"/>
  <c r="AD868" i="1" s="1"/>
  <c r="AE868" i="1" s="1"/>
  <c r="AF868" i="1" s="1"/>
  <c r="AG868" i="1" s="1"/>
  <c r="AH868" i="1" s="1"/>
  <c r="AA869" i="1"/>
  <c r="AB869" i="1" s="1"/>
  <c r="AC869" i="1" s="1"/>
  <c r="AD869" i="1" s="1"/>
  <c r="AE869" i="1" s="1"/>
  <c r="AF869" i="1" s="1"/>
  <c r="AG869" i="1" s="1"/>
  <c r="AH869" i="1" s="1"/>
  <c r="AA870" i="1"/>
  <c r="AB870" i="1" s="1"/>
  <c r="AC870" i="1" s="1"/>
  <c r="AD870" i="1" s="1"/>
  <c r="AE870" i="1" s="1"/>
  <c r="AF870" i="1" s="1"/>
  <c r="AG870" i="1" s="1"/>
  <c r="AH870" i="1" s="1"/>
  <c r="AA871" i="1"/>
  <c r="AB871" i="1" s="1"/>
  <c r="AC871" i="1" s="1"/>
  <c r="AD871" i="1" s="1"/>
  <c r="AE871" i="1" s="1"/>
  <c r="AF871" i="1" s="1"/>
  <c r="AG871" i="1" s="1"/>
  <c r="AH871" i="1" s="1"/>
  <c r="AA872" i="1"/>
  <c r="AB872" i="1" s="1"/>
  <c r="AC872" i="1" s="1"/>
  <c r="AD872" i="1" s="1"/>
  <c r="AE872" i="1" s="1"/>
  <c r="AF872" i="1" s="1"/>
  <c r="AG872" i="1" s="1"/>
  <c r="AH872" i="1" s="1"/>
  <c r="AA873" i="1"/>
  <c r="AB873" i="1" s="1"/>
  <c r="AC873" i="1" s="1"/>
  <c r="AD873" i="1" s="1"/>
  <c r="AE873" i="1" s="1"/>
  <c r="AF873" i="1" s="1"/>
  <c r="AG873" i="1" s="1"/>
  <c r="AH873" i="1" s="1"/>
  <c r="AA874" i="1"/>
  <c r="AB874" i="1" s="1"/>
  <c r="AC874" i="1" s="1"/>
  <c r="AD874" i="1" s="1"/>
  <c r="AE874" i="1" s="1"/>
  <c r="AF874" i="1" s="1"/>
  <c r="AG874" i="1" s="1"/>
  <c r="AH874" i="1" s="1"/>
  <c r="AA875" i="1"/>
  <c r="AB875" i="1" s="1"/>
  <c r="AC875" i="1" s="1"/>
  <c r="AD875" i="1" s="1"/>
  <c r="AE875" i="1" s="1"/>
  <c r="AF875" i="1" s="1"/>
  <c r="AG875" i="1" s="1"/>
  <c r="AH875" i="1" s="1"/>
  <c r="AA876" i="1"/>
  <c r="AB876" i="1" s="1"/>
  <c r="AC876" i="1" s="1"/>
  <c r="AD876" i="1" s="1"/>
  <c r="AE876" i="1" s="1"/>
  <c r="AF876" i="1" s="1"/>
  <c r="AG876" i="1" s="1"/>
  <c r="AH876" i="1" s="1"/>
  <c r="AA877" i="1"/>
  <c r="AB877" i="1" s="1"/>
  <c r="AC877" i="1" s="1"/>
  <c r="AD877" i="1" s="1"/>
  <c r="AE877" i="1" s="1"/>
  <c r="AF877" i="1" s="1"/>
  <c r="AG877" i="1" s="1"/>
  <c r="AH877" i="1" s="1"/>
  <c r="AA878" i="1"/>
  <c r="AB878" i="1" s="1"/>
  <c r="AC878" i="1" s="1"/>
  <c r="AD878" i="1" s="1"/>
  <c r="AE878" i="1" s="1"/>
  <c r="AF878" i="1" s="1"/>
  <c r="AG878" i="1" s="1"/>
  <c r="AH878" i="1" s="1"/>
  <c r="AA879" i="1"/>
  <c r="AB879" i="1" s="1"/>
  <c r="AC879" i="1" s="1"/>
  <c r="AD879" i="1" s="1"/>
  <c r="AE879" i="1" s="1"/>
  <c r="AF879" i="1" s="1"/>
  <c r="AG879" i="1" s="1"/>
  <c r="AH879" i="1" s="1"/>
  <c r="AA880" i="1"/>
  <c r="AB880" i="1" s="1"/>
  <c r="AC880" i="1" s="1"/>
  <c r="AD880" i="1" s="1"/>
  <c r="AE880" i="1" s="1"/>
  <c r="AF880" i="1" s="1"/>
  <c r="AG880" i="1" s="1"/>
  <c r="AH880" i="1" s="1"/>
  <c r="AA881" i="1"/>
  <c r="AB881" i="1" s="1"/>
  <c r="AC881" i="1" s="1"/>
  <c r="AD881" i="1" s="1"/>
  <c r="AE881" i="1" s="1"/>
  <c r="AF881" i="1" s="1"/>
  <c r="AG881" i="1" s="1"/>
  <c r="AH881" i="1" s="1"/>
  <c r="AA882" i="1"/>
  <c r="AB882" i="1" s="1"/>
  <c r="AC882" i="1" s="1"/>
  <c r="AD882" i="1" s="1"/>
  <c r="AE882" i="1" s="1"/>
  <c r="AF882" i="1" s="1"/>
  <c r="AG882" i="1" s="1"/>
  <c r="AH882" i="1" s="1"/>
  <c r="AA883" i="1"/>
  <c r="AB883" i="1" s="1"/>
  <c r="AC883" i="1" s="1"/>
  <c r="AD883" i="1" s="1"/>
  <c r="AE883" i="1" s="1"/>
  <c r="AF883" i="1" s="1"/>
  <c r="AG883" i="1" s="1"/>
  <c r="AH883" i="1" s="1"/>
  <c r="AA884" i="1"/>
  <c r="AB884" i="1" s="1"/>
  <c r="AC884" i="1" s="1"/>
  <c r="AD884" i="1" s="1"/>
  <c r="AE884" i="1" s="1"/>
  <c r="AF884" i="1" s="1"/>
  <c r="AG884" i="1" s="1"/>
  <c r="AH884" i="1" s="1"/>
  <c r="AA885" i="1"/>
  <c r="AB885" i="1" s="1"/>
  <c r="AC885" i="1" s="1"/>
  <c r="AD885" i="1" s="1"/>
  <c r="AE885" i="1" s="1"/>
  <c r="AF885" i="1" s="1"/>
  <c r="AG885" i="1" s="1"/>
  <c r="AH885" i="1" s="1"/>
  <c r="AA886" i="1"/>
  <c r="AB886" i="1" s="1"/>
  <c r="AC886" i="1" s="1"/>
  <c r="AD886" i="1" s="1"/>
  <c r="AE886" i="1" s="1"/>
  <c r="AF886" i="1" s="1"/>
  <c r="AG886" i="1" s="1"/>
  <c r="AH886" i="1" s="1"/>
  <c r="AA887" i="1"/>
  <c r="AB887" i="1" s="1"/>
  <c r="AC887" i="1" s="1"/>
  <c r="AD887" i="1" s="1"/>
  <c r="AE887" i="1" s="1"/>
  <c r="AF887" i="1" s="1"/>
  <c r="AG887" i="1" s="1"/>
  <c r="AH887" i="1" s="1"/>
  <c r="AA888" i="1"/>
  <c r="AB888" i="1" s="1"/>
  <c r="AC888" i="1" s="1"/>
  <c r="AD888" i="1" s="1"/>
  <c r="AE888" i="1" s="1"/>
  <c r="AF888" i="1" s="1"/>
  <c r="AG888" i="1" s="1"/>
  <c r="AH888" i="1" s="1"/>
  <c r="AA889" i="1"/>
  <c r="AB889" i="1" s="1"/>
  <c r="AC889" i="1" s="1"/>
  <c r="AD889" i="1" s="1"/>
  <c r="AE889" i="1" s="1"/>
  <c r="AF889" i="1" s="1"/>
  <c r="AG889" i="1" s="1"/>
  <c r="AH889" i="1" s="1"/>
  <c r="AA890" i="1"/>
  <c r="AB890" i="1" s="1"/>
  <c r="AC890" i="1" s="1"/>
  <c r="AD890" i="1" s="1"/>
  <c r="AE890" i="1" s="1"/>
  <c r="AF890" i="1" s="1"/>
  <c r="AG890" i="1" s="1"/>
  <c r="AH890" i="1" s="1"/>
  <c r="AA891" i="1"/>
  <c r="AB891" i="1" s="1"/>
  <c r="AC891" i="1" s="1"/>
  <c r="AD891" i="1" s="1"/>
  <c r="AE891" i="1" s="1"/>
  <c r="AF891" i="1" s="1"/>
  <c r="AG891" i="1" s="1"/>
  <c r="AH891" i="1" s="1"/>
  <c r="AA892" i="1"/>
  <c r="AB892" i="1" s="1"/>
  <c r="AC892" i="1" s="1"/>
  <c r="AD892" i="1" s="1"/>
  <c r="AE892" i="1" s="1"/>
  <c r="AF892" i="1" s="1"/>
  <c r="AG892" i="1" s="1"/>
  <c r="AH892" i="1" s="1"/>
  <c r="AA893" i="1"/>
  <c r="AB893" i="1" s="1"/>
  <c r="AC893" i="1" s="1"/>
  <c r="AD893" i="1" s="1"/>
  <c r="AE893" i="1" s="1"/>
  <c r="AF893" i="1" s="1"/>
  <c r="AG893" i="1" s="1"/>
  <c r="AH893" i="1" s="1"/>
  <c r="AA894" i="1"/>
  <c r="AB894" i="1" s="1"/>
  <c r="AC894" i="1" s="1"/>
  <c r="AD894" i="1" s="1"/>
  <c r="AE894" i="1" s="1"/>
  <c r="AF894" i="1" s="1"/>
  <c r="AG894" i="1" s="1"/>
  <c r="AH894" i="1" s="1"/>
  <c r="AA895" i="1"/>
  <c r="AB895" i="1" s="1"/>
  <c r="AC895" i="1" s="1"/>
  <c r="AD895" i="1" s="1"/>
  <c r="AE895" i="1" s="1"/>
  <c r="AF895" i="1" s="1"/>
  <c r="AG895" i="1" s="1"/>
  <c r="AH895" i="1" s="1"/>
  <c r="AA896" i="1"/>
  <c r="AB896" i="1" s="1"/>
  <c r="AC896" i="1" s="1"/>
  <c r="AD896" i="1" s="1"/>
  <c r="AE896" i="1" s="1"/>
  <c r="AF896" i="1" s="1"/>
  <c r="AG896" i="1" s="1"/>
  <c r="AH896" i="1" s="1"/>
  <c r="AA897" i="1"/>
  <c r="AB897" i="1" s="1"/>
  <c r="AC897" i="1" s="1"/>
  <c r="AD897" i="1" s="1"/>
  <c r="AE897" i="1" s="1"/>
  <c r="AF897" i="1" s="1"/>
  <c r="AG897" i="1" s="1"/>
  <c r="AH897" i="1" s="1"/>
  <c r="AA898" i="1"/>
  <c r="AB898" i="1" s="1"/>
  <c r="AC898" i="1" s="1"/>
  <c r="AD898" i="1" s="1"/>
  <c r="AE898" i="1" s="1"/>
  <c r="AF898" i="1" s="1"/>
  <c r="AG898" i="1" s="1"/>
  <c r="AH898" i="1" s="1"/>
  <c r="AA899" i="1"/>
  <c r="AB899" i="1" s="1"/>
  <c r="AC899" i="1" s="1"/>
  <c r="AD899" i="1" s="1"/>
  <c r="AE899" i="1" s="1"/>
  <c r="AF899" i="1" s="1"/>
  <c r="AG899" i="1" s="1"/>
  <c r="AH899" i="1" s="1"/>
  <c r="AA900" i="1"/>
  <c r="AB900" i="1" s="1"/>
  <c r="AC900" i="1" s="1"/>
  <c r="AD900" i="1" s="1"/>
  <c r="AE900" i="1" s="1"/>
  <c r="AF900" i="1" s="1"/>
  <c r="AG900" i="1" s="1"/>
  <c r="AH900" i="1" s="1"/>
  <c r="AA901" i="1"/>
  <c r="AB901" i="1" s="1"/>
  <c r="AC901" i="1" s="1"/>
  <c r="AD901" i="1" s="1"/>
  <c r="AE901" i="1" s="1"/>
  <c r="AF901" i="1" s="1"/>
  <c r="AG901" i="1" s="1"/>
  <c r="AH901" i="1" s="1"/>
  <c r="AA902" i="1"/>
  <c r="AB902" i="1" s="1"/>
  <c r="AC902" i="1" s="1"/>
  <c r="AD902" i="1" s="1"/>
  <c r="AE902" i="1" s="1"/>
  <c r="AF902" i="1" s="1"/>
  <c r="AG902" i="1" s="1"/>
  <c r="AH902" i="1" s="1"/>
  <c r="AA903" i="1"/>
  <c r="AB903" i="1" s="1"/>
  <c r="AC903" i="1" s="1"/>
  <c r="AD903" i="1" s="1"/>
  <c r="AE903" i="1" s="1"/>
  <c r="AF903" i="1" s="1"/>
  <c r="AG903" i="1" s="1"/>
  <c r="AH903" i="1" s="1"/>
  <c r="AA904" i="1"/>
  <c r="AB904" i="1" s="1"/>
  <c r="AC904" i="1" s="1"/>
  <c r="AD904" i="1" s="1"/>
  <c r="AE904" i="1" s="1"/>
  <c r="AF904" i="1" s="1"/>
  <c r="AG904" i="1" s="1"/>
  <c r="AH904" i="1" s="1"/>
  <c r="AA905" i="1"/>
  <c r="AB905" i="1" s="1"/>
  <c r="AC905" i="1" s="1"/>
  <c r="AD905" i="1" s="1"/>
  <c r="AE905" i="1" s="1"/>
  <c r="AF905" i="1" s="1"/>
  <c r="AG905" i="1" s="1"/>
  <c r="AH905" i="1" s="1"/>
  <c r="AA906" i="1"/>
  <c r="AB906" i="1" s="1"/>
  <c r="AC906" i="1" s="1"/>
  <c r="AD906" i="1" s="1"/>
  <c r="AE906" i="1" s="1"/>
  <c r="AF906" i="1" s="1"/>
  <c r="AG906" i="1" s="1"/>
  <c r="AH906" i="1" s="1"/>
  <c r="AA907" i="1"/>
  <c r="AB907" i="1" s="1"/>
  <c r="AC907" i="1" s="1"/>
  <c r="AD907" i="1" s="1"/>
  <c r="AE907" i="1" s="1"/>
  <c r="AF907" i="1" s="1"/>
  <c r="AG907" i="1" s="1"/>
  <c r="AH907" i="1" s="1"/>
  <c r="AA908" i="1"/>
  <c r="AB908" i="1" s="1"/>
  <c r="AC908" i="1" s="1"/>
  <c r="AD908" i="1" s="1"/>
  <c r="AE908" i="1" s="1"/>
  <c r="AF908" i="1" s="1"/>
  <c r="AG908" i="1" s="1"/>
  <c r="AH908" i="1" s="1"/>
  <c r="AA909" i="1"/>
  <c r="AB909" i="1" s="1"/>
  <c r="AC909" i="1" s="1"/>
  <c r="AD909" i="1" s="1"/>
  <c r="AE909" i="1" s="1"/>
  <c r="AF909" i="1" s="1"/>
  <c r="AG909" i="1" s="1"/>
  <c r="AH909" i="1" s="1"/>
  <c r="AA910" i="1"/>
  <c r="AB910" i="1" s="1"/>
  <c r="AC910" i="1" s="1"/>
  <c r="AD910" i="1" s="1"/>
  <c r="AE910" i="1" s="1"/>
  <c r="AF910" i="1" s="1"/>
  <c r="AG910" i="1" s="1"/>
  <c r="AH910" i="1" s="1"/>
  <c r="AA911" i="1"/>
  <c r="AB911" i="1" s="1"/>
  <c r="AC911" i="1" s="1"/>
  <c r="AD911" i="1" s="1"/>
  <c r="AE911" i="1" s="1"/>
  <c r="AF911" i="1" s="1"/>
  <c r="AG911" i="1" s="1"/>
  <c r="AH911" i="1" s="1"/>
  <c r="AA912" i="1"/>
  <c r="AB912" i="1" s="1"/>
  <c r="AC912" i="1" s="1"/>
  <c r="AD912" i="1" s="1"/>
  <c r="AE912" i="1" s="1"/>
  <c r="AF912" i="1" s="1"/>
  <c r="AG912" i="1" s="1"/>
  <c r="AH912" i="1" s="1"/>
  <c r="AA913" i="1"/>
  <c r="AB913" i="1" s="1"/>
  <c r="AC913" i="1" s="1"/>
  <c r="AD913" i="1" s="1"/>
  <c r="AE913" i="1" s="1"/>
  <c r="AF913" i="1" s="1"/>
  <c r="AG913" i="1" s="1"/>
  <c r="AH913" i="1" s="1"/>
  <c r="AA914" i="1"/>
  <c r="AB914" i="1" s="1"/>
  <c r="AC914" i="1" s="1"/>
  <c r="AD914" i="1" s="1"/>
  <c r="AE914" i="1" s="1"/>
  <c r="AF914" i="1" s="1"/>
  <c r="AG914" i="1" s="1"/>
  <c r="AH914" i="1" s="1"/>
  <c r="AA915" i="1"/>
  <c r="AB915" i="1" s="1"/>
  <c r="AC915" i="1" s="1"/>
  <c r="AD915" i="1" s="1"/>
  <c r="AE915" i="1" s="1"/>
  <c r="AF915" i="1" s="1"/>
  <c r="AG915" i="1" s="1"/>
  <c r="AH915" i="1" s="1"/>
  <c r="AA916" i="1"/>
  <c r="AB916" i="1" s="1"/>
  <c r="AC916" i="1" s="1"/>
  <c r="AD916" i="1" s="1"/>
  <c r="AE916" i="1" s="1"/>
  <c r="AF916" i="1" s="1"/>
  <c r="AG916" i="1" s="1"/>
  <c r="AH916" i="1" s="1"/>
  <c r="AA917" i="1"/>
  <c r="AB917" i="1" s="1"/>
  <c r="AC917" i="1" s="1"/>
  <c r="AD917" i="1" s="1"/>
  <c r="AE917" i="1" s="1"/>
  <c r="AF917" i="1" s="1"/>
  <c r="AG917" i="1" s="1"/>
  <c r="AH917" i="1" s="1"/>
  <c r="AA918" i="1"/>
  <c r="AB918" i="1" s="1"/>
  <c r="AC918" i="1" s="1"/>
  <c r="AD918" i="1" s="1"/>
  <c r="AE918" i="1" s="1"/>
  <c r="AF918" i="1" s="1"/>
  <c r="AG918" i="1" s="1"/>
  <c r="AH918" i="1" s="1"/>
  <c r="AA919" i="1"/>
  <c r="AB919" i="1" s="1"/>
  <c r="AC919" i="1" s="1"/>
  <c r="AD919" i="1" s="1"/>
  <c r="AE919" i="1" s="1"/>
  <c r="AF919" i="1" s="1"/>
  <c r="AG919" i="1" s="1"/>
  <c r="AH919" i="1" s="1"/>
  <c r="AA920" i="1"/>
  <c r="AB920" i="1" s="1"/>
  <c r="AC920" i="1" s="1"/>
  <c r="AD920" i="1" s="1"/>
  <c r="AE920" i="1" s="1"/>
  <c r="AF920" i="1" s="1"/>
  <c r="AG920" i="1" s="1"/>
  <c r="AH920" i="1" s="1"/>
  <c r="AA921" i="1"/>
  <c r="AB921" i="1" s="1"/>
  <c r="AC921" i="1" s="1"/>
  <c r="AD921" i="1" s="1"/>
  <c r="AE921" i="1" s="1"/>
  <c r="AF921" i="1" s="1"/>
  <c r="AG921" i="1" s="1"/>
  <c r="AH921" i="1" s="1"/>
  <c r="AA922" i="1"/>
  <c r="AB922" i="1" s="1"/>
  <c r="AC922" i="1" s="1"/>
  <c r="AD922" i="1" s="1"/>
  <c r="AE922" i="1" s="1"/>
  <c r="AF922" i="1" s="1"/>
  <c r="AG922" i="1" s="1"/>
  <c r="AH922" i="1" s="1"/>
  <c r="AA923" i="1"/>
  <c r="AB923" i="1" s="1"/>
  <c r="AC923" i="1" s="1"/>
  <c r="AD923" i="1" s="1"/>
  <c r="AE923" i="1" s="1"/>
  <c r="AF923" i="1" s="1"/>
  <c r="AG923" i="1" s="1"/>
  <c r="AH923" i="1" s="1"/>
  <c r="AA924" i="1"/>
  <c r="AB924" i="1" s="1"/>
  <c r="AC924" i="1" s="1"/>
  <c r="AD924" i="1" s="1"/>
  <c r="AE924" i="1" s="1"/>
  <c r="AF924" i="1" s="1"/>
  <c r="AG924" i="1" s="1"/>
  <c r="AH924" i="1" s="1"/>
  <c r="AA925" i="1"/>
  <c r="AB925" i="1" s="1"/>
  <c r="AC925" i="1" s="1"/>
  <c r="AD925" i="1" s="1"/>
  <c r="AE925" i="1" s="1"/>
  <c r="AF925" i="1" s="1"/>
  <c r="AG925" i="1" s="1"/>
  <c r="AH925" i="1" s="1"/>
  <c r="AA926" i="1"/>
  <c r="AB926" i="1" s="1"/>
  <c r="AC926" i="1" s="1"/>
  <c r="AD926" i="1" s="1"/>
  <c r="AE926" i="1" s="1"/>
  <c r="AF926" i="1" s="1"/>
  <c r="AG926" i="1" s="1"/>
  <c r="AH926" i="1" s="1"/>
  <c r="AA927" i="1"/>
  <c r="AB927" i="1" s="1"/>
  <c r="AC927" i="1" s="1"/>
  <c r="AD927" i="1" s="1"/>
  <c r="AE927" i="1" s="1"/>
  <c r="AF927" i="1" s="1"/>
  <c r="AG927" i="1" s="1"/>
  <c r="AH927" i="1" s="1"/>
  <c r="AA928" i="1"/>
  <c r="AB928" i="1" s="1"/>
  <c r="AC928" i="1" s="1"/>
  <c r="AD928" i="1" s="1"/>
  <c r="AE928" i="1" s="1"/>
  <c r="AF928" i="1" s="1"/>
  <c r="AG928" i="1" s="1"/>
  <c r="AH928" i="1" s="1"/>
  <c r="AA929" i="1"/>
  <c r="AB929" i="1" s="1"/>
  <c r="AC929" i="1" s="1"/>
  <c r="AD929" i="1" s="1"/>
  <c r="AE929" i="1" s="1"/>
  <c r="AF929" i="1" s="1"/>
  <c r="AG929" i="1" s="1"/>
  <c r="AH929" i="1" s="1"/>
  <c r="AA930" i="1"/>
  <c r="AB930" i="1" s="1"/>
  <c r="AC930" i="1" s="1"/>
  <c r="AD930" i="1" s="1"/>
  <c r="AE930" i="1" s="1"/>
  <c r="AF930" i="1" s="1"/>
  <c r="AG930" i="1" s="1"/>
  <c r="AH930" i="1" s="1"/>
  <c r="AA931" i="1"/>
  <c r="AB931" i="1" s="1"/>
  <c r="AC931" i="1" s="1"/>
  <c r="AD931" i="1" s="1"/>
  <c r="AE931" i="1" s="1"/>
  <c r="AF931" i="1" s="1"/>
  <c r="AG931" i="1" s="1"/>
  <c r="AH931" i="1" s="1"/>
  <c r="AA932" i="1"/>
  <c r="AB932" i="1" s="1"/>
  <c r="AC932" i="1" s="1"/>
  <c r="AD932" i="1" s="1"/>
  <c r="AE932" i="1" s="1"/>
  <c r="AF932" i="1" s="1"/>
  <c r="AG932" i="1" s="1"/>
  <c r="AH932" i="1" s="1"/>
  <c r="AA933" i="1"/>
  <c r="AB933" i="1" s="1"/>
  <c r="AC933" i="1" s="1"/>
  <c r="AD933" i="1" s="1"/>
  <c r="AE933" i="1" s="1"/>
  <c r="AF933" i="1" s="1"/>
  <c r="AG933" i="1" s="1"/>
  <c r="AH933" i="1" s="1"/>
  <c r="AA934" i="1"/>
  <c r="AB934" i="1" s="1"/>
  <c r="AC934" i="1" s="1"/>
  <c r="AD934" i="1" s="1"/>
  <c r="AE934" i="1" s="1"/>
  <c r="AF934" i="1" s="1"/>
  <c r="AG934" i="1" s="1"/>
  <c r="AH934" i="1" s="1"/>
  <c r="AA935" i="1"/>
  <c r="AB935" i="1" s="1"/>
  <c r="AC935" i="1" s="1"/>
  <c r="AD935" i="1" s="1"/>
  <c r="AE935" i="1" s="1"/>
  <c r="AF935" i="1" s="1"/>
  <c r="AG935" i="1" s="1"/>
  <c r="AH935" i="1" s="1"/>
  <c r="AA936" i="1"/>
  <c r="AB936" i="1" s="1"/>
  <c r="AC936" i="1" s="1"/>
  <c r="AD936" i="1" s="1"/>
  <c r="AE936" i="1" s="1"/>
  <c r="AF936" i="1" s="1"/>
  <c r="AG936" i="1" s="1"/>
  <c r="AH936" i="1" s="1"/>
  <c r="AA937" i="1"/>
  <c r="AB937" i="1" s="1"/>
  <c r="AC937" i="1" s="1"/>
  <c r="AD937" i="1" s="1"/>
  <c r="AE937" i="1" s="1"/>
  <c r="AF937" i="1" s="1"/>
  <c r="AG937" i="1" s="1"/>
  <c r="AH937" i="1" s="1"/>
  <c r="AA938" i="1"/>
  <c r="AB938" i="1" s="1"/>
  <c r="AC938" i="1" s="1"/>
  <c r="AD938" i="1" s="1"/>
  <c r="AE938" i="1" s="1"/>
  <c r="AF938" i="1" s="1"/>
  <c r="AG938" i="1" s="1"/>
  <c r="AH938" i="1" s="1"/>
  <c r="AA939" i="1"/>
  <c r="AB939" i="1" s="1"/>
  <c r="AC939" i="1" s="1"/>
  <c r="AD939" i="1" s="1"/>
  <c r="AE939" i="1" s="1"/>
  <c r="AF939" i="1" s="1"/>
  <c r="AG939" i="1" s="1"/>
  <c r="AH939" i="1" s="1"/>
  <c r="AA940" i="1"/>
  <c r="AB940" i="1" s="1"/>
  <c r="AC940" i="1" s="1"/>
  <c r="AD940" i="1" s="1"/>
  <c r="AE940" i="1" s="1"/>
  <c r="AF940" i="1" s="1"/>
  <c r="AG940" i="1" s="1"/>
  <c r="AH940" i="1" s="1"/>
  <c r="AA941" i="1"/>
  <c r="AB941" i="1" s="1"/>
  <c r="AC941" i="1" s="1"/>
  <c r="AD941" i="1" s="1"/>
  <c r="AE941" i="1" s="1"/>
  <c r="AF941" i="1" s="1"/>
  <c r="AG941" i="1" s="1"/>
  <c r="AH941" i="1" s="1"/>
  <c r="AA942" i="1"/>
  <c r="AB942" i="1" s="1"/>
  <c r="AC942" i="1" s="1"/>
  <c r="AD942" i="1" s="1"/>
  <c r="AE942" i="1" s="1"/>
  <c r="AF942" i="1" s="1"/>
  <c r="AG942" i="1" s="1"/>
  <c r="AH942" i="1" s="1"/>
  <c r="AA943" i="1"/>
  <c r="AB943" i="1" s="1"/>
  <c r="AC943" i="1" s="1"/>
  <c r="AD943" i="1" s="1"/>
  <c r="AE943" i="1" s="1"/>
  <c r="AF943" i="1" s="1"/>
  <c r="AG943" i="1" s="1"/>
  <c r="AH943" i="1" s="1"/>
  <c r="AA944" i="1"/>
  <c r="AB944" i="1" s="1"/>
  <c r="AC944" i="1" s="1"/>
  <c r="AD944" i="1" s="1"/>
  <c r="AE944" i="1" s="1"/>
  <c r="AF944" i="1" s="1"/>
  <c r="AG944" i="1" s="1"/>
  <c r="AH944" i="1" s="1"/>
  <c r="AA945" i="1"/>
  <c r="AB945" i="1" s="1"/>
  <c r="AC945" i="1" s="1"/>
  <c r="AD945" i="1" s="1"/>
  <c r="AE945" i="1" s="1"/>
  <c r="AF945" i="1" s="1"/>
  <c r="AG945" i="1" s="1"/>
  <c r="AH945" i="1" s="1"/>
  <c r="AA946" i="1"/>
  <c r="AB946" i="1" s="1"/>
  <c r="AC946" i="1" s="1"/>
  <c r="AD946" i="1" s="1"/>
  <c r="AE946" i="1" s="1"/>
  <c r="AF946" i="1" s="1"/>
  <c r="AG946" i="1" s="1"/>
  <c r="AH946" i="1" s="1"/>
  <c r="AA947" i="1"/>
  <c r="AB947" i="1" s="1"/>
  <c r="AC947" i="1" s="1"/>
  <c r="AD947" i="1" s="1"/>
  <c r="AE947" i="1" s="1"/>
  <c r="AF947" i="1" s="1"/>
  <c r="AG947" i="1" s="1"/>
  <c r="AH947" i="1" s="1"/>
  <c r="AA948" i="1"/>
  <c r="AB948" i="1" s="1"/>
  <c r="AC948" i="1" s="1"/>
  <c r="AD948" i="1" s="1"/>
  <c r="AE948" i="1" s="1"/>
  <c r="AF948" i="1" s="1"/>
  <c r="AG948" i="1" s="1"/>
  <c r="AH948" i="1" s="1"/>
  <c r="AA949" i="1"/>
  <c r="AB949" i="1" s="1"/>
  <c r="AC949" i="1" s="1"/>
  <c r="AD949" i="1" s="1"/>
  <c r="AE949" i="1" s="1"/>
  <c r="AF949" i="1" s="1"/>
  <c r="AG949" i="1" s="1"/>
  <c r="AH949" i="1" s="1"/>
  <c r="AA950" i="1"/>
  <c r="AB950" i="1" s="1"/>
  <c r="AC950" i="1" s="1"/>
  <c r="AD950" i="1" s="1"/>
  <c r="AE950" i="1" s="1"/>
  <c r="AF950" i="1" s="1"/>
  <c r="AG950" i="1" s="1"/>
  <c r="AH950" i="1" s="1"/>
  <c r="AA951" i="1"/>
  <c r="AB951" i="1" s="1"/>
  <c r="AC951" i="1" s="1"/>
  <c r="AD951" i="1" s="1"/>
  <c r="AE951" i="1" s="1"/>
  <c r="AF951" i="1" s="1"/>
  <c r="AG951" i="1" s="1"/>
  <c r="AH951" i="1" s="1"/>
  <c r="AA952" i="1"/>
  <c r="AB952" i="1" s="1"/>
  <c r="AC952" i="1" s="1"/>
  <c r="AD952" i="1" s="1"/>
  <c r="AE952" i="1" s="1"/>
  <c r="AF952" i="1" s="1"/>
  <c r="AG952" i="1" s="1"/>
  <c r="AH952" i="1" s="1"/>
  <c r="AA953" i="1"/>
  <c r="AB953" i="1" s="1"/>
  <c r="AC953" i="1" s="1"/>
  <c r="AD953" i="1" s="1"/>
  <c r="AE953" i="1" s="1"/>
  <c r="AF953" i="1" s="1"/>
  <c r="AG953" i="1" s="1"/>
  <c r="AH953" i="1" s="1"/>
  <c r="AA954" i="1"/>
  <c r="AB954" i="1" s="1"/>
  <c r="AC954" i="1" s="1"/>
  <c r="AD954" i="1" s="1"/>
  <c r="AE954" i="1" s="1"/>
  <c r="AF954" i="1" s="1"/>
  <c r="AG954" i="1" s="1"/>
  <c r="AH954" i="1" s="1"/>
  <c r="AA955" i="1"/>
  <c r="AB955" i="1" s="1"/>
  <c r="AC955" i="1" s="1"/>
  <c r="AD955" i="1" s="1"/>
  <c r="AE955" i="1" s="1"/>
  <c r="AF955" i="1" s="1"/>
  <c r="AG955" i="1" s="1"/>
  <c r="AH955" i="1" s="1"/>
  <c r="AA956" i="1"/>
  <c r="AB956" i="1" s="1"/>
  <c r="AC956" i="1" s="1"/>
  <c r="AD956" i="1" s="1"/>
  <c r="AE956" i="1" s="1"/>
  <c r="AF956" i="1" s="1"/>
  <c r="AG956" i="1" s="1"/>
  <c r="AH956" i="1" s="1"/>
  <c r="AA957" i="1"/>
  <c r="AB957" i="1" s="1"/>
  <c r="AC957" i="1" s="1"/>
  <c r="AD957" i="1" s="1"/>
  <c r="AE957" i="1" s="1"/>
  <c r="AF957" i="1" s="1"/>
  <c r="AG957" i="1" s="1"/>
  <c r="AH957" i="1" s="1"/>
  <c r="AA958" i="1"/>
  <c r="AB958" i="1" s="1"/>
  <c r="AC958" i="1" s="1"/>
  <c r="AD958" i="1" s="1"/>
  <c r="AE958" i="1" s="1"/>
  <c r="AF958" i="1" s="1"/>
  <c r="AG958" i="1" s="1"/>
  <c r="AH958" i="1" s="1"/>
  <c r="AA959" i="1"/>
  <c r="AB959" i="1" s="1"/>
  <c r="AC959" i="1" s="1"/>
  <c r="AD959" i="1" s="1"/>
  <c r="AE959" i="1" s="1"/>
  <c r="AF959" i="1" s="1"/>
  <c r="AG959" i="1" s="1"/>
  <c r="AH959" i="1" s="1"/>
  <c r="AA960" i="1"/>
  <c r="AB960" i="1" s="1"/>
  <c r="AC960" i="1" s="1"/>
  <c r="AD960" i="1" s="1"/>
  <c r="AE960" i="1" s="1"/>
  <c r="AF960" i="1" s="1"/>
  <c r="AG960" i="1" s="1"/>
  <c r="AH960" i="1" s="1"/>
  <c r="AA961" i="1"/>
  <c r="AB961" i="1" s="1"/>
  <c r="AC961" i="1" s="1"/>
  <c r="AD961" i="1" s="1"/>
  <c r="AE961" i="1" s="1"/>
  <c r="AF961" i="1" s="1"/>
  <c r="AG961" i="1" s="1"/>
  <c r="AH961" i="1" s="1"/>
  <c r="AA962" i="1"/>
  <c r="AB962" i="1" s="1"/>
  <c r="AC962" i="1" s="1"/>
  <c r="AD962" i="1" s="1"/>
  <c r="AE962" i="1" s="1"/>
  <c r="AF962" i="1" s="1"/>
  <c r="AG962" i="1" s="1"/>
  <c r="AH962" i="1" s="1"/>
  <c r="AA963" i="1"/>
  <c r="AB963" i="1" s="1"/>
  <c r="AC963" i="1" s="1"/>
  <c r="AD963" i="1" s="1"/>
  <c r="AE963" i="1" s="1"/>
  <c r="AF963" i="1" s="1"/>
  <c r="AG963" i="1" s="1"/>
  <c r="AH963" i="1" s="1"/>
  <c r="AA964" i="1"/>
  <c r="AB964" i="1" s="1"/>
  <c r="AC964" i="1" s="1"/>
  <c r="AD964" i="1" s="1"/>
  <c r="AE964" i="1" s="1"/>
  <c r="AF964" i="1" s="1"/>
  <c r="AG964" i="1" s="1"/>
  <c r="AH964" i="1" s="1"/>
  <c r="AA965" i="1"/>
  <c r="AB965" i="1" s="1"/>
  <c r="AC965" i="1" s="1"/>
  <c r="AD965" i="1" s="1"/>
  <c r="AE965" i="1" s="1"/>
  <c r="AF965" i="1" s="1"/>
  <c r="AG965" i="1" s="1"/>
  <c r="AH965" i="1" s="1"/>
  <c r="AA966" i="1"/>
  <c r="AB966" i="1" s="1"/>
  <c r="AC966" i="1" s="1"/>
  <c r="AD966" i="1" s="1"/>
  <c r="AE966" i="1" s="1"/>
  <c r="AF966" i="1" s="1"/>
  <c r="AG966" i="1" s="1"/>
  <c r="AH966" i="1" s="1"/>
  <c r="AA967" i="1"/>
  <c r="AB967" i="1" s="1"/>
  <c r="AC967" i="1" s="1"/>
  <c r="AD967" i="1" s="1"/>
  <c r="AE967" i="1" s="1"/>
  <c r="AF967" i="1" s="1"/>
  <c r="AG967" i="1" s="1"/>
  <c r="AH967" i="1" s="1"/>
  <c r="AA968" i="1"/>
  <c r="AB968" i="1" s="1"/>
  <c r="AC968" i="1" s="1"/>
  <c r="AD968" i="1" s="1"/>
  <c r="AE968" i="1" s="1"/>
  <c r="AF968" i="1" s="1"/>
  <c r="AG968" i="1" s="1"/>
  <c r="AH968" i="1" s="1"/>
  <c r="AA969" i="1"/>
  <c r="AB969" i="1" s="1"/>
  <c r="AC969" i="1" s="1"/>
  <c r="AD969" i="1" s="1"/>
  <c r="AE969" i="1" s="1"/>
  <c r="AF969" i="1" s="1"/>
  <c r="AG969" i="1" s="1"/>
  <c r="AH969" i="1" s="1"/>
  <c r="AA970" i="1"/>
  <c r="AB970" i="1" s="1"/>
  <c r="AC970" i="1" s="1"/>
  <c r="AD970" i="1" s="1"/>
  <c r="AE970" i="1" s="1"/>
  <c r="AF970" i="1" s="1"/>
  <c r="AG970" i="1" s="1"/>
  <c r="AH970" i="1" s="1"/>
  <c r="AA971" i="1"/>
  <c r="AB971" i="1" s="1"/>
  <c r="AC971" i="1" s="1"/>
  <c r="AD971" i="1" s="1"/>
  <c r="AE971" i="1" s="1"/>
  <c r="AF971" i="1" s="1"/>
  <c r="AG971" i="1" s="1"/>
  <c r="AH971" i="1" s="1"/>
  <c r="AA972" i="1"/>
  <c r="AB972" i="1" s="1"/>
  <c r="AC972" i="1" s="1"/>
  <c r="AD972" i="1" s="1"/>
  <c r="AE972" i="1" s="1"/>
  <c r="AF972" i="1" s="1"/>
  <c r="AG972" i="1" s="1"/>
  <c r="AH972" i="1" s="1"/>
  <c r="AA973" i="1"/>
  <c r="AB973" i="1" s="1"/>
  <c r="AC973" i="1" s="1"/>
  <c r="AD973" i="1" s="1"/>
  <c r="AE973" i="1" s="1"/>
  <c r="AF973" i="1" s="1"/>
  <c r="AG973" i="1" s="1"/>
  <c r="AH973" i="1" s="1"/>
  <c r="AA974" i="1"/>
  <c r="AB974" i="1" s="1"/>
  <c r="AC974" i="1" s="1"/>
  <c r="AD974" i="1" s="1"/>
  <c r="AE974" i="1" s="1"/>
  <c r="AF974" i="1" s="1"/>
  <c r="AG974" i="1" s="1"/>
  <c r="AH974" i="1" s="1"/>
  <c r="AA975" i="1"/>
  <c r="AB975" i="1" s="1"/>
  <c r="AC975" i="1" s="1"/>
  <c r="AD975" i="1" s="1"/>
  <c r="AE975" i="1" s="1"/>
  <c r="AF975" i="1" s="1"/>
  <c r="AG975" i="1" s="1"/>
  <c r="AH975" i="1" s="1"/>
  <c r="AA976" i="1"/>
  <c r="AB976" i="1" s="1"/>
  <c r="AC976" i="1" s="1"/>
  <c r="AD976" i="1" s="1"/>
  <c r="AE976" i="1" s="1"/>
  <c r="AF976" i="1" s="1"/>
  <c r="AG976" i="1" s="1"/>
  <c r="AH976" i="1" s="1"/>
  <c r="AA977" i="1"/>
  <c r="AB977" i="1" s="1"/>
  <c r="AC977" i="1" s="1"/>
  <c r="AD977" i="1" s="1"/>
  <c r="AE977" i="1" s="1"/>
  <c r="AF977" i="1" s="1"/>
  <c r="AG977" i="1" s="1"/>
  <c r="AH977" i="1" s="1"/>
  <c r="AA978" i="1"/>
  <c r="AB978" i="1" s="1"/>
  <c r="AC978" i="1" s="1"/>
  <c r="AD978" i="1" s="1"/>
  <c r="AE978" i="1" s="1"/>
  <c r="AF978" i="1" s="1"/>
  <c r="AG978" i="1" s="1"/>
  <c r="AH978" i="1" s="1"/>
  <c r="AA979" i="1"/>
  <c r="AB979" i="1" s="1"/>
  <c r="AC979" i="1" s="1"/>
  <c r="AD979" i="1" s="1"/>
  <c r="AE979" i="1" s="1"/>
  <c r="AF979" i="1" s="1"/>
  <c r="AG979" i="1" s="1"/>
  <c r="AH979" i="1" s="1"/>
  <c r="AA980" i="1"/>
  <c r="AB980" i="1" s="1"/>
  <c r="AC980" i="1" s="1"/>
  <c r="AD980" i="1" s="1"/>
  <c r="AE980" i="1" s="1"/>
  <c r="AF980" i="1" s="1"/>
  <c r="AG980" i="1" s="1"/>
  <c r="AH980" i="1" s="1"/>
  <c r="AA981" i="1"/>
  <c r="AB981" i="1" s="1"/>
  <c r="AC981" i="1" s="1"/>
  <c r="AD981" i="1" s="1"/>
  <c r="AE981" i="1" s="1"/>
  <c r="AF981" i="1" s="1"/>
  <c r="AG981" i="1" s="1"/>
  <c r="AH981" i="1" s="1"/>
  <c r="AA982" i="1"/>
  <c r="AB982" i="1" s="1"/>
  <c r="AC982" i="1" s="1"/>
  <c r="AD982" i="1" s="1"/>
  <c r="AE982" i="1" s="1"/>
  <c r="AF982" i="1" s="1"/>
  <c r="AG982" i="1" s="1"/>
  <c r="AH982" i="1" s="1"/>
  <c r="AA983" i="1"/>
  <c r="AB983" i="1" s="1"/>
  <c r="AC983" i="1" s="1"/>
  <c r="AD983" i="1" s="1"/>
  <c r="AE983" i="1" s="1"/>
  <c r="AF983" i="1" s="1"/>
  <c r="AG983" i="1" s="1"/>
  <c r="AH983" i="1" s="1"/>
  <c r="AA984" i="1"/>
  <c r="AB984" i="1" s="1"/>
  <c r="AC984" i="1" s="1"/>
  <c r="AD984" i="1" s="1"/>
  <c r="AE984" i="1" s="1"/>
  <c r="AF984" i="1" s="1"/>
  <c r="AG984" i="1" s="1"/>
  <c r="AH984" i="1" s="1"/>
  <c r="AA985" i="1"/>
  <c r="AB985" i="1" s="1"/>
  <c r="AC985" i="1" s="1"/>
  <c r="AD985" i="1" s="1"/>
  <c r="AE985" i="1" s="1"/>
  <c r="AF985" i="1" s="1"/>
  <c r="AG985" i="1" s="1"/>
  <c r="AH985" i="1" s="1"/>
  <c r="AA986" i="1"/>
  <c r="AB986" i="1" s="1"/>
  <c r="AC986" i="1" s="1"/>
  <c r="AD986" i="1" s="1"/>
  <c r="AE986" i="1" s="1"/>
  <c r="AF986" i="1" s="1"/>
  <c r="AG986" i="1" s="1"/>
  <c r="AH986" i="1" s="1"/>
  <c r="AA987" i="1"/>
  <c r="AB987" i="1" s="1"/>
  <c r="AC987" i="1" s="1"/>
  <c r="AD987" i="1" s="1"/>
  <c r="AE987" i="1" s="1"/>
  <c r="AF987" i="1" s="1"/>
  <c r="AG987" i="1" s="1"/>
  <c r="AH987" i="1" s="1"/>
  <c r="AA988" i="1"/>
  <c r="AB988" i="1" s="1"/>
  <c r="AC988" i="1" s="1"/>
  <c r="AD988" i="1" s="1"/>
  <c r="AE988" i="1" s="1"/>
  <c r="AF988" i="1" s="1"/>
  <c r="AG988" i="1" s="1"/>
  <c r="AH988" i="1" s="1"/>
  <c r="AA989" i="1"/>
  <c r="AB989" i="1" s="1"/>
  <c r="AC989" i="1" s="1"/>
  <c r="AD989" i="1" s="1"/>
  <c r="AE989" i="1" s="1"/>
  <c r="AF989" i="1" s="1"/>
  <c r="AG989" i="1" s="1"/>
  <c r="AH989" i="1" s="1"/>
  <c r="AA990" i="1"/>
  <c r="AB990" i="1" s="1"/>
  <c r="AC990" i="1" s="1"/>
  <c r="AD990" i="1" s="1"/>
  <c r="AE990" i="1" s="1"/>
  <c r="AF990" i="1" s="1"/>
  <c r="AG990" i="1" s="1"/>
  <c r="AH990" i="1" s="1"/>
  <c r="AA991" i="1"/>
  <c r="AB991" i="1" s="1"/>
  <c r="AC991" i="1" s="1"/>
  <c r="AD991" i="1" s="1"/>
  <c r="AE991" i="1" s="1"/>
  <c r="AF991" i="1" s="1"/>
  <c r="AG991" i="1" s="1"/>
  <c r="AH991" i="1" s="1"/>
  <c r="AA992" i="1"/>
  <c r="AB992" i="1" s="1"/>
  <c r="AC992" i="1" s="1"/>
  <c r="AD992" i="1" s="1"/>
  <c r="AE992" i="1" s="1"/>
  <c r="AF992" i="1" s="1"/>
  <c r="AG992" i="1" s="1"/>
  <c r="AH992" i="1" s="1"/>
  <c r="AA993" i="1"/>
  <c r="AB993" i="1" s="1"/>
  <c r="AC993" i="1" s="1"/>
  <c r="AD993" i="1" s="1"/>
  <c r="AE993" i="1" s="1"/>
  <c r="AF993" i="1" s="1"/>
  <c r="AG993" i="1" s="1"/>
  <c r="AH993" i="1" s="1"/>
  <c r="AA994" i="1"/>
  <c r="AB994" i="1" s="1"/>
  <c r="AC994" i="1" s="1"/>
  <c r="AD994" i="1" s="1"/>
  <c r="AE994" i="1" s="1"/>
  <c r="AF994" i="1" s="1"/>
  <c r="AG994" i="1" s="1"/>
  <c r="AH994" i="1" s="1"/>
  <c r="AA995" i="1"/>
  <c r="AB995" i="1" s="1"/>
  <c r="AC995" i="1" s="1"/>
  <c r="AD995" i="1" s="1"/>
  <c r="AE995" i="1" s="1"/>
  <c r="AF995" i="1" s="1"/>
  <c r="AG995" i="1" s="1"/>
  <c r="AH995" i="1" s="1"/>
  <c r="AA996" i="1"/>
  <c r="AB996" i="1" s="1"/>
  <c r="AC996" i="1" s="1"/>
  <c r="AD996" i="1" s="1"/>
  <c r="AE996" i="1" s="1"/>
  <c r="AF996" i="1" s="1"/>
  <c r="AG996" i="1" s="1"/>
  <c r="AH996" i="1" s="1"/>
  <c r="AA997" i="1"/>
  <c r="AB997" i="1" s="1"/>
  <c r="AC997" i="1" s="1"/>
  <c r="AD997" i="1" s="1"/>
  <c r="AE997" i="1" s="1"/>
  <c r="AF997" i="1" s="1"/>
  <c r="AG997" i="1" s="1"/>
  <c r="AH997" i="1" s="1"/>
  <c r="AA998" i="1"/>
  <c r="AB998" i="1" s="1"/>
  <c r="AC998" i="1" s="1"/>
  <c r="AD998" i="1" s="1"/>
  <c r="AE998" i="1" s="1"/>
  <c r="AF998" i="1" s="1"/>
  <c r="AG998" i="1" s="1"/>
  <c r="AH998" i="1" s="1"/>
  <c r="AA999" i="1"/>
  <c r="AB999" i="1" s="1"/>
  <c r="AC999" i="1" s="1"/>
  <c r="AD999" i="1" s="1"/>
  <c r="AE999" i="1" s="1"/>
  <c r="AF999" i="1" s="1"/>
  <c r="AG999" i="1" s="1"/>
  <c r="AH999" i="1" s="1"/>
  <c r="AA1000" i="1"/>
  <c r="AB1000" i="1" s="1"/>
  <c r="AC1000" i="1" s="1"/>
  <c r="AD1000" i="1" s="1"/>
  <c r="AE1000" i="1" s="1"/>
  <c r="AF1000" i="1" s="1"/>
  <c r="AG1000" i="1" s="1"/>
  <c r="AH1000" i="1" s="1"/>
  <c r="AA1001" i="1"/>
  <c r="AB1001" i="1" s="1"/>
  <c r="AC1001" i="1" s="1"/>
  <c r="AD1001" i="1" s="1"/>
  <c r="AE1001" i="1" s="1"/>
  <c r="AF1001" i="1" s="1"/>
  <c r="AG1001" i="1" s="1"/>
  <c r="AH1001" i="1" s="1"/>
  <c r="AA1002" i="1"/>
  <c r="AB1002" i="1" s="1"/>
  <c r="AC1002" i="1" s="1"/>
  <c r="AD1002" i="1" s="1"/>
  <c r="AE1002" i="1" s="1"/>
  <c r="AF1002" i="1" s="1"/>
  <c r="AG1002" i="1" s="1"/>
  <c r="AH1002" i="1" s="1"/>
  <c r="AA1003" i="1"/>
  <c r="AB1003" i="1" s="1"/>
  <c r="AC1003" i="1" s="1"/>
  <c r="AD1003" i="1" s="1"/>
  <c r="AE1003" i="1" s="1"/>
  <c r="AF1003" i="1" s="1"/>
  <c r="AG1003" i="1" s="1"/>
  <c r="AH1003" i="1" s="1"/>
  <c r="AA1004" i="1"/>
  <c r="AB1004" i="1" s="1"/>
  <c r="AC1004" i="1" s="1"/>
  <c r="AD1004" i="1" s="1"/>
  <c r="AE1004" i="1" s="1"/>
  <c r="AF1004" i="1" s="1"/>
  <c r="AG1004" i="1" s="1"/>
  <c r="AH1004" i="1" s="1"/>
  <c r="AA1005" i="1"/>
  <c r="AB1005" i="1" s="1"/>
  <c r="AC1005" i="1" s="1"/>
  <c r="AD1005" i="1" s="1"/>
  <c r="AE1005" i="1" s="1"/>
  <c r="AF1005" i="1" s="1"/>
  <c r="AG1005" i="1" s="1"/>
  <c r="AH1005" i="1" s="1"/>
  <c r="AA1006" i="1"/>
  <c r="AB1006" i="1" s="1"/>
  <c r="AC1006" i="1" s="1"/>
  <c r="AD1006" i="1" s="1"/>
  <c r="AE1006" i="1" s="1"/>
  <c r="AF1006" i="1" s="1"/>
  <c r="AG1006" i="1" s="1"/>
  <c r="AH1006" i="1" s="1"/>
  <c r="AA1007" i="1"/>
  <c r="AB1007" i="1" s="1"/>
  <c r="AC1007" i="1" s="1"/>
  <c r="AD1007" i="1" s="1"/>
  <c r="AE1007" i="1" s="1"/>
  <c r="AF1007" i="1" s="1"/>
  <c r="AG1007" i="1" s="1"/>
  <c r="AH1007" i="1" s="1"/>
  <c r="AA1008" i="1"/>
  <c r="AB1008" i="1" s="1"/>
  <c r="AC1008" i="1" s="1"/>
  <c r="AD1008" i="1" s="1"/>
  <c r="AE1008" i="1" s="1"/>
  <c r="AF1008" i="1" s="1"/>
  <c r="AG1008" i="1" s="1"/>
  <c r="AH1008" i="1" s="1"/>
  <c r="AA1009" i="1"/>
  <c r="AB1009" i="1" s="1"/>
  <c r="AC1009" i="1" s="1"/>
  <c r="AD1009" i="1" s="1"/>
  <c r="AE1009" i="1" s="1"/>
  <c r="AF1009" i="1" s="1"/>
  <c r="AG1009" i="1" s="1"/>
  <c r="AH1009" i="1" s="1"/>
  <c r="AA1010" i="1"/>
  <c r="AB1010" i="1" s="1"/>
  <c r="AC1010" i="1" s="1"/>
  <c r="AD1010" i="1" s="1"/>
  <c r="AE1010" i="1" s="1"/>
  <c r="AF1010" i="1" s="1"/>
  <c r="AG1010" i="1" s="1"/>
  <c r="AH1010" i="1" s="1"/>
  <c r="AA1011" i="1"/>
  <c r="AB1011" i="1" s="1"/>
  <c r="AC1011" i="1" s="1"/>
  <c r="AD1011" i="1" s="1"/>
  <c r="AE1011" i="1" s="1"/>
  <c r="AF1011" i="1" s="1"/>
  <c r="AG1011" i="1" s="1"/>
  <c r="AH1011" i="1" s="1"/>
  <c r="AA1012" i="1"/>
  <c r="AB1012" i="1" s="1"/>
  <c r="AC1012" i="1" s="1"/>
  <c r="AD1012" i="1" s="1"/>
  <c r="AE1012" i="1" s="1"/>
  <c r="AF1012" i="1" s="1"/>
  <c r="AG1012" i="1" s="1"/>
  <c r="AH1012" i="1" s="1"/>
  <c r="AA1013" i="1"/>
  <c r="AB1013" i="1" s="1"/>
  <c r="AC1013" i="1" s="1"/>
  <c r="AD1013" i="1" s="1"/>
  <c r="AE1013" i="1" s="1"/>
  <c r="AF1013" i="1" s="1"/>
  <c r="AG1013" i="1" s="1"/>
  <c r="AH1013" i="1" s="1"/>
  <c r="AA1014" i="1"/>
  <c r="AB1014" i="1" s="1"/>
  <c r="AC1014" i="1" s="1"/>
  <c r="AD1014" i="1" s="1"/>
  <c r="AE1014" i="1" s="1"/>
  <c r="AF1014" i="1" s="1"/>
  <c r="AG1014" i="1" s="1"/>
  <c r="AH1014" i="1" s="1"/>
  <c r="AA1015" i="1"/>
  <c r="AB1015" i="1" s="1"/>
  <c r="AC1015" i="1" s="1"/>
  <c r="AD1015" i="1" s="1"/>
  <c r="AE1015" i="1" s="1"/>
  <c r="AF1015" i="1" s="1"/>
  <c r="AG1015" i="1" s="1"/>
  <c r="AH1015" i="1" s="1"/>
  <c r="AA1016" i="1"/>
  <c r="AB1016" i="1" s="1"/>
  <c r="AC1016" i="1" s="1"/>
  <c r="AD1016" i="1" s="1"/>
  <c r="AE1016" i="1" s="1"/>
  <c r="AF1016" i="1" s="1"/>
  <c r="AG1016" i="1" s="1"/>
  <c r="AH1016" i="1" s="1"/>
  <c r="AA1017" i="1"/>
  <c r="AB1017" i="1" s="1"/>
  <c r="AC1017" i="1" s="1"/>
  <c r="AD1017" i="1" s="1"/>
  <c r="AE1017" i="1" s="1"/>
  <c r="AF1017" i="1" s="1"/>
  <c r="AG1017" i="1" s="1"/>
  <c r="AH1017" i="1" s="1"/>
  <c r="AA1018" i="1"/>
  <c r="AB1018" i="1" s="1"/>
  <c r="AC1018" i="1" s="1"/>
  <c r="AD1018" i="1" s="1"/>
  <c r="AE1018" i="1" s="1"/>
  <c r="AF1018" i="1" s="1"/>
  <c r="AG1018" i="1" s="1"/>
  <c r="AH1018" i="1" s="1"/>
  <c r="AA1019" i="1"/>
  <c r="AB1019" i="1" s="1"/>
  <c r="AC1019" i="1" s="1"/>
  <c r="AD1019" i="1" s="1"/>
  <c r="AE1019" i="1" s="1"/>
  <c r="AF1019" i="1" s="1"/>
  <c r="AG1019" i="1" s="1"/>
  <c r="AH1019" i="1" s="1"/>
  <c r="AA1020" i="1"/>
  <c r="AB1020" i="1" s="1"/>
  <c r="AC1020" i="1" s="1"/>
  <c r="AD1020" i="1" s="1"/>
  <c r="AE1020" i="1" s="1"/>
  <c r="AF1020" i="1" s="1"/>
  <c r="AG1020" i="1" s="1"/>
  <c r="AH1020" i="1" s="1"/>
  <c r="AA1021" i="1"/>
  <c r="AB1021" i="1" s="1"/>
  <c r="AC1021" i="1" s="1"/>
  <c r="AD1021" i="1" s="1"/>
  <c r="AE1021" i="1" s="1"/>
  <c r="AF1021" i="1" s="1"/>
  <c r="AG1021" i="1" s="1"/>
  <c r="AH1021" i="1" s="1"/>
  <c r="AA1022" i="1"/>
  <c r="AB1022" i="1" s="1"/>
  <c r="AC1022" i="1" s="1"/>
  <c r="AD1022" i="1" s="1"/>
  <c r="AE1022" i="1" s="1"/>
  <c r="AF1022" i="1" s="1"/>
  <c r="AG1022" i="1" s="1"/>
  <c r="AH1022" i="1" s="1"/>
  <c r="AA1023" i="1"/>
  <c r="AB1023" i="1" s="1"/>
  <c r="AC1023" i="1" s="1"/>
  <c r="AD1023" i="1" s="1"/>
  <c r="AE1023" i="1" s="1"/>
  <c r="AF1023" i="1" s="1"/>
  <c r="AG1023" i="1" s="1"/>
  <c r="AH1023" i="1" s="1"/>
  <c r="AA1024" i="1"/>
  <c r="AB1024" i="1" s="1"/>
  <c r="AC1024" i="1" s="1"/>
  <c r="AD1024" i="1" s="1"/>
  <c r="AE1024" i="1" s="1"/>
  <c r="AF1024" i="1" s="1"/>
  <c r="AG1024" i="1" s="1"/>
  <c r="AH1024" i="1" s="1"/>
  <c r="AA1025" i="1"/>
  <c r="AB1025" i="1" s="1"/>
  <c r="AC1025" i="1" s="1"/>
  <c r="AD1025" i="1" s="1"/>
  <c r="AE1025" i="1" s="1"/>
  <c r="AF1025" i="1" s="1"/>
  <c r="AG1025" i="1" s="1"/>
  <c r="AH1025" i="1" s="1"/>
  <c r="AA1026" i="1"/>
  <c r="AB1026" i="1" s="1"/>
  <c r="AC1026" i="1" s="1"/>
  <c r="AD1026" i="1" s="1"/>
  <c r="AE1026" i="1" s="1"/>
  <c r="AF1026" i="1" s="1"/>
  <c r="AG1026" i="1" s="1"/>
  <c r="AH1026" i="1" s="1"/>
  <c r="AA1027" i="1"/>
  <c r="AB1027" i="1" s="1"/>
  <c r="AC1027" i="1" s="1"/>
  <c r="AD1027" i="1" s="1"/>
  <c r="AE1027" i="1" s="1"/>
  <c r="AF1027" i="1" s="1"/>
  <c r="AG1027" i="1" s="1"/>
  <c r="AH1027" i="1" s="1"/>
  <c r="AA1028" i="1"/>
  <c r="AB1028" i="1" s="1"/>
  <c r="AC1028" i="1" s="1"/>
  <c r="AD1028" i="1" s="1"/>
  <c r="AE1028" i="1" s="1"/>
  <c r="AF1028" i="1" s="1"/>
  <c r="AG1028" i="1" s="1"/>
  <c r="AH1028" i="1" s="1"/>
  <c r="AA1029" i="1"/>
  <c r="AB1029" i="1" s="1"/>
  <c r="AC1029" i="1" s="1"/>
  <c r="AD1029" i="1" s="1"/>
  <c r="AE1029" i="1" s="1"/>
  <c r="AF1029" i="1" s="1"/>
  <c r="AG1029" i="1" s="1"/>
  <c r="AH1029" i="1" s="1"/>
  <c r="AA1030" i="1"/>
  <c r="AB1030" i="1" s="1"/>
  <c r="AC1030" i="1" s="1"/>
  <c r="AD1030" i="1" s="1"/>
  <c r="AE1030" i="1" s="1"/>
  <c r="AF1030" i="1" s="1"/>
  <c r="AG1030" i="1" s="1"/>
  <c r="AH1030" i="1" s="1"/>
  <c r="AA1031" i="1"/>
  <c r="AB1031" i="1" s="1"/>
  <c r="AC1031" i="1" s="1"/>
  <c r="AD1031" i="1" s="1"/>
  <c r="AE1031" i="1" s="1"/>
  <c r="AF1031" i="1" s="1"/>
  <c r="AG1031" i="1" s="1"/>
  <c r="AH1031" i="1" s="1"/>
  <c r="AA1032" i="1"/>
  <c r="AB1032" i="1" s="1"/>
  <c r="AC1032" i="1" s="1"/>
  <c r="AD1032" i="1" s="1"/>
  <c r="AE1032" i="1" s="1"/>
  <c r="AF1032" i="1" s="1"/>
  <c r="AG1032" i="1" s="1"/>
  <c r="AH1032" i="1" s="1"/>
  <c r="AA1033" i="1"/>
  <c r="AB1033" i="1" s="1"/>
  <c r="AC1033" i="1" s="1"/>
  <c r="AD1033" i="1" s="1"/>
  <c r="AE1033" i="1" s="1"/>
  <c r="AF1033" i="1" s="1"/>
  <c r="AG1033" i="1" s="1"/>
  <c r="AH1033" i="1" s="1"/>
  <c r="AA1034" i="1"/>
  <c r="AB1034" i="1" s="1"/>
  <c r="AC1034" i="1" s="1"/>
  <c r="AD1034" i="1" s="1"/>
  <c r="AE1034" i="1" s="1"/>
  <c r="AF1034" i="1" s="1"/>
  <c r="AG1034" i="1" s="1"/>
  <c r="AH1034" i="1" s="1"/>
  <c r="AA1035" i="1"/>
  <c r="AB1035" i="1" s="1"/>
  <c r="AC1035" i="1" s="1"/>
  <c r="AD1035" i="1" s="1"/>
  <c r="AE1035" i="1" s="1"/>
  <c r="AF1035" i="1" s="1"/>
  <c r="AG1035" i="1" s="1"/>
  <c r="AH1035" i="1" s="1"/>
  <c r="AA1036" i="1"/>
  <c r="AB1036" i="1" s="1"/>
  <c r="AC1036" i="1" s="1"/>
  <c r="AD1036" i="1" s="1"/>
  <c r="AE1036" i="1" s="1"/>
  <c r="AF1036" i="1" s="1"/>
  <c r="AG1036" i="1" s="1"/>
  <c r="AH1036" i="1" s="1"/>
  <c r="AA1037" i="1"/>
  <c r="AB1037" i="1" s="1"/>
  <c r="AC1037" i="1" s="1"/>
  <c r="AD1037" i="1" s="1"/>
  <c r="AE1037" i="1" s="1"/>
  <c r="AF1037" i="1" s="1"/>
  <c r="AG1037" i="1" s="1"/>
  <c r="AH1037" i="1" s="1"/>
  <c r="AA1038" i="1"/>
  <c r="AB1038" i="1" s="1"/>
  <c r="AC1038" i="1" s="1"/>
  <c r="AD1038" i="1" s="1"/>
  <c r="AE1038" i="1" s="1"/>
  <c r="AF1038" i="1" s="1"/>
  <c r="AG1038" i="1" s="1"/>
  <c r="AH1038" i="1" s="1"/>
  <c r="AA1039" i="1"/>
  <c r="AB1039" i="1" s="1"/>
  <c r="AC1039" i="1" s="1"/>
  <c r="AD1039" i="1" s="1"/>
  <c r="AE1039" i="1" s="1"/>
  <c r="AF1039" i="1" s="1"/>
  <c r="AG1039" i="1" s="1"/>
  <c r="AH1039" i="1" s="1"/>
  <c r="AA1040" i="1"/>
  <c r="AB1040" i="1" s="1"/>
  <c r="AC1040" i="1" s="1"/>
  <c r="AD1040" i="1" s="1"/>
  <c r="AE1040" i="1" s="1"/>
  <c r="AF1040" i="1" s="1"/>
  <c r="AG1040" i="1" s="1"/>
  <c r="AH1040" i="1" s="1"/>
  <c r="AA1041" i="1"/>
  <c r="AB1041" i="1" s="1"/>
  <c r="AC1041" i="1" s="1"/>
  <c r="AD1041" i="1" s="1"/>
  <c r="AE1041" i="1" s="1"/>
  <c r="AF1041" i="1" s="1"/>
  <c r="AG1041" i="1" s="1"/>
  <c r="AH1041" i="1" s="1"/>
  <c r="AA1042" i="1"/>
  <c r="AB1042" i="1" s="1"/>
  <c r="AC1042" i="1" s="1"/>
  <c r="AD1042" i="1" s="1"/>
  <c r="AE1042" i="1" s="1"/>
  <c r="AF1042" i="1" s="1"/>
  <c r="AG1042" i="1" s="1"/>
  <c r="AH1042" i="1" s="1"/>
  <c r="AA1043" i="1"/>
  <c r="AB1043" i="1" s="1"/>
  <c r="AC1043" i="1" s="1"/>
  <c r="AD1043" i="1" s="1"/>
  <c r="AE1043" i="1" s="1"/>
  <c r="AF1043" i="1" s="1"/>
  <c r="AG1043" i="1" s="1"/>
  <c r="AH1043" i="1" s="1"/>
  <c r="AA1044" i="1"/>
  <c r="AB1044" i="1" s="1"/>
  <c r="AC1044" i="1" s="1"/>
  <c r="AD1044" i="1" s="1"/>
  <c r="AE1044" i="1" s="1"/>
  <c r="AF1044" i="1" s="1"/>
  <c r="AG1044" i="1" s="1"/>
  <c r="AH1044" i="1" s="1"/>
  <c r="AA1045" i="1"/>
  <c r="AB1045" i="1" s="1"/>
  <c r="AC1045" i="1" s="1"/>
  <c r="AD1045" i="1" s="1"/>
  <c r="AE1045" i="1" s="1"/>
  <c r="AF1045" i="1" s="1"/>
  <c r="AG1045" i="1" s="1"/>
  <c r="AH1045" i="1" s="1"/>
  <c r="AA1046" i="1"/>
  <c r="AB1046" i="1" s="1"/>
  <c r="AC1046" i="1" s="1"/>
  <c r="AD1046" i="1" s="1"/>
  <c r="AE1046" i="1" s="1"/>
  <c r="AF1046" i="1" s="1"/>
  <c r="AG1046" i="1" s="1"/>
  <c r="AH1046" i="1" s="1"/>
  <c r="AA1047" i="1"/>
  <c r="AB1047" i="1" s="1"/>
  <c r="AC1047" i="1" s="1"/>
  <c r="AD1047" i="1" s="1"/>
  <c r="AE1047" i="1" s="1"/>
  <c r="AF1047" i="1" s="1"/>
  <c r="AG1047" i="1" s="1"/>
  <c r="AH1047" i="1" s="1"/>
  <c r="AA1048" i="1"/>
  <c r="AB1048" i="1" s="1"/>
  <c r="AC1048" i="1" s="1"/>
  <c r="AD1048" i="1" s="1"/>
  <c r="AE1048" i="1" s="1"/>
  <c r="AF1048" i="1" s="1"/>
  <c r="AG1048" i="1" s="1"/>
  <c r="AH1048" i="1" s="1"/>
  <c r="AA1049" i="1"/>
  <c r="AB1049" i="1" s="1"/>
  <c r="AC1049" i="1" s="1"/>
  <c r="AD1049" i="1" s="1"/>
  <c r="AE1049" i="1" s="1"/>
  <c r="AF1049" i="1" s="1"/>
  <c r="AG1049" i="1" s="1"/>
  <c r="AH1049" i="1" s="1"/>
  <c r="AA1050" i="1"/>
  <c r="AB1050" i="1" s="1"/>
  <c r="AC1050" i="1" s="1"/>
  <c r="AD1050" i="1" s="1"/>
  <c r="AE1050" i="1" s="1"/>
  <c r="AF1050" i="1" s="1"/>
  <c r="AG1050" i="1" s="1"/>
  <c r="AH1050" i="1" s="1"/>
  <c r="AA1051" i="1"/>
  <c r="AB1051" i="1" s="1"/>
  <c r="AC1051" i="1" s="1"/>
  <c r="AD1051" i="1" s="1"/>
  <c r="AE1051" i="1" s="1"/>
  <c r="AF1051" i="1" s="1"/>
  <c r="AG1051" i="1" s="1"/>
  <c r="AH1051" i="1" s="1"/>
  <c r="AA1052" i="1"/>
  <c r="AB1052" i="1" s="1"/>
  <c r="AC1052" i="1" s="1"/>
  <c r="AD1052" i="1" s="1"/>
  <c r="AE1052" i="1" s="1"/>
  <c r="AF1052" i="1" s="1"/>
  <c r="AG1052" i="1" s="1"/>
  <c r="AH1052" i="1" s="1"/>
  <c r="AA1053" i="1"/>
  <c r="AB1053" i="1" s="1"/>
  <c r="AC1053" i="1" s="1"/>
  <c r="AD1053" i="1" s="1"/>
  <c r="AE1053" i="1" s="1"/>
  <c r="AF1053" i="1" s="1"/>
  <c r="AG1053" i="1" s="1"/>
  <c r="AH1053" i="1" s="1"/>
  <c r="AA1054" i="1"/>
  <c r="AB1054" i="1" s="1"/>
  <c r="AC1054" i="1" s="1"/>
  <c r="AD1054" i="1" s="1"/>
  <c r="AE1054" i="1" s="1"/>
  <c r="AF1054" i="1" s="1"/>
  <c r="AG1054" i="1" s="1"/>
  <c r="AH1054" i="1" s="1"/>
  <c r="AA1055" i="1"/>
  <c r="AB1055" i="1" s="1"/>
  <c r="AC1055" i="1" s="1"/>
  <c r="AD1055" i="1" s="1"/>
  <c r="AE1055" i="1" s="1"/>
  <c r="AF1055" i="1" s="1"/>
  <c r="AG1055" i="1" s="1"/>
  <c r="AH1055" i="1" s="1"/>
  <c r="AA1056" i="1"/>
  <c r="AB1056" i="1" s="1"/>
  <c r="AC1056" i="1" s="1"/>
  <c r="AD1056" i="1" s="1"/>
  <c r="AE1056" i="1" s="1"/>
  <c r="AF1056" i="1" s="1"/>
  <c r="AG1056" i="1" s="1"/>
  <c r="AH1056" i="1" s="1"/>
  <c r="AA1057" i="1"/>
  <c r="AB1057" i="1" s="1"/>
  <c r="AC1057" i="1" s="1"/>
  <c r="AD1057" i="1" s="1"/>
  <c r="AE1057" i="1" s="1"/>
  <c r="AF1057" i="1" s="1"/>
  <c r="AG1057" i="1" s="1"/>
  <c r="AH1057" i="1" s="1"/>
  <c r="AA1058" i="1"/>
  <c r="AB1058" i="1" s="1"/>
  <c r="AC1058" i="1" s="1"/>
  <c r="AD1058" i="1" s="1"/>
  <c r="AE1058" i="1" s="1"/>
  <c r="AF1058" i="1" s="1"/>
  <c r="AG1058" i="1" s="1"/>
  <c r="AH1058" i="1" s="1"/>
  <c r="AA1059" i="1"/>
  <c r="AB1059" i="1" s="1"/>
  <c r="AC1059" i="1" s="1"/>
  <c r="AD1059" i="1" s="1"/>
  <c r="AE1059" i="1" s="1"/>
  <c r="AF1059" i="1" s="1"/>
  <c r="AG1059" i="1" s="1"/>
  <c r="AH1059" i="1" s="1"/>
  <c r="AA1060" i="1"/>
  <c r="AB1060" i="1" s="1"/>
  <c r="AC1060" i="1" s="1"/>
  <c r="AD1060" i="1" s="1"/>
  <c r="AE1060" i="1" s="1"/>
  <c r="AF1060" i="1" s="1"/>
  <c r="AG1060" i="1" s="1"/>
  <c r="AH1060" i="1" s="1"/>
  <c r="AA1061" i="1"/>
  <c r="AB1061" i="1" s="1"/>
  <c r="AC1061" i="1" s="1"/>
  <c r="AD1061" i="1" s="1"/>
  <c r="AE1061" i="1" s="1"/>
  <c r="AF1061" i="1" s="1"/>
  <c r="AG1061" i="1" s="1"/>
  <c r="AH1061" i="1" s="1"/>
  <c r="AA1062" i="1"/>
  <c r="AB1062" i="1" s="1"/>
  <c r="AC1062" i="1" s="1"/>
  <c r="AD1062" i="1" s="1"/>
  <c r="AE1062" i="1" s="1"/>
  <c r="AF1062" i="1" s="1"/>
  <c r="AG1062" i="1" s="1"/>
  <c r="AH1062" i="1" s="1"/>
  <c r="AA1063" i="1"/>
  <c r="AB1063" i="1" s="1"/>
  <c r="AC1063" i="1" s="1"/>
  <c r="AD1063" i="1" s="1"/>
  <c r="AE1063" i="1" s="1"/>
  <c r="AF1063" i="1" s="1"/>
  <c r="AG1063" i="1" s="1"/>
  <c r="AH1063" i="1" s="1"/>
  <c r="AA1064" i="1"/>
  <c r="AB1064" i="1" s="1"/>
  <c r="AC1064" i="1" s="1"/>
  <c r="AD1064" i="1" s="1"/>
  <c r="AE1064" i="1" s="1"/>
  <c r="AF1064" i="1" s="1"/>
  <c r="AG1064" i="1" s="1"/>
  <c r="AH1064" i="1" s="1"/>
  <c r="AA1065" i="1"/>
  <c r="AB1065" i="1" s="1"/>
  <c r="AC1065" i="1" s="1"/>
  <c r="AD1065" i="1" s="1"/>
  <c r="AE1065" i="1" s="1"/>
  <c r="AF1065" i="1" s="1"/>
  <c r="AG1065" i="1" s="1"/>
  <c r="AH1065" i="1" s="1"/>
  <c r="AA1066" i="1"/>
  <c r="AB1066" i="1" s="1"/>
  <c r="AC1066" i="1" s="1"/>
  <c r="AD1066" i="1" s="1"/>
  <c r="AE1066" i="1" s="1"/>
  <c r="AF1066" i="1" s="1"/>
  <c r="AG1066" i="1" s="1"/>
  <c r="AH1066" i="1" s="1"/>
  <c r="AA1067" i="1"/>
  <c r="AB1067" i="1" s="1"/>
  <c r="AC1067" i="1" s="1"/>
  <c r="AD1067" i="1" s="1"/>
  <c r="AE1067" i="1" s="1"/>
  <c r="AF1067" i="1" s="1"/>
  <c r="AG1067" i="1" s="1"/>
  <c r="AH1067" i="1" s="1"/>
  <c r="AA1068" i="1"/>
  <c r="AB1068" i="1" s="1"/>
  <c r="AC1068" i="1" s="1"/>
  <c r="AD1068" i="1" s="1"/>
  <c r="AE1068" i="1" s="1"/>
  <c r="AF1068" i="1" s="1"/>
  <c r="AG1068" i="1" s="1"/>
  <c r="AH1068" i="1" s="1"/>
  <c r="AA1069" i="1"/>
  <c r="AB1069" i="1" s="1"/>
  <c r="AC1069" i="1" s="1"/>
  <c r="AD1069" i="1" s="1"/>
  <c r="AE1069" i="1" s="1"/>
  <c r="AF1069" i="1" s="1"/>
  <c r="AG1069" i="1" s="1"/>
  <c r="AH1069" i="1" s="1"/>
  <c r="AA1070" i="1"/>
  <c r="AB1070" i="1" s="1"/>
  <c r="AC1070" i="1" s="1"/>
  <c r="AD1070" i="1" s="1"/>
  <c r="AE1070" i="1" s="1"/>
  <c r="AF1070" i="1" s="1"/>
  <c r="AG1070" i="1" s="1"/>
  <c r="AH1070" i="1" s="1"/>
  <c r="AA1071" i="1"/>
  <c r="AB1071" i="1" s="1"/>
  <c r="AC1071" i="1" s="1"/>
  <c r="AD1071" i="1" s="1"/>
  <c r="AE1071" i="1" s="1"/>
  <c r="AF1071" i="1" s="1"/>
  <c r="AG1071" i="1" s="1"/>
  <c r="AH1071" i="1" s="1"/>
  <c r="AA1072" i="1"/>
  <c r="AB1072" i="1" s="1"/>
  <c r="AC1072" i="1" s="1"/>
  <c r="AD1072" i="1" s="1"/>
  <c r="AE1072" i="1" s="1"/>
  <c r="AF1072" i="1" s="1"/>
  <c r="AG1072" i="1" s="1"/>
  <c r="AH1072" i="1" s="1"/>
  <c r="AA1073" i="1"/>
  <c r="AB1073" i="1" s="1"/>
  <c r="AC1073" i="1" s="1"/>
  <c r="AD1073" i="1" s="1"/>
  <c r="AE1073" i="1" s="1"/>
  <c r="AF1073" i="1" s="1"/>
  <c r="AG1073" i="1" s="1"/>
  <c r="AH1073" i="1" s="1"/>
  <c r="AA1074" i="1"/>
  <c r="AB1074" i="1" s="1"/>
  <c r="AC1074" i="1" s="1"/>
  <c r="AD1074" i="1" s="1"/>
  <c r="AE1074" i="1" s="1"/>
  <c r="AF1074" i="1" s="1"/>
  <c r="AG1074" i="1" s="1"/>
  <c r="AH1074" i="1" s="1"/>
  <c r="AA1075" i="1"/>
  <c r="AB1075" i="1" s="1"/>
  <c r="AC1075" i="1" s="1"/>
  <c r="AD1075" i="1" s="1"/>
  <c r="AE1075" i="1" s="1"/>
  <c r="AF1075" i="1" s="1"/>
  <c r="AG1075" i="1" s="1"/>
  <c r="AH1075" i="1" s="1"/>
  <c r="AA1076" i="1"/>
  <c r="AB1076" i="1" s="1"/>
  <c r="AC1076" i="1" s="1"/>
  <c r="AD1076" i="1" s="1"/>
  <c r="AE1076" i="1" s="1"/>
  <c r="AF1076" i="1" s="1"/>
  <c r="AG1076" i="1" s="1"/>
  <c r="AH1076" i="1" s="1"/>
  <c r="AA1077" i="1"/>
  <c r="AB1077" i="1" s="1"/>
  <c r="AC1077" i="1" s="1"/>
  <c r="AD1077" i="1" s="1"/>
  <c r="AE1077" i="1" s="1"/>
  <c r="AF1077" i="1" s="1"/>
  <c r="AG1077" i="1" s="1"/>
  <c r="AH1077" i="1" s="1"/>
  <c r="AA1078" i="1"/>
  <c r="AB1078" i="1" s="1"/>
  <c r="AC1078" i="1" s="1"/>
  <c r="AD1078" i="1" s="1"/>
  <c r="AE1078" i="1" s="1"/>
  <c r="AF1078" i="1" s="1"/>
  <c r="AG1078" i="1" s="1"/>
  <c r="AH1078" i="1" s="1"/>
  <c r="AA1079" i="1"/>
  <c r="AB1079" i="1" s="1"/>
  <c r="AC1079" i="1" s="1"/>
  <c r="AD1079" i="1" s="1"/>
  <c r="AE1079" i="1" s="1"/>
  <c r="AF1079" i="1" s="1"/>
  <c r="AG1079" i="1" s="1"/>
  <c r="AH1079" i="1" s="1"/>
  <c r="AA1080" i="1"/>
  <c r="AB1080" i="1" s="1"/>
  <c r="AC1080" i="1" s="1"/>
  <c r="AD1080" i="1" s="1"/>
  <c r="AE1080" i="1" s="1"/>
  <c r="AF1080" i="1" s="1"/>
  <c r="AG1080" i="1" s="1"/>
  <c r="AH1080" i="1" s="1"/>
  <c r="AA1081" i="1"/>
  <c r="AB1081" i="1" s="1"/>
  <c r="AC1081" i="1" s="1"/>
  <c r="AD1081" i="1" s="1"/>
  <c r="AE1081" i="1" s="1"/>
  <c r="AF1081" i="1" s="1"/>
  <c r="AG1081" i="1" s="1"/>
  <c r="AH1081" i="1" s="1"/>
  <c r="AA1082" i="1"/>
  <c r="AB1082" i="1" s="1"/>
  <c r="AC1082" i="1" s="1"/>
  <c r="AD1082" i="1" s="1"/>
  <c r="AE1082" i="1" s="1"/>
  <c r="AF1082" i="1" s="1"/>
  <c r="AG1082" i="1" s="1"/>
  <c r="AH1082" i="1" s="1"/>
  <c r="AA1083" i="1"/>
  <c r="AB1083" i="1" s="1"/>
  <c r="AC1083" i="1" s="1"/>
  <c r="AD1083" i="1" s="1"/>
  <c r="AE1083" i="1" s="1"/>
  <c r="AF1083" i="1" s="1"/>
  <c r="AG1083" i="1" s="1"/>
  <c r="AH1083" i="1" s="1"/>
  <c r="AA1084" i="1"/>
  <c r="AB1084" i="1" s="1"/>
  <c r="AC1084" i="1" s="1"/>
  <c r="AD1084" i="1" s="1"/>
  <c r="AE1084" i="1" s="1"/>
  <c r="AF1084" i="1" s="1"/>
  <c r="AG1084" i="1" s="1"/>
  <c r="AH1084" i="1" s="1"/>
  <c r="AA1085" i="1"/>
  <c r="AB1085" i="1" s="1"/>
  <c r="AC1085" i="1" s="1"/>
  <c r="AD1085" i="1" s="1"/>
  <c r="AE1085" i="1" s="1"/>
  <c r="AF1085" i="1" s="1"/>
  <c r="AG1085" i="1" s="1"/>
  <c r="AH1085" i="1" s="1"/>
  <c r="AA1086" i="1"/>
  <c r="AB1086" i="1" s="1"/>
  <c r="AC1086" i="1" s="1"/>
  <c r="AD1086" i="1" s="1"/>
  <c r="AE1086" i="1" s="1"/>
  <c r="AF1086" i="1" s="1"/>
  <c r="AG1086" i="1" s="1"/>
  <c r="AH1086" i="1" s="1"/>
  <c r="AA1087" i="1"/>
  <c r="AB1087" i="1" s="1"/>
  <c r="AC1087" i="1" s="1"/>
  <c r="AD1087" i="1" s="1"/>
  <c r="AE1087" i="1" s="1"/>
  <c r="AF1087" i="1" s="1"/>
  <c r="AG1087" i="1" s="1"/>
  <c r="AH1087" i="1" s="1"/>
  <c r="AA1088" i="1"/>
  <c r="AB1088" i="1" s="1"/>
  <c r="AC1088" i="1" s="1"/>
  <c r="AD1088" i="1" s="1"/>
  <c r="AE1088" i="1" s="1"/>
  <c r="AF1088" i="1" s="1"/>
  <c r="AG1088" i="1" s="1"/>
  <c r="AH1088" i="1" s="1"/>
  <c r="AA1089" i="1"/>
  <c r="AB1089" i="1" s="1"/>
  <c r="AC1089" i="1" s="1"/>
  <c r="AD1089" i="1" s="1"/>
  <c r="AE1089" i="1" s="1"/>
  <c r="AF1089" i="1" s="1"/>
  <c r="AG1089" i="1" s="1"/>
  <c r="AH1089" i="1" s="1"/>
  <c r="AA1090" i="1"/>
  <c r="AB1090" i="1" s="1"/>
  <c r="AC1090" i="1" s="1"/>
  <c r="AD1090" i="1" s="1"/>
  <c r="AE1090" i="1" s="1"/>
  <c r="AF1090" i="1" s="1"/>
  <c r="AG1090" i="1" s="1"/>
  <c r="AH1090" i="1" s="1"/>
  <c r="AA1091" i="1"/>
  <c r="AB1091" i="1" s="1"/>
  <c r="AC1091" i="1" s="1"/>
  <c r="AD1091" i="1" s="1"/>
  <c r="AE1091" i="1" s="1"/>
  <c r="AF1091" i="1" s="1"/>
  <c r="AG1091" i="1" s="1"/>
  <c r="AH1091" i="1" s="1"/>
  <c r="AA1092" i="1"/>
  <c r="AB1092" i="1" s="1"/>
  <c r="AC1092" i="1" s="1"/>
  <c r="AD1092" i="1" s="1"/>
  <c r="AE1092" i="1" s="1"/>
  <c r="AF1092" i="1" s="1"/>
  <c r="AG1092" i="1" s="1"/>
  <c r="AH1092" i="1" s="1"/>
  <c r="AA1093" i="1"/>
  <c r="AB1093" i="1" s="1"/>
  <c r="AC1093" i="1" s="1"/>
  <c r="AD1093" i="1" s="1"/>
  <c r="AE1093" i="1" s="1"/>
  <c r="AF1093" i="1" s="1"/>
  <c r="AG1093" i="1" s="1"/>
  <c r="AH1093" i="1" s="1"/>
  <c r="AA1094" i="1"/>
  <c r="AB1094" i="1" s="1"/>
  <c r="AC1094" i="1" s="1"/>
  <c r="AD1094" i="1" s="1"/>
  <c r="AE1094" i="1" s="1"/>
  <c r="AF1094" i="1" s="1"/>
  <c r="AG1094" i="1" s="1"/>
  <c r="AH1094" i="1" s="1"/>
  <c r="AA1095" i="1"/>
  <c r="AB1095" i="1" s="1"/>
  <c r="AC1095" i="1" s="1"/>
  <c r="AD1095" i="1" s="1"/>
  <c r="AE1095" i="1" s="1"/>
  <c r="AF1095" i="1" s="1"/>
  <c r="AG1095" i="1" s="1"/>
  <c r="AH1095" i="1" s="1"/>
  <c r="AA1096" i="1"/>
  <c r="AB1096" i="1" s="1"/>
  <c r="AC1096" i="1" s="1"/>
  <c r="AD1096" i="1" s="1"/>
  <c r="AE1096" i="1" s="1"/>
  <c r="AF1096" i="1" s="1"/>
  <c r="AG1096" i="1" s="1"/>
  <c r="AH1096" i="1" s="1"/>
  <c r="AA1097" i="1"/>
  <c r="AB1097" i="1" s="1"/>
  <c r="AC1097" i="1" s="1"/>
  <c r="AD1097" i="1" s="1"/>
  <c r="AE1097" i="1" s="1"/>
  <c r="AF1097" i="1" s="1"/>
  <c r="AG1097" i="1" s="1"/>
  <c r="AH1097" i="1" s="1"/>
  <c r="AA1098" i="1"/>
  <c r="AB1098" i="1" s="1"/>
  <c r="AC1098" i="1" s="1"/>
  <c r="AD1098" i="1" s="1"/>
  <c r="AE1098" i="1" s="1"/>
  <c r="AF1098" i="1" s="1"/>
  <c r="AG1098" i="1" s="1"/>
  <c r="AH1098" i="1" s="1"/>
  <c r="AA1099" i="1"/>
  <c r="AB1099" i="1" s="1"/>
  <c r="AC1099" i="1" s="1"/>
  <c r="AD1099" i="1" s="1"/>
  <c r="AE1099" i="1" s="1"/>
  <c r="AF1099" i="1" s="1"/>
  <c r="AG1099" i="1" s="1"/>
  <c r="AH1099" i="1" s="1"/>
  <c r="AA1100" i="1"/>
  <c r="AB1100" i="1" s="1"/>
  <c r="AC1100" i="1" s="1"/>
  <c r="AD1100" i="1" s="1"/>
  <c r="AE1100" i="1" s="1"/>
  <c r="AF1100" i="1" s="1"/>
  <c r="AG1100" i="1" s="1"/>
  <c r="AH1100" i="1" s="1"/>
  <c r="AA1101" i="1"/>
  <c r="AB1101" i="1" s="1"/>
  <c r="AC1101" i="1" s="1"/>
  <c r="AD1101" i="1" s="1"/>
  <c r="AE1101" i="1" s="1"/>
  <c r="AF1101" i="1" s="1"/>
  <c r="AG1101" i="1" s="1"/>
  <c r="AH1101" i="1" s="1"/>
  <c r="AA1102" i="1"/>
  <c r="AB1102" i="1" s="1"/>
  <c r="AC1102" i="1" s="1"/>
  <c r="AD1102" i="1" s="1"/>
  <c r="AE1102" i="1" s="1"/>
  <c r="AF1102" i="1" s="1"/>
  <c r="AG1102" i="1" s="1"/>
  <c r="AH1102" i="1" s="1"/>
  <c r="AA1103" i="1"/>
  <c r="AB1103" i="1" s="1"/>
  <c r="AC1103" i="1" s="1"/>
  <c r="AD1103" i="1" s="1"/>
  <c r="AE1103" i="1" s="1"/>
  <c r="AF1103" i="1" s="1"/>
  <c r="AG1103" i="1" s="1"/>
  <c r="AH1103" i="1" s="1"/>
  <c r="AA1104" i="1"/>
  <c r="AB1104" i="1" s="1"/>
  <c r="AC1104" i="1" s="1"/>
  <c r="AD1104" i="1" s="1"/>
  <c r="AE1104" i="1" s="1"/>
  <c r="AF1104" i="1" s="1"/>
  <c r="AG1104" i="1" s="1"/>
  <c r="AH1104" i="1" s="1"/>
  <c r="AA1105" i="1"/>
  <c r="AB1105" i="1" s="1"/>
  <c r="AC1105" i="1" s="1"/>
  <c r="AD1105" i="1" s="1"/>
  <c r="AE1105" i="1" s="1"/>
  <c r="AF1105" i="1" s="1"/>
  <c r="AG1105" i="1" s="1"/>
  <c r="AH1105" i="1" s="1"/>
  <c r="AA1106" i="1"/>
  <c r="AB1106" i="1" s="1"/>
  <c r="AC1106" i="1" s="1"/>
  <c r="AD1106" i="1" s="1"/>
  <c r="AE1106" i="1" s="1"/>
  <c r="AF1106" i="1" s="1"/>
  <c r="AG1106" i="1" s="1"/>
  <c r="AH1106" i="1" s="1"/>
  <c r="AA1107" i="1"/>
  <c r="AB1107" i="1" s="1"/>
  <c r="AC1107" i="1" s="1"/>
  <c r="AD1107" i="1" s="1"/>
  <c r="AE1107" i="1" s="1"/>
  <c r="AF1107" i="1" s="1"/>
  <c r="AG1107" i="1" s="1"/>
  <c r="AH1107" i="1" s="1"/>
  <c r="AA1108" i="1"/>
  <c r="AB1108" i="1" s="1"/>
  <c r="AC1108" i="1" s="1"/>
  <c r="AD1108" i="1" s="1"/>
  <c r="AE1108" i="1" s="1"/>
  <c r="AF1108" i="1" s="1"/>
  <c r="AG1108" i="1" s="1"/>
  <c r="AH1108" i="1" s="1"/>
  <c r="AA1109" i="1"/>
  <c r="AB1109" i="1" s="1"/>
  <c r="AC1109" i="1" s="1"/>
  <c r="AD1109" i="1" s="1"/>
  <c r="AE1109" i="1" s="1"/>
  <c r="AF1109" i="1" s="1"/>
  <c r="AG1109" i="1" s="1"/>
  <c r="AH1109" i="1" s="1"/>
  <c r="AA1110" i="1"/>
  <c r="AB1110" i="1" s="1"/>
  <c r="AC1110" i="1" s="1"/>
  <c r="AD1110" i="1" s="1"/>
  <c r="AE1110" i="1" s="1"/>
  <c r="AF1110" i="1" s="1"/>
  <c r="AG1110" i="1" s="1"/>
  <c r="AH1110" i="1" s="1"/>
  <c r="AA1111" i="1"/>
  <c r="AB1111" i="1" s="1"/>
  <c r="AC1111" i="1" s="1"/>
  <c r="AD1111" i="1" s="1"/>
  <c r="AE1111" i="1" s="1"/>
  <c r="AF1111" i="1" s="1"/>
  <c r="AG1111" i="1" s="1"/>
  <c r="AH1111" i="1" s="1"/>
  <c r="AA1112" i="1"/>
  <c r="AB1112" i="1" s="1"/>
  <c r="AC1112" i="1" s="1"/>
  <c r="AD1112" i="1" s="1"/>
  <c r="AE1112" i="1" s="1"/>
  <c r="AF1112" i="1" s="1"/>
  <c r="AG1112" i="1" s="1"/>
  <c r="AH1112" i="1" s="1"/>
  <c r="AA1113" i="1"/>
  <c r="AB1113" i="1" s="1"/>
  <c r="AC1113" i="1" s="1"/>
  <c r="AD1113" i="1" s="1"/>
  <c r="AE1113" i="1" s="1"/>
  <c r="AF1113" i="1" s="1"/>
  <c r="AG1113" i="1" s="1"/>
  <c r="AH1113" i="1" s="1"/>
  <c r="AA1114" i="1"/>
  <c r="AB1114" i="1" s="1"/>
  <c r="AC1114" i="1" s="1"/>
  <c r="AD1114" i="1" s="1"/>
  <c r="AE1114" i="1" s="1"/>
  <c r="AF1114" i="1" s="1"/>
  <c r="AG1114" i="1" s="1"/>
  <c r="AH1114" i="1" s="1"/>
  <c r="AA1115" i="1"/>
  <c r="AB1115" i="1" s="1"/>
  <c r="AC1115" i="1" s="1"/>
  <c r="AD1115" i="1" s="1"/>
  <c r="AE1115" i="1" s="1"/>
  <c r="AF1115" i="1" s="1"/>
  <c r="AG1115" i="1" s="1"/>
  <c r="AH1115" i="1" s="1"/>
  <c r="AA1116" i="1"/>
  <c r="AB1116" i="1" s="1"/>
  <c r="AC1116" i="1" s="1"/>
  <c r="AD1116" i="1" s="1"/>
  <c r="AE1116" i="1" s="1"/>
  <c r="AF1116" i="1" s="1"/>
  <c r="AG1116" i="1" s="1"/>
  <c r="AH1116" i="1" s="1"/>
  <c r="AA1117" i="1"/>
  <c r="AB1117" i="1" s="1"/>
  <c r="AC1117" i="1" s="1"/>
  <c r="AD1117" i="1" s="1"/>
  <c r="AE1117" i="1" s="1"/>
  <c r="AF1117" i="1" s="1"/>
  <c r="AG1117" i="1" s="1"/>
  <c r="AH1117" i="1" s="1"/>
  <c r="AA1118" i="1"/>
  <c r="AB1118" i="1" s="1"/>
  <c r="AC1118" i="1" s="1"/>
  <c r="AD1118" i="1" s="1"/>
  <c r="AE1118" i="1" s="1"/>
  <c r="AF1118" i="1" s="1"/>
  <c r="AG1118" i="1" s="1"/>
  <c r="AH1118" i="1" s="1"/>
  <c r="AA1119" i="1"/>
  <c r="AB1119" i="1" s="1"/>
  <c r="AC1119" i="1" s="1"/>
  <c r="AD1119" i="1" s="1"/>
  <c r="AE1119" i="1" s="1"/>
  <c r="AF1119" i="1" s="1"/>
  <c r="AG1119" i="1" s="1"/>
  <c r="AH1119" i="1" s="1"/>
  <c r="AA1120" i="1"/>
  <c r="AB1120" i="1" s="1"/>
  <c r="AC1120" i="1" s="1"/>
  <c r="AD1120" i="1" s="1"/>
  <c r="AE1120" i="1" s="1"/>
  <c r="AF1120" i="1" s="1"/>
  <c r="AG1120" i="1" s="1"/>
  <c r="AH1120" i="1" s="1"/>
  <c r="AA1121" i="1"/>
  <c r="AB1121" i="1" s="1"/>
  <c r="AC1121" i="1" s="1"/>
  <c r="AD1121" i="1" s="1"/>
  <c r="AE1121" i="1" s="1"/>
  <c r="AF1121" i="1" s="1"/>
  <c r="AG1121" i="1" s="1"/>
  <c r="AH1121" i="1" s="1"/>
  <c r="AA1122" i="1"/>
  <c r="AB1122" i="1" s="1"/>
  <c r="AC1122" i="1" s="1"/>
  <c r="AD1122" i="1" s="1"/>
  <c r="AE1122" i="1" s="1"/>
  <c r="AF1122" i="1" s="1"/>
  <c r="AG1122" i="1" s="1"/>
  <c r="AH1122" i="1" s="1"/>
  <c r="AA1123" i="1"/>
  <c r="AB1123" i="1" s="1"/>
  <c r="AC1123" i="1" s="1"/>
  <c r="AD1123" i="1" s="1"/>
  <c r="AE1123" i="1" s="1"/>
  <c r="AF1123" i="1" s="1"/>
  <c r="AG1123" i="1" s="1"/>
  <c r="AH1123" i="1" s="1"/>
  <c r="AA1124" i="1"/>
  <c r="AB1124" i="1" s="1"/>
  <c r="AC1124" i="1" s="1"/>
  <c r="AD1124" i="1" s="1"/>
  <c r="AE1124" i="1" s="1"/>
  <c r="AF1124" i="1" s="1"/>
  <c r="AG1124" i="1" s="1"/>
  <c r="AH1124" i="1" s="1"/>
  <c r="AA1125" i="1"/>
  <c r="AB1125" i="1" s="1"/>
  <c r="AC1125" i="1" s="1"/>
  <c r="AD1125" i="1" s="1"/>
  <c r="AE1125" i="1" s="1"/>
  <c r="AF1125" i="1" s="1"/>
  <c r="AG1125" i="1" s="1"/>
  <c r="AH1125" i="1" s="1"/>
  <c r="AA1126" i="1"/>
  <c r="AB1126" i="1" s="1"/>
  <c r="AC1126" i="1" s="1"/>
  <c r="AD1126" i="1" s="1"/>
  <c r="AE1126" i="1" s="1"/>
  <c r="AF1126" i="1" s="1"/>
  <c r="AG1126" i="1" s="1"/>
  <c r="AH1126" i="1" s="1"/>
  <c r="AA1127" i="1"/>
  <c r="AB1127" i="1" s="1"/>
  <c r="AC1127" i="1" s="1"/>
  <c r="AD1127" i="1" s="1"/>
  <c r="AE1127" i="1" s="1"/>
  <c r="AF1127" i="1" s="1"/>
  <c r="AG1127" i="1" s="1"/>
  <c r="AH1127" i="1" s="1"/>
  <c r="AA1128" i="1"/>
  <c r="AB1128" i="1" s="1"/>
  <c r="AC1128" i="1" s="1"/>
  <c r="AD1128" i="1" s="1"/>
  <c r="AE1128" i="1" s="1"/>
  <c r="AF1128" i="1" s="1"/>
  <c r="AG1128" i="1" s="1"/>
  <c r="AH1128" i="1" s="1"/>
  <c r="AA1129" i="1"/>
  <c r="AB1129" i="1" s="1"/>
  <c r="AC1129" i="1" s="1"/>
  <c r="AD1129" i="1" s="1"/>
  <c r="AE1129" i="1" s="1"/>
  <c r="AF1129" i="1" s="1"/>
  <c r="AG1129" i="1" s="1"/>
  <c r="AH1129" i="1" s="1"/>
  <c r="AA1130" i="1"/>
  <c r="AB1130" i="1" s="1"/>
  <c r="AC1130" i="1" s="1"/>
  <c r="AD1130" i="1" s="1"/>
  <c r="AE1130" i="1" s="1"/>
  <c r="AF1130" i="1" s="1"/>
  <c r="AG1130" i="1" s="1"/>
  <c r="AH1130" i="1" s="1"/>
  <c r="AA1131" i="1"/>
  <c r="AB1131" i="1" s="1"/>
  <c r="AC1131" i="1" s="1"/>
  <c r="AD1131" i="1" s="1"/>
  <c r="AE1131" i="1" s="1"/>
  <c r="AF1131" i="1" s="1"/>
  <c r="AG1131" i="1" s="1"/>
  <c r="AH1131" i="1" s="1"/>
  <c r="AA1132" i="1"/>
  <c r="AB1132" i="1" s="1"/>
  <c r="AC1132" i="1" s="1"/>
  <c r="AD1132" i="1" s="1"/>
  <c r="AE1132" i="1" s="1"/>
  <c r="AF1132" i="1" s="1"/>
  <c r="AG1132" i="1" s="1"/>
  <c r="AH1132" i="1" s="1"/>
  <c r="AA1133" i="1"/>
  <c r="AB1133" i="1" s="1"/>
  <c r="AC1133" i="1" s="1"/>
  <c r="AD1133" i="1" s="1"/>
  <c r="AE1133" i="1" s="1"/>
  <c r="AF1133" i="1" s="1"/>
  <c r="AG1133" i="1" s="1"/>
  <c r="AH1133" i="1" s="1"/>
  <c r="AA1134" i="1"/>
  <c r="AB1134" i="1" s="1"/>
  <c r="AC1134" i="1" s="1"/>
  <c r="AD1134" i="1" s="1"/>
  <c r="AE1134" i="1" s="1"/>
  <c r="AF1134" i="1" s="1"/>
  <c r="AG1134" i="1" s="1"/>
  <c r="AH1134" i="1" s="1"/>
  <c r="AA1135" i="1"/>
  <c r="AB1135" i="1" s="1"/>
  <c r="AC1135" i="1" s="1"/>
  <c r="AD1135" i="1" s="1"/>
  <c r="AE1135" i="1" s="1"/>
  <c r="AF1135" i="1" s="1"/>
  <c r="AG1135" i="1" s="1"/>
  <c r="AH1135" i="1" s="1"/>
  <c r="AA1136" i="1"/>
  <c r="AB1136" i="1" s="1"/>
  <c r="AC1136" i="1" s="1"/>
  <c r="AD1136" i="1" s="1"/>
  <c r="AE1136" i="1" s="1"/>
  <c r="AF1136" i="1" s="1"/>
  <c r="AG1136" i="1" s="1"/>
  <c r="AH1136" i="1" s="1"/>
  <c r="AA1137" i="1"/>
  <c r="AB1137" i="1" s="1"/>
  <c r="AC1137" i="1" s="1"/>
  <c r="AD1137" i="1" s="1"/>
  <c r="AE1137" i="1" s="1"/>
  <c r="AF1137" i="1" s="1"/>
  <c r="AG1137" i="1" s="1"/>
  <c r="AH1137" i="1" s="1"/>
  <c r="AA1138" i="1"/>
  <c r="AB1138" i="1" s="1"/>
  <c r="AC1138" i="1" s="1"/>
  <c r="AD1138" i="1" s="1"/>
  <c r="AE1138" i="1" s="1"/>
  <c r="AF1138" i="1" s="1"/>
  <c r="AG1138" i="1" s="1"/>
  <c r="AH1138" i="1" s="1"/>
  <c r="AA1139" i="1"/>
  <c r="AB1139" i="1" s="1"/>
  <c r="AC1139" i="1" s="1"/>
  <c r="AD1139" i="1" s="1"/>
  <c r="AE1139" i="1" s="1"/>
  <c r="AF1139" i="1" s="1"/>
  <c r="AG1139" i="1" s="1"/>
  <c r="AH1139" i="1" s="1"/>
  <c r="AA1140" i="1"/>
  <c r="AB1140" i="1" s="1"/>
  <c r="AC1140" i="1" s="1"/>
  <c r="AD1140" i="1" s="1"/>
  <c r="AE1140" i="1" s="1"/>
  <c r="AF1140" i="1" s="1"/>
  <c r="AG1140" i="1" s="1"/>
  <c r="AH1140" i="1" s="1"/>
  <c r="AA1141" i="1"/>
  <c r="AB1141" i="1" s="1"/>
  <c r="AC1141" i="1" s="1"/>
  <c r="AD1141" i="1" s="1"/>
  <c r="AE1141" i="1" s="1"/>
  <c r="AF1141" i="1" s="1"/>
  <c r="AG1141" i="1" s="1"/>
  <c r="AH1141" i="1" s="1"/>
  <c r="AA1142" i="1"/>
  <c r="AB1142" i="1" s="1"/>
  <c r="AC1142" i="1" s="1"/>
  <c r="AD1142" i="1" s="1"/>
  <c r="AE1142" i="1" s="1"/>
  <c r="AF1142" i="1" s="1"/>
  <c r="AG1142" i="1" s="1"/>
  <c r="AH1142" i="1" s="1"/>
  <c r="AA1143" i="1"/>
  <c r="AB1143" i="1" s="1"/>
  <c r="AC1143" i="1" s="1"/>
  <c r="AD1143" i="1" s="1"/>
  <c r="AE1143" i="1" s="1"/>
  <c r="AF1143" i="1" s="1"/>
  <c r="AG1143" i="1" s="1"/>
  <c r="AH1143" i="1" s="1"/>
  <c r="AA1144" i="1"/>
  <c r="AB1144" i="1" s="1"/>
  <c r="AC1144" i="1" s="1"/>
  <c r="AD1144" i="1" s="1"/>
  <c r="AE1144" i="1" s="1"/>
  <c r="AF1144" i="1" s="1"/>
  <c r="AG1144" i="1" s="1"/>
  <c r="AH1144" i="1" s="1"/>
  <c r="AA1145" i="1"/>
  <c r="AB1145" i="1" s="1"/>
  <c r="AC1145" i="1" s="1"/>
  <c r="AD1145" i="1" s="1"/>
  <c r="AE1145" i="1" s="1"/>
  <c r="AF1145" i="1" s="1"/>
  <c r="AG1145" i="1" s="1"/>
  <c r="AH1145" i="1" s="1"/>
  <c r="AA1146" i="1"/>
  <c r="AB1146" i="1" s="1"/>
  <c r="AC1146" i="1" s="1"/>
  <c r="AD1146" i="1" s="1"/>
  <c r="AE1146" i="1" s="1"/>
  <c r="AF1146" i="1" s="1"/>
  <c r="AG1146" i="1" s="1"/>
  <c r="AH1146" i="1" s="1"/>
  <c r="AA1147" i="1"/>
  <c r="AB1147" i="1" s="1"/>
  <c r="AC1147" i="1" s="1"/>
  <c r="AD1147" i="1" s="1"/>
  <c r="AE1147" i="1" s="1"/>
  <c r="AF1147" i="1" s="1"/>
  <c r="AG1147" i="1" s="1"/>
  <c r="AH1147" i="1" s="1"/>
  <c r="AA1148" i="1"/>
  <c r="AB1148" i="1" s="1"/>
  <c r="AC1148" i="1" s="1"/>
  <c r="AD1148" i="1" s="1"/>
  <c r="AE1148" i="1" s="1"/>
  <c r="AF1148" i="1" s="1"/>
  <c r="AG1148" i="1" s="1"/>
  <c r="AH1148" i="1" s="1"/>
  <c r="AA1149" i="1"/>
  <c r="AB1149" i="1" s="1"/>
  <c r="AC1149" i="1" s="1"/>
  <c r="AD1149" i="1" s="1"/>
  <c r="AE1149" i="1" s="1"/>
  <c r="AF1149" i="1" s="1"/>
  <c r="AG1149" i="1" s="1"/>
  <c r="AH1149" i="1" s="1"/>
  <c r="AA1150" i="1"/>
  <c r="AB1150" i="1" s="1"/>
  <c r="AC1150" i="1" s="1"/>
  <c r="AD1150" i="1" s="1"/>
  <c r="AE1150" i="1" s="1"/>
  <c r="AF1150" i="1" s="1"/>
  <c r="AG1150" i="1" s="1"/>
  <c r="AH1150" i="1" s="1"/>
  <c r="AA1151" i="1"/>
  <c r="AB1151" i="1" s="1"/>
  <c r="AC1151" i="1" s="1"/>
  <c r="AD1151" i="1" s="1"/>
  <c r="AE1151" i="1" s="1"/>
  <c r="AF1151" i="1" s="1"/>
  <c r="AG1151" i="1" s="1"/>
  <c r="AH1151" i="1" s="1"/>
  <c r="AA1152" i="1"/>
  <c r="AB1152" i="1" s="1"/>
  <c r="AC1152" i="1" s="1"/>
  <c r="AD1152" i="1" s="1"/>
  <c r="AE1152" i="1" s="1"/>
  <c r="AF1152" i="1" s="1"/>
  <c r="AG1152" i="1" s="1"/>
  <c r="AH1152" i="1" s="1"/>
  <c r="AA1153" i="1"/>
  <c r="AB1153" i="1" s="1"/>
  <c r="AC1153" i="1" s="1"/>
  <c r="AD1153" i="1" s="1"/>
  <c r="AE1153" i="1" s="1"/>
  <c r="AF1153" i="1" s="1"/>
  <c r="AG1153" i="1" s="1"/>
  <c r="AH1153" i="1" s="1"/>
  <c r="AA1154" i="1"/>
  <c r="AB1154" i="1" s="1"/>
  <c r="AC1154" i="1" s="1"/>
  <c r="AD1154" i="1" s="1"/>
  <c r="AE1154" i="1" s="1"/>
  <c r="AF1154" i="1" s="1"/>
  <c r="AG1154" i="1" s="1"/>
  <c r="AH1154" i="1" s="1"/>
  <c r="AA1155" i="1"/>
  <c r="AB1155" i="1" s="1"/>
  <c r="AC1155" i="1" s="1"/>
  <c r="AD1155" i="1" s="1"/>
  <c r="AE1155" i="1" s="1"/>
  <c r="AF1155" i="1" s="1"/>
  <c r="AG1155" i="1" s="1"/>
  <c r="AH1155" i="1" s="1"/>
  <c r="AA1156" i="1"/>
  <c r="AB1156" i="1" s="1"/>
  <c r="AC1156" i="1" s="1"/>
  <c r="AD1156" i="1" s="1"/>
  <c r="AE1156" i="1" s="1"/>
  <c r="AF1156" i="1" s="1"/>
  <c r="AG1156" i="1" s="1"/>
  <c r="AH1156" i="1" s="1"/>
  <c r="AA1157" i="1"/>
  <c r="AB1157" i="1" s="1"/>
  <c r="AC1157" i="1" s="1"/>
  <c r="AD1157" i="1" s="1"/>
  <c r="AE1157" i="1" s="1"/>
  <c r="AF1157" i="1" s="1"/>
  <c r="AG1157" i="1" s="1"/>
  <c r="AH1157" i="1" s="1"/>
  <c r="AA1158" i="1"/>
  <c r="AB1158" i="1" s="1"/>
  <c r="AC1158" i="1" s="1"/>
  <c r="AD1158" i="1" s="1"/>
  <c r="AE1158" i="1" s="1"/>
  <c r="AF1158" i="1" s="1"/>
  <c r="AG1158" i="1" s="1"/>
  <c r="AH1158" i="1" s="1"/>
  <c r="AA1159" i="1"/>
  <c r="AB1159" i="1" s="1"/>
  <c r="AC1159" i="1" s="1"/>
  <c r="AD1159" i="1" s="1"/>
  <c r="AE1159" i="1" s="1"/>
  <c r="AF1159" i="1" s="1"/>
  <c r="AG1159" i="1" s="1"/>
  <c r="AH1159" i="1" s="1"/>
  <c r="AA1160" i="1"/>
  <c r="AB1160" i="1" s="1"/>
  <c r="AC1160" i="1" s="1"/>
  <c r="AD1160" i="1" s="1"/>
  <c r="AE1160" i="1" s="1"/>
  <c r="AF1160" i="1" s="1"/>
  <c r="AG1160" i="1" s="1"/>
  <c r="AH1160" i="1" s="1"/>
  <c r="AA1161" i="1"/>
  <c r="AB1161" i="1" s="1"/>
  <c r="AC1161" i="1" s="1"/>
  <c r="AD1161" i="1" s="1"/>
  <c r="AE1161" i="1" s="1"/>
  <c r="AF1161" i="1" s="1"/>
  <c r="AG1161" i="1" s="1"/>
  <c r="AH1161" i="1" s="1"/>
  <c r="AA1162" i="1"/>
  <c r="AB1162" i="1" s="1"/>
  <c r="AC1162" i="1" s="1"/>
  <c r="AD1162" i="1" s="1"/>
  <c r="AE1162" i="1" s="1"/>
  <c r="AF1162" i="1" s="1"/>
  <c r="AG1162" i="1" s="1"/>
  <c r="AH1162" i="1" s="1"/>
  <c r="AA1163" i="1"/>
  <c r="AB1163" i="1" s="1"/>
  <c r="AC1163" i="1" s="1"/>
  <c r="AD1163" i="1" s="1"/>
  <c r="AE1163" i="1" s="1"/>
  <c r="AF1163" i="1" s="1"/>
  <c r="AG1163" i="1" s="1"/>
  <c r="AH1163" i="1" s="1"/>
  <c r="AA1164" i="1"/>
  <c r="AB1164" i="1" s="1"/>
  <c r="AC1164" i="1" s="1"/>
  <c r="AD1164" i="1" s="1"/>
  <c r="AE1164" i="1" s="1"/>
  <c r="AF1164" i="1" s="1"/>
  <c r="AG1164" i="1" s="1"/>
  <c r="AH1164" i="1" s="1"/>
  <c r="AA1165" i="1"/>
  <c r="AB1165" i="1" s="1"/>
  <c r="AC1165" i="1" s="1"/>
  <c r="AD1165" i="1" s="1"/>
  <c r="AE1165" i="1" s="1"/>
  <c r="AF1165" i="1" s="1"/>
  <c r="AG1165" i="1" s="1"/>
  <c r="AH1165" i="1" s="1"/>
  <c r="AA1166" i="1"/>
  <c r="AB1166" i="1" s="1"/>
  <c r="AC1166" i="1" s="1"/>
  <c r="AD1166" i="1" s="1"/>
  <c r="AE1166" i="1" s="1"/>
  <c r="AF1166" i="1" s="1"/>
  <c r="AG1166" i="1" s="1"/>
  <c r="AH1166" i="1" s="1"/>
  <c r="AA1167" i="1"/>
  <c r="AB1167" i="1" s="1"/>
  <c r="AC1167" i="1" s="1"/>
  <c r="AD1167" i="1" s="1"/>
  <c r="AE1167" i="1" s="1"/>
  <c r="AF1167" i="1" s="1"/>
  <c r="AG1167" i="1" s="1"/>
  <c r="AH1167" i="1" s="1"/>
  <c r="AA1168" i="1"/>
  <c r="AB1168" i="1" s="1"/>
  <c r="AC1168" i="1" s="1"/>
  <c r="AD1168" i="1" s="1"/>
  <c r="AE1168" i="1" s="1"/>
  <c r="AF1168" i="1" s="1"/>
  <c r="AG1168" i="1" s="1"/>
  <c r="AH1168" i="1" s="1"/>
  <c r="AA1169" i="1"/>
  <c r="AB1169" i="1" s="1"/>
  <c r="AC1169" i="1" s="1"/>
  <c r="AD1169" i="1" s="1"/>
  <c r="AE1169" i="1" s="1"/>
  <c r="AF1169" i="1" s="1"/>
  <c r="AG1169" i="1" s="1"/>
  <c r="AH1169" i="1" s="1"/>
  <c r="AA1170" i="1"/>
  <c r="AB1170" i="1" s="1"/>
  <c r="AC1170" i="1" s="1"/>
  <c r="AD1170" i="1" s="1"/>
  <c r="AE1170" i="1" s="1"/>
  <c r="AF1170" i="1" s="1"/>
  <c r="AG1170" i="1" s="1"/>
  <c r="AH1170" i="1" s="1"/>
  <c r="AA1171" i="1"/>
  <c r="AB1171" i="1" s="1"/>
  <c r="AC1171" i="1" s="1"/>
  <c r="AD1171" i="1" s="1"/>
  <c r="AE1171" i="1" s="1"/>
  <c r="AF1171" i="1" s="1"/>
  <c r="AG1171" i="1" s="1"/>
  <c r="AH1171" i="1" s="1"/>
  <c r="AA1172" i="1"/>
  <c r="AB1172" i="1" s="1"/>
  <c r="AC1172" i="1" s="1"/>
  <c r="AD1172" i="1" s="1"/>
  <c r="AE1172" i="1" s="1"/>
  <c r="AF1172" i="1" s="1"/>
  <c r="AG1172" i="1" s="1"/>
  <c r="AH1172" i="1" s="1"/>
  <c r="AA1173" i="1"/>
  <c r="AB1173" i="1" s="1"/>
  <c r="AC1173" i="1" s="1"/>
  <c r="AD1173" i="1" s="1"/>
  <c r="AE1173" i="1" s="1"/>
  <c r="AF1173" i="1" s="1"/>
  <c r="AG1173" i="1" s="1"/>
  <c r="AH1173" i="1" s="1"/>
  <c r="AA1174" i="1"/>
  <c r="AB1174" i="1" s="1"/>
  <c r="AC1174" i="1" s="1"/>
  <c r="AD1174" i="1" s="1"/>
  <c r="AE1174" i="1" s="1"/>
  <c r="AF1174" i="1" s="1"/>
  <c r="AG1174" i="1" s="1"/>
  <c r="AH1174" i="1" s="1"/>
  <c r="AA1175" i="1"/>
  <c r="AB1175" i="1" s="1"/>
  <c r="AC1175" i="1" s="1"/>
  <c r="AD1175" i="1" s="1"/>
  <c r="AE1175" i="1" s="1"/>
  <c r="AF1175" i="1" s="1"/>
  <c r="AG1175" i="1" s="1"/>
  <c r="AH1175" i="1" s="1"/>
  <c r="AA1176" i="1"/>
  <c r="AB1176" i="1" s="1"/>
  <c r="AC1176" i="1" s="1"/>
  <c r="AD1176" i="1" s="1"/>
  <c r="AE1176" i="1" s="1"/>
  <c r="AF1176" i="1" s="1"/>
  <c r="AG1176" i="1" s="1"/>
  <c r="AH1176" i="1" s="1"/>
  <c r="AA1177" i="1"/>
  <c r="AB1177" i="1" s="1"/>
  <c r="AC1177" i="1" s="1"/>
  <c r="AD1177" i="1" s="1"/>
  <c r="AE1177" i="1" s="1"/>
  <c r="AF1177" i="1" s="1"/>
  <c r="AG1177" i="1" s="1"/>
  <c r="AH1177" i="1" s="1"/>
  <c r="AA1178" i="1"/>
  <c r="AB1178" i="1" s="1"/>
  <c r="AC1178" i="1" s="1"/>
  <c r="AD1178" i="1" s="1"/>
  <c r="AE1178" i="1" s="1"/>
  <c r="AF1178" i="1" s="1"/>
  <c r="AG1178" i="1" s="1"/>
  <c r="AH1178" i="1" s="1"/>
  <c r="AA1179" i="1"/>
  <c r="AB1179" i="1" s="1"/>
  <c r="AC1179" i="1" s="1"/>
  <c r="AD1179" i="1" s="1"/>
  <c r="AE1179" i="1" s="1"/>
  <c r="AF1179" i="1" s="1"/>
  <c r="AG1179" i="1" s="1"/>
  <c r="AH1179" i="1" s="1"/>
  <c r="AA1180" i="1"/>
  <c r="AB1180" i="1" s="1"/>
  <c r="AC1180" i="1" s="1"/>
  <c r="AD1180" i="1" s="1"/>
  <c r="AE1180" i="1" s="1"/>
  <c r="AF1180" i="1" s="1"/>
  <c r="AG1180" i="1" s="1"/>
  <c r="AH1180" i="1" s="1"/>
  <c r="AA1181" i="1"/>
  <c r="AB1181" i="1" s="1"/>
  <c r="AC1181" i="1" s="1"/>
  <c r="AD1181" i="1" s="1"/>
  <c r="AE1181" i="1" s="1"/>
  <c r="AF1181" i="1" s="1"/>
  <c r="AG1181" i="1" s="1"/>
  <c r="AH1181" i="1" s="1"/>
  <c r="AA1182" i="1"/>
  <c r="AB1182" i="1" s="1"/>
  <c r="AC1182" i="1" s="1"/>
  <c r="AD1182" i="1" s="1"/>
  <c r="AE1182" i="1" s="1"/>
  <c r="AF1182" i="1" s="1"/>
  <c r="AG1182" i="1" s="1"/>
  <c r="AH1182" i="1" s="1"/>
  <c r="AA1183" i="1"/>
  <c r="AB1183" i="1" s="1"/>
  <c r="AC1183" i="1" s="1"/>
  <c r="AD1183" i="1" s="1"/>
  <c r="AE1183" i="1" s="1"/>
  <c r="AF1183" i="1" s="1"/>
  <c r="AG1183" i="1" s="1"/>
  <c r="AH1183" i="1" s="1"/>
  <c r="AA1184" i="1"/>
  <c r="AB1184" i="1" s="1"/>
  <c r="AC1184" i="1" s="1"/>
  <c r="AD1184" i="1" s="1"/>
  <c r="AE1184" i="1" s="1"/>
  <c r="AF1184" i="1" s="1"/>
  <c r="AG1184" i="1" s="1"/>
  <c r="AH1184" i="1" s="1"/>
  <c r="AA1185" i="1"/>
  <c r="AB1185" i="1" s="1"/>
  <c r="AC1185" i="1" s="1"/>
  <c r="AD1185" i="1" s="1"/>
  <c r="AE1185" i="1" s="1"/>
  <c r="AF1185" i="1" s="1"/>
  <c r="AG1185" i="1" s="1"/>
  <c r="AH1185" i="1" s="1"/>
  <c r="AA1186" i="1"/>
  <c r="AB1186" i="1" s="1"/>
  <c r="AC1186" i="1" s="1"/>
  <c r="AD1186" i="1" s="1"/>
  <c r="AE1186" i="1" s="1"/>
  <c r="AF1186" i="1" s="1"/>
  <c r="AG1186" i="1" s="1"/>
  <c r="AH1186" i="1" s="1"/>
  <c r="AA1187" i="1"/>
  <c r="AB1187" i="1" s="1"/>
  <c r="AC1187" i="1" s="1"/>
  <c r="AD1187" i="1" s="1"/>
  <c r="AE1187" i="1" s="1"/>
  <c r="AF1187" i="1" s="1"/>
  <c r="AG1187" i="1" s="1"/>
  <c r="AH1187" i="1" s="1"/>
  <c r="AA1188" i="1"/>
  <c r="AB1188" i="1" s="1"/>
  <c r="AC1188" i="1" s="1"/>
  <c r="AD1188" i="1" s="1"/>
  <c r="AE1188" i="1" s="1"/>
  <c r="AF1188" i="1" s="1"/>
  <c r="AG1188" i="1" s="1"/>
  <c r="AH1188" i="1" s="1"/>
  <c r="AA1189" i="1"/>
  <c r="AB1189" i="1" s="1"/>
  <c r="AC1189" i="1" s="1"/>
  <c r="AD1189" i="1" s="1"/>
  <c r="AE1189" i="1" s="1"/>
  <c r="AF1189" i="1" s="1"/>
  <c r="AG1189" i="1" s="1"/>
  <c r="AH1189" i="1" s="1"/>
  <c r="AA1190" i="1"/>
  <c r="AB1190" i="1" s="1"/>
  <c r="AC1190" i="1" s="1"/>
  <c r="AD1190" i="1" s="1"/>
  <c r="AE1190" i="1" s="1"/>
  <c r="AF1190" i="1" s="1"/>
  <c r="AG1190" i="1" s="1"/>
  <c r="AH1190" i="1" s="1"/>
  <c r="AA1191" i="1"/>
  <c r="AB1191" i="1" s="1"/>
  <c r="AC1191" i="1" s="1"/>
  <c r="AD1191" i="1" s="1"/>
  <c r="AE1191" i="1" s="1"/>
  <c r="AF1191" i="1" s="1"/>
  <c r="AG1191" i="1" s="1"/>
  <c r="AH1191" i="1" s="1"/>
  <c r="AA1192" i="1"/>
  <c r="AB1192" i="1" s="1"/>
  <c r="AC1192" i="1" s="1"/>
  <c r="AD1192" i="1" s="1"/>
  <c r="AE1192" i="1" s="1"/>
  <c r="AF1192" i="1" s="1"/>
  <c r="AG1192" i="1" s="1"/>
  <c r="AH1192" i="1" s="1"/>
  <c r="AA1193" i="1"/>
  <c r="AB1193" i="1" s="1"/>
  <c r="AC1193" i="1" s="1"/>
  <c r="AD1193" i="1" s="1"/>
  <c r="AE1193" i="1" s="1"/>
  <c r="AF1193" i="1" s="1"/>
  <c r="AG1193" i="1" s="1"/>
  <c r="AH1193" i="1" s="1"/>
  <c r="AA1194" i="1"/>
  <c r="AB1194" i="1" s="1"/>
  <c r="AC1194" i="1" s="1"/>
  <c r="AD1194" i="1" s="1"/>
  <c r="AE1194" i="1" s="1"/>
  <c r="AF1194" i="1" s="1"/>
  <c r="AG1194" i="1" s="1"/>
  <c r="AH1194" i="1" s="1"/>
  <c r="AA1195" i="1"/>
  <c r="AB1195" i="1" s="1"/>
  <c r="AC1195" i="1" s="1"/>
  <c r="AD1195" i="1" s="1"/>
  <c r="AE1195" i="1" s="1"/>
  <c r="AF1195" i="1" s="1"/>
  <c r="AG1195" i="1" s="1"/>
  <c r="AH1195" i="1" s="1"/>
  <c r="AA1196" i="1"/>
  <c r="AB1196" i="1" s="1"/>
  <c r="AC1196" i="1" s="1"/>
  <c r="AD1196" i="1" s="1"/>
  <c r="AE1196" i="1" s="1"/>
  <c r="AF1196" i="1" s="1"/>
  <c r="AG1196" i="1" s="1"/>
  <c r="AH1196" i="1" s="1"/>
  <c r="AA1197" i="1"/>
  <c r="AB1197" i="1" s="1"/>
  <c r="AC1197" i="1" s="1"/>
  <c r="AD1197" i="1" s="1"/>
  <c r="AE1197" i="1" s="1"/>
  <c r="AF1197" i="1" s="1"/>
  <c r="AG1197" i="1" s="1"/>
  <c r="AH1197" i="1" s="1"/>
  <c r="AA1198" i="1"/>
  <c r="AB1198" i="1" s="1"/>
  <c r="AC1198" i="1" s="1"/>
  <c r="AD1198" i="1" s="1"/>
  <c r="AE1198" i="1" s="1"/>
  <c r="AF1198" i="1" s="1"/>
  <c r="AG1198" i="1" s="1"/>
  <c r="AH1198" i="1" s="1"/>
  <c r="AA1199" i="1"/>
  <c r="AB1199" i="1" s="1"/>
  <c r="AC1199" i="1" s="1"/>
  <c r="AD1199" i="1" s="1"/>
  <c r="AE1199" i="1" s="1"/>
  <c r="AF1199" i="1" s="1"/>
  <c r="AG1199" i="1" s="1"/>
  <c r="AH1199" i="1" s="1"/>
  <c r="AA1200" i="1"/>
  <c r="AB1200" i="1" s="1"/>
  <c r="AC1200" i="1" s="1"/>
  <c r="AD1200" i="1" s="1"/>
  <c r="AE1200" i="1" s="1"/>
  <c r="AF1200" i="1" s="1"/>
  <c r="AG1200" i="1" s="1"/>
  <c r="AH1200" i="1" s="1"/>
  <c r="AA1201" i="1"/>
  <c r="AB1201" i="1" s="1"/>
  <c r="AC1201" i="1" s="1"/>
  <c r="AD1201" i="1" s="1"/>
  <c r="AE1201" i="1" s="1"/>
  <c r="AF1201" i="1" s="1"/>
  <c r="AG1201" i="1" s="1"/>
  <c r="AH1201" i="1" s="1"/>
  <c r="AA1202" i="1"/>
  <c r="AB1202" i="1" s="1"/>
  <c r="AC1202" i="1" s="1"/>
  <c r="AD1202" i="1" s="1"/>
  <c r="AE1202" i="1" s="1"/>
  <c r="AF1202" i="1" s="1"/>
  <c r="AG1202" i="1" s="1"/>
  <c r="AH1202" i="1" s="1"/>
  <c r="AA1203" i="1"/>
  <c r="AB1203" i="1" s="1"/>
  <c r="AC1203" i="1" s="1"/>
  <c r="AD1203" i="1" s="1"/>
  <c r="AE1203" i="1" s="1"/>
  <c r="AF1203" i="1" s="1"/>
  <c r="AG1203" i="1" s="1"/>
  <c r="AH1203" i="1" s="1"/>
  <c r="AA1204" i="1"/>
  <c r="AB1204" i="1" s="1"/>
  <c r="AC1204" i="1" s="1"/>
  <c r="AD1204" i="1" s="1"/>
  <c r="AE1204" i="1" s="1"/>
  <c r="AF1204" i="1" s="1"/>
  <c r="AG1204" i="1" s="1"/>
  <c r="AH1204" i="1" s="1"/>
  <c r="AA1205" i="1"/>
  <c r="AB1205" i="1" s="1"/>
  <c r="AC1205" i="1" s="1"/>
  <c r="AD1205" i="1" s="1"/>
  <c r="AE1205" i="1" s="1"/>
  <c r="AF1205" i="1" s="1"/>
  <c r="AG1205" i="1" s="1"/>
  <c r="AH1205" i="1" s="1"/>
  <c r="AA1206" i="1"/>
  <c r="AB1206" i="1" s="1"/>
  <c r="AC1206" i="1" s="1"/>
  <c r="AD1206" i="1" s="1"/>
  <c r="AE1206" i="1" s="1"/>
  <c r="AF1206" i="1" s="1"/>
  <c r="AG1206" i="1" s="1"/>
  <c r="AH1206" i="1" s="1"/>
  <c r="AA1207" i="1"/>
  <c r="AB1207" i="1" s="1"/>
  <c r="AC1207" i="1" s="1"/>
  <c r="AD1207" i="1" s="1"/>
  <c r="AE1207" i="1" s="1"/>
  <c r="AF1207" i="1" s="1"/>
  <c r="AG1207" i="1" s="1"/>
  <c r="AH1207" i="1" s="1"/>
  <c r="AA1208" i="1"/>
  <c r="AB1208" i="1" s="1"/>
  <c r="AC1208" i="1" s="1"/>
  <c r="AD1208" i="1" s="1"/>
  <c r="AE1208" i="1" s="1"/>
  <c r="AF1208" i="1" s="1"/>
  <c r="AG1208" i="1" s="1"/>
  <c r="AH1208" i="1" s="1"/>
  <c r="AA1209" i="1"/>
  <c r="AB1209" i="1" s="1"/>
  <c r="AC1209" i="1" s="1"/>
  <c r="AD1209" i="1" s="1"/>
  <c r="AE1209" i="1" s="1"/>
  <c r="AF1209" i="1" s="1"/>
  <c r="AG1209" i="1" s="1"/>
  <c r="AH1209" i="1" s="1"/>
  <c r="AA1210" i="1"/>
  <c r="AB1210" i="1" s="1"/>
  <c r="AC1210" i="1" s="1"/>
  <c r="AD1210" i="1" s="1"/>
  <c r="AE1210" i="1" s="1"/>
  <c r="AF1210" i="1" s="1"/>
  <c r="AG1210" i="1" s="1"/>
  <c r="AH1210" i="1" s="1"/>
  <c r="AA1211" i="1"/>
  <c r="AB1211" i="1" s="1"/>
  <c r="AC1211" i="1" s="1"/>
  <c r="AD1211" i="1" s="1"/>
  <c r="AE1211" i="1" s="1"/>
  <c r="AF1211" i="1" s="1"/>
  <c r="AG1211" i="1" s="1"/>
  <c r="AH1211" i="1" s="1"/>
  <c r="AA1212" i="1"/>
  <c r="AB1212" i="1" s="1"/>
  <c r="AC1212" i="1" s="1"/>
  <c r="AD1212" i="1" s="1"/>
  <c r="AE1212" i="1" s="1"/>
  <c r="AF1212" i="1" s="1"/>
  <c r="AG1212" i="1" s="1"/>
  <c r="AH1212" i="1" s="1"/>
  <c r="AA1213" i="1"/>
  <c r="AB1213" i="1" s="1"/>
  <c r="AC1213" i="1" s="1"/>
  <c r="AD1213" i="1" s="1"/>
  <c r="AE1213" i="1" s="1"/>
  <c r="AF1213" i="1" s="1"/>
  <c r="AG1213" i="1" s="1"/>
  <c r="AH1213" i="1" s="1"/>
  <c r="AA1214" i="1"/>
  <c r="AB1214" i="1" s="1"/>
  <c r="AC1214" i="1" s="1"/>
  <c r="AD1214" i="1" s="1"/>
  <c r="AE1214" i="1" s="1"/>
  <c r="AF1214" i="1" s="1"/>
  <c r="AG1214" i="1" s="1"/>
  <c r="AH1214" i="1" s="1"/>
  <c r="AA1215" i="1"/>
  <c r="AB1215" i="1" s="1"/>
  <c r="AC1215" i="1" s="1"/>
  <c r="AD1215" i="1" s="1"/>
  <c r="AE1215" i="1" s="1"/>
  <c r="AF1215" i="1" s="1"/>
  <c r="AG1215" i="1" s="1"/>
  <c r="AH1215" i="1" s="1"/>
  <c r="AA1216" i="1"/>
  <c r="AB1216" i="1" s="1"/>
  <c r="AC1216" i="1" s="1"/>
  <c r="AD1216" i="1" s="1"/>
  <c r="AE1216" i="1" s="1"/>
  <c r="AF1216" i="1" s="1"/>
  <c r="AG1216" i="1" s="1"/>
  <c r="AH1216" i="1" s="1"/>
  <c r="AA1217" i="1"/>
  <c r="AB1217" i="1" s="1"/>
  <c r="AC1217" i="1" s="1"/>
  <c r="AD1217" i="1" s="1"/>
  <c r="AE1217" i="1" s="1"/>
  <c r="AF1217" i="1" s="1"/>
  <c r="AG1217" i="1" s="1"/>
  <c r="AH1217" i="1" s="1"/>
  <c r="AA1218" i="1"/>
  <c r="AB1218" i="1" s="1"/>
  <c r="AC1218" i="1" s="1"/>
  <c r="AD1218" i="1" s="1"/>
  <c r="AE1218" i="1" s="1"/>
  <c r="AF1218" i="1" s="1"/>
  <c r="AG1218" i="1" s="1"/>
  <c r="AH1218" i="1" s="1"/>
  <c r="AA1219" i="1"/>
  <c r="AB1219" i="1" s="1"/>
  <c r="AC1219" i="1" s="1"/>
  <c r="AD1219" i="1" s="1"/>
  <c r="AE1219" i="1" s="1"/>
  <c r="AF1219" i="1" s="1"/>
  <c r="AG1219" i="1" s="1"/>
  <c r="AH1219" i="1" s="1"/>
  <c r="AA1220" i="1"/>
  <c r="AB1220" i="1" s="1"/>
  <c r="AC1220" i="1" s="1"/>
  <c r="AD1220" i="1" s="1"/>
  <c r="AE1220" i="1" s="1"/>
  <c r="AF1220" i="1" s="1"/>
  <c r="AG1220" i="1" s="1"/>
  <c r="AH1220" i="1" s="1"/>
  <c r="AA1221" i="1"/>
  <c r="AB1221" i="1" s="1"/>
  <c r="AC1221" i="1" s="1"/>
  <c r="AD1221" i="1" s="1"/>
  <c r="AE1221" i="1" s="1"/>
  <c r="AF1221" i="1" s="1"/>
  <c r="AG1221" i="1" s="1"/>
  <c r="AH1221" i="1" s="1"/>
  <c r="AA1222" i="1"/>
  <c r="AB1222" i="1" s="1"/>
  <c r="AC1222" i="1" s="1"/>
  <c r="AD1222" i="1" s="1"/>
  <c r="AE1222" i="1" s="1"/>
  <c r="AF1222" i="1" s="1"/>
  <c r="AG1222" i="1" s="1"/>
  <c r="AH1222" i="1" s="1"/>
  <c r="AA1223" i="1"/>
  <c r="AB1223" i="1" s="1"/>
  <c r="AC1223" i="1" s="1"/>
  <c r="AD1223" i="1" s="1"/>
  <c r="AE1223" i="1" s="1"/>
  <c r="AF1223" i="1" s="1"/>
  <c r="AG1223" i="1" s="1"/>
  <c r="AH1223" i="1" s="1"/>
  <c r="AA1224" i="1"/>
  <c r="AB1224" i="1" s="1"/>
  <c r="AC1224" i="1" s="1"/>
  <c r="AD1224" i="1" s="1"/>
  <c r="AE1224" i="1" s="1"/>
  <c r="AF1224" i="1" s="1"/>
  <c r="AG1224" i="1" s="1"/>
  <c r="AH1224" i="1" s="1"/>
  <c r="AA1225" i="1"/>
  <c r="AB1225" i="1" s="1"/>
  <c r="AC1225" i="1" s="1"/>
  <c r="AD1225" i="1" s="1"/>
  <c r="AE1225" i="1" s="1"/>
  <c r="AF1225" i="1" s="1"/>
  <c r="AG1225" i="1" s="1"/>
  <c r="AH1225" i="1" s="1"/>
  <c r="AA1226" i="1"/>
  <c r="AB1226" i="1" s="1"/>
  <c r="AC1226" i="1" s="1"/>
  <c r="AD1226" i="1" s="1"/>
  <c r="AE1226" i="1" s="1"/>
  <c r="AF1226" i="1" s="1"/>
  <c r="AG1226" i="1" s="1"/>
  <c r="AH1226" i="1" s="1"/>
  <c r="AA1227" i="1"/>
  <c r="AB1227" i="1" s="1"/>
  <c r="AC1227" i="1" s="1"/>
  <c r="AD1227" i="1" s="1"/>
  <c r="AE1227" i="1" s="1"/>
  <c r="AF1227" i="1" s="1"/>
  <c r="AG1227" i="1" s="1"/>
  <c r="AH1227" i="1" s="1"/>
  <c r="AA1228" i="1"/>
  <c r="AB1228" i="1" s="1"/>
  <c r="AC1228" i="1" s="1"/>
  <c r="AD1228" i="1" s="1"/>
  <c r="AE1228" i="1" s="1"/>
  <c r="AF1228" i="1" s="1"/>
  <c r="AG1228" i="1" s="1"/>
  <c r="AH1228" i="1" s="1"/>
  <c r="AA1229" i="1"/>
  <c r="AB1229" i="1" s="1"/>
  <c r="AC1229" i="1" s="1"/>
  <c r="AD1229" i="1" s="1"/>
  <c r="AE1229" i="1" s="1"/>
  <c r="AF1229" i="1" s="1"/>
  <c r="AG1229" i="1" s="1"/>
  <c r="AH1229" i="1" s="1"/>
  <c r="AA1230" i="1"/>
  <c r="AB1230" i="1" s="1"/>
  <c r="AC1230" i="1" s="1"/>
  <c r="AD1230" i="1" s="1"/>
  <c r="AE1230" i="1" s="1"/>
  <c r="AF1230" i="1" s="1"/>
  <c r="AG1230" i="1" s="1"/>
  <c r="AH1230" i="1" s="1"/>
  <c r="AA1231" i="1"/>
  <c r="AB1231" i="1" s="1"/>
  <c r="AC1231" i="1" s="1"/>
  <c r="AD1231" i="1" s="1"/>
  <c r="AE1231" i="1" s="1"/>
  <c r="AF1231" i="1" s="1"/>
  <c r="AG1231" i="1" s="1"/>
  <c r="AH1231" i="1" s="1"/>
  <c r="AA1232" i="1"/>
  <c r="AB1232" i="1" s="1"/>
  <c r="AC1232" i="1" s="1"/>
  <c r="AD1232" i="1" s="1"/>
  <c r="AE1232" i="1" s="1"/>
  <c r="AF1232" i="1" s="1"/>
  <c r="AG1232" i="1" s="1"/>
  <c r="AH1232" i="1" s="1"/>
  <c r="AA1233" i="1"/>
  <c r="AB1233" i="1" s="1"/>
  <c r="AC1233" i="1" s="1"/>
  <c r="AD1233" i="1" s="1"/>
  <c r="AE1233" i="1" s="1"/>
  <c r="AF1233" i="1" s="1"/>
  <c r="AG1233" i="1" s="1"/>
  <c r="AH1233" i="1" s="1"/>
  <c r="AA1234" i="1"/>
  <c r="AB1234" i="1" s="1"/>
  <c r="AC1234" i="1" s="1"/>
  <c r="AD1234" i="1" s="1"/>
  <c r="AE1234" i="1" s="1"/>
  <c r="AF1234" i="1" s="1"/>
  <c r="AG1234" i="1" s="1"/>
  <c r="AH1234" i="1" s="1"/>
  <c r="AA1235" i="1"/>
  <c r="AB1235" i="1" s="1"/>
  <c r="AC1235" i="1" s="1"/>
  <c r="AD1235" i="1" s="1"/>
  <c r="AE1235" i="1" s="1"/>
  <c r="AF1235" i="1" s="1"/>
  <c r="AG1235" i="1" s="1"/>
  <c r="AH1235" i="1" s="1"/>
  <c r="AA1236" i="1"/>
  <c r="AB1236" i="1" s="1"/>
  <c r="AC1236" i="1" s="1"/>
  <c r="AD1236" i="1" s="1"/>
  <c r="AE1236" i="1" s="1"/>
  <c r="AF1236" i="1" s="1"/>
  <c r="AG1236" i="1" s="1"/>
  <c r="AH1236" i="1" s="1"/>
  <c r="AA1237" i="1"/>
  <c r="AB1237" i="1" s="1"/>
  <c r="AC1237" i="1" s="1"/>
  <c r="AD1237" i="1" s="1"/>
  <c r="AE1237" i="1" s="1"/>
  <c r="AF1237" i="1" s="1"/>
  <c r="AG1237" i="1" s="1"/>
  <c r="AH1237" i="1" s="1"/>
  <c r="AA1238" i="1"/>
  <c r="AB1238" i="1" s="1"/>
  <c r="AC1238" i="1" s="1"/>
  <c r="AD1238" i="1" s="1"/>
  <c r="AE1238" i="1" s="1"/>
  <c r="AF1238" i="1" s="1"/>
  <c r="AG1238" i="1" s="1"/>
  <c r="AH1238" i="1" s="1"/>
  <c r="AA1239" i="1"/>
  <c r="AB1239" i="1" s="1"/>
  <c r="AC1239" i="1" s="1"/>
  <c r="AD1239" i="1" s="1"/>
  <c r="AE1239" i="1" s="1"/>
  <c r="AF1239" i="1" s="1"/>
  <c r="AG1239" i="1" s="1"/>
  <c r="AH1239" i="1" s="1"/>
  <c r="AA1240" i="1"/>
  <c r="AB1240" i="1" s="1"/>
  <c r="AC1240" i="1" s="1"/>
  <c r="AD1240" i="1" s="1"/>
  <c r="AE1240" i="1" s="1"/>
  <c r="AF1240" i="1" s="1"/>
  <c r="AG1240" i="1" s="1"/>
  <c r="AH1240" i="1" s="1"/>
  <c r="AA1241" i="1"/>
  <c r="AB1241" i="1" s="1"/>
  <c r="AC1241" i="1" s="1"/>
  <c r="AD1241" i="1" s="1"/>
  <c r="AE1241" i="1" s="1"/>
  <c r="AF1241" i="1" s="1"/>
  <c r="AG1241" i="1" s="1"/>
  <c r="AH1241" i="1" s="1"/>
  <c r="AA1242" i="1"/>
  <c r="AB1242" i="1" s="1"/>
  <c r="AC1242" i="1" s="1"/>
  <c r="AD1242" i="1" s="1"/>
  <c r="AE1242" i="1" s="1"/>
  <c r="AF1242" i="1" s="1"/>
  <c r="AG1242" i="1" s="1"/>
  <c r="AH1242" i="1" s="1"/>
  <c r="AA1243" i="1"/>
  <c r="AB1243" i="1" s="1"/>
  <c r="AC1243" i="1" s="1"/>
  <c r="AD1243" i="1" s="1"/>
  <c r="AE1243" i="1" s="1"/>
  <c r="AF1243" i="1" s="1"/>
  <c r="AG1243" i="1" s="1"/>
  <c r="AH1243" i="1" s="1"/>
  <c r="AA1244" i="1"/>
  <c r="AB1244" i="1" s="1"/>
  <c r="AC1244" i="1" s="1"/>
  <c r="AD1244" i="1" s="1"/>
  <c r="AE1244" i="1" s="1"/>
  <c r="AF1244" i="1" s="1"/>
  <c r="AG1244" i="1" s="1"/>
  <c r="AH1244" i="1" s="1"/>
  <c r="AA1245" i="1"/>
  <c r="AB1245" i="1" s="1"/>
  <c r="AC1245" i="1" s="1"/>
  <c r="AD1245" i="1" s="1"/>
  <c r="AE1245" i="1" s="1"/>
  <c r="AF1245" i="1" s="1"/>
  <c r="AG1245" i="1" s="1"/>
  <c r="AH1245" i="1" s="1"/>
  <c r="AA1246" i="1"/>
  <c r="AB1246" i="1" s="1"/>
  <c r="AC1246" i="1" s="1"/>
  <c r="AD1246" i="1" s="1"/>
  <c r="AE1246" i="1" s="1"/>
  <c r="AF1246" i="1" s="1"/>
  <c r="AG1246" i="1" s="1"/>
  <c r="AH1246" i="1" s="1"/>
  <c r="AA1247" i="1"/>
  <c r="AB1247" i="1" s="1"/>
  <c r="AC1247" i="1" s="1"/>
  <c r="AD1247" i="1" s="1"/>
  <c r="AE1247" i="1" s="1"/>
  <c r="AF1247" i="1" s="1"/>
  <c r="AG1247" i="1" s="1"/>
  <c r="AH1247" i="1" s="1"/>
  <c r="AA1248" i="1"/>
  <c r="AB1248" i="1" s="1"/>
  <c r="AC1248" i="1" s="1"/>
  <c r="AD1248" i="1" s="1"/>
  <c r="AE1248" i="1" s="1"/>
  <c r="AF1248" i="1" s="1"/>
  <c r="AG1248" i="1" s="1"/>
  <c r="AH1248" i="1" s="1"/>
  <c r="AA1249" i="1"/>
  <c r="AB1249" i="1" s="1"/>
  <c r="AC1249" i="1" s="1"/>
  <c r="AD1249" i="1" s="1"/>
  <c r="AE1249" i="1" s="1"/>
  <c r="AF1249" i="1" s="1"/>
  <c r="AG1249" i="1" s="1"/>
  <c r="AH1249" i="1" s="1"/>
  <c r="AA1250" i="1"/>
  <c r="AB1250" i="1" s="1"/>
  <c r="AC1250" i="1" s="1"/>
  <c r="AD1250" i="1" s="1"/>
  <c r="AE1250" i="1" s="1"/>
  <c r="AF1250" i="1" s="1"/>
  <c r="AG1250" i="1" s="1"/>
  <c r="AH1250" i="1" s="1"/>
  <c r="AA1251" i="1"/>
  <c r="AB1251" i="1" s="1"/>
  <c r="AC1251" i="1" s="1"/>
  <c r="AD1251" i="1" s="1"/>
  <c r="AE1251" i="1" s="1"/>
  <c r="AF1251" i="1" s="1"/>
  <c r="AG1251" i="1" s="1"/>
  <c r="AH1251" i="1" s="1"/>
  <c r="AA1252" i="1"/>
  <c r="AB1252" i="1" s="1"/>
  <c r="AC1252" i="1" s="1"/>
  <c r="AD1252" i="1" s="1"/>
  <c r="AE1252" i="1" s="1"/>
  <c r="AF1252" i="1" s="1"/>
  <c r="AG1252" i="1" s="1"/>
  <c r="AH1252" i="1" s="1"/>
  <c r="AA1253" i="1"/>
  <c r="AB1253" i="1" s="1"/>
  <c r="AC1253" i="1" s="1"/>
  <c r="AD1253" i="1" s="1"/>
  <c r="AE1253" i="1" s="1"/>
  <c r="AF1253" i="1" s="1"/>
  <c r="AG1253" i="1" s="1"/>
  <c r="AH1253" i="1" s="1"/>
  <c r="AA1254" i="1"/>
  <c r="AB1254" i="1" s="1"/>
  <c r="AC1254" i="1" s="1"/>
  <c r="AD1254" i="1" s="1"/>
  <c r="AE1254" i="1" s="1"/>
  <c r="AF1254" i="1" s="1"/>
  <c r="AG1254" i="1" s="1"/>
  <c r="AH1254" i="1" s="1"/>
  <c r="AA1255" i="1"/>
  <c r="AB1255" i="1" s="1"/>
  <c r="AC1255" i="1" s="1"/>
  <c r="AD1255" i="1" s="1"/>
  <c r="AE1255" i="1" s="1"/>
  <c r="AF1255" i="1" s="1"/>
  <c r="AG1255" i="1" s="1"/>
  <c r="AH1255" i="1" s="1"/>
  <c r="AA1256" i="1"/>
  <c r="AB1256" i="1" s="1"/>
  <c r="AC1256" i="1" s="1"/>
  <c r="AD1256" i="1" s="1"/>
  <c r="AE1256" i="1" s="1"/>
  <c r="AF1256" i="1" s="1"/>
  <c r="AG1256" i="1" s="1"/>
  <c r="AH1256" i="1" s="1"/>
  <c r="AA1257" i="1"/>
  <c r="AB1257" i="1" s="1"/>
  <c r="AC1257" i="1" s="1"/>
  <c r="AD1257" i="1" s="1"/>
  <c r="AE1257" i="1" s="1"/>
  <c r="AF1257" i="1" s="1"/>
  <c r="AG1257" i="1" s="1"/>
  <c r="AH1257" i="1" s="1"/>
  <c r="AA1258" i="1"/>
  <c r="AB1258" i="1" s="1"/>
  <c r="AC1258" i="1" s="1"/>
  <c r="AD1258" i="1" s="1"/>
  <c r="AE1258" i="1" s="1"/>
  <c r="AF1258" i="1" s="1"/>
  <c r="AG1258" i="1" s="1"/>
  <c r="AH1258" i="1" s="1"/>
  <c r="AA1259" i="1"/>
  <c r="AB1259" i="1" s="1"/>
  <c r="AC1259" i="1" s="1"/>
  <c r="AD1259" i="1" s="1"/>
  <c r="AE1259" i="1" s="1"/>
  <c r="AF1259" i="1" s="1"/>
  <c r="AG1259" i="1" s="1"/>
  <c r="AH1259" i="1" s="1"/>
  <c r="AA1260" i="1"/>
  <c r="AB1260" i="1" s="1"/>
  <c r="AC1260" i="1" s="1"/>
  <c r="AD1260" i="1" s="1"/>
  <c r="AE1260" i="1" s="1"/>
  <c r="AF1260" i="1" s="1"/>
  <c r="AG1260" i="1" s="1"/>
  <c r="AH1260" i="1" s="1"/>
  <c r="AA1261" i="1"/>
  <c r="AB1261" i="1" s="1"/>
  <c r="AC1261" i="1" s="1"/>
  <c r="AD1261" i="1" s="1"/>
  <c r="AE1261" i="1" s="1"/>
  <c r="AF1261" i="1" s="1"/>
  <c r="AG1261" i="1" s="1"/>
  <c r="AH1261" i="1" s="1"/>
  <c r="AA1262" i="1"/>
  <c r="AB1262" i="1" s="1"/>
  <c r="AC1262" i="1" s="1"/>
  <c r="AD1262" i="1" s="1"/>
  <c r="AE1262" i="1" s="1"/>
  <c r="AF1262" i="1" s="1"/>
  <c r="AG1262" i="1" s="1"/>
  <c r="AH1262" i="1" s="1"/>
  <c r="AA1263" i="1"/>
  <c r="AB1263" i="1" s="1"/>
  <c r="AC1263" i="1" s="1"/>
  <c r="AD1263" i="1" s="1"/>
  <c r="AE1263" i="1" s="1"/>
  <c r="AF1263" i="1" s="1"/>
  <c r="AG1263" i="1" s="1"/>
  <c r="AH1263" i="1" s="1"/>
  <c r="AA1264" i="1"/>
  <c r="AB1264" i="1" s="1"/>
  <c r="AC1264" i="1" s="1"/>
  <c r="AD1264" i="1" s="1"/>
  <c r="AE1264" i="1" s="1"/>
  <c r="AF1264" i="1" s="1"/>
  <c r="AG1264" i="1" s="1"/>
  <c r="AH1264" i="1" s="1"/>
  <c r="AA1265" i="1"/>
  <c r="AB1265" i="1" s="1"/>
  <c r="AC1265" i="1" s="1"/>
  <c r="AD1265" i="1" s="1"/>
  <c r="AE1265" i="1" s="1"/>
  <c r="AF1265" i="1" s="1"/>
  <c r="AG1265" i="1" s="1"/>
  <c r="AH1265" i="1" s="1"/>
  <c r="AA1266" i="1"/>
  <c r="AB1266" i="1" s="1"/>
  <c r="AC1266" i="1" s="1"/>
  <c r="AD1266" i="1" s="1"/>
  <c r="AE1266" i="1" s="1"/>
  <c r="AF1266" i="1" s="1"/>
  <c r="AG1266" i="1" s="1"/>
  <c r="AH1266" i="1" s="1"/>
  <c r="AA1267" i="1"/>
  <c r="AB1267" i="1" s="1"/>
  <c r="AC1267" i="1" s="1"/>
  <c r="AD1267" i="1" s="1"/>
  <c r="AE1267" i="1" s="1"/>
  <c r="AF1267" i="1" s="1"/>
  <c r="AG1267" i="1" s="1"/>
  <c r="AH1267" i="1" s="1"/>
  <c r="AA1268" i="1"/>
  <c r="AB1268" i="1" s="1"/>
  <c r="AC1268" i="1" s="1"/>
  <c r="AD1268" i="1" s="1"/>
  <c r="AE1268" i="1" s="1"/>
  <c r="AF1268" i="1" s="1"/>
  <c r="AG1268" i="1" s="1"/>
  <c r="AH1268" i="1" s="1"/>
  <c r="AA1269" i="1"/>
  <c r="AB1269" i="1" s="1"/>
  <c r="AC1269" i="1" s="1"/>
  <c r="AD1269" i="1" s="1"/>
  <c r="AE1269" i="1" s="1"/>
  <c r="AF1269" i="1" s="1"/>
  <c r="AG1269" i="1" s="1"/>
  <c r="AH1269" i="1" s="1"/>
  <c r="AA1270" i="1"/>
  <c r="AB1270" i="1" s="1"/>
  <c r="AC1270" i="1" s="1"/>
  <c r="AD1270" i="1" s="1"/>
  <c r="AE1270" i="1" s="1"/>
  <c r="AF1270" i="1" s="1"/>
  <c r="AG1270" i="1" s="1"/>
  <c r="AH1270" i="1" s="1"/>
  <c r="AA1271" i="1"/>
  <c r="AB1271" i="1" s="1"/>
  <c r="AC1271" i="1" s="1"/>
  <c r="AD1271" i="1" s="1"/>
  <c r="AE1271" i="1" s="1"/>
  <c r="AF1271" i="1" s="1"/>
  <c r="AG1271" i="1" s="1"/>
  <c r="AH1271" i="1" s="1"/>
  <c r="AA1272" i="1"/>
  <c r="AB1272" i="1" s="1"/>
  <c r="AC1272" i="1" s="1"/>
  <c r="AD1272" i="1" s="1"/>
  <c r="AE1272" i="1" s="1"/>
  <c r="AF1272" i="1" s="1"/>
  <c r="AG1272" i="1" s="1"/>
  <c r="AH1272" i="1" s="1"/>
  <c r="AA1273" i="1"/>
  <c r="AB1273" i="1" s="1"/>
  <c r="AC1273" i="1" s="1"/>
  <c r="AD1273" i="1" s="1"/>
  <c r="AE1273" i="1" s="1"/>
  <c r="AF1273" i="1" s="1"/>
  <c r="AG1273" i="1" s="1"/>
  <c r="AH1273" i="1" s="1"/>
  <c r="AA1274" i="1"/>
  <c r="AB1274" i="1" s="1"/>
  <c r="AC1274" i="1" s="1"/>
  <c r="AD1274" i="1" s="1"/>
  <c r="AE1274" i="1" s="1"/>
  <c r="AF1274" i="1" s="1"/>
  <c r="AG1274" i="1" s="1"/>
  <c r="AH1274" i="1" s="1"/>
  <c r="AA1275" i="1"/>
  <c r="AB1275" i="1" s="1"/>
  <c r="AC1275" i="1" s="1"/>
  <c r="AD1275" i="1" s="1"/>
  <c r="AE1275" i="1" s="1"/>
  <c r="AF1275" i="1" s="1"/>
  <c r="AG1275" i="1" s="1"/>
  <c r="AH1275" i="1" s="1"/>
  <c r="AA1276" i="1"/>
  <c r="AB1276" i="1" s="1"/>
  <c r="AC1276" i="1" s="1"/>
  <c r="AD1276" i="1" s="1"/>
  <c r="AE1276" i="1" s="1"/>
  <c r="AF1276" i="1" s="1"/>
  <c r="AG1276" i="1" s="1"/>
  <c r="AH1276" i="1" s="1"/>
  <c r="AA1277" i="1"/>
  <c r="AB1277" i="1" s="1"/>
  <c r="AC1277" i="1" s="1"/>
  <c r="AD1277" i="1" s="1"/>
  <c r="AE1277" i="1" s="1"/>
  <c r="AF1277" i="1" s="1"/>
  <c r="AG1277" i="1" s="1"/>
  <c r="AH1277" i="1" s="1"/>
  <c r="AA1278" i="1"/>
  <c r="AB1278" i="1" s="1"/>
  <c r="AC1278" i="1" s="1"/>
  <c r="AD1278" i="1" s="1"/>
  <c r="AE1278" i="1" s="1"/>
  <c r="AF1278" i="1" s="1"/>
  <c r="AG1278" i="1" s="1"/>
  <c r="AH1278" i="1" s="1"/>
  <c r="AA1279" i="1"/>
  <c r="AB1279" i="1" s="1"/>
  <c r="AC1279" i="1" s="1"/>
  <c r="AD1279" i="1" s="1"/>
  <c r="AE1279" i="1" s="1"/>
  <c r="AF1279" i="1" s="1"/>
  <c r="AG1279" i="1" s="1"/>
  <c r="AH1279" i="1" s="1"/>
  <c r="AA1280" i="1"/>
  <c r="AB1280" i="1" s="1"/>
  <c r="AC1280" i="1" s="1"/>
  <c r="AD1280" i="1" s="1"/>
  <c r="AE1280" i="1" s="1"/>
  <c r="AF1280" i="1" s="1"/>
  <c r="AG1280" i="1" s="1"/>
  <c r="AH1280" i="1" s="1"/>
  <c r="AA1281" i="1"/>
  <c r="AB1281" i="1" s="1"/>
  <c r="AC1281" i="1" s="1"/>
  <c r="AD1281" i="1" s="1"/>
  <c r="AE1281" i="1" s="1"/>
  <c r="AF1281" i="1" s="1"/>
  <c r="AG1281" i="1" s="1"/>
  <c r="AH1281" i="1" s="1"/>
  <c r="AA1282" i="1"/>
  <c r="AB1282" i="1" s="1"/>
  <c r="AC1282" i="1" s="1"/>
  <c r="AD1282" i="1" s="1"/>
  <c r="AE1282" i="1" s="1"/>
  <c r="AF1282" i="1" s="1"/>
  <c r="AG1282" i="1" s="1"/>
  <c r="AH1282" i="1" s="1"/>
  <c r="AA1283" i="1"/>
  <c r="AB1283" i="1" s="1"/>
  <c r="AC1283" i="1" s="1"/>
  <c r="AD1283" i="1" s="1"/>
  <c r="AE1283" i="1" s="1"/>
  <c r="AF1283" i="1" s="1"/>
  <c r="AG1283" i="1" s="1"/>
  <c r="AH1283" i="1" s="1"/>
  <c r="AA1284" i="1"/>
  <c r="AB1284" i="1" s="1"/>
  <c r="AC1284" i="1" s="1"/>
  <c r="AD1284" i="1" s="1"/>
  <c r="AE1284" i="1" s="1"/>
  <c r="AF1284" i="1" s="1"/>
  <c r="AG1284" i="1" s="1"/>
  <c r="AH1284" i="1" s="1"/>
  <c r="AA1285" i="1"/>
  <c r="AB1285" i="1" s="1"/>
  <c r="AC1285" i="1" s="1"/>
  <c r="AD1285" i="1" s="1"/>
  <c r="AE1285" i="1" s="1"/>
  <c r="AF1285" i="1" s="1"/>
  <c r="AG1285" i="1" s="1"/>
  <c r="AH1285" i="1" s="1"/>
  <c r="AA1286" i="1"/>
  <c r="AB1286" i="1" s="1"/>
  <c r="AC1286" i="1" s="1"/>
  <c r="AD1286" i="1" s="1"/>
  <c r="AE1286" i="1" s="1"/>
  <c r="AF1286" i="1" s="1"/>
  <c r="AG1286" i="1" s="1"/>
  <c r="AH1286" i="1" s="1"/>
  <c r="AA1287" i="1"/>
  <c r="AB1287" i="1" s="1"/>
  <c r="AC1287" i="1" s="1"/>
  <c r="AD1287" i="1" s="1"/>
  <c r="AE1287" i="1" s="1"/>
  <c r="AF1287" i="1" s="1"/>
  <c r="AG1287" i="1" s="1"/>
  <c r="AH1287" i="1" s="1"/>
  <c r="AA1288" i="1"/>
  <c r="AB1288" i="1" s="1"/>
  <c r="AC1288" i="1" s="1"/>
  <c r="AD1288" i="1" s="1"/>
  <c r="AE1288" i="1" s="1"/>
  <c r="AF1288" i="1" s="1"/>
  <c r="AG1288" i="1" s="1"/>
  <c r="AH1288" i="1" s="1"/>
  <c r="AA1289" i="1"/>
  <c r="AB1289" i="1" s="1"/>
  <c r="AC1289" i="1" s="1"/>
  <c r="AD1289" i="1" s="1"/>
  <c r="AE1289" i="1" s="1"/>
  <c r="AF1289" i="1" s="1"/>
  <c r="AG1289" i="1" s="1"/>
  <c r="AH1289" i="1" s="1"/>
  <c r="AA1290" i="1"/>
  <c r="AB1290" i="1" s="1"/>
  <c r="AC1290" i="1" s="1"/>
  <c r="AD1290" i="1" s="1"/>
  <c r="AE1290" i="1" s="1"/>
  <c r="AF1290" i="1" s="1"/>
  <c r="AG1290" i="1" s="1"/>
  <c r="AH1290" i="1" s="1"/>
  <c r="AA1291" i="1"/>
  <c r="AB1291" i="1" s="1"/>
  <c r="AC1291" i="1" s="1"/>
  <c r="AD1291" i="1" s="1"/>
  <c r="AE1291" i="1" s="1"/>
  <c r="AF1291" i="1" s="1"/>
  <c r="AG1291" i="1" s="1"/>
  <c r="AH1291" i="1" s="1"/>
  <c r="AA1292" i="1"/>
  <c r="AB1292" i="1" s="1"/>
  <c r="AC1292" i="1" s="1"/>
  <c r="AD1292" i="1" s="1"/>
  <c r="AE1292" i="1" s="1"/>
  <c r="AF1292" i="1" s="1"/>
  <c r="AG1292" i="1" s="1"/>
  <c r="AH1292" i="1" s="1"/>
  <c r="AA1293" i="1"/>
  <c r="AB1293" i="1" s="1"/>
  <c r="AC1293" i="1" s="1"/>
  <c r="AD1293" i="1" s="1"/>
  <c r="AE1293" i="1" s="1"/>
  <c r="AF1293" i="1" s="1"/>
  <c r="AG1293" i="1" s="1"/>
  <c r="AH1293" i="1" s="1"/>
  <c r="AA1294" i="1"/>
  <c r="AB1294" i="1" s="1"/>
  <c r="AC1294" i="1" s="1"/>
  <c r="AD1294" i="1" s="1"/>
  <c r="AE1294" i="1" s="1"/>
  <c r="AF1294" i="1" s="1"/>
  <c r="AG1294" i="1" s="1"/>
  <c r="AH1294" i="1" s="1"/>
  <c r="AA1295" i="1"/>
  <c r="AB1295" i="1" s="1"/>
  <c r="AC1295" i="1" s="1"/>
  <c r="AD1295" i="1" s="1"/>
  <c r="AE1295" i="1" s="1"/>
  <c r="AF1295" i="1" s="1"/>
  <c r="AG1295" i="1" s="1"/>
  <c r="AH1295" i="1" s="1"/>
  <c r="AA1296" i="1"/>
  <c r="AB1296" i="1" s="1"/>
  <c r="AC1296" i="1" s="1"/>
  <c r="AD1296" i="1" s="1"/>
  <c r="AE1296" i="1" s="1"/>
  <c r="AF1296" i="1" s="1"/>
  <c r="AG1296" i="1" s="1"/>
  <c r="AH1296" i="1" s="1"/>
  <c r="AA1297" i="1"/>
  <c r="AB1297" i="1" s="1"/>
  <c r="AC1297" i="1" s="1"/>
  <c r="AD1297" i="1" s="1"/>
  <c r="AE1297" i="1" s="1"/>
  <c r="AF1297" i="1" s="1"/>
  <c r="AG1297" i="1" s="1"/>
  <c r="AH1297" i="1" s="1"/>
  <c r="AA1298" i="1"/>
  <c r="AB1298" i="1" s="1"/>
  <c r="AC1298" i="1" s="1"/>
  <c r="AD1298" i="1" s="1"/>
  <c r="AE1298" i="1" s="1"/>
  <c r="AF1298" i="1" s="1"/>
  <c r="AG1298" i="1" s="1"/>
  <c r="AH1298" i="1" s="1"/>
  <c r="AA1299" i="1"/>
  <c r="AB1299" i="1" s="1"/>
  <c r="AC1299" i="1" s="1"/>
  <c r="AD1299" i="1" s="1"/>
  <c r="AE1299" i="1" s="1"/>
  <c r="AF1299" i="1" s="1"/>
  <c r="AG1299" i="1" s="1"/>
  <c r="AH1299" i="1" s="1"/>
  <c r="AA1300" i="1"/>
  <c r="AB1300" i="1" s="1"/>
  <c r="AC1300" i="1" s="1"/>
  <c r="AD1300" i="1" s="1"/>
  <c r="AE1300" i="1" s="1"/>
  <c r="AF1300" i="1" s="1"/>
  <c r="AG1300" i="1" s="1"/>
  <c r="AH1300" i="1" s="1"/>
  <c r="AA1301" i="1"/>
  <c r="AB1301" i="1" s="1"/>
  <c r="AC1301" i="1" s="1"/>
  <c r="AD1301" i="1" s="1"/>
  <c r="AE1301" i="1" s="1"/>
  <c r="AF1301" i="1" s="1"/>
  <c r="AG1301" i="1" s="1"/>
  <c r="AH1301" i="1" s="1"/>
  <c r="AA1302" i="1"/>
  <c r="AB1302" i="1" s="1"/>
  <c r="AC1302" i="1" s="1"/>
  <c r="AD1302" i="1" s="1"/>
  <c r="AE1302" i="1" s="1"/>
  <c r="AF1302" i="1" s="1"/>
  <c r="AG1302" i="1" s="1"/>
  <c r="AH1302" i="1" s="1"/>
  <c r="AA1303" i="1"/>
  <c r="AB1303" i="1" s="1"/>
  <c r="AC1303" i="1" s="1"/>
  <c r="AD1303" i="1" s="1"/>
  <c r="AE1303" i="1" s="1"/>
  <c r="AF1303" i="1" s="1"/>
  <c r="AG1303" i="1" s="1"/>
  <c r="AH1303" i="1" s="1"/>
  <c r="AA1304" i="1"/>
  <c r="AB1304" i="1" s="1"/>
  <c r="AC1304" i="1" s="1"/>
  <c r="AD1304" i="1" s="1"/>
  <c r="AE1304" i="1" s="1"/>
  <c r="AF1304" i="1" s="1"/>
  <c r="AG1304" i="1" s="1"/>
  <c r="AH1304" i="1" s="1"/>
  <c r="AA1305" i="1"/>
  <c r="AB1305" i="1" s="1"/>
  <c r="AC1305" i="1" s="1"/>
  <c r="AD1305" i="1" s="1"/>
  <c r="AE1305" i="1" s="1"/>
  <c r="AF1305" i="1" s="1"/>
  <c r="AG1305" i="1" s="1"/>
  <c r="AH1305" i="1" s="1"/>
  <c r="AA1306" i="1"/>
  <c r="AB1306" i="1" s="1"/>
  <c r="AC1306" i="1" s="1"/>
  <c r="AD1306" i="1" s="1"/>
  <c r="AE1306" i="1" s="1"/>
  <c r="AF1306" i="1" s="1"/>
  <c r="AG1306" i="1" s="1"/>
  <c r="AH1306" i="1" s="1"/>
  <c r="AA1307" i="1"/>
  <c r="AB1307" i="1" s="1"/>
  <c r="AC1307" i="1" s="1"/>
  <c r="AD1307" i="1" s="1"/>
  <c r="AE1307" i="1" s="1"/>
  <c r="AF1307" i="1" s="1"/>
  <c r="AG1307" i="1" s="1"/>
  <c r="AH1307" i="1" s="1"/>
  <c r="AA1308" i="1"/>
  <c r="AB1308" i="1" s="1"/>
  <c r="AC1308" i="1" s="1"/>
  <c r="AD1308" i="1" s="1"/>
  <c r="AE1308" i="1" s="1"/>
  <c r="AF1308" i="1" s="1"/>
  <c r="AG1308" i="1" s="1"/>
  <c r="AH1308" i="1" s="1"/>
  <c r="AA1309" i="1"/>
  <c r="AB1309" i="1" s="1"/>
  <c r="AC1309" i="1" s="1"/>
  <c r="AD1309" i="1" s="1"/>
  <c r="AE1309" i="1" s="1"/>
  <c r="AF1309" i="1" s="1"/>
  <c r="AG1309" i="1" s="1"/>
  <c r="AH1309" i="1" s="1"/>
  <c r="AA1310" i="1"/>
  <c r="AB1310" i="1" s="1"/>
  <c r="AC1310" i="1" s="1"/>
  <c r="AD1310" i="1" s="1"/>
  <c r="AE1310" i="1" s="1"/>
  <c r="AF1310" i="1" s="1"/>
  <c r="AG1310" i="1" s="1"/>
  <c r="AH1310" i="1" s="1"/>
  <c r="AA1311" i="1"/>
  <c r="AB1311" i="1" s="1"/>
  <c r="AC1311" i="1" s="1"/>
  <c r="AD1311" i="1" s="1"/>
  <c r="AE1311" i="1" s="1"/>
  <c r="AF1311" i="1" s="1"/>
  <c r="AG1311" i="1" s="1"/>
  <c r="AH1311" i="1" s="1"/>
  <c r="AA1312" i="1"/>
  <c r="AB1312" i="1" s="1"/>
  <c r="AC1312" i="1" s="1"/>
  <c r="AD1312" i="1" s="1"/>
  <c r="AE1312" i="1" s="1"/>
  <c r="AF1312" i="1" s="1"/>
  <c r="AG1312" i="1" s="1"/>
  <c r="AH1312" i="1" s="1"/>
  <c r="AA1313" i="1"/>
  <c r="AB1313" i="1" s="1"/>
  <c r="AC1313" i="1" s="1"/>
  <c r="AD1313" i="1" s="1"/>
  <c r="AE1313" i="1" s="1"/>
  <c r="AF1313" i="1" s="1"/>
  <c r="AG1313" i="1" s="1"/>
  <c r="AH1313" i="1" s="1"/>
  <c r="AA1314" i="1"/>
  <c r="AB1314" i="1" s="1"/>
  <c r="AC1314" i="1" s="1"/>
  <c r="AD1314" i="1" s="1"/>
  <c r="AE1314" i="1" s="1"/>
  <c r="AF1314" i="1" s="1"/>
  <c r="AG1314" i="1" s="1"/>
  <c r="AH1314" i="1" s="1"/>
  <c r="AA1315" i="1"/>
  <c r="AB1315" i="1" s="1"/>
  <c r="AC1315" i="1" s="1"/>
  <c r="AD1315" i="1" s="1"/>
  <c r="AE1315" i="1" s="1"/>
  <c r="AF1315" i="1" s="1"/>
  <c r="AG1315" i="1" s="1"/>
  <c r="AH1315" i="1" s="1"/>
  <c r="AA1316" i="1"/>
  <c r="AB1316" i="1" s="1"/>
  <c r="AC1316" i="1" s="1"/>
  <c r="AD1316" i="1" s="1"/>
  <c r="AE1316" i="1" s="1"/>
  <c r="AF1316" i="1" s="1"/>
  <c r="AG1316" i="1" s="1"/>
  <c r="AH1316" i="1" s="1"/>
  <c r="AA1317" i="1"/>
  <c r="AB1317" i="1" s="1"/>
  <c r="AC1317" i="1" s="1"/>
  <c r="AD1317" i="1" s="1"/>
  <c r="AE1317" i="1" s="1"/>
  <c r="AF1317" i="1" s="1"/>
  <c r="AG1317" i="1" s="1"/>
  <c r="AH1317" i="1" s="1"/>
  <c r="AA1318" i="1"/>
  <c r="AB1318" i="1" s="1"/>
  <c r="AC1318" i="1" s="1"/>
  <c r="AD1318" i="1" s="1"/>
  <c r="AE1318" i="1" s="1"/>
  <c r="AF1318" i="1" s="1"/>
  <c r="AG1318" i="1" s="1"/>
  <c r="AH1318" i="1" s="1"/>
  <c r="AA1319" i="1"/>
  <c r="AB1319" i="1" s="1"/>
  <c r="AC1319" i="1" s="1"/>
  <c r="AD1319" i="1" s="1"/>
  <c r="AE1319" i="1" s="1"/>
  <c r="AF1319" i="1" s="1"/>
  <c r="AG1319" i="1" s="1"/>
  <c r="AH1319" i="1" s="1"/>
  <c r="AA1320" i="1"/>
  <c r="AB1320" i="1" s="1"/>
  <c r="AC1320" i="1" s="1"/>
  <c r="AD1320" i="1" s="1"/>
  <c r="AE1320" i="1" s="1"/>
  <c r="AF1320" i="1" s="1"/>
  <c r="AG1320" i="1" s="1"/>
  <c r="AH1320" i="1" s="1"/>
  <c r="AA1321" i="1"/>
  <c r="AB1321" i="1" s="1"/>
  <c r="AC1321" i="1" s="1"/>
  <c r="AD1321" i="1" s="1"/>
  <c r="AE1321" i="1" s="1"/>
  <c r="AF1321" i="1" s="1"/>
  <c r="AG1321" i="1" s="1"/>
  <c r="AH1321" i="1" s="1"/>
  <c r="AA1322" i="1"/>
  <c r="AB1322" i="1" s="1"/>
  <c r="AC1322" i="1" s="1"/>
  <c r="AD1322" i="1" s="1"/>
  <c r="AE1322" i="1" s="1"/>
  <c r="AF1322" i="1" s="1"/>
  <c r="AG1322" i="1" s="1"/>
  <c r="AH1322" i="1" s="1"/>
  <c r="AA1323" i="1"/>
  <c r="AB1323" i="1" s="1"/>
  <c r="AC1323" i="1" s="1"/>
  <c r="AD1323" i="1" s="1"/>
  <c r="AE1323" i="1" s="1"/>
  <c r="AF1323" i="1" s="1"/>
  <c r="AG1323" i="1" s="1"/>
  <c r="AH1323" i="1" s="1"/>
  <c r="AA1324" i="1"/>
  <c r="AB1324" i="1" s="1"/>
  <c r="AC1324" i="1" s="1"/>
  <c r="AD1324" i="1" s="1"/>
  <c r="AE1324" i="1" s="1"/>
  <c r="AF1324" i="1" s="1"/>
  <c r="AG1324" i="1" s="1"/>
  <c r="AH1324" i="1" s="1"/>
  <c r="AA1325" i="1"/>
  <c r="AB1325" i="1" s="1"/>
  <c r="AC1325" i="1" s="1"/>
  <c r="AD1325" i="1" s="1"/>
  <c r="AE1325" i="1" s="1"/>
  <c r="AF1325" i="1" s="1"/>
  <c r="AG1325" i="1" s="1"/>
  <c r="AH1325" i="1" s="1"/>
  <c r="AA1326" i="1"/>
  <c r="AB1326" i="1" s="1"/>
  <c r="AC1326" i="1" s="1"/>
  <c r="AD1326" i="1" s="1"/>
  <c r="AE1326" i="1" s="1"/>
  <c r="AF1326" i="1" s="1"/>
  <c r="AG1326" i="1" s="1"/>
  <c r="AH1326" i="1" s="1"/>
  <c r="AA1327" i="1"/>
  <c r="AB1327" i="1" s="1"/>
  <c r="AC1327" i="1" s="1"/>
  <c r="AD1327" i="1" s="1"/>
  <c r="AE1327" i="1" s="1"/>
  <c r="AF1327" i="1" s="1"/>
  <c r="AG1327" i="1" s="1"/>
  <c r="AH1327" i="1" s="1"/>
  <c r="AA1328" i="1"/>
  <c r="AB1328" i="1" s="1"/>
  <c r="AC1328" i="1" s="1"/>
  <c r="AD1328" i="1" s="1"/>
  <c r="AE1328" i="1" s="1"/>
  <c r="AF1328" i="1" s="1"/>
  <c r="AG1328" i="1" s="1"/>
  <c r="AH1328" i="1" s="1"/>
  <c r="AA1329" i="1"/>
  <c r="AB1329" i="1" s="1"/>
  <c r="AC1329" i="1" s="1"/>
  <c r="AD1329" i="1" s="1"/>
  <c r="AE1329" i="1" s="1"/>
  <c r="AF1329" i="1" s="1"/>
  <c r="AG1329" i="1" s="1"/>
  <c r="AH1329" i="1" s="1"/>
  <c r="AA1330" i="1"/>
  <c r="AB1330" i="1" s="1"/>
  <c r="AC1330" i="1" s="1"/>
  <c r="AD1330" i="1" s="1"/>
  <c r="AE1330" i="1" s="1"/>
  <c r="AF1330" i="1" s="1"/>
  <c r="AG1330" i="1" s="1"/>
  <c r="AH1330" i="1" s="1"/>
  <c r="AA1331" i="1"/>
  <c r="AB1331" i="1" s="1"/>
  <c r="AC1331" i="1" s="1"/>
  <c r="AD1331" i="1" s="1"/>
  <c r="AE1331" i="1" s="1"/>
  <c r="AF1331" i="1" s="1"/>
  <c r="AG1331" i="1" s="1"/>
  <c r="AH1331" i="1" s="1"/>
  <c r="AA1332" i="1"/>
  <c r="AB1332" i="1" s="1"/>
  <c r="AC1332" i="1" s="1"/>
  <c r="AD1332" i="1" s="1"/>
  <c r="AE1332" i="1" s="1"/>
  <c r="AF1332" i="1" s="1"/>
  <c r="AG1332" i="1" s="1"/>
  <c r="AH1332" i="1" s="1"/>
  <c r="AA1333" i="1"/>
  <c r="AB1333" i="1" s="1"/>
  <c r="AC1333" i="1" s="1"/>
  <c r="AD1333" i="1" s="1"/>
  <c r="AE1333" i="1" s="1"/>
  <c r="AF1333" i="1" s="1"/>
  <c r="AG1333" i="1" s="1"/>
  <c r="AH1333" i="1" s="1"/>
  <c r="AA1334" i="1"/>
  <c r="AB1334" i="1" s="1"/>
  <c r="AC1334" i="1" s="1"/>
  <c r="AD1334" i="1" s="1"/>
  <c r="AE1334" i="1" s="1"/>
  <c r="AF1334" i="1" s="1"/>
  <c r="AG1334" i="1" s="1"/>
  <c r="AH1334" i="1" s="1"/>
  <c r="AA1335" i="1"/>
  <c r="AB1335" i="1" s="1"/>
  <c r="AC1335" i="1" s="1"/>
  <c r="AD1335" i="1" s="1"/>
  <c r="AE1335" i="1" s="1"/>
  <c r="AF1335" i="1" s="1"/>
  <c r="AG1335" i="1" s="1"/>
  <c r="AH1335" i="1" s="1"/>
  <c r="AA1336" i="1"/>
  <c r="AB1336" i="1" s="1"/>
  <c r="AC1336" i="1" s="1"/>
  <c r="AD1336" i="1" s="1"/>
  <c r="AE1336" i="1" s="1"/>
  <c r="AF1336" i="1" s="1"/>
  <c r="AG1336" i="1" s="1"/>
  <c r="AH1336" i="1" s="1"/>
  <c r="AA1337" i="1"/>
  <c r="AB1337" i="1" s="1"/>
  <c r="AC1337" i="1" s="1"/>
  <c r="AD1337" i="1" s="1"/>
  <c r="AE1337" i="1" s="1"/>
  <c r="AF1337" i="1" s="1"/>
  <c r="AG1337" i="1" s="1"/>
  <c r="AH1337" i="1" s="1"/>
  <c r="AA1338" i="1"/>
  <c r="AB1338" i="1" s="1"/>
  <c r="AC1338" i="1" s="1"/>
  <c r="AD1338" i="1" s="1"/>
  <c r="AE1338" i="1" s="1"/>
  <c r="AF1338" i="1" s="1"/>
  <c r="AG1338" i="1" s="1"/>
  <c r="AH1338" i="1" s="1"/>
  <c r="AA1339" i="1"/>
  <c r="AB1339" i="1" s="1"/>
  <c r="AC1339" i="1" s="1"/>
  <c r="AD1339" i="1" s="1"/>
  <c r="AE1339" i="1" s="1"/>
  <c r="AF1339" i="1" s="1"/>
  <c r="AG1339" i="1" s="1"/>
  <c r="AH1339" i="1" s="1"/>
  <c r="AA1340" i="1"/>
  <c r="AB1340" i="1" s="1"/>
  <c r="AC1340" i="1" s="1"/>
  <c r="AD1340" i="1" s="1"/>
  <c r="AE1340" i="1" s="1"/>
  <c r="AF1340" i="1" s="1"/>
  <c r="AG1340" i="1" s="1"/>
  <c r="AH1340" i="1" s="1"/>
  <c r="AA1341" i="1"/>
  <c r="AB1341" i="1" s="1"/>
  <c r="AC1341" i="1" s="1"/>
  <c r="AD1341" i="1" s="1"/>
  <c r="AE1341" i="1" s="1"/>
  <c r="AF1341" i="1" s="1"/>
  <c r="AG1341" i="1" s="1"/>
  <c r="AH1341" i="1" s="1"/>
  <c r="AA1342" i="1"/>
  <c r="AB1342" i="1" s="1"/>
  <c r="AC1342" i="1" s="1"/>
  <c r="AD1342" i="1" s="1"/>
  <c r="AE1342" i="1" s="1"/>
  <c r="AF1342" i="1" s="1"/>
  <c r="AG1342" i="1" s="1"/>
  <c r="AH1342" i="1" s="1"/>
  <c r="AA1343" i="1"/>
  <c r="AB1343" i="1" s="1"/>
  <c r="AC1343" i="1" s="1"/>
  <c r="AD1343" i="1" s="1"/>
  <c r="AE1343" i="1" s="1"/>
  <c r="AF1343" i="1" s="1"/>
  <c r="AG1343" i="1" s="1"/>
  <c r="AH1343" i="1" s="1"/>
  <c r="AA1344" i="1"/>
  <c r="AB1344" i="1" s="1"/>
  <c r="AC1344" i="1" s="1"/>
  <c r="AD1344" i="1" s="1"/>
  <c r="AE1344" i="1" s="1"/>
  <c r="AF1344" i="1" s="1"/>
  <c r="AG1344" i="1" s="1"/>
  <c r="AH1344" i="1" s="1"/>
  <c r="AA1345" i="1"/>
  <c r="AB1345" i="1" s="1"/>
  <c r="AC1345" i="1" s="1"/>
  <c r="AD1345" i="1" s="1"/>
  <c r="AE1345" i="1" s="1"/>
  <c r="AF1345" i="1" s="1"/>
  <c r="AG1345" i="1" s="1"/>
  <c r="AH1345" i="1" s="1"/>
  <c r="AA1346" i="1"/>
  <c r="AB1346" i="1" s="1"/>
  <c r="AC1346" i="1" s="1"/>
  <c r="AD1346" i="1" s="1"/>
  <c r="AE1346" i="1" s="1"/>
  <c r="AF1346" i="1" s="1"/>
  <c r="AG1346" i="1" s="1"/>
  <c r="AH1346" i="1" s="1"/>
  <c r="AA1347" i="1"/>
  <c r="AB1347" i="1" s="1"/>
  <c r="AC1347" i="1" s="1"/>
  <c r="AD1347" i="1" s="1"/>
  <c r="AE1347" i="1" s="1"/>
  <c r="AF1347" i="1" s="1"/>
  <c r="AG1347" i="1" s="1"/>
  <c r="AH1347" i="1" s="1"/>
  <c r="AA1348" i="1"/>
  <c r="AB1348" i="1" s="1"/>
  <c r="AC1348" i="1" s="1"/>
  <c r="AD1348" i="1" s="1"/>
  <c r="AE1348" i="1" s="1"/>
  <c r="AF1348" i="1" s="1"/>
  <c r="AG1348" i="1" s="1"/>
  <c r="AH1348" i="1" s="1"/>
  <c r="AA1349" i="1"/>
  <c r="AB1349" i="1" s="1"/>
  <c r="AC1349" i="1" s="1"/>
  <c r="AD1349" i="1" s="1"/>
  <c r="AE1349" i="1" s="1"/>
  <c r="AF1349" i="1" s="1"/>
  <c r="AG1349" i="1" s="1"/>
  <c r="AH1349" i="1" s="1"/>
  <c r="AA1350" i="1"/>
  <c r="AB1350" i="1" s="1"/>
  <c r="AC1350" i="1" s="1"/>
  <c r="AD1350" i="1" s="1"/>
  <c r="AE1350" i="1" s="1"/>
  <c r="AF1350" i="1" s="1"/>
  <c r="AG1350" i="1" s="1"/>
  <c r="AH1350" i="1" s="1"/>
  <c r="AA1351" i="1"/>
  <c r="AB1351" i="1" s="1"/>
  <c r="AC1351" i="1" s="1"/>
  <c r="AD1351" i="1" s="1"/>
  <c r="AE1351" i="1" s="1"/>
  <c r="AF1351" i="1" s="1"/>
  <c r="AG1351" i="1" s="1"/>
  <c r="AH1351" i="1" s="1"/>
  <c r="AA1352" i="1"/>
  <c r="AB1352" i="1" s="1"/>
  <c r="AC1352" i="1" s="1"/>
  <c r="AD1352" i="1" s="1"/>
  <c r="AE1352" i="1" s="1"/>
  <c r="AF1352" i="1" s="1"/>
  <c r="AG1352" i="1" s="1"/>
  <c r="AH1352" i="1" s="1"/>
  <c r="AA1353" i="1"/>
  <c r="AB1353" i="1" s="1"/>
  <c r="AC1353" i="1" s="1"/>
  <c r="AD1353" i="1" s="1"/>
  <c r="AE1353" i="1" s="1"/>
  <c r="AF1353" i="1" s="1"/>
  <c r="AG1353" i="1" s="1"/>
  <c r="AH1353" i="1" s="1"/>
  <c r="AA1354" i="1"/>
  <c r="AB1354" i="1" s="1"/>
  <c r="AC1354" i="1" s="1"/>
  <c r="AD1354" i="1" s="1"/>
  <c r="AE1354" i="1" s="1"/>
  <c r="AF1354" i="1" s="1"/>
  <c r="AG1354" i="1" s="1"/>
  <c r="AH1354" i="1" s="1"/>
  <c r="AA1355" i="1"/>
  <c r="AB1355" i="1" s="1"/>
  <c r="AC1355" i="1" s="1"/>
  <c r="AD1355" i="1" s="1"/>
  <c r="AE1355" i="1" s="1"/>
  <c r="AF1355" i="1" s="1"/>
  <c r="AG1355" i="1" s="1"/>
  <c r="AH1355" i="1" s="1"/>
  <c r="AA1356" i="1"/>
  <c r="AB1356" i="1" s="1"/>
  <c r="AC1356" i="1" s="1"/>
  <c r="AD1356" i="1" s="1"/>
  <c r="AE1356" i="1" s="1"/>
  <c r="AF1356" i="1" s="1"/>
  <c r="AG1356" i="1" s="1"/>
  <c r="AH1356" i="1" s="1"/>
  <c r="AA1357" i="1"/>
  <c r="AB1357" i="1" s="1"/>
  <c r="AC1357" i="1" s="1"/>
  <c r="AD1357" i="1" s="1"/>
  <c r="AE1357" i="1" s="1"/>
  <c r="AF1357" i="1" s="1"/>
  <c r="AG1357" i="1" s="1"/>
  <c r="AH1357" i="1" s="1"/>
  <c r="AA1358" i="1"/>
  <c r="AB1358" i="1" s="1"/>
  <c r="AC1358" i="1" s="1"/>
  <c r="AD1358" i="1" s="1"/>
  <c r="AE1358" i="1" s="1"/>
  <c r="AF1358" i="1" s="1"/>
  <c r="AG1358" i="1" s="1"/>
  <c r="AH1358" i="1" s="1"/>
  <c r="AA1359" i="1"/>
  <c r="AB1359" i="1" s="1"/>
  <c r="AC1359" i="1" s="1"/>
  <c r="AD1359" i="1" s="1"/>
  <c r="AE1359" i="1" s="1"/>
  <c r="AF1359" i="1" s="1"/>
  <c r="AG1359" i="1" s="1"/>
  <c r="AH1359" i="1" s="1"/>
  <c r="AA1360" i="1"/>
  <c r="AB1360" i="1" s="1"/>
  <c r="AC1360" i="1" s="1"/>
  <c r="AD1360" i="1" s="1"/>
  <c r="AE1360" i="1" s="1"/>
  <c r="AF1360" i="1" s="1"/>
  <c r="AG1360" i="1" s="1"/>
  <c r="AH1360" i="1" s="1"/>
  <c r="AA1361" i="1"/>
  <c r="AB1361" i="1" s="1"/>
  <c r="AC1361" i="1" s="1"/>
  <c r="AD1361" i="1" s="1"/>
  <c r="AE1361" i="1" s="1"/>
  <c r="AF1361" i="1" s="1"/>
  <c r="AG1361" i="1" s="1"/>
  <c r="AH1361" i="1" s="1"/>
  <c r="AA1362" i="1"/>
  <c r="AB1362" i="1" s="1"/>
  <c r="AC1362" i="1" s="1"/>
  <c r="AD1362" i="1" s="1"/>
  <c r="AE1362" i="1" s="1"/>
  <c r="AF1362" i="1" s="1"/>
  <c r="AG1362" i="1" s="1"/>
  <c r="AH1362" i="1" s="1"/>
  <c r="AA1363" i="1"/>
  <c r="AB1363" i="1" s="1"/>
  <c r="AC1363" i="1" s="1"/>
  <c r="AD1363" i="1" s="1"/>
  <c r="AE1363" i="1" s="1"/>
  <c r="AF1363" i="1" s="1"/>
  <c r="AG1363" i="1" s="1"/>
  <c r="AH1363" i="1" s="1"/>
  <c r="AA1364" i="1"/>
  <c r="AB1364" i="1" s="1"/>
  <c r="AC1364" i="1" s="1"/>
  <c r="AD1364" i="1" s="1"/>
  <c r="AE1364" i="1" s="1"/>
  <c r="AF1364" i="1" s="1"/>
  <c r="AG1364" i="1" s="1"/>
  <c r="AH1364" i="1" s="1"/>
  <c r="AA1365" i="1"/>
  <c r="AB1365" i="1" s="1"/>
  <c r="AC1365" i="1" s="1"/>
  <c r="AD1365" i="1" s="1"/>
  <c r="AE1365" i="1" s="1"/>
  <c r="AF1365" i="1" s="1"/>
  <c r="AG1365" i="1" s="1"/>
  <c r="AH1365" i="1" s="1"/>
  <c r="AA1366" i="1"/>
  <c r="AB1366" i="1" s="1"/>
  <c r="AC1366" i="1" s="1"/>
  <c r="AD1366" i="1" s="1"/>
  <c r="AE1366" i="1" s="1"/>
  <c r="AF1366" i="1" s="1"/>
  <c r="AG1366" i="1" s="1"/>
  <c r="AH1366" i="1" s="1"/>
  <c r="AA1367" i="1"/>
  <c r="AB1367" i="1" s="1"/>
  <c r="AC1367" i="1" s="1"/>
  <c r="AD1367" i="1" s="1"/>
  <c r="AE1367" i="1" s="1"/>
  <c r="AF1367" i="1" s="1"/>
  <c r="AG1367" i="1" s="1"/>
  <c r="AH1367" i="1" s="1"/>
  <c r="AA1368" i="1"/>
  <c r="AB1368" i="1" s="1"/>
  <c r="AC1368" i="1" s="1"/>
  <c r="AD1368" i="1" s="1"/>
  <c r="AE1368" i="1" s="1"/>
  <c r="AF1368" i="1" s="1"/>
  <c r="AG1368" i="1" s="1"/>
  <c r="AH1368" i="1" s="1"/>
  <c r="AA1369" i="1"/>
  <c r="AB1369" i="1" s="1"/>
  <c r="AC1369" i="1" s="1"/>
  <c r="AD1369" i="1" s="1"/>
  <c r="AE1369" i="1" s="1"/>
  <c r="AF1369" i="1" s="1"/>
  <c r="AG1369" i="1" s="1"/>
  <c r="AH1369" i="1" s="1"/>
  <c r="AA1370" i="1"/>
  <c r="AB1370" i="1" s="1"/>
  <c r="AC1370" i="1" s="1"/>
  <c r="AD1370" i="1" s="1"/>
  <c r="AE1370" i="1" s="1"/>
  <c r="AF1370" i="1" s="1"/>
  <c r="AG1370" i="1" s="1"/>
  <c r="AH1370" i="1" s="1"/>
  <c r="AA1371" i="1"/>
  <c r="AB1371" i="1" s="1"/>
  <c r="AC1371" i="1" s="1"/>
  <c r="AD1371" i="1" s="1"/>
  <c r="AE1371" i="1" s="1"/>
  <c r="AF1371" i="1" s="1"/>
  <c r="AG1371" i="1" s="1"/>
  <c r="AH1371" i="1" s="1"/>
  <c r="AA1372" i="1"/>
  <c r="AB1372" i="1" s="1"/>
  <c r="AC1372" i="1" s="1"/>
  <c r="AD1372" i="1" s="1"/>
  <c r="AE1372" i="1" s="1"/>
  <c r="AF1372" i="1" s="1"/>
  <c r="AG1372" i="1" s="1"/>
  <c r="AH1372" i="1" s="1"/>
  <c r="AA1373" i="1"/>
  <c r="AB1373" i="1" s="1"/>
  <c r="AC1373" i="1" s="1"/>
  <c r="AD1373" i="1" s="1"/>
  <c r="AE1373" i="1" s="1"/>
  <c r="AF1373" i="1" s="1"/>
  <c r="AG1373" i="1" s="1"/>
  <c r="AH1373" i="1" s="1"/>
  <c r="AA1374" i="1"/>
  <c r="AB1374" i="1" s="1"/>
  <c r="AC1374" i="1" s="1"/>
  <c r="AD1374" i="1" s="1"/>
  <c r="AE1374" i="1" s="1"/>
  <c r="AF1374" i="1" s="1"/>
  <c r="AG1374" i="1" s="1"/>
  <c r="AH1374" i="1" s="1"/>
  <c r="AA1375" i="1"/>
  <c r="AB1375" i="1" s="1"/>
  <c r="AC1375" i="1" s="1"/>
  <c r="AD1375" i="1" s="1"/>
  <c r="AE1375" i="1" s="1"/>
  <c r="AF1375" i="1" s="1"/>
  <c r="AG1375" i="1" s="1"/>
  <c r="AH1375" i="1" s="1"/>
  <c r="AA1376" i="1"/>
  <c r="AB1376" i="1" s="1"/>
  <c r="AC1376" i="1" s="1"/>
  <c r="AD1376" i="1" s="1"/>
  <c r="AE1376" i="1" s="1"/>
  <c r="AF1376" i="1" s="1"/>
  <c r="AG1376" i="1" s="1"/>
  <c r="AH1376" i="1" s="1"/>
  <c r="AA1377" i="1"/>
  <c r="AB1377" i="1" s="1"/>
  <c r="AC1377" i="1" s="1"/>
  <c r="AD1377" i="1" s="1"/>
  <c r="AE1377" i="1" s="1"/>
  <c r="AF1377" i="1" s="1"/>
  <c r="AG1377" i="1" s="1"/>
  <c r="AH1377" i="1" s="1"/>
  <c r="AA1378" i="1"/>
  <c r="AB1378" i="1" s="1"/>
  <c r="AC1378" i="1" s="1"/>
  <c r="AD1378" i="1" s="1"/>
  <c r="AE1378" i="1" s="1"/>
  <c r="AF1378" i="1" s="1"/>
  <c r="AG1378" i="1" s="1"/>
  <c r="AH1378" i="1" s="1"/>
  <c r="AA1379" i="1"/>
  <c r="AB1379" i="1" s="1"/>
  <c r="AC1379" i="1" s="1"/>
  <c r="AD1379" i="1" s="1"/>
  <c r="AE1379" i="1" s="1"/>
  <c r="AF1379" i="1" s="1"/>
  <c r="AG1379" i="1" s="1"/>
  <c r="AH1379" i="1" s="1"/>
  <c r="AA1380" i="1"/>
  <c r="AB1380" i="1" s="1"/>
  <c r="AC1380" i="1" s="1"/>
  <c r="AD1380" i="1" s="1"/>
  <c r="AE1380" i="1" s="1"/>
  <c r="AF1380" i="1" s="1"/>
  <c r="AG1380" i="1" s="1"/>
  <c r="AH1380" i="1" s="1"/>
  <c r="AA1381" i="1"/>
  <c r="AB1381" i="1" s="1"/>
  <c r="AC1381" i="1" s="1"/>
  <c r="AD1381" i="1" s="1"/>
  <c r="AE1381" i="1" s="1"/>
  <c r="AF1381" i="1" s="1"/>
  <c r="AG1381" i="1" s="1"/>
  <c r="AH1381" i="1" s="1"/>
  <c r="AA1382" i="1"/>
  <c r="AB1382" i="1" s="1"/>
  <c r="AC1382" i="1" s="1"/>
  <c r="AD1382" i="1" s="1"/>
  <c r="AE1382" i="1" s="1"/>
  <c r="AF1382" i="1" s="1"/>
  <c r="AG1382" i="1" s="1"/>
  <c r="AH1382" i="1" s="1"/>
  <c r="AA1383" i="1"/>
  <c r="AB1383" i="1" s="1"/>
  <c r="AC1383" i="1" s="1"/>
  <c r="AD1383" i="1" s="1"/>
  <c r="AE1383" i="1" s="1"/>
  <c r="AF1383" i="1" s="1"/>
  <c r="AG1383" i="1" s="1"/>
  <c r="AH1383" i="1" s="1"/>
  <c r="AA1384" i="1"/>
  <c r="AB1384" i="1" s="1"/>
  <c r="AC1384" i="1" s="1"/>
  <c r="AD1384" i="1" s="1"/>
  <c r="AE1384" i="1" s="1"/>
  <c r="AF1384" i="1" s="1"/>
  <c r="AG1384" i="1" s="1"/>
  <c r="AH1384" i="1" s="1"/>
  <c r="AA1385" i="1"/>
  <c r="AB1385" i="1" s="1"/>
  <c r="AC1385" i="1" s="1"/>
  <c r="AD1385" i="1" s="1"/>
  <c r="AE1385" i="1" s="1"/>
  <c r="AF1385" i="1" s="1"/>
  <c r="AG1385" i="1" s="1"/>
  <c r="AH1385" i="1" s="1"/>
  <c r="AA1386" i="1"/>
  <c r="AB1386" i="1" s="1"/>
  <c r="AC1386" i="1" s="1"/>
  <c r="AD1386" i="1" s="1"/>
  <c r="AE1386" i="1" s="1"/>
  <c r="AF1386" i="1" s="1"/>
  <c r="AG1386" i="1" s="1"/>
  <c r="AH1386" i="1" s="1"/>
  <c r="AA1387" i="1"/>
  <c r="AB1387" i="1" s="1"/>
  <c r="AC1387" i="1" s="1"/>
  <c r="AD1387" i="1" s="1"/>
  <c r="AE1387" i="1" s="1"/>
  <c r="AF1387" i="1" s="1"/>
  <c r="AG1387" i="1" s="1"/>
  <c r="AH1387" i="1" s="1"/>
  <c r="AA1388" i="1"/>
  <c r="AB1388" i="1" s="1"/>
  <c r="AC1388" i="1" s="1"/>
  <c r="AD1388" i="1" s="1"/>
  <c r="AE1388" i="1" s="1"/>
  <c r="AF1388" i="1" s="1"/>
  <c r="AG1388" i="1" s="1"/>
  <c r="AH1388" i="1" s="1"/>
  <c r="AA1389" i="1"/>
  <c r="AB1389" i="1" s="1"/>
  <c r="AC1389" i="1" s="1"/>
  <c r="AD1389" i="1" s="1"/>
  <c r="AE1389" i="1" s="1"/>
  <c r="AF1389" i="1" s="1"/>
  <c r="AG1389" i="1" s="1"/>
  <c r="AH1389" i="1" s="1"/>
  <c r="AA1390" i="1"/>
  <c r="AB1390" i="1" s="1"/>
  <c r="AC1390" i="1" s="1"/>
  <c r="AD1390" i="1" s="1"/>
  <c r="AE1390" i="1" s="1"/>
  <c r="AF1390" i="1" s="1"/>
  <c r="AG1390" i="1" s="1"/>
  <c r="AH1390" i="1" s="1"/>
  <c r="AA1391" i="1"/>
  <c r="AB1391" i="1" s="1"/>
  <c r="AC1391" i="1" s="1"/>
  <c r="AD1391" i="1" s="1"/>
  <c r="AE1391" i="1" s="1"/>
  <c r="AF1391" i="1" s="1"/>
  <c r="AG1391" i="1" s="1"/>
  <c r="AH1391" i="1" s="1"/>
  <c r="AA1392" i="1"/>
  <c r="AB1392" i="1" s="1"/>
  <c r="AC1392" i="1" s="1"/>
  <c r="AD1392" i="1" s="1"/>
  <c r="AE1392" i="1" s="1"/>
  <c r="AF1392" i="1" s="1"/>
  <c r="AG1392" i="1" s="1"/>
  <c r="AH1392" i="1" s="1"/>
  <c r="AA1393" i="1"/>
  <c r="AB1393" i="1" s="1"/>
  <c r="AC1393" i="1" s="1"/>
  <c r="AD1393" i="1" s="1"/>
  <c r="AE1393" i="1" s="1"/>
  <c r="AF1393" i="1" s="1"/>
  <c r="AG1393" i="1" s="1"/>
  <c r="AH1393" i="1" s="1"/>
  <c r="AA1394" i="1"/>
  <c r="AB1394" i="1" s="1"/>
  <c r="AC1394" i="1" s="1"/>
  <c r="AD1394" i="1" s="1"/>
  <c r="AE1394" i="1" s="1"/>
  <c r="AF1394" i="1" s="1"/>
  <c r="AG1394" i="1" s="1"/>
  <c r="AH1394" i="1" s="1"/>
  <c r="AA1395" i="1"/>
  <c r="AB1395" i="1" s="1"/>
  <c r="AC1395" i="1" s="1"/>
  <c r="AD1395" i="1" s="1"/>
  <c r="AE1395" i="1" s="1"/>
  <c r="AF1395" i="1" s="1"/>
  <c r="AG1395" i="1" s="1"/>
  <c r="AH1395" i="1" s="1"/>
  <c r="AA1396" i="1"/>
  <c r="AB1396" i="1" s="1"/>
  <c r="AC1396" i="1" s="1"/>
  <c r="AD1396" i="1" s="1"/>
  <c r="AE1396" i="1" s="1"/>
  <c r="AF1396" i="1" s="1"/>
  <c r="AG1396" i="1" s="1"/>
  <c r="AH1396" i="1" s="1"/>
  <c r="AA1397" i="1"/>
  <c r="AB1397" i="1" s="1"/>
  <c r="AC1397" i="1" s="1"/>
  <c r="AD1397" i="1" s="1"/>
  <c r="AE1397" i="1" s="1"/>
  <c r="AF1397" i="1" s="1"/>
  <c r="AG1397" i="1" s="1"/>
  <c r="AH1397" i="1" s="1"/>
  <c r="AA1398" i="1"/>
  <c r="AB1398" i="1" s="1"/>
  <c r="AC1398" i="1" s="1"/>
  <c r="AD1398" i="1" s="1"/>
  <c r="AE1398" i="1" s="1"/>
  <c r="AF1398" i="1" s="1"/>
  <c r="AG1398" i="1" s="1"/>
  <c r="AH1398" i="1" s="1"/>
  <c r="AA1399" i="1"/>
  <c r="AB1399" i="1" s="1"/>
  <c r="AC1399" i="1" s="1"/>
  <c r="AD1399" i="1" s="1"/>
  <c r="AE1399" i="1" s="1"/>
  <c r="AF1399" i="1" s="1"/>
  <c r="AG1399" i="1" s="1"/>
  <c r="AH1399" i="1" s="1"/>
  <c r="AA1400" i="1"/>
  <c r="AB1400" i="1" s="1"/>
  <c r="AC1400" i="1" s="1"/>
  <c r="AD1400" i="1" s="1"/>
  <c r="AE1400" i="1" s="1"/>
  <c r="AF1400" i="1" s="1"/>
  <c r="AG1400" i="1" s="1"/>
  <c r="AH1400" i="1" s="1"/>
  <c r="AA1401" i="1"/>
  <c r="AB1401" i="1" s="1"/>
  <c r="AC1401" i="1" s="1"/>
  <c r="AD1401" i="1" s="1"/>
  <c r="AE1401" i="1" s="1"/>
  <c r="AF1401" i="1" s="1"/>
  <c r="AG1401" i="1" s="1"/>
  <c r="AH1401" i="1" s="1"/>
  <c r="AA1402" i="1"/>
  <c r="AB1402" i="1" s="1"/>
  <c r="AC1402" i="1" s="1"/>
  <c r="AD1402" i="1" s="1"/>
  <c r="AE1402" i="1" s="1"/>
  <c r="AF1402" i="1" s="1"/>
  <c r="AG1402" i="1" s="1"/>
  <c r="AH1402" i="1" s="1"/>
  <c r="AA1403" i="1"/>
  <c r="AB1403" i="1" s="1"/>
  <c r="AC1403" i="1" s="1"/>
  <c r="AD1403" i="1" s="1"/>
  <c r="AE1403" i="1" s="1"/>
  <c r="AF1403" i="1" s="1"/>
  <c r="AG1403" i="1" s="1"/>
  <c r="AH1403" i="1" s="1"/>
  <c r="AA1404" i="1"/>
  <c r="AB1404" i="1" s="1"/>
  <c r="AC1404" i="1" s="1"/>
  <c r="AD1404" i="1" s="1"/>
  <c r="AE1404" i="1" s="1"/>
  <c r="AF1404" i="1" s="1"/>
  <c r="AG1404" i="1" s="1"/>
  <c r="AH1404" i="1" s="1"/>
  <c r="AA1405" i="1"/>
  <c r="AB1405" i="1" s="1"/>
  <c r="AC1405" i="1" s="1"/>
  <c r="AD1405" i="1" s="1"/>
  <c r="AE1405" i="1" s="1"/>
  <c r="AF1405" i="1" s="1"/>
  <c r="AG1405" i="1" s="1"/>
  <c r="AH1405" i="1" s="1"/>
  <c r="AA1406" i="1"/>
  <c r="AB1406" i="1" s="1"/>
  <c r="AC1406" i="1" s="1"/>
  <c r="AD1406" i="1" s="1"/>
  <c r="AE1406" i="1" s="1"/>
  <c r="AF1406" i="1" s="1"/>
  <c r="AG1406" i="1" s="1"/>
  <c r="AH1406" i="1" s="1"/>
  <c r="AA1407" i="1"/>
  <c r="AB1407" i="1" s="1"/>
  <c r="AC1407" i="1" s="1"/>
  <c r="AD1407" i="1" s="1"/>
  <c r="AE1407" i="1" s="1"/>
  <c r="AF1407" i="1" s="1"/>
  <c r="AG1407" i="1" s="1"/>
  <c r="AH1407" i="1" s="1"/>
  <c r="AA1408" i="1"/>
  <c r="AB1408" i="1" s="1"/>
  <c r="AC1408" i="1" s="1"/>
  <c r="AD1408" i="1" s="1"/>
  <c r="AE1408" i="1" s="1"/>
  <c r="AF1408" i="1" s="1"/>
  <c r="AG1408" i="1" s="1"/>
  <c r="AH1408" i="1" s="1"/>
  <c r="AA1409" i="1"/>
  <c r="AB1409" i="1" s="1"/>
  <c r="AC1409" i="1" s="1"/>
  <c r="AD1409" i="1" s="1"/>
  <c r="AE1409" i="1" s="1"/>
  <c r="AF1409" i="1" s="1"/>
  <c r="AG1409" i="1" s="1"/>
  <c r="AH1409" i="1" s="1"/>
  <c r="AA1410" i="1"/>
  <c r="AB1410" i="1" s="1"/>
  <c r="AC1410" i="1" s="1"/>
  <c r="AD1410" i="1" s="1"/>
  <c r="AE1410" i="1" s="1"/>
  <c r="AF1410" i="1" s="1"/>
  <c r="AG1410" i="1" s="1"/>
  <c r="AH1410" i="1" s="1"/>
  <c r="AA1411" i="1"/>
  <c r="AB1411" i="1" s="1"/>
  <c r="AC1411" i="1" s="1"/>
  <c r="AD1411" i="1" s="1"/>
  <c r="AE1411" i="1" s="1"/>
  <c r="AF1411" i="1" s="1"/>
  <c r="AG1411" i="1" s="1"/>
  <c r="AH1411" i="1" s="1"/>
  <c r="AA1412" i="1"/>
  <c r="AB1412" i="1" s="1"/>
  <c r="AC1412" i="1" s="1"/>
  <c r="AD1412" i="1" s="1"/>
  <c r="AE1412" i="1" s="1"/>
  <c r="AF1412" i="1" s="1"/>
  <c r="AG1412" i="1" s="1"/>
  <c r="AH1412" i="1" s="1"/>
  <c r="AA1413" i="1"/>
  <c r="AB1413" i="1" s="1"/>
  <c r="AC1413" i="1" s="1"/>
  <c r="AD1413" i="1" s="1"/>
  <c r="AE1413" i="1" s="1"/>
  <c r="AF1413" i="1" s="1"/>
  <c r="AG1413" i="1" s="1"/>
  <c r="AH1413" i="1" s="1"/>
  <c r="AA1414" i="1"/>
  <c r="AB1414" i="1" s="1"/>
  <c r="AC1414" i="1" s="1"/>
  <c r="AD1414" i="1" s="1"/>
  <c r="AE1414" i="1" s="1"/>
  <c r="AF1414" i="1" s="1"/>
  <c r="AG1414" i="1" s="1"/>
  <c r="AH1414" i="1" s="1"/>
  <c r="AA1415" i="1"/>
  <c r="AB1415" i="1" s="1"/>
  <c r="AC1415" i="1" s="1"/>
  <c r="AD1415" i="1" s="1"/>
  <c r="AE1415" i="1" s="1"/>
  <c r="AF1415" i="1" s="1"/>
  <c r="AG1415" i="1" s="1"/>
  <c r="AH1415" i="1" s="1"/>
  <c r="AA1416" i="1"/>
  <c r="AB1416" i="1" s="1"/>
  <c r="AC1416" i="1" s="1"/>
  <c r="AD1416" i="1" s="1"/>
  <c r="AE1416" i="1" s="1"/>
  <c r="AF1416" i="1" s="1"/>
  <c r="AG1416" i="1" s="1"/>
  <c r="AH1416" i="1" s="1"/>
  <c r="AA1417" i="1"/>
  <c r="AB1417" i="1" s="1"/>
  <c r="AC1417" i="1" s="1"/>
  <c r="AD1417" i="1" s="1"/>
  <c r="AE1417" i="1" s="1"/>
  <c r="AF1417" i="1" s="1"/>
  <c r="AG1417" i="1" s="1"/>
  <c r="AH1417" i="1" s="1"/>
  <c r="AA1418" i="1"/>
  <c r="AB1418" i="1" s="1"/>
  <c r="AC1418" i="1" s="1"/>
  <c r="AD1418" i="1" s="1"/>
  <c r="AE1418" i="1" s="1"/>
  <c r="AF1418" i="1" s="1"/>
  <c r="AG1418" i="1" s="1"/>
  <c r="AH1418" i="1" s="1"/>
  <c r="AA1419" i="1"/>
  <c r="AB1419" i="1" s="1"/>
  <c r="AC1419" i="1" s="1"/>
  <c r="AD1419" i="1" s="1"/>
  <c r="AE1419" i="1" s="1"/>
  <c r="AF1419" i="1" s="1"/>
  <c r="AG1419" i="1" s="1"/>
  <c r="AH1419" i="1" s="1"/>
  <c r="AA1420" i="1"/>
  <c r="AB1420" i="1" s="1"/>
  <c r="AC1420" i="1" s="1"/>
  <c r="AD1420" i="1" s="1"/>
  <c r="AE1420" i="1" s="1"/>
  <c r="AF1420" i="1" s="1"/>
  <c r="AG1420" i="1" s="1"/>
  <c r="AH1420" i="1" s="1"/>
  <c r="AA1421" i="1"/>
  <c r="AB1421" i="1" s="1"/>
  <c r="AC1421" i="1" s="1"/>
  <c r="AD1421" i="1" s="1"/>
  <c r="AE1421" i="1" s="1"/>
  <c r="AF1421" i="1" s="1"/>
  <c r="AG1421" i="1" s="1"/>
  <c r="AH1421" i="1" s="1"/>
  <c r="AA1422" i="1"/>
  <c r="AB1422" i="1" s="1"/>
  <c r="AC1422" i="1" s="1"/>
  <c r="AD1422" i="1" s="1"/>
  <c r="AE1422" i="1" s="1"/>
  <c r="AF1422" i="1" s="1"/>
  <c r="AG1422" i="1" s="1"/>
  <c r="AH1422" i="1" s="1"/>
  <c r="AA1423" i="1"/>
  <c r="AB1423" i="1" s="1"/>
  <c r="AC1423" i="1" s="1"/>
  <c r="AD1423" i="1" s="1"/>
  <c r="AE1423" i="1" s="1"/>
  <c r="AF1423" i="1" s="1"/>
  <c r="AG1423" i="1" s="1"/>
  <c r="AH1423" i="1" s="1"/>
  <c r="AA1424" i="1"/>
  <c r="AB1424" i="1" s="1"/>
  <c r="AC1424" i="1" s="1"/>
  <c r="AD1424" i="1" s="1"/>
  <c r="AE1424" i="1" s="1"/>
  <c r="AF1424" i="1" s="1"/>
  <c r="AG1424" i="1" s="1"/>
  <c r="AH1424" i="1" s="1"/>
  <c r="AA1425" i="1"/>
  <c r="AB1425" i="1" s="1"/>
  <c r="AC1425" i="1" s="1"/>
  <c r="AD1425" i="1" s="1"/>
  <c r="AE1425" i="1" s="1"/>
  <c r="AF1425" i="1" s="1"/>
  <c r="AG1425" i="1" s="1"/>
  <c r="AH1425" i="1" s="1"/>
  <c r="AA1426" i="1"/>
  <c r="AB1426" i="1" s="1"/>
  <c r="AC1426" i="1" s="1"/>
  <c r="AD1426" i="1" s="1"/>
  <c r="AE1426" i="1" s="1"/>
  <c r="AF1426" i="1" s="1"/>
  <c r="AG1426" i="1" s="1"/>
  <c r="AH1426" i="1" s="1"/>
  <c r="AA1427" i="1"/>
  <c r="AB1427" i="1" s="1"/>
  <c r="AC1427" i="1" s="1"/>
  <c r="AD1427" i="1" s="1"/>
  <c r="AE1427" i="1" s="1"/>
  <c r="AF1427" i="1" s="1"/>
  <c r="AG1427" i="1" s="1"/>
  <c r="AH1427" i="1" s="1"/>
  <c r="AA1428" i="1"/>
  <c r="AB1428" i="1" s="1"/>
  <c r="AC1428" i="1" s="1"/>
  <c r="AD1428" i="1" s="1"/>
  <c r="AE1428" i="1" s="1"/>
  <c r="AF1428" i="1" s="1"/>
  <c r="AG1428" i="1" s="1"/>
  <c r="AH1428" i="1" s="1"/>
  <c r="AA1429" i="1"/>
  <c r="AB1429" i="1" s="1"/>
  <c r="AC1429" i="1" s="1"/>
  <c r="AD1429" i="1" s="1"/>
  <c r="AE1429" i="1" s="1"/>
  <c r="AF1429" i="1" s="1"/>
  <c r="AG1429" i="1" s="1"/>
  <c r="AH1429" i="1" s="1"/>
  <c r="AA1430" i="1"/>
  <c r="AB1430" i="1" s="1"/>
  <c r="AC1430" i="1" s="1"/>
  <c r="AD1430" i="1" s="1"/>
  <c r="AE1430" i="1" s="1"/>
  <c r="AF1430" i="1" s="1"/>
  <c r="AG1430" i="1" s="1"/>
  <c r="AH1430" i="1" s="1"/>
  <c r="AA1431" i="1"/>
  <c r="AB1431" i="1" s="1"/>
  <c r="AC1431" i="1" s="1"/>
  <c r="AD1431" i="1" s="1"/>
  <c r="AE1431" i="1" s="1"/>
  <c r="AF1431" i="1" s="1"/>
  <c r="AG1431" i="1" s="1"/>
  <c r="AH1431" i="1" s="1"/>
  <c r="AA1432" i="1"/>
  <c r="AB1432" i="1" s="1"/>
  <c r="AC1432" i="1" s="1"/>
  <c r="AD1432" i="1" s="1"/>
  <c r="AE1432" i="1" s="1"/>
  <c r="AF1432" i="1" s="1"/>
  <c r="AG1432" i="1" s="1"/>
  <c r="AH1432" i="1" s="1"/>
  <c r="AA1433" i="1"/>
  <c r="AB1433" i="1" s="1"/>
  <c r="AC1433" i="1" s="1"/>
  <c r="AD1433" i="1" s="1"/>
  <c r="AE1433" i="1" s="1"/>
  <c r="AF1433" i="1" s="1"/>
  <c r="AG1433" i="1" s="1"/>
  <c r="AH1433" i="1" s="1"/>
  <c r="AA1434" i="1"/>
  <c r="AB1434" i="1" s="1"/>
  <c r="AC1434" i="1" s="1"/>
  <c r="AD1434" i="1" s="1"/>
  <c r="AE1434" i="1" s="1"/>
  <c r="AF1434" i="1" s="1"/>
  <c r="AG1434" i="1" s="1"/>
  <c r="AH1434" i="1" s="1"/>
  <c r="AA1435" i="1"/>
  <c r="AB1435" i="1" s="1"/>
  <c r="AC1435" i="1" s="1"/>
  <c r="AD1435" i="1" s="1"/>
  <c r="AE1435" i="1" s="1"/>
  <c r="AF1435" i="1" s="1"/>
  <c r="AG1435" i="1" s="1"/>
  <c r="AH1435" i="1" s="1"/>
  <c r="AA1436" i="1"/>
  <c r="AB1436" i="1" s="1"/>
  <c r="AC1436" i="1" s="1"/>
  <c r="AD1436" i="1" s="1"/>
  <c r="AE1436" i="1" s="1"/>
  <c r="AF1436" i="1" s="1"/>
  <c r="AG1436" i="1" s="1"/>
  <c r="AH1436" i="1" s="1"/>
  <c r="AA1437" i="1"/>
  <c r="AB1437" i="1" s="1"/>
  <c r="AC1437" i="1" s="1"/>
  <c r="AD1437" i="1" s="1"/>
  <c r="AE1437" i="1" s="1"/>
  <c r="AF1437" i="1" s="1"/>
  <c r="AG1437" i="1" s="1"/>
  <c r="AH1437" i="1" s="1"/>
  <c r="AA1438" i="1"/>
  <c r="AB1438" i="1" s="1"/>
  <c r="AC1438" i="1" s="1"/>
  <c r="AD1438" i="1" s="1"/>
  <c r="AE1438" i="1" s="1"/>
  <c r="AF1438" i="1" s="1"/>
  <c r="AG1438" i="1" s="1"/>
  <c r="AH1438" i="1" s="1"/>
  <c r="AA1439" i="1"/>
  <c r="AB1439" i="1" s="1"/>
  <c r="AC1439" i="1" s="1"/>
  <c r="AD1439" i="1" s="1"/>
  <c r="AE1439" i="1" s="1"/>
  <c r="AF1439" i="1" s="1"/>
  <c r="AG1439" i="1" s="1"/>
  <c r="AH1439" i="1" s="1"/>
  <c r="AA1440" i="1"/>
  <c r="AB1440" i="1" s="1"/>
  <c r="AC1440" i="1" s="1"/>
  <c r="AD1440" i="1" s="1"/>
  <c r="AE1440" i="1" s="1"/>
  <c r="AF1440" i="1" s="1"/>
  <c r="AG1440" i="1" s="1"/>
  <c r="AH1440" i="1" s="1"/>
  <c r="AA1441" i="1"/>
  <c r="AB1441" i="1" s="1"/>
  <c r="AC1441" i="1" s="1"/>
  <c r="AD1441" i="1" s="1"/>
  <c r="AE1441" i="1" s="1"/>
  <c r="AF1441" i="1" s="1"/>
  <c r="AG1441" i="1" s="1"/>
  <c r="AH1441" i="1" s="1"/>
  <c r="AA1442" i="1"/>
  <c r="AB1442" i="1" s="1"/>
  <c r="AC1442" i="1" s="1"/>
  <c r="AD1442" i="1" s="1"/>
  <c r="AE1442" i="1" s="1"/>
  <c r="AF1442" i="1" s="1"/>
  <c r="AG1442" i="1" s="1"/>
  <c r="AH1442" i="1" s="1"/>
  <c r="AA1443" i="1"/>
  <c r="AB1443" i="1" s="1"/>
  <c r="AC1443" i="1" s="1"/>
  <c r="AD1443" i="1" s="1"/>
  <c r="AE1443" i="1" s="1"/>
  <c r="AF1443" i="1" s="1"/>
  <c r="AG1443" i="1" s="1"/>
  <c r="AH1443" i="1" s="1"/>
  <c r="AA1444" i="1"/>
  <c r="AB1444" i="1" s="1"/>
  <c r="AC1444" i="1" s="1"/>
  <c r="AD1444" i="1" s="1"/>
  <c r="AE1444" i="1" s="1"/>
  <c r="AF1444" i="1" s="1"/>
  <c r="AG1444" i="1" s="1"/>
  <c r="AH1444" i="1" s="1"/>
  <c r="AA1445" i="1"/>
  <c r="AB1445" i="1" s="1"/>
  <c r="AC1445" i="1" s="1"/>
  <c r="AD1445" i="1" s="1"/>
  <c r="AE1445" i="1" s="1"/>
  <c r="AF1445" i="1" s="1"/>
  <c r="AG1445" i="1" s="1"/>
  <c r="AH1445" i="1" s="1"/>
  <c r="AA1446" i="1"/>
  <c r="AB1446" i="1" s="1"/>
  <c r="AC1446" i="1" s="1"/>
  <c r="AD1446" i="1" s="1"/>
  <c r="AE1446" i="1" s="1"/>
  <c r="AF1446" i="1" s="1"/>
  <c r="AG1446" i="1" s="1"/>
  <c r="AH1446" i="1" s="1"/>
  <c r="AA1447" i="1"/>
  <c r="AB1447" i="1" s="1"/>
  <c r="AC1447" i="1" s="1"/>
  <c r="AD1447" i="1" s="1"/>
  <c r="AE1447" i="1" s="1"/>
  <c r="AF1447" i="1" s="1"/>
  <c r="AG1447" i="1" s="1"/>
  <c r="AH1447" i="1" s="1"/>
  <c r="AA1448" i="1"/>
  <c r="AB1448" i="1" s="1"/>
  <c r="AC1448" i="1" s="1"/>
  <c r="AD1448" i="1" s="1"/>
  <c r="AE1448" i="1" s="1"/>
  <c r="AF1448" i="1" s="1"/>
  <c r="AG1448" i="1" s="1"/>
  <c r="AH1448" i="1" s="1"/>
  <c r="AA1449" i="1"/>
  <c r="AB1449" i="1" s="1"/>
  <c r="AC1449" i="1" s="1"/>
  <c r="AD1449" i="1" s="1"/>
  <c r="AE1449" i="1" s="1"/>
  <c r="AF1449" i="1" s="1"/>
  <c r="AG1449" i="1" s="1"/>
  <c r="AH1449" i="1" s="1"/>
  <c r="AA1450" i="1"/>
  <c r="AB1450" i="1" s="1"/>
  <c r="AC1450" i="1" s="1"/>
  <c r="AD1450" i="1" s="1"/>
  <c r="AE1450" i="1" s="1"/>
  <c r="AF1450" i="1" s="1"/>
  <c r="AG1450" i="1" s="1"/>
  <c r="AH1450" i="1" s="1"/>
  <c r="AA1451" i="1"/>
  <c r="AB1451" i="1" s="1"/>
  <c r="AC1451" i="1" s="1"/>
  <c r="AD1451" i="1" s="1"/>
  <c r="AE1451" i="1" s="1"/>
  <c r="AF1451" i="1" s="1"/>
  <c r="AG1451" i="1" s="1"/>
  <c r="AH1451" i="1" s="1"/>
  <c r="AA1452" i="1"/>
  <c r="AB1452" i="1" s="1"/>
  <c r="AC1452" i="1" s="1"/>
  <c r="AD1452" i="1" s="1"/>
  <c r="AE1452" i="1" s="1"/>
  <c r="AF1452" i="1" s="1"/>
  <c r="AG1452" i="1" s="1"/>
  <c r="AH1452" i="1" s="1"/>
  <c r="AA1453" i="1"/>
  <c r="AB1453" i="1" s="1"/>
  <c r="AC1453" i="1" s="1"/>
  <c r="AD1453" i="1" s="1"/>
  <c r="AE1453" i="1" s="1"/>
  <c r="AF1453" i="1" s="1"/>
  <c r="AG1453" i="1" s="1"/>
  <c r="AH1453" i="1" s="1"/>
  <c r="AA1454" i="1"/>
  <c r="AB1454" i="1" s="1"/>
  <c r="AC1454" i="1" s="1"/>
  <c r="AD1454" i="1" s="1"/>
  <c r="AE1454" i="1" s="1"/>
  <c r="AF1454" i="1" s="1"/>
  <c r="AG1454" i="1" s="1"/>
  <c r="AH1454" i="1" s="1"/>
  <c r="AA1455" i="1"/>
  <c r="AB1455" i="1" s="1"/>
  <c r="AC1455" i="1" s="1"/>
  <c r="AD1455" i="1" s="1"/>
  <c r="AE1455" i="1" s="1"/>
  <c r="AF1455" i="1" s="1"/>
  <c r="AG1455" i="1" s="1"/>
  <c r="AH1455" i="1" s="1"/>
  <c r="AA1456" i="1"/>
  <c r="AB1456" i="1" s="1"/>
  <c r="AC1456" i="1" s="1"/>
  <c r="AD1456" i="1" s="1"/>
  <c r="AE1456" i="1" s="1"/>
  <c r="AF1456" i="1" s="1"/>
  <c r="AG1456" i="1" s="1"/>
  <c r="AH1456" i="1" s="1"/>
  <c r="AA1457" i="1"/>
  <c r="AB1457" i="1" s="1"/>
  <c r="AC1457" i="1" s="1"/>
  <c r="AD1457" i="1" s="1"/>
  <c r="AE1457" i="1" s="1"/>
  <c r="AF1457" i="1" s="1"/>
  <c r="AG1457" i="1" s="1"/>
  <c r="AH1457" i="1" s="1"/>
  <c r="AA1458" i="1"/>
  <c r="AB1458" i="1" s="1"/>
  <c r="AC1458" i="1" s="1"/>
  <c r="AD1458" i="1" s="1"/>
  <c r="AE1458" i="1" s="1"/>
  <c r="AF1458" i="1" s="1"/>
  <c r="AG1458" i="1" s="1"/>
  <c r="AH1458" i="1" s="1"/>
  <c r="AA1459" i="1"/>
  <c r="AB1459" i="1" s="1"/>
  <c r="AC1459" i="1" s="1"/>
  <c r="AD1459" i="1" s="1"/>
  <c r="AE1459" i="1" s="1"/>
  <c r="AF1459" i="1" s="1"/>
  <c r="AG1459" i="1" s="1"/>
  <c r="AH1459" i="1" s="1"/>
  <c r="AA1460" i="1"/>
  <c r="AB1460" i="1" s="1"/>
  <c r="AC1460" i="1" s="1"/>
  <c r="AD1460" i="1" s="1"/>
  <c r="AE1460" i="1" s="1"/>
  <c r="AF1460" i="1" s="1"/>
  <c r="AG1460" i="1" s="1"/>
  <c r="AH1460" i="1" s="1"/>
  <c r="AA1461" i="1"/>
  <c r="AB1461" i="1" s="1"/>
  <c r="AC1461" i="1" s="1"/>
  <c r="AD1461" i="1" s="1"/>
  <c r="AE1461" i="1" s="1"/>
  <c r="AF1461" i="1" s="1"/>
  <c r="AG1461" i="1" s="1"/>
  <c r="AH1461" i="1" s="1"/>
  <c r="AA1462" i="1"/>
  <c r="AB1462" i="1" s="1"/>
  <c r="AC1462" i="1" s="1"/>
  <c r="AD1462" i="1" s="1"/>
  <c r="AE1462" i="1" s="1"/>
  <c r="AF1462" i="1" s="1"/>
  <c r="AG1462" i="1" s="1"/>
  <c r="AH1462" i="1" s="1"/>
  <c r="AA1463" i="1"/>
  <c r="AB1463" i="1" s="1"/>
  <c r="AC1463" i="1" s="1"/>
  <c r="AD1463" i="1" s="1"/>
  <c r="AE1463" i="1" s="1"/>
  <c r="AF1463" i="1" s="1"/>
  <c r="AG1463" i="1" s="1"/>
  <c r="AH1463" i="1" s="1"/>
  <c r="AA1464" i="1"/>
  <c r="AB1464" i="1" s="1"/>
  <c r="AC1464" i="1" s="1"/>
  <c r="AD1464" i="1" s="1"/>
  <c r="AE1464" i="1" s="1"/>
  <c r="AF1464" i="1" s="1"/>
  <c r="AG1464" i="1" s="1"/>
  <c r="AH1464" i="1" s="1"/>
  <c r="AA1465" i="1"/>
  <c r="AB1465" i="1" s="1"/>
  <c r="AC1465" i="1" s="1"/>
  <c r="AD1465" i="1" s="1"/>
  <c r="AE1465" i="1" s="1"/>
  <c r="AF1465" i="1" s="1"/>
  <c r="AG1465" i="1" s="1"/>
  <c r="AH1465" i="1" s="1"/>
  <c r="AA1466" i="1"/>
  <c r="AB1466" i="1" s="1"/>
  <c r="AC1466" i="1" s="1"/>
  <c r="AD1466" i="1" s="1"/>
  <c r="AE1466" i="1" s="1"/>
  <c r="AF1466" i="1" s="1"/>
  <c r="AG1466" i="1" s="1"/>
  <c r="AH1466" i="1" s="1"/>
  <c r="AA1467" i="1"/>
  <c r="AB1467" i="1" s="1"/>
  <c r="AC1467" i="1" s="1"/>
  <c r="AD1467" i="1" s="1"/>
  <c r="AE1467" i="1" s="1"/>
  <c r="AF1467" i="1" s="1"/>
  <c r="AG1467" i="1" s="1"/>
  <c r="AH1467" i="1" s="1"/>
  <c r="AA1468" i="1"/>
  <c r="AB1468" i="1" s="1"/>
  <c r="AC1468" i="1" s="1"/>
  <c r="AD1468" i="1" s="1"/>
  <c r="AE1468" i="1" s="1"/>
  <c r="AF1468" i="1" s="1"/>
  <c r="AG1468" i="1" s="1"/>
  <c r="AH1468" i="1" s="1"/>
  <c r="AA1469" i="1"/>
  <c r="AB1469" i="1" s="1"/>
  <c r="AC1469" i="1" s="1"/>
  <c r="AD1469" i="1" s="1"/>
  <c r="AE1469" i="1" s="1"/>
  <c r="AF1469" i="1" s="1"/>
  <c r="AG1469" i="1" s="1"/>
  <c r="AH1469" i="1" s="1"/>
  <c r="AA1470" i="1"/>
  <c r="AB1470" i="1" s="1"/>
  <c r="AC1470" i="1" s="1"/>
  <c r="AD1470" i="1" s="1"/>
  <c r="AE1470" i="1" s="1"/>
  <c r="AF1470" i="1" s="1"/>
  <c r="AG1470" i="1" s="1"/>
  <c r="AH1470" i="1" s="1"/>
  <c r="AA1471" i="1"/>
  <c r="AB1471" i="1" s="1"/>
  <c r="AC1471" i="1" s="1"/>
  <c r="AD1471" i="1" s="1"/>
  <c r="AE1471" i="1" s="1"/>
  <c r="AF1471" i="1" s="1"/>
  <c r="AG1471" i="1" s="1"/>
  <c r="AH1471" i="1" s="1"/>
  <c r="AA1472" i="1"/>
  <c r="AB1472" i="1" s="1"/>
  <c r="AC1472" i="1" s="1"/>
  <c r="AD1472" i="1" s="1"/>
  <c r="AE1472" i="1" s="1"/>
  <c r="AF1472" i="1" s="1"/>
  <c r="AG1472" i="1" s="1"/>
  <c r="AH1472" i="1" s="1"/>
  <c r="AA1473" i="1"/>
  <c r="AB1473" i="1" s="1"/>
  <c r="AC1473" i="1" s="1"/>
  <c r="AD1473" i="1" s="1"/>
  <c r="AE1473" i="1" s="1"/>
  <c r="AF1473" i="1" s="1"/>
  <c r="AG1473" i="1" s="1"/>
  <c r="AH1473" i="1" s="1"/>
  <c r="AA1474" i="1"/>
  <c r="AB1474" i="1" s="1"/>
  <c r="AC1474" i="1" s="1"/>
  <c r="AD1474" i="1" s="1"/>
  <c r="AE1474" i="1" s="1"/>
  <c r="AF1474" i="1" s="1"/>
  <c r="AG1474" i="1" s="1"/>
  <c r="AH1474" i="1" s="1"/>
  <c r="AA1475" i="1"/>
  <c r="AB1475" i="1" s="1"/>
  <c r="AC1475" i="1" s="1"/>
  <c r="AD1475" i="1" s="1"/>
  <c r="AE1475" i="1" s="1"/>
  <c r="AF1475" i="1" s="1"/>
  <c r="AG1475" i="1" s="1"/>
  <c r="AH1475" i="1" s="1"/>
  <c r="AA1476" i="1"/>
  <c r="AB1476" i="1" s="1"/>
  <c r="AC1476" i="1" s="1"/>
  <c r="AD1476" i="1" s="1"/>
  <c r="AE1476" i="1" s="1"/>
  <c r="AF1476" i="1" s="1"/>
  <c r="AG1476" i="1" s="1"/>
  <c r="AH1476" i="1" s="1"/>
  <c r="AA1477" i="1"/>
  <c r="AB1477" i="1" s="1"/>
  <c r="AC1477" i="1" s="1"/>
  <c r="AD1477" i="1" s="1"/>
  <c r="AE1477" i="1" s="1"/>
  <c r="AF1477" i="1" s="1"/>
  <c r="AG1477" i="1" s="1"/>
  <c r="AH1477" i="1" s="1"/>
  <c r="AA1478" i="1"/>
  <c r="AB1478" i="1" s="1"/>
  <c r="AC1478" i="1" s="1"/>
  <c r="AD1478" i="1" s="1"/>
  <c r="AE1478" i="1" s="1"/>
  <c r="AF1478" i="1" s="1"/>
  <c r="AG1478" i="1" s="1"/>
  <c r="AH1478" i="1" s="1"/>
  <c r="AA1479" i="1"/>
  <c r="AB1479" i="1" s="1"/>
  <c r="AC1479" i="1" s="1"/>
  <c r="AD1479" i="1" s="1"/>
  <c r="AE1479" i="1" s="1"/>
  <c r="AF1479" i="1" s="1"/>
  <c r="AG1479" i="1" s="1"/>
  <c r="AH1479" i="1" s="1"/>
  <c r="AA1480" i="1"/>
  <c r="AB1480" i="1" s="1"/>
  <c r="AC1480" i="1" s="1"/>
  <c r="AD1480" i="1" s="1"/>
  <c r="AE1480" i="1" s="1"/>
  <c r="AF1480" i="1" s="1"/>
  <c r="AG1480" i="1" s="1"/>
  <c r="AH1480" i="1" s="1"/>
  <c r="AA1481" i="1"/>
  <c r="AB1481" i="1" s="1"/>
  <c r="AC1481" i="1" s="1"/>
  <c r="AD1481" i="1" s="1"/>
  <c r="AE1481" i="1" s="1"/>
  <c r="AF1481" i="1" s="1"/>
  <c r="AG1481" i="1" s="1"/>
  <c r="AH1481" i="1" s="1"/>
  <c r="AA1482" i="1"/>
  <c r="AB1482" i="1" s="1"/>
  <c r="AC1482" i="1" s="1"/>
  <c r="AD1482" i="1" s="1"/>
  <c r="AE1482" i="1" s="1"/>
  <c r="AF1482" i="1" s="1"/>
  <c r="AG1482" i="1" s="1"/>
  <c r="AH1482" i="1" s="1"/>
  <c r="AA1483" i="1"/>
  <c r="AB1483" i="1" s="1"/>
  <c r="AC1483" i="1" s="1"/>
  <c r="AD1483" i="1" s="1"/>
  <c r="AE1483" i="1" s="1"/>
  <c r="AF1483" i="1" s="1"/>
  <c r="AG1483" i="1" s="1"/>
  <c r="AH1483" i="1" s="1"/>
  <c r="AA1484" i="1"/>
  <c r="AB1484" i="1" s="1"/>
  <c r="AC1484" i="1" s="1"/>
  <c r="AD1484" i="1" s="1"/>
  <c r="AE1484" i="1" s="1"/>
  <c r="AF1484" i="1" s="1"/>
  <c r="AG1484" i="1" s="1"/>
  <c r="AH1484" i="1" s="1"/>
  <c r="AA1485" i="1"/>
  <c r="AB1485" i="1" s="1"/>
  <c r="AC1485" i="1" s="1"/>
  <c r="AD1485" i="1" s="1"/>
  <c r="AE1485" i="1" s="1"/>
  <c r="AF1485" i="1" s="1"/>
  <c r="AG1485" i="1" s="1"/>
  <c r="AH1485" i="1" s="1"/>
  <c r="AA1486" i="1"/>
  <c r="AB1486" i="1" s="1"/>
  <c r="AC1486" i="1" s="1"/>
  <c r="AD1486" i="1" s="1"/>
  <c r="AE1486" i="1" s="1"/>
  <c r="AF1486" i="1" s="1"/>
  <c r="AG1486" i="1" s="1"/>
  <c r="AH1486" i="1" s="1"/>
  <c r="AA1487" i="1"/>
  <c r="AB1487" i="1" s="1"/>
  <c r="AC1487" i="1" s="1"/>
  <c r="AD1487" i="1" s="1"/>
  <c r="AE1487" i="1" s="1"/>
  <c r="AF1487" i="1" s="1"/>
  <c r="AG1487" i="1" s="1"/>
  <c r="AH1487" i="1" s="1"/>
  <c r="AA1488" i="1"/>
  <c r="AB1488" i="1" s="1"/>
  <c r="AC1488" i="1" s="1"/>
  <c r="AD1488" i="1" s="1"/>
  <c r="AE1488" i="1" s="1"/>
  <c r="AF1488" i="1" s="1"/>
  <c r="AG1488" i="1" s="1"/>
  <c r="AH1488" i="1" s="1"/>
  <c r="X1490" i="1"/>
  <c r="Z1490" i="1" s="1"/>
  <c r="AF7" i="1" l="1"/>
  <c r="AG7" i="1" s="1"/>
  <c r="AH7" i="1" s="1"/>
  <c r="AE8" i="1"/>
  <c r="AI13" i="1"/>
  <c r="AJ12" i="1"/>
  <c r="AB11" i="1"/>
  <c r="AA5" i="1"/>
  <c r="X1491" i="1"/>
  <c r="Z1491" i="1" s="1"/>
  <c r="AC11" i="1" l="1"/>
  <c r="AB5" i="1"/>
  <c r="AJ13" i="1"/>
  <c r="AI14" i="1"/>
  <c r="X1492" i="1"/>
  <c r="Z1492" i="1" s="1"/>
  <c r="AI15" i="1" l="1"/>
  <c r="AJ14" i="1"/>
  <c r="AD11" i="1"/>
  <c r="AC5" i="1"/>
  <c r="X1493" i="1"/>
  <c r="Z1493" i="1" s="1"/>
  <c r="AE11" i="1" l="1"/>
  <c r="AD5" i="1"/>
  <c r="AI16" i="1"/>
  <c r="AJ15" i="1"/>
  <c r="X1494" i="1"/>
  <c r="Z1494" i="1" s="1"/>
  <c r="AI17" i="1" l="1"/>
  <c r="AJ16" i="1"/>
  <c r="AF11" i="1"/>
  <c r="AE5" i="1"/>
  <c r="X1495" i="1"/>
  <c r="Z1495" i="1" s="1"/>
  <c r="AG11" i="1" l="1"/>
  <c r="AF5" i="1"/>
  <c r="AI18" i="1"/>
  <c r="AJ17" i="1"/>
  <c r="X1496" i="1"/>
  <c r="Z1496" i="1" s="1"/>
  <c r="AJ18" i="1" l="1"/>
  <c r="AI19" i="1"/>
  <c r="AH11" i="1"/>
  <c r="AH5" i="1" s="1"/>
  <c r="AG5" i="1"/>
  <c r="X1497" i="1"/>
  <c r="Z1497" i="1" s="1"/>
  <c r="AI20" i="1" l="1"/>
  <c r="AJ19" i="1"/>
  <c r="X1498" i="1"/>
  <c r="Z1498" i="1" s="1"/>
  <c r="AI21" i="1" l="1"/>
  <c r="AJ20" i="1"/>
  <c r="X1499" i="1"/>
  <c r="Z1499" i="1" s="1"/>
  <c r="AI22" i="1" l="1"/>
  <c r="AJ21" i="1"/>
  <c r="X1500" i="1"/>
  <c r="Z1500" i="1" s="1"/>
  <c r="AI23" i="1" l="1"/>
  <c r="AJ22" i="1"/>
  <c r="X1501" i="1"/>
  <c r="Z1501" i="1" s="1"/>
  <c r="AI24" i="1" l="1"/>
  <c r="AJ23" i="1"/>
  <c r="X1502" i="1"/>
  <c r="Z1502" i="1" s="1"/>
  <c r="AI25" i="1" l="1"/>
  <c r="AJ24" i="1"/>
  <c r="X1503" i="1"/>
  <c r="Z1503" i="1" s="1"/>
  <c r="AI26" i="1" l="1"/>
  <c r="AJ25" i="1"/>
  <c r="X1504" i="1"/>
  <c r="Z1504" i="1" s="1"/>
  <c r="AI27" i="1" l="1"/>
  <c r="AJ26" i="1"/>
  <c r="X1505" i="1"/>
  <c r="Z1505" i="1" s="1"/>
  <c r="AI28" i="1" l="1"/>
  <c r="AJ27" i="1"/>
  <c r="X1506" i="1"/>
  <c r="Z1506" i="1" s="1"/>
  <c r="AI29" i="1" l="1"/>
  <c r="AJ28" i="1"/>
  <c r="X1507" i="1"/>
  <c r="Z1507" i="1" s="1"/>
  <c r="AI30" i="1" l="1"/>
  <c r="AJ29" i="1"/>
  <c r="X1508" i="1"/>
  <c r="Z1508" i="1" s="1"/>
  <c r="AJ30" i="1" l="1"/>
  <c r="AI31" i="1"/>
  <c r="X1509" i="1"/>
  <c r="Z1509" i="1" s="1"/>
  <c r="AI32" i="1" l="1"/>
  <c r="AJ31" i="1"/>
  <c r="X1510" i="1"/>
  <c r="Z1510" i="1" s="1"/>
  <c r="AI33" i="1" l="1"/>
  <c r="AJ32" i="1"/>
  <c r="X1511" i="1"/>
  <c r="Z1511" i="1" s="1"/>
  <c r="AI34" i="1" l="1"/>
  <c r="AJ33" i="1"/>
  <c r="X1512" i="1"/>
  <c r="Z1512" i="1" s="1"/>
  <c r="AI35" i="1" l="1"/>
  <c r="AJ34" i="1"/>
  <c r="X1513" i="1"/>
  <c r="Z1513" i="1" s="1"/>
  <c r="AJ35" i="1" l="1"/>
  <c r="AI36" i="1"/>
  <c r="X1514" i="1"/>
  <c r="Z1514" i="1" s="1"/>
  <c r="AJ36" i="1" l="1"/>
  <c r="AI37" i="1"/>
  <c r="X1515" i="1"/>
  <c r="Z1515" i="1" s="1"/>
  <c r="AJ37" i="1" l="1"/>
  <c r="AI38" i="1"/>
  <c r="X1516" i="1"/>
  <c r="Z1516" i="1" s="1"/>
  <c r="AJ38" i="1" l="1"/>
  <c r="AI39" i="1"/>
  <c r="X1517" i="1"/>
  <c r="Z1517" i="1" s="1"/>
  <c r="AI40" i="1" l="1"/>
  <c r="AJ39" i="1"/>
  <c r="X1518" i="1"/>
  <c r="Z1518" i="1" s="1"/>
  <c r="AJ40" i="1" l="1"/>
  <c r="AI41" i="1"/>
  <c r="X1519" i="1"/>
  <c r="Z1519" i="1" s="1"/>
  <c r="AJ41" i="1" l="1"/>
  <c r="AI42" i="1"/>
  <c r="X1520" i="1"/>
  <c r="Z1520" i="1" s="1"/>
  <c r="AI43" i="1" l="1"/>
  <c r="AJ42" i="1"/>
  <c r="X1521" i="1"/>
  <c r="Z1521" i="1" s="1"/>
  <c r="AJ43" i="1" l="1"/>
  <c r="AI44" i="1"/>
  <c r="X1522" i="1"/>
  <c r="Z1522" i="1" s="1"/>
  <c r="AI45" i="1" l="1"/>
  <c r="AJ44" i="1"/>
  <c r="X1523" i="1"/>
  <c r="Z1523" i="1" s="1"/>
  <c r="AI46" i="1" l="1"/>
  <c r="AJ45" i="1"/>
  <c r="X1524" i="1"/>
  <c r="Z1524" i="1" s="1"/>
  <c r="AJ46" i="1" l="1"/>
  <c r="AI47" i="1"/>
  <c r="X1525" i="1"/>
  <c r="Z1525" i="1" s="1"/>
  <c r="AI48" i="1" l="1"/>
  <c r="AJ47" i="1"/>
  <c r="X1526" i="1"/>
  <c r="Z1526" i="1" s="1"/>
  <c r="AI49" i="1" l="1"/>
  <c r="AJ48" i="1"/>
  <c r="X1527" i="1"/>
  <c r="Z1527" i="1" s="1"/>
  <c r="AJ49" i="1" l="1"/>
  <c r="AI50" i="1"/>
  <c r="X1528" i="1"/>
  <c r="Z1528" i="1" s="1"/>
  <c r="AJ50" i="1" l="1"/>
  <c r="AI51" i="1"/>
  <c r="X1529" i="1"/>
  <c r="Z1529" i="1" s="1"/>
  <c r="AJ51" i="1" l="1"/>
  <c r="AI52" i="1"/>
  <c r="X1530" i="1"/>
  <c r="Z1530" i="1" s="1"/>
  <c r="AI53" i="1" l="1"/>
  <c r="AJ52" i="1"/>
  <c r="X1531" i="1"/>
  <c r="Z1531" i="1" s="1"/>
  <c r="AI54" i="1" l="1"/>
  <c r="AJ53" i="1"/>
  <c r="X1532" i="1"/>
  <c r="Z1532" i="1" s="1"/>
  <c r="AJ54" i="1" l="1"/>
  <c r="AI55" i="1"/>
  <c r="X1533" i="1"/>
  <c r="Z1533" i="1" s="1"/>
  <c r="AI56" i="1" l="1"/>
  <c r="AJ55" i="1"/>
  <c r="X1534" i="1"/>
  <c r="Z1534" i="1" s="1"/>
  <c r="AJ56" i="1" l="1"/>
  <c r="AI57" i="1"/>
  <c r="X1535" i="1"/>
  <c r="Z1535" i="1" s="1"/>
  <c r="AI58" i="1" l="1"/>
  <c r="AJ57" i="1"/>
  <c r="X1536" i="1"/>
  <c r="Z1536" i="1" s="1"/>
  <c r="AI59" i="1" l="1"/>
  <c r="AJ58" i="1"/>
  <c r="X1537" i="1"/>
  <c r="Z1537" i="1" s="1"/>
  <c r="AI60" i="1" l="1"/>
  <c r="AJ59" i="1"/>
  <c r="X1538" i="1"/>
  <c r="Z1538" i="1" s="1"/>
  <c r="AI61" i="1" l="1"/>
  <c r="AJ60" i="1"/>
  <c r="X1539" i="1"/>
  <c r="Z1539" i="1" s="1"/>
  <c r="AJ61" i="1" l="1"/>
  <c r="AI62" i="1"/>
  <c r="X1540" i="1"/>
  <c r="Z1540" i="1" s="1"/>
  <c r="AI63" i="1" l="1"/>
  <c r="AJ62" i="1"/>
  <c r="X1541" i="1"/>
  <c r="Z1541" i="1" s="1"/>
  <c r="AJ63" i="1" l="1"/>
  <c r="AI64" i="1"/>
  <c r="X1542" i="1"/>
  <c r="Z1542" i="1" s="1"/>
  <c r="AJ64" i="1" l="1"/>
  <c r="AI65" i="1"/>
  <c r="X1543" i="1"/>
  <c r="Z1543" i="1" s="1"/>
  <c r="AI66" i="1" l="1"/>
  <c r="AJ65" i="1"/>
  <c r="X1544" i="1"/>
  <c r="Z1544" i="1" s="1"/>
  <c r="AI67" i="1" l="1"/>
  <c r="AJ66" i="1"/>
  <c r="X1545" i="1"/>
  <c r="Z1545" i="1" s="1"/>
  <c r="AJ67" i="1" l="1"/>
  <c r="AI68" i="1"/>
  <c r="X1546" i="1"/>
  <c r="Z1546" i="1" s="1"/>
  <c r="AJ68" i="1" l="1"/>
  <c r="AI69" i="1"/>
  <c r="X1547" i="1"/>
  <c r="Z1547" i="1" s="1"/>
  <c r="AI70" i="1" l="1"/>
  <c r="AJ69" i="1"/>
  <c r="X1548" i="1"/>
  <c r="Z1548" i="1" s="1"/>
  <c r="AI71" i="1" l="1"/>
  <c r="AJ70" i="1"/>
  <c r="X1549" i="1"/>
  <c r="Z1549" i="1" s="1"/>
  <c r="AJ71" i="1" l="1"/>
  <c r="AI72" i="1"/>
  <c r="X1550" i="1"/>
  <c r="Z1550" i="1" s="1"/>
  <c r="AI73" i="1" l="1"/>
  <c r="AJ72" i="1"/>
  <c r="X1551" i="1"/>
  <c r="Z1551" i="1" s="1"/>
  <c r="AI74" i="1" l="1"/>
  <c r="AJ73" i="1"/>
  <c r="X1552" i="1"/>
  <c r="Z1552" i="1" s="1"/>
  <c r="AI75" i="1" l="1"/>
  <c r="AJ74" i="1"/>
  <c r="X1553" i="1"/>
  <c r="Z1553" i="1" s="1"/>
  <c r="AJ75" i="1" l="1"/>
  <c r="AI76" i="1"/>
  <c r="X1554" i="1"/>
  <c r="Z1554" i="1" s="1"/>
  <c r="AI77" i="1" l="1"/>
  <c r="AJ76" i="1"/>
  <c r="X1555" i="1"/>
  <c r="Z1555" i="1" s="1"/>
  <c r="AI78" i="1" l="1"/>
  <c r="AJ77" i="1"/>
  <c r="X1556" i="1"/>
  <c r="Z1556" i="1" s="1"/>
  <c r="AJ78" i="1" l="1"/>
  <c r="AI79" i="1"/>
  <c r="X1557" i="1"/>
  <c r="Z1557" i="1" s="1"/>
  <c r="AI80" i="1" l="1"/>
  <c r="AJ79" i="1"/>
  <c r="X1558" i="1"/>
  <c r="Z1558" i="1" s="1"/>
  <c r="AI81" i="1" l="1"/>
  <c r="AJ80" i="1"/>
  <c r="X1559" i="1"/>
  <c r="Z1559" i="1" s="1"/>
  <c r="AJ81" i="1" l="1"/>
  <c r="AI82" i="1"/>
  <c r="X1560" i="1"/>
  <c r="Z1560" i="1" s="1"/>
  <c r="AJ82" i="1" l="1"/>
  <c r="AI83" i="1"/>
  <c r="X1561" i="1"/>
  <c r="Z1561" i="1" s="1"/>
  <c r="AI84" i="1" l="1"/>
  <c r="AJ83" i="1"/>
  <c r="X1562" i="1"/>
  <c r="Z1562" i="1" s="1"/>
  <c r="AI85" i="1" l="1"/>
  <c r="AJ84" i="1"/>
  <c r="X1563" i="1"/>
  <c r="Z1563" i="1" s="1"/>
  <c r="AJ85" i="1" l="1"/>
  <c r="AI86" i="1"/>
  <c r="X1564" i="1"/>
  <c r="Z1564" i="1" s="1"/>
  <c r="AJ86" i="1" l="1"/>
  <c r="AI87" i="1"/>
  <c r="X1565" i="1"/>
  <c r="Z1565" i="1" s="1"/>
  <c r="AI88" i="1" l="1"/>
  <c r="AJ87" i="1"/>
  <c r="X1566" i="1"/>
  <c r="Z1566" i="1" s="1"/>
  <c r="AJ88" i="1" l="1"/>
  <c r="AI89" i="1"/>
  <c r="X1567" i="1"/>
  <c r="Z1567" i="1" s="1"/>
  <c r="AJ89" i="1" l="1"/>
  <c r="AI90" i="1"/>
  <c r="X1568" i="1"/>
  <c r="Z1568" i="1" s="1"/>
  <c r="AI91" i="1" l="1"/>
  <c r="AJ90" i="1"/>
  <c r="X1569" i="1"/>
  <c r="Z1569" i="1" s="1"/>
  <c r="AJ91" i="1" l="1"/>
  <c r="AI92" i="1"/>
  <c r="X1570" i="1"/>
  <c r="Z1570" i="1" s="1"/>
  <c r="AI93" i="1" l="1"/>
  <c r="AJ92" i="1"/>
  <c r="X1571" i="1"/>
  <c r="Z1571" i="1" s="1"/>
  <c r="AJ93" i="1" l="1"/>
  <c r="AI94" i="1"/>
  <c r="X1572" i="1"/>
  <c r="Z1572" i="1" s="1"/>
  <c r="AI95" i="1" l="1"/>
  <c r="AJ94" i="1"/>
  <c r="X1573" i="1"/>
  <c r="Z1573" i="1" s="1"/>
  <c r="AI96" i="1" l="1"/>
  <c r="AJ95" i="1"/>
  <c r="X1574" i="1"/>
  <c r="Z1574" i="1" s="1"/>
  <c r="AJ96" i="1" l="1"/>
  <c r="AI97" i="1"/>
  <c r="X1575" i="1"/>
  <c r="Z1575" i="1" s="1"/>
  <c r="AJ97" i="1" l="1"/>
  <c r="AI98" i="1"/>
  <c r="X1576" i="1"/>
  <c r="Z1576" i="1" s="1"/>
  <c r="AI99" i="1" l="1"/>
  <c r="AJ98" i="1"/>
  <c r="X1577" i="1"/>
  <c r="Z1577" i="1" s="1"/>
  <c r="AI100" i="1" l="1"/>
  <c r="AJ99" i="1"/>
  <c r="X1578" i="1"/>
  <c r="Z1578" i="1" s="1"/>
  <c r="AI101" i="1" l="1"/>
  <c r="AJ100" i="1"/>
  <c r="X1579" i="1"/>
  <c r="Z1579" i="1" s="1"/>
  <c r="AI102" i="1" l="1"/>
  <c r="AJ101" i="1"/>
  <c r="X1580" i="1"/>
  <c r="Z1580" i="1" s="1"/>
  <c r="AI103" i="1" l="1"/>
  <c r="AJ102" i="1"/>
  <c r="X1581" i="1"/>
  <c r="Z1581" i="1" s="1"/>
  <c r="AJ103" i="1" l="1"/>
  <c r="AI104" i="1"/>
  <c r="X1582" i="1"/>
  <c r="Z1582" i="1" s="1"/>
  <c r="AI105" i="1" l="1"/>
  <c r="AJ104" i="1"/>
  <c r="X1583" i="1"/>
  <c r="Z1583" i="1" s="1"/>
  <c r="AI106" i="1" l="1"/>
  <c r="AJ105" i="1"/>
  <c r="X1584" i="1"/>
  <c r="Z1584" i="1" s="1"/>
  <c r="AI107" i="1" l="1"/>
  <c r="AJ106" i="1"/>
  <c r="X1585" i="1"/>
  <c r="Z1585" i="1" s="1"/>
  <c r="AJ107" i="1" l="1"/>
  <c r="AI108" i="1"/>
  <c r="X1586" i="1"/>
  <c r="Z1586" i="1" s="1"/>
  <c r="AJ108" i="1" l="1"/>
  <c r="AI109" i="1"/>
  <c r="X1587" i="1"/>
  <c r="Z1587" i="1" s="1"/>
  <c r="AI110" i="1" l="1"/>
  <c r="AJ109" i="1"/>
  <c r="X1588" i="1"/>
  <c r="Z1588" i="1" s="1"/>
  <c r="AI111" i="1" l="1"/>
  <c r="AJ110" i="1"/>
  <c r="X1589" i="1"/>
  <c r="Z1589" i="1" s="1"/>
  <c r="AI112" i="1" l="1"/>
  <c r="AJ111" i="1"/>
  <c r="X1590" i="1"/>
  <c r="Z1590" i="1" s="1"/>
  <c r="AJ112" i="1" l="1"/>
  <c r="AI113" i="1"/>
  <c r="X1591" i="1"/>
  <c r="Z1591" i="1" s="1"/>
  <c r="AI114" i="1" l="1"/>
  <c r="AJ113" i="1"/>
  <c r="X1592" i="1"/>
  <c r="Z1592" i="1" s="1"/>
  <c r="AJ114" i="1" l="1"/>
  <c r="AI115" i="1"/>
  <c r="X1593" i="1"/>
  <c r="Z1593" i="1" s="1"/>
  <c r="AI116" i="1" l="1"/>
  <c r="AJ115" i="1"/>
  <c r="X1594" i="1"/>
  <c r="Z1594" i="1" s="1"/>
  <c r="AJ116" i="1" l="1"/>
  <c r="AI117" i="1"/>
  <c r="X1595" i="1"/>
  <c r="Z1595" i="1" s="1"/>
  <c r="AJ117" i="1" l="1"/>
  <c r="AI118" i="1"/>
  <c r="X1596" i="1"/>
  <c r="Z1596" i="1" s="1"/>
  <c r="AI119" i="1" l="1"/>
  <c r="AJ118" i="1"/>
  <c r="X1597" i="1"/>
  <c r="Z1597" i="1" s="1"/>
  <c r="AI120" i="1" l="1"/>
  <c r="AJ119" i="1"/>
  <c r="X1598" i="1"/>
  <c r="Z1598" i="1" s="1"/>
  <c r="AJ120" i="1" l="1"/>
  <c r="AI121" i="1"/>
  <c r="X1599" i="1"/>
  <c r="Z1599" i="1" s="1"/>
  <c r="AI122" i="1" l="1"/>
  <c r="AJ121" i="1"/>
  <c r="X1600" i="1"/>
  <c r="Z1600" i="1" s="1"/>
  <c r="AJ122" i="1" l="1"/>
  <c r="AI123" i="1"/>
  <c r="X1601" i="1"/>
  <c r="Z1601" i="1" s="1"/>
  <c r="AI124" i="1" l="1"/>
  <c r="AJ123" i="1"/>
  <c r="X1602" i="1"/>
  <c r="Z1602" i="1" s="1"/>
  <c r="AJ124" i="1" l="1"/>
  <c r="AI125" i="1"/>
  <c r="X1603" i="1"/>
  <c r="Z1603" i="1" s="1"/>
  <c r="AJ125" i="1" l="1"/>
  <c r="AI126" i="1"/>
  <c r="X1604" i="1"/>
  <c r="Z1604" i="1" s="1"/>
  <c r="AJ126" i="1" l="1"/>
  <c r="AI127" i="1"/>
  <c r="X1605" i="1"/>
  <c r="Z1605" i="1" s="1"/>
  <c r="AJ127" i="1" l="1"/>
  <c r="AI128" i="1"/>
  <c r="X1606" i="1"/>
  <c r="Z1606" i="1" s="1"/>
  <c r="AJ128" i="1" l="1"/>
  <c r="AI129" i="1"/>
  <c r="X1607" i="1"/>
  <c r="Z1607" i="1" s="1"/>
  <c r="AI130" i="1" l="1"/>
  <c r="AJ129" i="1"/>
  <c r="X1608" i="1"/>
  <c r="Z1608" i="1" s="1"/>
  <c r="AJ130" i="1" l="1"/>
  <c r="AI131" i="1"/>
  <c r="X1609" i="1"/>
  <c r="Z1609" i="1" s="1"/>
  <c r="AI132" i="1" l="1"/>
  <c r="AJ131" i="1"/>
  <c r="X1610" i="1"/>
  <c r="Z1610" i="1" s="1"/>
  <c r="AI133" i="1" l="1"/>
  <c r="AJ132" i="1"/>
  <c r="X1611" i="1"/>
  <c r="Z1611" i="1" s="1"/>
  <c r="AI134" i="1" l="1"/>
  <c r="AJ133" i="1"/>
  <c r="X1612" i="1"/>
  <c r="Z1612" i="1" s="1"/>
  <c r="AI135" i="1" l="1"/>
  <c r="AJ134" i="1"/>
  <c r="X1613" i="1"/>
  <c r="Z1613" i="1" s="1"/>
  <c r="AJ135" i="1" l="1"/>
  <c r="AI136" i="1"/>
  <c r="X1614" i="1"/>
  <c r="Z1614" i="1" s="1"/>
  <c r="AI137" i="1" l="1"/>
  <c r="AJ136" i="1"/>
  <c r="X1615" i="1"/>
  <c r="Z1615" i="1" s="1"/>
  <c r="AJ137" i="1" l="1"/>
  <c r="AI138" i="1"/>
  <c r="X1616" i="1"/>
  <c r="Z1616" i="1" s="1"/>
  <c r="AJ138" i="1" l="1"/>
  <c r="AI139" i="1"/>
  <c r="X1617" i="1"/>
  <c r="Z1617" i="1" s="1"/>
  <c r="AJ139" i="1" l="1"/>
  <c r="AI140" i="1"/>
  <c r="X1618" i="1"/>
  <c r="Z1618" i="1" s="1"/>
  <c r="AJ140" i="1" l="1"/>
  <c r="AI141" i="1"/>
  <c r="X1619" i="1"/>
  <c r="Z1619" i="1" s="1"/>
  <c r="AI142" i="1" l="1"/>
  <c r="AJ141" i="1"/>
  <c r="X1620" i="1"/>
  <c r="Z1620" i="1" s="1"/>
  <c r="AI143" i="1" l="1"/>
  <c r="AJ142" i="1"/>
  <c r="X1621" i="1"/>
  <c r="Z1621" i="1" s="1"/>
  <c r="AI144" i="1" l="1"/>
  <c r="AJ143" i="1"/>
  <c r="X1622" i="1"/>
  <c r="Z1622" i="1" s="1"/>
  <c r="AJ144" i="1" l="1"/>
  <c r="AI145" i="1"/>
  <c r="X1623" i="1"/>
  <c r="Z1623" i="1" s="1"/>
  <c r="AJ145" i="1" l="1"/>
  <c r="AI146" i="1"/>
  <c r="X1624" i="1"/>
  <c r="Z1624" i="1" s="1"/>
  <c r="AJ146" i="1" l="1"/>
  <c r="AI147" i="1"/>
  <c r="X1625" i="1"/>
  <c r="Z1625" i="1" s="1"/>
  <c r="AI148" i="1" l="1"/>
  <c r="AJ147" i="1"/>
  <c r="X1626" i="1"/>
  <c r="Z1626" i="1" s="1"/>
  <c r="AI149" i="1" l="1"/>
  <c r="AJ148" i="1"/>
  <c r="X1627" i="1"/>
  <c r="Z1627" i="1" s="1"/>
  <c r="AI150" i="1" l="1"/>
  <c r="AJ149" i="1"/>
  <c r="X1628" i="1"/>
  <c r="Z1628" i="1" s="1"/>
  <c r="AI151" i="1" l="1"/>
  <c r="AJ150" i="1"/>
  <c r="X1629" i="1"/>
  <c r="Z1629" i="1" s="1"/>
  <c r="AJ151" i="1" l="1"/>
  <c r="AI152" i="1"/>
  <c r="X1630" i="1"/>
  <c r="Z1630" i="1" s="1"/>
  <c r="AI153" i="1" l="1"/>
  <c r="AJ152" i="1"/>
  <c r="X1631" i="1"/>
  <c r="Z1631" i="1" s="1"/>
  <c r="AI154" i="1" l="1"/>
  <c r="AJ153" i="1"/>
  <c r="X1632" i="1"/>
  <c r="Z1632" i="1" s="1"/>
  <c r="AI155" i="1" l="1"/>
  <c r="AJ154" i="1"/>
  <c r="X1633" i="1"/>
  <c r="Z1633" i="1" s="1"/>
  <c r="AI156" i="1" l="1"/>
  <c r="AJ155" i="1"/>
  <c r="X1634" i="1"/>
  <c r="Z1634" i="1" s="1"/>
  <c r="AJ156" i="1" l="1"/>
  <c r="AI157" i="1"/>
  <c r="X1635" i="1"/>
  <c r="Z1635" i="1" s="1"/>
  <c r="AI158" i="1" l="1"/>
  <c r="AJ157" i="1"/>
  <c r="X1636" i="1"/>
  <c r="Z1636" i="1" s="1"/>
  <c r="AJ158" i="1" l="1"/>
  <c r="AI159" i="1"/>
  <c r="X1637" i="1"/>
  <c r="Z1637" i="1" s="1"/>
  <c r="AI160" i="1" l="1"/>
  <c r="AJ159" i="1"/>
  <c r="X1638" i="1"/>
  <c r="Z1638" i="1" s="1"/>
  <c r="AJ160" i="1" l="1"/>
  <c r="AI161" i="1"/>
  <c r="X1639" i="1"/>
  <c r="Z1639" i="1" s="1"/>
  <c r="AJ161" i="1" l="1"/>
  <c r="AI162" i="1"/>
  <c r="X1640" i="1"/>
  <c r="Z1640" i="1" s="1"/>
  <c r="AJ162" i="1" l="1"/>
  <c r="AI163" i="1"/>
  <c r="X1641" i="1"/>
  <c r="Z1641" i="1" s="1"/>
  <c r="AJ163" i="1" l="1"/>
  <c r="AI164" i="1"/>
  <c r="X1642" i="1"/>
  <c r="Z1642" i="1" s="1"/>
  <c r="AJ164" i="1" l="1"/>
  <c r="AI165" i="1"/>
  <c r="X1643" i="1"/>
  <c r="Z1643" i="1" s="1"/>
  <c r="AI166" i="1" l="1"/>
  <c r="AJ165" i="1"/>
  <c r="X1644" i="1"/>
  <c r="Z1644" i="1" s="1"/>
  <c r="AJ166" i="1" l="1"/>
  <c r="AI167" i="1"/>
  <c r="X1645" i="1"/>
  <c r="Z1645" i="1" s="1"/>
  <c r="AI168" i="1" l="1"/>
  <c r="AJ167" i="1"/>
  <c r="X1646" i="1"/>
  <c r="Z1646" i="1" s="1"/>
  <c r="AJ168" i="1" l="1"/>
  <c r="AI169" i="1"/>
  <c r="X1647" i="1"/>
  <c r="Z1647" i="1" s="1"/>
  <c r="AJ169" i="1" l="1"/>
  <c r="AI170" i="1"/>
  <c r="X1648" i="1"/>
  <c r="Z1648" i="1" s="1"/>
  <c r="AJ170" i="1" l="1"/>
  <c r="AI171" i="1"/>
  <c r="X1649" i="1"/>
  <c r="Z1649" i="1" s="1"/>
  <c r="AJ171" i="1" l="1"/>
  <c r="AI172" i="1"/>
  <c r="X1650" i="1"/>
  <c r="Z1650" i="1" s="1"/>
  <c r="AJ172" i="1" l="1"/>
  <c r="AI173" i="1"/>
  <c r="X1651" i="1"/>
  <c r="Z1651" i="1" s="1"/>
  <c r="AJ173" i="1" l="1"/>
  <c r="AI174" i="1"/>
  <c r="X1652" i="1"/>
  <c r="Z1652" i="1" s="1"/>
  <c r="AI175" i="1" l="1"/>
  <c r="AJ174" i="1"/>
  <c r="X1653" i="1"/>
  <c r="Z1653" i="1" s="1"/>
  <c r="AI176" i="1" l="1"/>
  <c r="AJ175" i="1"/>
  <c r="X1654" i="1"/>
  <c r="Z1654" i="1" s="1"/>
  <c r="AJ176" i="1" l="1"/>
  <c r="AI177" i="1"/>
  <c r="X1655" i="1"/>
  <c r="Z1655" i="1" s="1"/>
  <c r="AI178" i="1" l="1"/>
  <c r="AJ177" i="1"/>
  <c r="X1656" i="1"/>
  <c r="Z1656" i="1" s="1"/>
  <c r="AI179" i="1" l="1"/>
  <c r="AJ178" i="1"/>
  <c r="X1657" i="1"/>
  <c r="Z1657" i="1" s="1"/>
  <c r="AJ179" i="1" l="1"/>
  <c r="AI180" i="1"/>
  <c r="X1658" i="1"/>
  <c r="Z1658" i="1" s="1"/>
  <c r="AJ180" i="1" l="1"/>
  <c r="AI181" i="1"/>
  <c r="X1659" i="1"/>
  <c r="Z1659" i="1" s="1"/>
  <c r="AJ181" i="1" l="1"/>
  <c r="AI182" i="1"/>
  <c r="X1660" i="1"/>
  <c r="Z1660" i="1" s="1"/>
  <c r="AI183" i="1" l="1"/>
  <c r="AJ182" i="1"/>
  <c r="X1661" i="1"/>
  <c r="Z1661" i="1" s="1"/>
  <c r="AI184" i="1" l="1"/>
  <c r="AJ183" i="1"/>
  <c r="X1662" i="1"/>
  <c r="Z1662" i="1" s="1"/>
  <c r="AJ184" i="1" l="1"/>
  <c r="AI185" i="1"/>
  <c r="X1663" i="1"/>
  <c r="Z1663" i="1" s="1"/>
  <c r="AJ185" i="1" l="1"/>
  <c r="AI186" i="1"/>
  <c r="X1664" i="1"/>
  <c r="Z1664" i="1" s="1"/>
  <c r="AJ186" i="1" l="1"/>
  <c r="AI187" i="1"/>
  <c r="X1665" i="1"/>
  <c r="Z1665" i="1" s="1"/>
  <c r="AI188" i="1" l="1"/>
  <c r="AJ187" i="1"/>
  <c r="X1666" i="1"/>
  <c r="Z1666" i="1" s="1"/>
  <c r="AI189" i="1" l="1"/>
  <c r="AJ188" i="1"/>
  <c r="X1667" i="1"/>
  <c r="Z1667" i="1" s="1"/>
  <c r="AI190" i="1" l="1"/>
  <c r="AJ189" i="1"/>
  <c r="X1668" i="1"/>
  <c r="Z1668" i="1" s="1"/>
  <c r="AJ190" i="1" l="1"/>
  <c r="AI191" i="1"/>
  <c r="X1669" i="1"/>
  <c r="Z1669" i="1" s="1"/>
  <c r="AI192" i="1" l="1"/>
  <c r="AJ191" i="1"/>
  <c r="X1670" i="1"/>
  <c r="Z1670" i="1" s="1"/>
  <c r="AI193" i="1" l="1"/>
  <c r="AJ192" i="1"/>
  <c r="X1671" i="1"/>
  <c r="Z1671" i="1" s="1"/>
  <c r="AI194" i="1" l="1"/>
  <c r="AJ193" i="1"/>
  <c r="X1672" i="1"/>
  <c r="Z1672" i="1" s="1"/>
  <c r="AI195" i="1" l="1"/>
  <c r="AJ194" i="1"/>
  <c r="X1673" i="1"/>
  <c r="Z1673" i="1" s="1"/>
  <c r="AI196" i="1" l="1"/>
  <c r="AJ195" i="1"/>
  <c r="X1674" i="1"/>
  <c r="Z1674" i="1" s="1"/>
  <c r="AI197" i="1" l="1"/>
  <c r="AJ196" i="1"/>
  <c r="X1675" i="1"/>
  <c r="Z1675" i="1" s="1"/>
  <c r="AI198" i="1" l="1"/>
  <c r="AJ197" i="1"/>
  <c r="X1676" i="1"/>
  <c r="Z1676" i="1" s="1"/>
  <c r="AI199" i="1" l="1"/>
  <c r="AJ198" i="1"/>
  <c r="X1677" i="1"/>
  <c r="Z1677" i="1" s="1"/>
  <c r="AI200" i="1" l="1"/>
  <c r="AJ199" i="1"/>
  <c r="X1678" i="1"/>
  <c r="Z1678" i="1" s="1"/>
  <c r="AJ200" i="1" l="1"/>
  <c r="AI201" i="1"/>
  <c r="X1679" i="1"/>
  <c r="Z1679" i="1" s="1"/>
  <c r="AI202" i="1" l="1"/>
  <c r="AJ201" i="1"/>
  <c r="X1680" i="1"/>
  <c r="Z1680" i="1" s="1"/>
  <c r="AI203" i="1" l="1"/>
  <c r="AJ202" i="1"/>
  <c r="X1681" i="1"/>
  <c r="Z1681" i="1" s="1"/>
  <c r="AI204" i="1" l="1"/>
  <c r="AJ203" i="1"/>
  <c r="X1682" i="1"/>
  <c r="Z1682" i="1" s="1"/>
  <c r="AI205" i="1" l="1"/>
  <c r="AJ204" i="1"/>
  <c r="X1683" i="1"/>
  <c r="Z1683" i="1" s="1"/>
  <c r="AI206" i="1" l="1"/>
  <c r="AJ205" i="1"/>
  <c r="X1684" i="1"/>
  <c r="Z1684" i="1" s="1"/>
  <c r="AJ206" i="1" l="1"/>
  <c r="AI207" i="1"/>
  <c r="X1685" i="1"/>
  <c r="Z1685" i="1" s="1"/>
  <c r="AI208" i="1" l="1"/>
  <c r="AJ207" i="1"/>
  <c r="X1686" i="1"/>
  <c r="Z1686" i="1" s="1"/>
  <c r="AI209" i="1" l="1"/>
  <c r="AJ208" i="1"/>
  <c r="X1687" i="1"/>
  <c r="Z1687" i="1" s="1"/>
  <c r="AJ209" i="1" l="1"/>
  <c r="AI210" i="1"/>
  <c r="X1688" i="1"/>
  <c r="Z1688" i="1" s="1"/>
  <c r="AI211" i="1" l="1"/>
  <c r="AJ210" i="1"/>
  <c r="X1689" i="1"/>
  <c r="Z1689" i="1" s="1"/>
  <c r="AI212" i="1" l="1"/>
  <c r="AJ211" i="1"/>
  <c r="X1690" i="1"/>
  <c r="Z1690" i="1" s="1"/>
  <c r="AI213" i="1" l="1"/>
  <c r="AJ212" i="1"/>
  <c r="X1691" i="1"/>
  <c r="Z1691" i="1" s="1"/>
  <c r="AI214" i="1" l="1"/>
  <c r="AJ213" i="1"/>
  <c r="X1692" i="1"/>
  <c r="Z1692" i="1" s="1"/>
  <c r="AI215" i="1" l="1"/>
  <c r="AJ214" i="1"/>
  <c r="X1693" i="1"/>
  <c r="Z1693" i="1" s="1"/>
  <c r="AI216" i="1" l="1"/>
  <c r="AJ215" i="1"/>
  <c r="X1694" i="1"/>
  <c r="Z1694" i="1" s="1"/>
  <c r="AI217" i="1" l="1"/>
  <c r="AJ216" i="1"/>
  <c r="X1695" i="1"/>
  <c r="Z1695" i="1" s="1"/>
  <c r="AI218" i="1" l="1"/>
  <c r="AJ217" i="1"/>
  <c r="X1696" i="1"/>
  <c r="Z1696" i="1" s="1"/>
  <c r="AJ218" i="1" l="1"/>
  <c r="AI219" i="1"/>
  <c r="X1697" i="1"/>
  <c r="Z1697" i="1" s="1"/>
  <c r="AI220" i="1" l="1"/>
  <c r="AJ219" i="1"/>
  <c r="X1698" i="1"/>
  <c r="Z1698" i="1" s="1"/>
  <c r="AJ220" i="1" l="1"/>
  <c r="AI221" i="1"/>
  <c r="X1699" i="1"/>
  <c r="Z1699" i="1" s="1"/>
  <c r="AI222" i="1" l="1"/>
  <c r="AJ221" i="1"/>
  <c r="X1700" i="1"/>
  <c r="Z1700" i="1" s="1"/>
  <c r="AJ222" i="1" l="1"/>
  <c r="AI223" i="1"/>
  <c r="X1701" i="1"/>
  <c r="Z1701" i="1" s="1"/>
  <c r="AI224" i="1" l="1"/>
  <c r="AJ223" i="1"/>
  <c r="X1702" i="1"/>
  <c r="Z1702" i="1" s="1"/>
  <c r="AI225" i="1" l="1"/>
  <c r="AJ224" i="1"/>
  <c r="X1703" i="1"/>
  <c r="Z1703" i="1" s="1"/>
  <c r="AJ225" i="1" l="1"/>
  <c r="AI226" i="1"/>
  <c r="X1704" i="1"/>
  <c r="Z1704" i="1" s="1"/>
  <c r="AI227" i="1" l="1"/>
  <c r="AJ226" i="1"/>
  <c r="X1705" i="1"/>
  <c r="Z1705" i="1" s="1"/>
  <c r="AI228" i="1" l="1"/>
  <c r="AJ227" i="1"/>
  <c r="X1706" i="1"/>
  <c r="Z1706" i="1" s="1"/>
  <c r="AI229" i="1" l="1"/>
  <c r="AJ228" i="1"/>
  <c r="X1707" i="1"/>
  <c r="Z1707" i="1" s="1"/>
  <c r="AJ229" i="1" l="1"/>
  <c r="AI230" i="1"/>
  <c r="X1708" i="1"/>
  <c r="Z1708" i="1" s="1"/>
  <c r="AI231" i="1" l="1"/>
  <c r="AJ230" i="1"/>
  <c r="X1709" i="1"/>
  <c r="Z1709" i="1" s="1"/>
  <c r="AJ231" i="1" l="1"/>
  <c r="AI232" i="1"/>
  <c r="X1710" i="1"/>
  <c r="Z1710" i="1" s="1"/>
  <c r="AI233" i="1" l="1"/>
  <c r="AJ232" i="1"/>
  <c r="X1711" i="1"/>
  <c r="Z1711" i="1" s="1"/>
  <c r="AI234" i="1" l="1"/>
  <c r="AJ233" i="1"/>
  <c r="X1712" i="1"/>
  <c r="Z1712" i="1" s="1"/>
  <c r="AI235" i="1" l="1"/>
  <c r="AJ234" i="1"/>
  <c r="X1713" i="1"/>
  <c r="Z1713" i="1" s="1"/>
  <c r="AI236" i="1" l="1"/>
  <c r="AJ235" i="1"/>
  <c r="X1714" i="1"/>
  <c r="Z1714" i="1" s="1"/>
  <c r="AI237" i="1" l="1"/>
  <c r="AJ236" i="1"/>
  <c r="X1715" i="1"/>
  <c r="Z1715" i="1" s="1"/>
  <c r="AI238" i="1" l="1"/>
  <c r="AJ237" i="1"/>
  <c r="X1716" i="1"/>
  <c r="Z1716" i="1" s="1"/>
  <c r="AI239" i="1" l="1"/>
  <c r="AJ238" i="1"/>
  <c r="X1717" i="1"/>
  <c r="Z1717" i="1" s="1"/>
  <c r="AI240" i="1" l="1"/>
  <c r="AJ239" i="1"/>
  <c r="X1718" i="1"/>
  <c r="Z1718" i="1" s="1"/>
  <c r="AI241" i="1" l="1"/>
  <c r="AJ240" i="1"/>
  <c r="X1719" i="1"/>
  <c r="Z1719" i="1" s="1"/>
  <c r="AI242" i="1" l="1"/>
  <c r="AJ241" i="1"/>
  <c r="X1720" i="1"/>
  <c r="Z1720" i="1" s="1"/>
  <c r="AI243" i="1" l="1"/>
  <c r="AJ242" i="1"/>
  <c r="X1721" i="1"/>
  <c r="Z1721" i="1" s="1"/>
  <c r="AI244" i="1" l="1"/>
  <c r="AJ243" i="1"/>
  <c r="X1722" i="1"/>
  <c r="Z1722" i="1" s="1"/>
  <c r="AI245" i="1" l="1"/>
  <c r="AJ244" i="1"/>
  <c r="X1723" i="1"/>
  <c r="Z1723" i="1" s="1"/>
  <c r="AI246" i="1" l="1"/>
  <c r="AJ245" i="1"/>
  <c r="X1724" i="1"/>
  <c r="Z1724" i="1" s="1"/>
  <c r="AI247" i="1" l="1"/>
  <c r="AJ246" i="1"/>
  <c r="X1725" i="1"/>
  <c r="Z1725" i="1" s="1"/>
  <c r="AI248" i="1" l="1"/>
  <c r="AJ247" i="1"/>
  <c r="X1726" i="1"/>
  <c r="Z1726" i="1" s="1"/>
  <c r="AI249" i="1" l="1"/>
  <c r="AJ248" i="1"/>
  <c r="X1727" i="1"/>
  <c r="Z1727" i="1" s="1"/>
  <c r="AI250" i="1" l="1"/>
  <c r="AJ249" i="1"/>
  <c r="X1728" i="1"/>
  <c r="Z1728" i="1" s="1"/>
  <c r="AI251" i="1" l="1"/>
  <c r="AJ250" i="1"/>
  <c r="X1729" i="1"/>
  <c r="Z1729" i="1" s="1"/>
  <c r="AI252" i="1" l="1"/>
  <c r="AJ251" i="1"/>
  <c r="X1730" i="1"/>
  <c r="Z1730" i="1" s="1"/>
  <c r="AI253" i="1" l="1"/>
  <c r="AJ252" i="1"/>
  <c r="X1731" i="1"/>
  <c r="Z1731" i="1" s="1"/>
  <c r="AI254" i="1" l="1"/>
  <c r="AJ253" i="1"/>
  <c r="X1732" i="1"/>
  <c r="Z1732" i="1" s="1"/>
  <c r="AI255" i="1" l="1"/>
  <c r="AJ254" i="1"/>
  <c r="X1733" i="1"/>
  <c r="Z1733" i="1" s="1"/>
  <c r="AI256" i="1" l="1"/>
  <c r="AJ255" i="1"/>
  <c r="X1734" i="1"/>
  <c r="Z1734" i="1" s="1"/>
  <c r="AI257" i="1" l="1"/>
  <c r="AJ256" i="1"/>
  <c r="X1735" i="1"/>
  <c r="Z1735" i="1" s="1"/>
  <c r="AI258" i="1" l="1"/>
  <c r="AJ257" i="1"/>
  <c r="X1736" i="1"/>
  <c r="Z1736" i="1" s="1"/>
  <c r="AI259" i="1" l="1"/>
  <c r="AJ258" i="1"/>
  <c r="X1737" i="1"/>
  <c r="Z1737" i="1" s="1"/>
  <c r="AI260" i="1" l="1"/>
  <c r="AJ259" i="1"/>
  <c r="X1738" i="1"/>
  <c r="Z1738" i="1" s="1"/>
  <c r="AI261" i="1" l="1"/>
  <c r="AJ260" i="1"/>
  <c r="X1739" i="1"/>
  <c r="Z1739" i="1" s="1"/>
  <c r="AI262" i="1" l="1"/>
  <c r="AJ261" i="1"/>
  <c r="X1740" i="1"/>
  <c r="Z1740" i="1" s="1"/>
  <c r="AJ262" i="1" l="1"/>
  <c r="AI263" i="1"/>
  <c r="X1741" i="1"/>
  <c r="Z1741" i="1" s="1"/>
  <c r="AI264" i="1" l="1"/>
  <c r="AJ263" i="1"/>
  <c r="X1742" i="1"/>
  <c r="Z1742" i="1" s="1"/>
  <c r="AI265" i="1" l="1"/>
  <c r="AJ264" i="1"/>
  <c r="X1743" i="1"/>
  <c r="Z1743" i="1" s="1"/>
  <c r="AJ265" i="1" l="1"/>
  <c r="AI266" i="1"/>
  <c r="X1744" i="1"/>
  <c r="Z1744" i="1" s="1"/>
  <c r="AI267" i="1" l="1"/>
  <c r="AJ266" i="1"/>
  <c r="X1745" i="1"/>
  <c r="Z1745" i="1" s="1"/>
  <c r="AI268" i="1" l="1"/>
  <c r="AJ267" i="1"/>
  <c r="X1746" i="1"/>
  <c r="Z1746" i="1" s="1"/>
  <c r="AJ268" i="1" l="1"/>
  <c r="AI269" i="1"/>
  <c r="X1747" i="1"/>
  <c r="Z1747" i="1" s="1"/>
  <c r="AI270" i="1" l="1"/>
  <c r="AJ269" i="1"/>
  <c r="X1748" i="1"/>
  <c r="Z1748" i="1" s="1"/>
  <c r="AI271" i="1" l="1"/>
  <c r="AJ270" i="1"/>
  <c r="X1749" i="1"/>
  <c r="Z1749" i="1" s="1"/>
  <c r="AI272" i="1" l="1"/>
  <c r="AJ271" i="1"/>
  <c r="X1750" i="1"/>
  <c r="Z1750" i="1" s="1"/>
  <c r="AI273" i="1" l="1"/>
  <c r="AJ272" i="1"/>
  <c r="X1751" i="1"/>
  <c r="Z1751" i="1" s="1"/>
  <c r="AI274" i="1" l="1"/>
  <c r="AJ273" i="1"/>
  <c r="X1752" i="1"/>
  <c r="Z1752" i="1" s="1"/>
  <c r="AJ274" i="1" l="1"/>
  <c r="AI275" i="1"/>
  <c r="X1753" i="1"/>
  <c r="Z1753" i="1" s="1"/>
  <c r="AI276" i="1" l="1"/>
  <c r="AJ275" i="1"/>
  <c r="X1754" i="1"/>
  <c r="Z1754" i="1" s="1"/>
  <c r="AI277" i="1" l="1"/>
  <c r="AJ276" i="1"/>
  <c r="X1755" i="1"/>
  <c r="Z1755" i="1" s="1"/>
  <c r="AI278" i="1" l="1"/>
  <c r="AJ277" i="1"/>
  <c r="X1756" i="1"/>
  <c r="Z1756" i="1" s="1"/>
  <c r="AI279" i="1" l="1"/>
  <c r="AJ278" i="1"/>
  <c r="X1757" i="1"/>
  <c r="Z1757" i="1" s="1"/>
  <c r="AI280" i="1" l="1"/>
  <c r="AJ279" i="1"/>
  <c r="X1758" i="1"/>
  <c r="Z1758" i="1" s="1"/>
  <c r="AJ280" i="1" l="1"/>
  <c r="AI281" i="1"/>
  <c r="X1759" i="1"/>
  <c r="Z1759" i="1" s="1"/>
  <c r="AI282" i="1" l="1"/>
  <c r="AJ281" i="1"/>
  <c r="X1760" i="1"/>
  <c r="Z1760" i="1" s="1"/>
  <c r="AI283" i="1" l="1"/>
  <c r="AJ282" i="1"/>
  <c r="X1761" i="1"/>
  <c r="Z1761" i="1" s="1"/>
  <c r="AI284" i="1" l="1"/>
  <c r="AJ283" i="1"/>
  <c r="X1762" i="1"/>
  <c r="Z1762" i="1" s="1"/>
  <c r="AJ284" i="1" l="1"/>
  <c r="AI285" i="1"/>
  <c r="X1763" i="1"/>
  <c r="Z1763" i="1" s="1"/>
  <c r="AI286" i="1" l="1"/>
  <c r="AJ285" i="1"/>
  <c r="X1764" i="1"/>
  <c r="Z1764" i="1" s="1"/>
  <c r="AJ286" i="1" l="1"/>
  <c r="AI287" i="1"/>
  <c r="X1765" i="1"/>
  <c r="Z1765" i="1" s="1"/>
  <c r="AJ287" i="1" l="1"/>
  <c r="AI288" i="1"/>
  <c r="X1766" i="1"/>
  <c r="Z1766" i="1" s="1"/>
  <c r="AI289" i="1" l="1"/>
  <c r="AJ288" i="1"/>
  <c r="X1767" i="1"/>
  <c r="Z1767" i="1" s="1"/>
  <c r="AI290" i="1" l="1"/>
  <c r="AJ289" i="1"/>
  <c r="X1768" i="1"/>
  <c r="Z1768" i="1" s="1"/>
  <c r="AI291" i="1" l="1"/>
  <c r="AJ290" i="1"/>
  <c r="X1769" i="1"/>
  <c r="Z1769" i="1" s="1"/>
  <c r="AI292" i="1" l="1"/>
  <c r="AJ291" i="1"/>
  <c r="X1770" i="1"/>
  <c r="Z1770" i="1" s="1"/>
  <c r="AI293" i="1" l="1"/>
  <c r="AJ292" i="1"/>
  <c r="X1771" i="1"/>
  <c r="Z1771" i="1" s="1"/>
  <c r="AI294" i="1" l="1"/>
  <c r="AJ293" i="1"/>
  <c r="X1772" i="1"/>
  <c r="Z1772" i="1" s="1"/>
  <c r="AI295" i="1" l="1"/>
  <c r="AJ294" i="1"/>
  <c r="X1773" i="1"/>
  <c r="Z1773" i="1" s="1"/>
  <c r="AI296" i="1" l="1"/>
  <c r="AJ295" i="1"/>
  <c r="X1774" i="1"/>
  <c r="Z1774" i="1" s="1"/>
  <c r="AI297" i="1" l="1"/>
  <c r="AJ296" i="1"/>
  <c r="X1775" i="1"/>
  <c r="Z1775" i="1" s="1"/>
  <c r="AI298" i="1" l="1"/>
  <c r="AJ297" i="1"/>
  <c r="X1776" i="1"/>
  <c r="Z1776" i="1" s="1"/>
  <c r="AJ298" i="1" l="1"/>
  <c r="AI299" i="1"/>
  <c r="X1777" i="1"/>
  <c r="Z1777" i="1" s="1"/>
  <c r="AI300" i="1" l="1"/>
  <c r="AJ299" i="1"/>
  <c r="X1778" i="1"/>
  <c r="Z1778" i="1" s="1"/>
  <c r="AJ300" i="1" l="1"/>
  <c r="AI301" i="1"/>
  <c r="X1779" i="1"/>
  <c r="Z1779" i="1" s="1"/>
  <c r="AI302" i="1" l="1"/>
  <c r="AJ301" i="1"/>
  <c r="X1780" i="1"/>
  <c r="Z1780" i="1" s="1"/>
  <c r="AI303" i="1" l="1"/>
  <c r="AJ302" i="1"/>
  <c r="X1781" i="1"/>
  <c r="Z1781" i="1" s="1"/>
  <c r="AI304" i="1" l="1"/>
  <c r="AJ303" i="1"/>
  <c r="X1782" i="1"/>
  <c r="Z1782" i="1" s="1"/>
  <c r="AI305" i="1" l="1"/>
  <c r="AJ304" i="1"/>
  <c r="X1783" i="1"/>
  <c r="Z1783" i="1" s="1"/>
  <c r="AJ305" i="1" l="1"/>
  <c r="AI306" i="1"/>
  <c r="X1784" i="1"/>
  <c r="Z1784" i="1" s="1"/>
  <c r="AJ306" i="1" l="1"/>
  <c r="AI307" i="1"/>
  <c r="X1785" i="1"/>
  <c r="Z1785" i="1" s="1"/>
  <c r="AI308" i="1" l="1"/>
  <c r="AJ307" i="1"/>
  <c r="X1786" i="1"/>
  <c r="Z1786" i="1" s="1"/>
  <c r="AI309" i="1" l="1"/>
  <c r="AJ308" i="1"/>
  <c r="X1787" i="1"/>
  <c r="Z1787" i="1" s="1"/>
  <c r="AI310" i="1" l="1"/>
  <c r="AJ309" i="1"/>
  <c r="X1788" i="1"/>
  <c r="Z1788" i="1" s="1"/>
  <c r="AI311" i="1" l="1"/>
  <c r="AJ310" i="1"/>
  <c r="X1789" i="1"/>
  <c r="Z1789" i="1" s="1"/>
  <c r="AJ311" i="1" l="1"/>
  <c r="AI312" i="1"/>
  <c r="X1790" i="1"/>
  <c r="Z1790" i="1" s="1"/>
  <c r="AJ312" i="1" l="1"/>
  <c r="AI313" i="1"/>
  <c r="X1791" i="1"/>
  <c r="Z1791" i="1" s="1"/>
  <c r="AI314" i="1" l="1"/>
  <c r="AJ313" i="1"/>
  <c r="X1792" i="1"/>
  <c r="Z1792" i="1" s="1"/>
  <c r="AI315" i="1" l="1"/>
  <c r="AJ314" i="1"/>
  <c r="X1793" i="1"/>
  <c r="Z1793" i="1" s="1"/>
  <c r="AI316" i="1" l="1"/>
  <c r="AJ315" i="1"/>
  <c r="X1794" i="1"/>
  <c r="Z1794" i="1" s="1"/>
  <c r="AJ316" i="1" l="1"/>
  <c r="AI317" i="1"/>
  <c r="X1795" i="1"/>
  <c r="Z1795" i="1" s="1"/>
  <c r="AI318" i="1" l="1"/>
  <c r="AJ317" i="1"/>
  <c r="X1796" i="1"/>
  <c r="Z1796" i="1" s="1"/>
  <c r="AJ318" i="1" l="1"/>
  <c r="AI319" i="1"/>
  <c r="X1797" i="1"/>
  <c r="Z1797" i="1" s="1"/>
  <c r="AJ319" i="1" l="1"/>
  <c r="AI320" i="1"/>
  <c r="X1798" i="1"/>
  <c r="Z1798" i="1" s="1"/>
  <c r="AJ320" i="1" l="1"/>
  <c r="AI321" i="1"/>
  <c r="X1799" i="1"/>
  <c r="Z1799" i="1" s="1"/>
  <c r="AJ321" i="1" l="1"/>
  <c r="AI322" i="1"/>
  <c r="X1800" i="1"/>
  <c r="Z1800" i="1" s="1"/>
  <c r="AI323" i="1" l="1"/>
  <c r="AJ322" i="1"/>
  <c r="X1801" i="1"/>
  <c r="Z1801" i="1" s="1"/>
  <c r="AJ323" i="1" l="1"/>
  <c r="AI324" i="1"/>
  <c r="X1802" i="1"/>
  <c r="Z1802" i="1" s="1"/>
  <c r="AI325" i="1" l="1"/>
  <c r="AJ324" i="1"/>
  <c r="X1803" i="1"/>
  <c r="Z1803" i="1" s="1"/>
  <c r="AI326" i="1" l="1"/>
  <c r="AJ325" i="1"/>
  <c r="X1804" i="1"/>
  <c r="Z1804" i="1" s="1"/>
  <c r="AJ326" i="1" l="1"/>
  <c r="AI327" i="1"/>
  <c r="X1805" i="1"/>
  <c r="Z1805" i="1" s="1"/>
  <c r="AI328" i="1" l="1"/>
  <c r="AJ327" i="1"/>
  <c r="X1806" i="1"/>
  <c r="Z1806" i="1" s="1"/>
  <c r="AI329" i="1" l="1"/>
  <c r="AJ328" i="1"/>
  <c r="X1807" i="1"/>
  <c r="Z1807" i="1" s="1"/>
  <c r="AI330" i="1" l="1"/>
  <c r="AJ329" i="1"/>
  <c r="X1808" i="1"/>
  <c r="Z1808" i="1" s="1"/>
  <c r="AI331" i="1" l="1"/>
  <c r="AJ330" i="1"/>
  <c r="X1809" i="1"/>
  <c r="Z1809" i="1" s="1"/>
  <c r="AJ331" i="1" l="1"/>
  <c r="AI332" i="1"/>
  <c r="X1810" i="1"/>
  <c r="Z1810" i="1" s="1"/>
  <c r="AI333" i="1" l="1"/>
  <c r="AJ332" i="1"/>
  <c r="X1811" i="1"/>
  <c r="Z1811" i="1" s="1"/>
  <c r="Z8" i="1" s="1"/>
  <c r="AJ333" i="1" l="1"/>
  <c r="AI334" i="1"/>
  <c r="X5" i="1"/>
  <c r="AI335" i="1" l="1"/>
  <c r="AJ334" i="1"/>
  <c r="AJ335" i="1" l="1"/>
  <c r="AI336" i="1"/>
  <c r="AI337" i="1" l="1"/>
  <c r="AJ336" i="1"/>
  <c r="AJ337" i="1" l="1"/>
  <c r="AI338" i="1"/>
  <c r="AJ338" i="1" l="1"/>
  <c r="AI339" i="1"/>
  <c r="AI340" i="1" l="1"/>
  <c r="AJ339" i="1"/>
  <c r="AJ340" i="1" l="1"/>
  <c r="AI341" i="1"/>
  <c r="AJ341" i="1" l="1"/>
  <c r="AI342" i="1"/>
  <c r="AI343" i="1" l="1"/>
  <c r="AJ342" i="1"/>
  <c r="AI344" i="1" l="1"/>
  <c r="AJ343" i="1"/>
  <c r="AJ344" i="1" l="1"/>
  <c r="AI345" i="1"/>
  <c r="AJ345" i="1" l="1"/>
  <c r="AI346" i="1"/>
  <c r="AI347" i="1" l="1"/>
  <c r="AJ346" i="1"/>
  <c r="AI348" i="1" l="1"/>
  <c r="AJ347" i="1"/>
  <c r="AI349" i="1" l="1"/>
  <c r="AJ348" i="1"/>
  <c r="AI350" i="1" l="1"/>
  <c r="AJ349" i="1"/>
  <c r="AI351" i="1" l="1"/>
  <c r="AJ350" i="1"/>
  <c r="AJ351" i="1" l="1"/>
  <c r="AI352" i="1"/>
  <c r="AJ352" i="1" l="1"/>
  <c r="AI353" i="1"/>
  <c r="AI354" i="1" l="1"/>
  <c r="AJ353" i="1"/>
  <c r="AI355" i="1" l="1"/>
  <c r="AJ354" i="1"/>
  <c r="AJ355" i="1" l="1"/>
  <c r="AI356" i="1"/>
  <c r="AJ356" i="1" l="1"/>
  <c r="AI357" i="1"/>
  <c r="AI358" i="1" l="1"/>
  <c r="AJ357" i="1"/>
  <c r="AJ358" i="1" l="1"/>
  <c r="AI359" i="1"/>
  <c r="AI360" i="1" l="1"/>
  <c r="AJ359" i="1"/>
  <c r="AJ360" i="1" l="1"/>
  <c r="AI361" i="1"/>
  <c r="AJ361" i="1" l="1"/>
  <c r="AI362" i="1"/>
  <c r="AJ362" i="1" l="1"/>
  <c r="AI363" i="1"/>
  <c r="AJ363" i="1" l="1"/>
  <c r="AI364" i="1"/>
  <c r="AJ364" i="1" l="1"/>
  <c r="AI365" i="1"/>
  <c r="AI366" i="1" l="1"/>
  <c r="AJ365" i="1"/>
  <c r="AJ366" i="1" l="1"/>
  <c r="AI367" i="1"/>
  <c r="AI368" i="1" l="1"/>
  <c r="AJ367" i="1"/>
  <c r="AI369" i="1" l="1"/>
  <c r="AJ368" i="1"/>
  <c r="AI370" i="1" l="1"/>
  <c r="AJ369" i="1"/>
  <c r="AI371" i="1" l="1"/>
  <c r="AJ370" i="1"/>
  <c r="AI372" i="1" l="1"/>
  <c r="AJ371" i="1"/>
  <c r="AI373" i="1" l="1"/>
  <c r="AJ372" i="1"/>
  <c r="AJ373" i="1" l="1"/>
  <c r="AI374" i="1"/>
  <c r="AI375" i="1" l="1"/>
  <c r="AJ374" i="1"/>
  <c r="AI376" i="1" l="1"/>
  <c r="AJ375" i="1"/>
  <c r="AJ376" i="1" l="1"/>
  <c r="AI377" i="1"/>
  <c r="AI378" i="1" l="1"/>
  <c r="AJ377" i="1"/>
  <c r="AJ378" i="1" l="1"/>
  <c r="AI379" i="1"/>
  <c r="AI380" i="1" l="1"/>
  <c r="AJ379" i="1"/>
  <c r="AI381" i="1" l="1"/>
  <c r="AJ380" i="1"/>
  <c r="AI382" i="1" l="1"/>
  <c r="AJ381" i="1"/>
  <c r="AJ382" i="1" l="1"/>
  <c r="AI383" i="1"/>
  <c r="AJ383" i="1" l="1"/>
  <c r="AI384" i="1"/>
  <c r="AJ384" i="1" l="1"/>
  <c r="AI385" i="1"/>
  <c r="AI386" i="1" l="1"/>
  <c r="AJ385" i="1"/>
  <c r="AJ386" i="1" l="1"/>
  <c r="AI387" i="1"/>
  <c r="AI388" i="1" l="1"/>
  <c r="AJ387" i="1"/>
  <c r="AJ388" i="1" l="1"/>
  <c r="AI389" i="1"/>
  <c r="AJ389" i="1" l="1"/>
  <c r="AI390" i="1"/>
  <c r="AI391" i="1" l="1"/>
  <c r="AJ390" i="1"/>
  <c r="AI392" i="1" l="1"/>
  <c r="AJ391" i="1"/>
  <c r="AJ392" i="1" l="1"/>
  <c r="AI393" i="1"/>
  <c r="AI394" i="1" l="1"/>
  <c r="AJ393" i="1"/>
  <c r="AI395" i="1" l="1"/>
  <c r="AJ394" i="1"/>
  <c r="AI396" i="1" l="1"/>
  <c r="AJ395" i="1"/>
  <c r="AI397" i="1" l="1"/>
  <c r="AJ396" i="1"/>
  <c r="AJ397" i="1" l="1"/>
  <c r="AI398" i="1"/>
  <c r="AI399" i="1" l="1"/>
  <c r="AJ398" i="1"/>
  <c r="AI400" i="1" l="1"/>
  <c r="AJ399" i="1"/>
  <c r="AJ400" i="1" l="1"/>
  <c r="AI401" i="1"/>
  <c r="AI402" i="1" l="1"/>
  <c r="AJ401" i="1"/>
  <c r="AI403" i="1" l="1"/>
  <c r="AJ402" i="1"/>
  <c r="AI404" i="1" l="1"/>
  <c r="AJ403" i="1"/>
  <c r="AI405" i="1" l="1"/>
  <c r="AJ404" i="1"/>
  <c r="AI406" i="1" l="1"/>
  <c r="AJ405" i="1"/>
  <c r="AI407" i="1" l="1"/>
  <c r="AJ406" i="1"/>
  <c r="AJ407" i="1" l="1"/>
  <c r="AI408" i="1"/>
  <c r="AI409" i="1" l="1"/>
  <c r="AJ408" i="1"/>
  <c r="AJ409" i="1" l="1"/>
  <c r="AI410" i="1"/>
  <c r="AJ410" i="1" l="1"/>
  <c r="AI411" i="1"/>
  <c r="AJ411" i="1" l="1"/>
  <c r="AI412" i="1"/>
  <c r="AJ412" i="1" l="1"/>
  <c r="AI413" i="1"/>
  <c r="AI414" i="1" l="1"/>
  <c r="AJ413" i="1"/>
  <c r="AJ414" i="1" l="1"/>
  <c r="AI415" i="1"/>
  <c r="AJ415" i="1" l="1"/>
  <c r="AI416" i="1"/>
  <c r="AI417" i="1" l="1"/>
  <c r="AJ416" i="1"/>
  <c r="AJ417" i="1" l="1"/>
  <c r="AI418" i="1"/>
  <c r="AI419" i="1" l="1"/>
  <c r="AJ418" i="1"/>
  <c r="AJ419" i="1" l="1"/>
  <c r="AI420" i="1"/>
  <c r="AI421" i="1" l="1"/>
  <c r="AJ420" i="1"/>
  <c r="AI422" i="1" l="1"/>
  <c r="AJ421" i="1"/>
  <c r="AJ422" i="1" l="1"/>
  <c r="AI423" i="1"/>
  <c r="AJ423" i="1" l="1"/>
  <c r="AI424" i="1"/>
  <c r="AJ424" i="1" l="1"/>
  <c r="AI425" i="1"/>
  <c r="AI426" i="1" l="1"/>
  <c r="AJ425" i="1"/>
  <c r="AI427" i="1" l="1"/>
  <c r="AJ426" i="1"/>
  <c r="AJ427" i="1" l="1"/>
  <c r="AI428" i="1"/>
  <c r="AJ428" i="1" l="1"/>
  <c r="AI429" i="1"/>
  <c r="AI430" i="1" l="1"/>
  <c r="AJ429" i="1"/>
  <c r="AI431" i="1" l="1"/>
  <c r="AJ430" i="1"/>
  <c r="AI432" i="1" l="1"/>
  <c r="AJ431" i="1"/>
  <c r="AJ432" i="1" l="1"/>
  <c r="AI433" i="1"/>
  <c r="AI434" i="1" l="1"/>
  <c r="AJ433" i="1"/>
  <c r="AJ434" i="1" l="1"/>
  <c r="AI435" i="1"/>
  <c r="AI436" i="1" l="1"/>
  <c r="AJ435" i="1"/>
  <c r="AJ436" i="1" l="1"/>
  <c r="AI437" i="1"/>
  <c r="AI438" i="1" l="1"/>
  <c r="AJ437" i="1"/>
  <c r="AI439" i="1" l="1"/>
  <c r="AJ438" i="1"/>
  <c r="AI440" i="1" l="1"/>
  <c r="AJ439" i="1"/>
  <c r="AI441" i="1" l="1"/>
  <c r="AJ440" i="1"/>
  <c r="AJ441" i="1" l="1"/>
  <c r="AI442" i="1"/>
  <c r="AJ442" i="1" l="1"/>
  <c r="AI443" i="1"/>
  <c r="AI444" i="1" l="1"/>
  <c r="AJ443" i="1"/>
  <c r="AJ444" i="1" l="1"/>
  <c r="AI445" i="1"/>
  <c r="AI446" i="1" l="1"/>
  <c r="AJ445" i="1"/>
  <c r="AI447" i="1" l="1"/>
  <c r="AJ446" i="1"/>
  <c r="AI448" i="1" l="1"/>
  <c r="AJ447" i="1"/>
  <c r="AI449" i="1" l="1"/>
  <c r="AJ448" i="1"/>
  <c r="AI450" i="1" l="1"/>
  <c r="AJ449" i="1"/>
  <c r="AI451" i="1" l="1"/>
  <c r="AJ450" i="1"/>
  <c r="AJ451" i="1" l="1"/>
  <c r="AI452" i="1"/>
  <c r="AI453" i="1" l="1"/>
  <c r="AJ452" i="1"/>
  <c r="AI454" i="1" l="1"/>
  <c r="AJ453" i="1"/>
  <c r="AI455" i="1" l="1"/>
  <c r="AJ454" i="1"/>
  <c r="AI456" i="1" l="1"/>
  <c r="AJ455" i="1"/>
  <c r="AI457" i="1" l="1"/>
  <c r="AJ456" i="1"/>
  <c r="AJ457" i="1" l="1"/>
  <c r="AI458" i="1"/>
  <c r="AI459" i="1" l="1"/>
  <c r="AJ458" i="1"/>
  <c r="AJ459" i="1" l="1"/>
  <c r="AI460" i="1"/>
  <c r="AJ460" i="1" l="1"/>
  <c r="AI461" i="1"/>
  <c r="AJ461" i="1" l="1"/>
  <c r="AI462" i="1"/>
  <c r="AJ462" i="1" l="1"/>
  <c r="AI463" i="1"/>
  <c r="AI464" i="1" l="1"/>
  <c r="AJ463" i="1"/>
  <c r="AI465" i="1" l="1"/>
  <c r="AJ464" i="1"/>
  <c r="AJ465" i="1" l="1"/>
  <c r="AI466" i="1"/>
  <c r="AI467" i="1" l="1"/>
  <c r="AJ466" i="1"/>
  <c r="AJ467" i="1" l="1"/>
  <c r="AI468" i="1"/>
  <c r="AJ468" i="1" l="1"/>
  <c r="AI469" i="1"/>
  <c r="AI470" i="1" l="1"/>
  <c r="AJ469" i="1"/>
  <c r="AI471" i="1" l="1"/>
  <c r="AJ470" i="1"/>
  <c r="AI472" i="1" l="1"/>
  <c r="AJ471" i="1"/>
  <c r="AI473" i="1" l="1"/>
  <c r="AJ472" i="1"/>
  <c r="AI474" i="1" l="1"/>
  <c r="AJ473" i="1"/>
  <c r="AI475" i="1" l="1"/>
  <c r="AJ474" i="1"/>
  <c r="AI476" i="1" l="1"/>
  <c r="AJ475" i="1"/>
  <c r="AJ476" i="1" l="1"/>
  <c r="AI477" i="1"/>
  <c r="AI478" i="1" l="1"/>
  <c r="AJ477" i="1"/>
  <c r="AI479" i="1" l="1"/>
  <c r="AJ478" i="1"/>
  <c r="AI480" i="1" l="1"/>
  <c r="AJ479" i="1"/>
  <c r="AI481" i="1" l="1"/>
  <c r="AJ480" i="1"/>
  <c r="AJ481" i="1" l="1"/>
  <c r="AI482" i="1"/>
  <c r="AI483" i="1" l="1"/>
  <c r="AJ482" i="1"/>
  <c r="AI484" i="1" l="1"/>
  <c r="AJ483" i="1"/>
  <c r="AI485" i="1" l="1"/>
  <c r="AJ484" i="1"/>
  <c r="AI486" i="1" l="1"/>
  <c r="AJ485" i="1"/>
  <c r="AI487" i="1" l="1"/>
  <c r="AJ486" i="1"/>
  <c r="AI488" i="1" l="1"/>
  <c r="AJ487" i="1"/>
  <c r="AJ488" i="1" l="1"/>
  <c r="AI489" i="1"/>
  <c r="AI490" i="1" l="1"/>
  <c r="AJ489" i="1"/>
  <c r="AI491" i="1" l="1"/>
  <c r="AJ490" i="1"/>
  <c r="AJ491" i="1" l="1"/>
  <c r="AI492" i="1"/>
  <c r="AJ492" i="1" l="1"/>
  <c r="AI493" i="1"/>
  <c r="AI494" i="1" l="1"/>
  <c r="AJ493" i="1"/>
  <c r="AI495" i="1" l="1"/>
  <c r="AJ494" i="1"/>
  <c r="AI496" i="1" l="1"/>
  <c r="AJ495" i="1"/>
  <c r="AI497" i="1" l="1"/>
  <c r="AJ496" i="1"/>
  <c r="AI498" i="1" l="1"/>
  <c r="AJ497" i="1"/>
  <c r="AJ498" i="1" l="1"/>
  <c r="AI499" i="1"/>
  <c r="AI500" i="1" l="1"/>
  <c r="AJ499" i="1"/>
  <c r="AJ500" i="1" l="1"/>
  <c r="AI501" i="1"/>
  <c r="AI502" i="1" l="1"/>
  <c r="AJ501" i="1"/>
  <c r="AI503" i="1" l="1"/>
  <c r="AJ502" i="1"/>
  <c r="AI504" i="1" l="1"/>
  <c r="AJ503" i="1"/>
  <c r="AJ504" i="1" l="1"/>
  <c r="AI505" i="1"/>
  <c r="AI506" i="1" l="1"/>
  <c r="AJ505" i="1"/>
  <c r="AI507" i="1" l="1"/>
  <c r="AJ506" i="1"/>
  <c r="AJ507" i="1" l="1"/>
  <c r="AI508" i="1"/>
  <c r="AI509" i="1" l="1"/>
  <c r="AJ508" i="1"/>
  <c r="AJ509" i="1" l="1"/>
  <c r="AI510" i="1"/>
  <c r="AI511" i="1" l="1"/>
  <c r="AJ510" i="1"/>
  <c r="AJ511" i="1" l="1"/>
  <c r="AI512" i="1"/>
  <c r="AI513" i="1" l="1"/>
  <c r="AJ512" i="1"/>
  <c r="AI514" i="1" l="1"/>
  <c r="AJ513" i="1"/>
  <c r="AI515" i="1" l="1"/>
  <c r="AJ514" i="1"/>
  <c r="AJ515" i="1" l="1"/>
  <c r="AI516" i="1"/>
  <c r="AI517" i="1" l="1"/>
  <c r="AJ516" i="1"/>
  <c r="AI518" i="1" l="1"/>
  <c r="AJ517" i="1"/>
  <c r="AI519" i="1" l="1"/>
  <c r="AJ518" i="1"/>
  <c r="AJ519" i="1" l="1"/>
  <c r="AI520" i="1"/>
  <c r="AI521" i="1" l="1"/>
  <c r="AJ520" i="1"/>
  <c r="AI522" i="1" l="1"/>
  <c r="AJ521" i="1"/>
  <c r="AI523" i="1" l="1"/>
  <c r="AJ522" i="1"/>
  <c r="AI524" i="1" l="1"/>
  <c r="AJ523" i="1"/>
  <c r="AI525" i="1" l="1"/>
  <c r="AJ524" i="1"/>
  <c r="AJ525" i="1" l="1"/>
  <c r="AI526" i="1"/>
  <c r="AI527" i="1" l="1"/>
  <c r="AJ526" i="1"/>
  <c r="AJ527" i="1" l="1"/>
  <c r="AI528" i="1"/>
  <c r="AI529" i="1" l="1"/>
  <c r="AJ528" i="1"/>
  <c r="AJ529" i="1" l="1"/>
  <c r="AI530" i="1"/>
  <c r="AI531" i="1" l="1"/>
  <c r="AJ530" i="1"/>
  <c r="AI532" i="1" l="1"/>
  <c r="AJ531" i="1"/>
  <c r="AI533" i="1" l="1"/>
  <c r="AJ532" i="1"/>
  <c r="AI534" i="1" l="1"/>
  <c r="AJ533" i="1"/>
  <c r="AI535" i="1" l="1"/>
  <c r="AJ534" i="1"/>
  <c r="AI536" i="1" l="1"/>
  <c r="AJ535" i="1"/>
  <c r="AI537" i="1" l="1"/>
  <c r="AJ536" i="1"/>
  <c r="AI538" i="1" l="1"/>
  <c r="AJ537" i="1"/>
  <c r="AI539" i="1" l="1"/>
  <c r="AJ538" i="1"/>
  <c r="AJ539" i="1" l="1"/>
  <c r="AI540" i="1"/>
  <c r="AJ540" i="1" l="1"/>
  <c r="AI541" i="1"/>
  <c r="AI542" i="1" l="1"/>
  <c r="AJ541" i="1"/>
  <c r="AI543" i="1" l="1"/>
  <c r="AJ542" i="1"/>
  <c r="AI544" i="1" l="1"/>
  <c r="AJ543" i="1"/>
  <c r="AI545" i="1" l="1"/>
  <c r="AJ544" i="1"/>
  <c r="AI546" i="1" l="1"/>
  <c r="AJ545" i="1"/>
  <c r="AI547" i="1" l="1"/>
  <c r="AJ546" i="1"/>
  <c r="AI548" i="1" l="1"/>
  <c r="AJ547" i="1"/>
  <c r="AI549" i="1" l="1"/>
  <c r="AJ548" i="1"/>
  <c r="AI550" i="1" l="1"/>
  <c r="AJ549" i="1"/>
  <c r="AI551" i="1" l="1"/>
  <c r="AJ550" i="1"/>
  <c r="AJ551" i="1" l="1"/>
  <c r="AI552" i="1"/>
  <c r="AJ552" i="1" l="1"/>
  <c r="AI553" i="1"/>
  <c r="AI554" i="1" l="1"/>
  <c r="AJ553" i="1"/>
  <c r="AJ554" i="1" l="1"/>
  <c r="AI555" i="1"/>
  <c r="AJ555" i="1" l="1"/>
  <c r="AI556" i="1"/>
  <c r="AI557" i="1" l="1"/>
  <c r="AJ556" i="1"/>
  <c r="AI558" i="1" l="1"/>
  <c r="AJ557" i="1"/>
  <c r="AI559" i="1" l="1"/>
  <c r="AJ558" i="1"/>
  <c r="AJ559" i="1" l="1"/>
  <c r="AI560" i="1"/>
  <c r="AI561" i="1" l="1"/>
  <c r="AJ560" i="1"/>
  <c r="AI562" i="1" l="1"/>
  <c r="AJ561" i="1"/>
  <c r="AJ562" i="1" l="1"/>
  <c r="AI563" i="1"/>
  <c r="AI564" i="1" l="1"/>
  <c r="AJ563" i="1"/>
  <c r="AJ564" i="1" l="1"/>
  <c r="AI565" i="1"/>
  <c r="AI566" i="1" l="1"/>
  <c r="AJ565" i="1"/>
  <c r="AI567" i="1" l="1"/>
  <c r="AJ566" i="1"/>
  <c r="AI568" i="1" l="1"/>
  <c r="AJ567" i="1"/>
  <c r="AI569" i="1" l="1"/>
  <c r="AJ568" i="1"/>
  <c r="AI570" i="1" l="1"/>
  <c r="AJ569" i="1"/>
  <c r="AJ570" i="1" l="1"/>
  <c r="AI571" i="1"/>
  <c r="AI572" i="1" l="1"/>
  <c r="AJ571" i="1"/>
  <c r="AI573" i="1" l="1"/>
  <c r="AJ572" i="1"/>
  <c r="AI574" i="1" l="1"/>
  <c r="AJ573" i="1"/>
  <c r="AI575" i="1" l="1"/>
  <c r="AJ574" i="1"/>
  <c r="AI576" i="1" l="1"/>
  <c r="AJ575" i="1"/>
  <c r="AJ576" i="1" l="1"/>
  <c r="AI577" i="1"/>
  <c r="AI578" i="1" l="1"/>
  <c r="AJ577" i="1"/>
  <c r="AI579" i="1" l="1"/>
  <c r="AJ578" i="1"/>
  <c r="AI580" i="1" l="1"/>
  <c r="AJ579" i="1"/>
  <c r="AJ580" i="1" l="1"/>
  <c r="AI581" i="1"/>
  <c r="AI582" i="1" l="1"/>
  <c r="AJ581" i="1"/>
  <c r="AI583" i="1" l="1"/>
  <c r="AJ582" i="1"/>
  <c r="AI584" i="1" l="1"/>
  <c r="AJ583" i="1"/>
  <c r="AI585" i="1" l="1"/>
  <c r="AJ584" i="1"/>
  <c r="AJ585" i="1" l="1"/>
  <c r="AI586" i="1"/>
  <c r="AJ586" i="1" l="1"/>
  <c r="AI587" i="1"/>
  <c r="AJ587" i="1" l="1"/>
  <c r="AI588" i="1"/>
  <c r="AI589" i="1" l="1"/>
  <c r="AJ588" i="1"/>
  <c r="AI590" i="1" l="1"/>
  <c r="AJ589" i="1"/>
  <c r="AJ590" i="1" l="1"/>
  <c r="AI591" i="1"/>
  <c r="AI592" i="1" l="1"/>
  <c r="AJ591" i="1"/>
  <c r="AI593" i="1" l="1"/>
  <c r="AJ592" i="1"/>
  <c r="AI594" i="1" l="1"/>
  <c r="AJ593" i="1"/>
  <c r="AI595" i="1" l="1"/>
  <c r="AJ594" i="1"/>
  <c r="AJ595" i="1" l="1"/>
  <c r="AI596" i="1"/>
  <c r="AJ596" i="1" l="1"/>
  <c r="AI597" i="1"/>
  <c r="AI598" i="1" l="1"/>
  <c r="AJ597" i="1"/>
  <c r="AJ598" i="1" l="1"/>
  <c r="AI599" i="1"/>
  <c r="AJ599" i="1" l="1"/>
  <c r="AI600" i="1"/>
  <c r="AI601" i="1" l="1"/>
  <c r="AJ600" i="1"/>
  <c r="AI602" i="1" l="1"/>
  <c r="AJ601" i="1"/>
  <c r="AI603" i="1" l="1"/>
  <c r="AJ602" i="1"/>
  <c r="AI604" i="1" l="1"/>
  <c r="AJ603" i="1"/>
  <c r="AJ604" i="1" l="1"/>
  <c r="AI605" i="1"/>
  <c r="AJ605" i="1" l="1"/>
  <c r="AI606" i="1"/>
  <c r="AI607" i="1" l="1"/>
  <c r="AJ606" i="1"/>
  <c r="AI608" i="1" l="1"/>
  <c r="AJ607" i="1"/>
  <c r="AJ608" i="1" l="1"/>
  <c r="AI609" i="1"/>
  <c r="AI610" i="1" l="1"/>
  <c r="AJ609" i="1"/>
  <c r="AI611" i="1" l="1"/>
  <c r="AJ610" i="1"/>
  <c r="AI612" i="1" l="1"/>
  <c r="AJ611" i="1"/>
  <c r="AJ612" i="1" l="1"/>
  <c r="AI613" i="1"/>
  <c r="AJ613" i="1" l="1"/>
  <c r="AI614" i="1"/>
  <c r="AJ614" i="1" l="1"/>
  <c r="AI615" i="1"/>
  <c r="AI616" i="1" l="1"/>
  <c r="AJ615" i="1"/>
  <c r="AJ616" i="1" l="1"/>
  <c r="AI617" i="1"/>
  <c r="AJ617" i="1" l="1"/>
  <c r="AI618" i="1"/>
  <c r="AI619" i="1" l="1"/>
  <c r="AJ618" i="1"/>
  <c r="AJ619" i="1" l="1"/>
  <c r="AI620" i="1"/>
  <c r="AI621" i="1" l="1"/>
  <c r="AJ620" i="1"/>
  <c r="AI622" i="1" l="1"/>
  <c r="AJ621" i="1"/>
  <c r="AI623" i="1" l="1"/>
  <c r="AJ622" i="1"/>
  <c r="AI624" i="1" l="1"/>
  <c r="AJ623" i="1"/>
  <c r="AJ624" i="1" l="1"/>
  <c r="AI625" i="1"/>
  <c r="AI626" i="1" l="1"/>
  <c r="AJ625" i="1"/>
  <c r="AI627" i="1" l="1"/>
  <c r="AJ626" i="1"/>
  <c r="AI628" i="1" l="1"/>
  <c r="AJ627" i="1"/>
  <c r="AJ628" i="1" l="1"/>
  <c r="AI629" i="1"/>
  <c r="AI630" i="1" l="1"/>
  <c r="AJ629" i="1"/>
  <c r="AI631" i="1" l="1"/>
  <c r="AJ630" i="1"/>
  <c r="AI632" i="1" l="1"/>
  <c r="AJ631" i="1"/>
  <c r="AJ632" i="1" l="1"/>
  <c r="AI633" i="1"/>
  <c r="AI634" i="1" l="1"/>
  <c r="AJ633" i="1"/>
  <c r="AI635" i="1" l="1"/>
  <c r="AJ634" i="1"/>
  <c r="AI636" i="1" l="1"/>
  <c r="AJ635" i="1"/>
  <c r="AI637" i="1" l="1"/>
  <c r="AJ636" i="1"/>
  <c r="AI638" i="1" l="1"/>
  <c r="AJ637" i="1"/>
  <c r="AI639" i="1" l="1"/>
  <c r="AJ638" i="1"/>
  <c r="AI640" i="1" l="1"/>
  <c r="AJ639" i="1"/>
  <c r="AJ640" i="1" l="1"/>
  <c r="AI641" i="1"/>
  <c r="AI642" i="1" l="1"/>
  <c r="AJ641" i="1"/>
  <c r="AI643" i="1" l="1"/>
  <c r="AJ642" i="1"/>
  <c r="AI644" i="1" l="1"/>
  <c r="AJ643" i="1"/>
  <c r="AI645" i="1" l="1"/>
  <c r="AJ644" i="1"/>
  <c r="AI646" i="1" l="1"/>
  <c r="AJ645" i="1"/>
  <c r="AI647" i="1" l="1"/>
  <c r="AJ646" i="1"/>
  <c r="AJ647" i="1" l="1"/>
  <c r="AI648" i="1"/>
  <c r="AJ648" i="1" l="1"/>
  <c r="AI649" i="1"/>
  <c r="AI650" i="1" l="1"/>
  <c r="AJ649" i="1"/>
  <c r="AJ650" i="1" l="1"/>
  <c r="AI651" i="1"/>
  <c r="AI652" i="1" l="1"/>
  <c r="AJ651" i="1"/>
  <c r="AI653" i="1" l="1"/>
  <c r="AJ652" i="1"/>
  <c r="AI654" i="1" l="1"/>
  <c r="AJ653" i="1"/>
  <c r="AJ654" i="1" l="1"/>
  <c r="AI655" i="1"/>
  <c r="AI656" i="1" l="1"/>
  <c r="AJ655" i="1"/>
  <c r="AI657" i="1" l="1"/>
  <c r="AJ656" i="1"/>
  <c r="AI658" i="1" l="1"/>
  <c r="AJ657" i="1"/>
  <c r="AI659" i="1" l="1"/>
  <c r="AJ658" i="1"/>
  <c r="AI660" i="1" l="1"/>
  <c r="AJ659" i="1"/>
  <c r="AI661" i="1" l="1"/>
  <c r="AJ660" i="1"/>
  <c r="AI662" i="1" l="1"/>
  <c r="AJ661" i="1"/>
  <c r="AI663" i="1" l="1"/>
  <c r="AJ662" i="1"/>
  <c r="AI664" i="1" l="1"/>
  <c r="AJ663" i="1"/>
  <c r="AI665" i="1" l="1"/>
  <c r="AJ664" i="1"/>
  <c r="AI666" i="1" l="1"/>
  <c r="AJ665" i="1"/>
  <c r="AI667" i="1" l="1"/>
  <c r="AJ666" i="1"/>
  <c r="AI668" i="1" l="1"/>
  <c r="AJ667" i="1"/>
  <c r="AI669" i="1" l="1"/>
  <c r="AJ668" i="1"/>
  <c r="AJ669" i="1" l="1"/>
  <c r="AI670" i="1"/>
  <c r="AI671" i="1" l="1"/>
  <c r="AJ670" i="1"/>
  <c r="AI672" i="1" l="1"/>
  <c r="AJ671" i="1"/>
  <c r="AI673" i="1" l="1"/>
  <c r="AJ672" i="1"/>
  <c r="AI674" i="1" l="1"/>
  <c r="AJ673" i="1"/>
  <c r="AI675" i="1" l="1"/>
  <c r="AJ674" i="1"/>
  <c r="AI676" i="1" l="1"/>
  <c r="AJ675" i="1"/>
  <c r="AI677" i="1" l="1"/>
  <c r="AJ676" i="1"/>
  <c r="AI678" i="1" l="1"/>
  <c r="AJ677" i="1"/>
  <c r="AI679" i="1" l="1"/>
  <c r="AJ678" i="1"/>
  <c r="AI680" i="1" l="1"/>
  <c r="AJ679" i="1"/>
  <c r="AI681" i="1" l="1"/>
  <c r="AJ680" i="1"/>
  <c r="AI682" i="1" l="1"/>
  <c r="AJ681" i="1"/>
  <c r="AI683" i="1" l="1"/>
  <c r="AJ682" i="1"/>
  <c r="AI684" i="1" l="1"/>
  <c r="AJ683" i="1"/>
  <c r="AI685" i="1" l="1"/>
  <c r="AJ684" i="1"/>
  <c r="AI686" i="1" l="1"/>
  <c r="AJ685" i="1"/>
  <c r="AI687" i="1" l="1"/>
  <c r="AJ686" i="1"/>
  <c r="AJ687" i="1" l="1"/>
  <c r="AI688" i="1"/>
  <c r="AI689" i="1" l="1"/>
  <c r="AJ688" i="1"/>
  <c r="AI690" i="1" l="1"/>
  <c r="AJ689" i="1"/>
  <c r="AI691" i="1" l="1"/>
  <c r="AJ690" i="1"/>
  <c r="AJ691" i="1" l="1"/>
  <c r="AI692" i="1"/>
  <c r="AJ692" i="1" l="1"/>
  <c r="AI693" i="1"/>
  <c r="AI694" i="1" l="1"/>
  <c r="AJ693" i="1"/>
  <c r="AI695" i="1" l="1"/>
  <c r="AJ694" i="1"/>
  <c r="AJ695" i="1" l="1"/>
  <c r="AI696" i="1"/>
  <c r="AJ696" i="1" l="1"/>
  <c r="AI697" i="1"/>
  <c r="AI698" i="1" l="1"/>
  <c r="AJ697" i="1"/>
  <c r="AJ698" i="1" l="1"/>
  <c r="AI699" i="1"/>
  <c r="AI700" i="1" l="1"/>
  <c r="AJ699" i="1"/>
  <c r="AI701" i="1" l="1"/>
  <c r="AJ700" i="1"/>
  <c r="AI702" i="1" l="1"/>
  <c r="AJ701" i="1"/>
  <c r="AI703" i="1" l="1"/>
  <c r="AJ702" i="1"/>
  <c r="AI704" i="1" l="1"/>
  <c r="AJ703" i="1"/>
  <c r="AI705" i="1" l="1"/>
  <c r="AJ704" i="1"/>
  <c r="AJ705" i="1" l="1"/>
  <c r="AI706" i="1"/>
  <c r="AI707" i="1" l="1"/>
  <c r="AJ706" i="1"/>
  <c r="AI708" i="1" l="1"/>
  <c r="AJ707" i="1"/>
  <c r="AI709" i="1" l="1"/>
  <c r="AJ708" i="1"/>
  <c r="AI710" i="1" l="1"/>
  <c r="AJ709" i="1"/>
  <c r="AJ710" i="1" l="1"/>
  <c r="AI711" i="1"/>
  <c r="AI712" i="1" l="1"/>
  <c r="AJ711" i="1"/>
  <c r="AJ712" i="1" l="1"/>
  <c r="AI713" i="1"/>
  <c r="AI714" i="1" l="1"/>
  <c r="AJ713" i="1"/>
  <c r="AI715" i="1" l="1"/>
  <c r="AJ714" i="1"/>
  <c r="AJ715" i="1" l="1"/>
  <c r="AI716" i="1"/>
  <c r="AJ716" i="1" l="1"/>
  <c r="AI717" i="1"/>
  <c r="AI718" i="1" l="1"/>
  <c r="AJ717" i="1"/>
  <c r="AI719" i="1" l="1"/>
  <c r="AJ718" i="1"/>
  <c r="AJ719" i="1" l="1"/>
  <c r="AI720" i="1"/>
  <c r="AI721" i="1" l="1"/>
  <c r="AJ720" i="1"/>
  <c r="AI722" i="1" l="1"/>
  <c r="AJ721" i="1"/>
  <c r="AJ722" i="1" l="1"/>
  <c r="AI723" i="1"/>
  <c r="AI724" i="1" l="1"/>
  <c r="AJ723" i="1"/>
  <c r="AI725" i="1" l="1"/>
  <c r="AJ724" i="1"/>
  <c r="AI726" i="1" l="1"/>
  <c r="AJ725" i="1"/>
  <c r="AI727" i="1" l="1"/>
  <c r="AJ726" i="1"/>
  <c r="AI728" i="1" l="1"/>
  <c r="AJ727" i="1"/>
  <c r="AI729" i="1" l="1"/>
  <c r="AJ728" i="1"/>
  <c r="AI730" i="1" l="1"/>
  <c r="AJ729" i="1"/>
  <c r="AI731" i="1" l="1"/>
  <c r="AJ730" i="1"/>
  <c r="AI732" i="1" l="1"/>
  <c r="AJ731" i="1"/>
  <c r="AJ732" i="1" l="1"/>
  <c r="AI733" i="1"/>
  <c r="AI734" i="1" l="1"/>
  <c r="AJ733" i="1"/>
  <c r="AI735" i="1" l="1"/>
  <c r="AJ734" i="1"/>
  <c r="AJ735" i="1" l="1"/>
  <c r="AI736" i="1"/>
  <c r="AI737" i="1" l="1"/>
  <c r="AJ736" i="1"/>
  <c r="AJ737" i="1" l="1"/>
  <c r="AI738" i="1"/>
  <c r="AI739" i="1" l="1"/>
  <c r="AJ738" i="1"/>
  <c r="AJ739" i="1" l="1"/>
  <c r="AI740" i="1"/>
  <c r="AI741" i="1" l="1"/>
  <c r="AJ740" i="1"/>
  <c r="AI742" i="1" l="1"/>
  <c r="AJ741" i="1"/>
  <c r="AI743" i="1" l="1"/>
  <c r="AJ742" i="1"/>
  <c r="AI744" i="1" l="1"/>
  <c r="AJ743" i="1"/>
  <c r="AI745" i="1" l="1"/>
  <c r="AJ744" i="1"/>
  <c r="AI746" i="1" l="1"/>
  <c r="AJ745" i="1"/>
  <c r="AI747" i="1" l="1"/>
  <c r="AJ746" i="1"/>
  <c r="AI748" i="1" l="1"/>
  <c r="AJ747" i="1"/>
  <c r="AI749" i="1" l="1"/>
  <c r="AJ748" i="1"/>
  <c r="AI750" i="1" l="1"/>
  <c r="AJ749" i="1"/>
  <c r="AI751" i="1" l="1"/>
  <c r="AJ750" i="1"/>
  <c r="AI752" i="1" l="1"/>
  <c r="AJ751" i="1"/>
  <c r="AI753" i="1" l="1"/>
  <c r="AJ752" i="1"/>
  <c r="AJ753" i="1" l="1"/>
  <c r="AI754" i="1"/>
  <c r="AJ754" i="1" l="1"/>
  <c r="AI755" i="1"/>
  <c r="AJ755" i="1" l="1"/>
  <c r="AI756" i="1"/>
  <c r="AJ756" i="1" l="1"/>
  <c r="AI757" i="1"/>
  <c r="AJ757" i="1" l="1"/>
  <c r="AI758" i="1"/>
  <c r="AJ758" i="1" l="1"/>
  <c r="AI759" i="1"/>
  <c r="AI760" i="1" l="1"/>
  <c r="AJ759" i="1"/>
  <c r="AI761" i="1" l="1"/>
  <c r="AJ760" i="1"/>
  <c r="AI762" i="1" l="1"/>
  <c r="AJ761" i="1"/>
  <c r="AI763" i="1" l="1"/>
  <c r="AJ762" i="1"/>
  <c r="AJ763" i="1" l="1"/>
  <c r="AI764" i="1"/>
  <c r="AI765" i="1" l="1"/>
  <c r="AJ764" i="1"/>
  <c r="AI766" i="1" l="1"/>
  <c r="AJ765" i="1"/>
  <c r="AI767" i="1" l="1"/>
  <c r="AJ766" i="1"/>
  <c r="AI768" i="1" l="1"/>
  <c r="AJ767" i="1"/>
  <c r="AI769" i="1" l="1"/>
  <c r="AJ768" i="1"/>
  <c r="AI770" i="1" l="1"/>
  <c r="AJ769" i="1"/>
  <c r="AJ770" i="1" l="1"/>
  <c r="AI771" i="1"/>
  <c r="AI772" i="1" l="1"/>
  <c r="AJ771" i="1"/>
  <c r="AJ772" i="1" l="1"/>
  <c r="AI773" i="1"/>
  <c r="AI774" i="1" l="1"/>
  <c r="AJ773" i="1"/>
  <c r="AI775" i="1" l="1"/>
  <c r="AJ774" i="1"/>
  <c r="AI776" i="1" l="1"/>
  <c r="AJ775" i="1"/>
  <c r="AI777" i="1" l="1"/>
  <c r="AJ776" i="1"/>
  <c r="AI778" i="1" l="1"/>
  <c r="AJ777" i="1"/>
  <c r="AJ778" i="1" l="1"/>
  <c r="AI779" i="1"/>
  <c r="AI780" i="1" l="1"/>
  <c r="AJ779" i="1"/>
  <c r="AI781" i="1" l="1"/>
  <c r="AJ780" i="1"/>
  <c r="AI782" i="1" l="1"/>
  <c r="AJ781" i="1"/>
  <c r="AJ782" i="1" l="1"/>
  <c r="AI783" i="1"/>
  <c r="AJ783" i="1" l="1"/>
  <c r="AI784" i="1"/>
  <c r="AJ784" i="1" l="1"/>
  <c r="AI785" i="1"/>
  <c r="AJ785" i="1" l="1"/>
  <c r="AI786" i="1"/>
  <c r="AI787" i="1" l="1"/>
  <c r="AJ786" i="1"/>
  <c r="AJ787" i="1" l="1"/>
  <c r="AI788" i="1"/>
  <c r="AI789" i="1" l="1"/>
  <c r="AJ788" i="1"/>
  <c r="AJ789" i="1" l="1"/>
  <c r="AI790" i="1"/>
  <c r="AI791" i="1" l="1"/>
  <c r="AJ790" i="1"/>
  <c r="AI792" i="1" l="1"/>
  <c r="AJ791" i="1"/>
  <c r="AI793" i="1" l="1"/>
  <c r="AJ792" i="1"/>
  <c r="AI794" i="1" l="1"/>
  <c r="AJ793" i="1"/>
  <c r="AI795" i="1" l="1"/>
  <c r="AJ794" i="1"/>
  <c r="AI796" i="1" l="1"/>
  <c r="AJ795" i="1"/>
  <c r="AI797" i="1" l="1"/>
  <c r="AJ796" i="1"/>
  <c r="AI798" i="1" l="1"/>
  <c r="AJ797" i="1"/>
  <c r="AI799" i="1" l="1"/>
  <c r="AJ798" i="1"/>
  <c r="AI800" i="1" l="1"/>
  <c r="AJ799" i="1"/>
  <c r="AI801" i="1" l="1"/>
  <c r="AJ800" i="1"/>
  <c r="AI802" i="1" l="1"/>
  <c r="AJ801" i="1"/>
  <c r="AI803" i="1" l="1"/>
  <c r="AJ802" i="1"/>
  <c r="AI804" i="1" l="1"/>
  <c r="AJ803" i="1"/>
  <c r="AI805" i="1" l="1"/>
  <c r="AJ804" i="1"/>
  <c r="AI806" i="1" l="1"/>
  <c r="AJ805" i="1"/>
  <c r="AI807" i="1" l="1"/>
  <c r="AJ806" i="1"/>
  <c r="AI808" i="1" l="1"/>
  <c r="AJ807" i="1"/>
  <c r="AI809" i="1" l="1"/>
  <c r="AJ808" i="1"/>
  <c r="AI810" i="1" l="1"/>
  <c r="AJ809" i="1"/>
  <c r="AI811" i="1" l="1"/>
  <c r="AJ810" i="1"/>
  <c r="AI812" i="1" l="1"/>
  <c r="AJ811" i="1"/>
  <c r="AI813" i="1" l="1"/>
  <c r="AJ812" i="1"/>
  <c r="AJ813" i="1" l="1"/>
  <c r="AI814" i="1"/>
  <c r="AJ814" i="1" l="1"/>
  <c r="AI815" i="1"/>
  <c r="AI816" i="1" l="1"/>
  <c r="AJ815" i="1"/>
  <c r="AI817" i="1" l="1"/>
  <c r="AJ816" i="1"/>
  <c r="AI818" i="1" l="1"/>
  <c r="AJ817" i="1"/>
  <c r="AI819" i="1" l="1"/>
  <c r="AJ818" i="1"/>
  <c r="AI820" i="1" l="1"/>
  <c r="AJ819" i="1"/>
  <c r="AI821" i="1" l="1"/>
  <c r="AJ820" i="1"/>
  <c r="AI822" i="1" l="1"/>
  <c r="AJ821" i="1"/>
  <c r="AI823" i="1" l="1"/>
  <c r="AJ822" i="1"/>
  <c r="AI824" i="1" l="1"/>
  <c r="AJ823" i="1"/>
  <c r="AJ824" i="1" l="1"/>
  <c r="AI825" i="1"/>
  <c r="AI826" i="1" l="1"/>
  <c r="AJ825" i="1"/>
  <c r="AJ826" i="1" l="1"/>
  <c r="AI827" i="1"/>
  <c r="AI828" i="1" l="1"/>
  <c r="AJ827" i="1"/>
  <c r="AI829" i="1" l="1"/>
  <c r="AJ828" i="1"/>
  <c r="AI830" i="1" l="1"/>
  <c r="AJ829" i="1"/>
  <c r="AI831" i="1" l="1"/>
  <c r="AJ830" i="1"/>
  <c r="AI832" i="1" l="1"/>
  <c r="AJ831" i="1"/>
  <c r="AI833" i="1" l="1"/>
  <c r="AJ832" i="1"/>
  <c r="AJ833" i="1" l="1"/>
  <c r="AI834" i="1"/>
  <c r="AJ834" i="1" l="1"/>
  <c r="AI835" i="1"/>
  <c r="AI836" i="1" l="1"/>
  <c r="AJ835" i="1"/>
  <c r="AI837" i="1" l="1"/>
  <c r="AJ836" i="1"/>
  <c r="AJ837" i="1" l="1"/>
  <c r="AI838" i="1"/>
  <c r="AJ838" i="1" l="1"/>
  <c r="AI839" i="1"/>
  <c r="AI840" i="1" l="1"/>
  <c r="AJ839" i="1"/>
  <c r="AI841" i="1" l="1"/>
  <c r="AJ840" i="1"/>
  <c r="AI842" i="1" l="1"/>
  <c r="AJ841" i="1"/>
  <c r="AI843" i="1" l="1"/>
  <c r="AJ842" i="1"/>
  <c r="AI844" i="1" l="1"/>
  <c r="AJ843" i="1"/>
  <c r="AI845" i="1" l="1"/>
  <c r="AJ844" i="1"/>
  <c r="AI846" i="1" l="1"/>
  <c r="AJ845" i="1"/>
  <c r="AJ846" i="1" l="1"/>
  <c r="AI847" i="1"/>
  <c r="AI848" i="1" l="1"/>
  <c r="AJ847" i="1"/>
  <c r="AI849" i="1" l="1"/>
  <c r="AJ848" i="1"/>
  <c r="AI850" i="1" l="1"/>
  <c r="AJ849" i="1"/>
  <c r="AJ850" i="1" l="1"/>
  <c r="AI851" i="1"/>
  <c r="AI852" i="1" l="1"/>
  <c r="AJ851" i="1"/>
  <c r="AI853" i="1" l="1"/>
  <c r="AJ852" i="1"/>
  <c r="AI854" i="1" l="1"/>
  <c r="AJ853" i="1"/>
  <c r="AJ854" i="1" l="1"/>
  <c r="AI855" i="1"/>
  <c r="AI856" i="1" l="1"/>
  <c r="AJ855" i="1"/>
  <c r="AI857" i="1" l="1"/>
  <c r="AJ856" i="1"/>
  <c r="AI858" i="1" l="1"/>
  <c r="AJ857" i="1"/>
  <c r="AI859" i="1" l="1"/>
  <c r="AJ858" i="1"/>
  <c r="AJ859" i="1" l="1"/>
  <c r="AI860" i="1"/>
  <c r="AJ860" i="1" l="1"/>
  <c r="AI861" i="1"/>
  <c r="AI862" i="1" l="1"/>
  <c r="AJ861" i="1"/>
  <c r="AI863" i="1" l="1"/>
  <c r="AJ862" i="1"/>
  <c r="AJ863" i="1" l="1"/>
  <c r="AI864" i="1"/>
  <c r="AJ864" i="1" l="1"/>
  <c r="AI865" i="1"/>
  <c r="AJ865" i="1" l="1"/>
  <c r="AI866" i="1"/>
  <c r="AI867" i="1" l="1"/>
  <c r="AJ866" i="1"/>
  <c r="AI868" i="1" l="1"/>
  <c r="AJ867" i="1"/>
  <c r="AI869" i="1" l="1"/>
  <c r="AJ868" i="1"/>
  <c r="AI870" i="1" l="1"/>
  <c r="AJ869" i="1"/>
  <c r="AI871" i="1" l="1"/>
  <c r="AJ870" i="1"/>
  <c r="AI872" i="1" l="1"/>
  <c r="AJ871" i="1"/>
  <c r="AI873" i="1" l="1"/>
  <c r="AJ872" i="1"/>
  <c r="AI874" i="1" l="1"/>
  <c r="AJ873" i="1"/>
  <c r="AI875" i="1" l="1"/>
  <c r="AJ874" i="1"/>
  <c r="AI876" i="1" l="1"/>
  <c r="AJ875" i="1"/>
  <c r="AI877" i="1" l="1"/>
  <c r="AJ876" i="1"/>
  <c r="AI878" i="1" l="1"/>
  <c r="AJ877" i="1"/>
  <c r="AJ878" i="1" l="1"/>
  <c r="AI879" i="1"/>
  <c r="AI880" i="1" l="1"/>
  <c r="AJ879" i="1"/>
  <c r="AI881" i="1" l="1"/>
  <c r="AJ880" i="1"/>
  <c r="AI882" i="1" l="1"/>
  <c r="AJ881" i="1"/>
  <c r="AI883" i="1" l="1"/>
  <c r="AJ882" i="1"/>
  <c r="AI884" i="1" l="1"/>
  <c r="AJ883" i="1"/>
  <c r="AI885" i="1" l="1"/>
  <c r="AJ884" i="1"/>
  <c r="AI886" i="1" l="1"/>
  <c r="AJ885" i="1"/>
  <c r="AI887" i="1" l="1"/>
  <c r="AJ886" i="1"/>
  <c r="AJ887" i="1" l="1"/>
  <c r="AI888" i="1"/>
  <c r="AJ888" i="1" l="1"/>
  <c r="AI889" i="1"/>
  <c r="AI890" i="1" l="1"/>
  <c r="AJ889" i="1"/>
  <c r="AI891" i="1" l="1"/>
  <c r="AJ890" i="1"/>
  <c r="AJ891" i="1" l="1"/>
  <c r="AI892" i="1"/>
  <c r="AI893" i="1" l="1"/>
  <c r="AJ892" i="1"/>
  <c r="AJ893" i="1" l="1"/>
  <c r="AI894" i="1"/>
  <c r="AI895" i="1" l="1"/>
  <c r="AJ894" i="1"/>
  <c r="AJ895" i="1" l="1"/>
  <c r="AI896" i="1"/>
  <c r="AI897" i="1" l="1"/>
  <c r="AJ896" i="1"/>
  <c r="AI898" i="1" l="1"/>
  <c r="AJ897" i="1"/>
  <c r="AI899" i="1" l="1"/>
  <c r="AJ898" i="1"/>
  <c r="AI900" i="1" l="1"/>
  <c r="AJ899" i="1"/>
  <c r="AI901" i="1" l="1"/>
  <c r="AJ900" i="1"/>
  <c r="AJ901" i="1" l="1"/>
  <c r="AI902" i="1"/>
  <c r="AI903" i="1" l="1"/>
  <c r="AJ902" i="1"/>
  <c r="AI904" i="1" l="1"/>
  <c r="AJ903" i="1"/>
  <c r="AI905" i="1" l="1"/>
  <c r="AJ904" i="1"/>
  <c r="AI906" i="1" l="1"/>
  <c r="AJ905" i="1"/>
  <c r="AJ906" i="1" l="1"/>
  <c r="AI907" i="1"/>
  <c r="AI908" i="1" l="1"/>
  <c r="AJ907" i="1"/>
  <c r="AI909" i="1" l="1"/>
  <c r="AJ908" i="1"/>
  <c r="AJ909" i="1" l="1"/>
  <c r="AI910" i="1"/>
  <c r="AI911" i="1" l="1"/>
  <c r="AJ910" i="1"/>
  <c r="AJ911" i="1" l="1"/>
  <c r="AI912" i="1"/>
  <c r="AI913" i="1" l="1"/>
  <c r="AJ912" i="1"/>
  <c r="AJ913" i="1" l="1"/>
  <c r="AI914" i="1"/>
  <c r="AJ914" i="1" l="1"/>
  <c r="AI915" i="1"/>
  <c r="AI916" i="1" l="1"/>
  <c r="AJ915" i="1"/>
  <c r="AI917" i="1" l="1"/>
  <c r="AJ916" i="1"/>
  <c r="AJ917" i="1" l="1"/>
  <c r="AI918" i="1"/>
  <c r="AI919" i="1" l="1"/>
  <c r="AJ918" i="1"/>
  <c r="AJ919" i="1" l="1"/>
  <c r="AI920" i="1"/>
  <c r="AI921" i="1" l="1"/>
  <c r="AJ920" i="1"/>
  <c r="AI922" i="1" l="1"/>
  <c r="AJ921" i="1"/>
  <c r="AI923" i="1" l="1"/>
  <c r="AJ922" i="1"/>
  <c r="AI924" i="1" l="1"/>
  <c r="AJ923" i="1"/>
  <c r="AI925" i="1" l="1"/>
  <c r="AJ924" i="1"/>
  <c r="AJ925" i="1" l="1"/>
  <c r="AI926" i="1"/>
  <c r="AJ926" i="1" l="1"/>
  <c r="AI927" i="1"/>
  <c r="AI928" i="1" l="1"/>
  <c r="AJ927" i="1"/>
  <c r="AI929" i="1" l="1"/>
  <c r="AJ928" i="1"/>
  <c r="AI930" i="1" l="1"/>
  <c r="AJ929" i="1"/>
  <c r="AI931" i="1" l="1"/>
  <c r="AJ930" i="1"/>
  <c r="AI932" i="1" l="1"/>
  <c r="AJ931" i="1"/>
  <c r="AI933" i="1" l="1"/>
  <c r="AJ932" i="1"/>
  <c r="AJ933" i="1" l="1"/>
  <c r="AI934" i="1"/>
  <c r="AJ934" i="1" l="1"/>
  <c r="AI935" i="1"/>
  <c r="AI936" i="1" l="1"/>
  <c r="AJ935" i="1"/>
  <c r="AI937" i="1" l="1"/>
  <c r="AJ936" i="1"/>
  <c r="AJ937" i="1" l="1"/>
  <c r="AI938" i="1"/>
  <c r="AJ938" i="1" l="1"/>
  <c r="AI939" i="1"/>
  <c r="AI940" i="1" l="1"/>
  <c r="AJ939" i="1"/>
  <c r="AI941" i="1" l="1"/>
  <c r="AJ940" i="1"/>
  <c r="AJ941" i="1" l="1"/>
  <c r="AI942" i="1"/>
  <c r="AI943" i="1" l="1"/>
  <c r="AJ942" i="1"/>
  <c r="AI944" i="1" l="1"/>
  <c r="AJ943" i="1"/>
  <c r="AJ944" i="1" l="1"/>
  <c r="AI945" i="1"/>
  <c r="AJ945" i="1" l="1"/>
  <c r="AI946" i="1"/>
  <c r="AI947" i="1" l="1"/>
  <c r="AJ946" i="1"/>
  <c r="AI948" i="1" l="1"/>
  <c r="AJ947" i="1"/>
  <c r="AI949" i="1" l="1"/>
  <c r="AJ948" i="1"/>
  <c r="AJ949" i="1" l="1"/>
  <c r="AI950" i="1"/>
  <c r="AJ950" i="1" l="1"/>
  <c r="AI951" i="1"/>
  <c r="AI952" i="1" l="1"/>
  <c r="AJ951" i="1"/>
  <c r="AI953" i="1" l="1"/>
  <c r="AJ952" i="1"/>
  <c r="AI954" i="1" l="1"/>
  <c r="AJ953" i="1"/>
  <c r="AI955" i="1" l="1"/>
  <c r="AJ954" i="1"/>
  <c r="AJ955" i="1" l="1"/>
  <c r="AI956" i="1"/>
  <c r="AI957" i="1" l="1"/>
  <c r="AJ956" i="1"/>
  <c r="AI958" i="1" l="1"/>
  <c r="AJ957" i="1"/>
  <c r="AJ958" i="1" l="1"/>
  <c r="AI959" i="1"/>
  <c r="AJ959" i="1" l="1"/>
  <c r="AI960" i="1"/>
  <c r="AJ960" i="1" l="1"/>
  <c r="AI961" i="1"/>
  <c r="AI962" i="1" l="1"/>
  <c r="AJ961" i="1"/>
  <c r="AI963" i="1" l="1"/>
  <c r="AJ962" i="1"/>
  <c r="AI964" i="1" l="1"/>
  <c r="AJ963" i="1"/>
  <c r="AJ964" i="1" l="1"/>
  <c r="AI965" i="1"/>
  <c r="AI966" i="1" l="1"/>
  <c r="AJ965" i="1"/>
  <c r="AJ966" i="1" l="1"/>
  <c r="AI967" i="1"/>
  <c r="AJ967" i="1" l="1"/>
  <c r="AI968" i="1"/>
  <c r="AI969" i="1" l="1"/>
  <c r="AJ968" i="1"/>
  <c r="AI970" i="1" l="1"/>
  <c r="AJ969" i="1"/>
  <c r="AI971" i="1" l="1"/>
  <c r="AJ970" i="1"/>
  <c r="AI972" i="1" l="1"/>
  <c r="AJ971" i="1"/>
  <c r="AI973" i="1" l="1"/>
  <c r="AJ972" i="1"/>
  <c r="AI974" i="1" l="1"/>
  <c r="AJ973" i="1"/>
  <c r="AJ974" i="1" l="1"/>
  <c r="AI975" i="1"/>
  <c r="AJ975" i="1" l="1"/>
  <c r="AI976" i="1"/>
  <c r="AI977" i="1" l="1"/>
  <c r="AJ976" i="1"/>
  <c r="AI978" i="1" l="1"/>
  <c r="AJ977" i="1"/>
  <c r="AJ978" i="1" l="1"/>
  <c r="AI979" i="1"/>
  <c r="AI980" i="1" l="1"/>
  <c r="AJ979" i="1"/>
  <c r="AJ980" i="1" l="1"/>
  <c r="AI981" i="1"/>
  <c r="AI982" i="1" l="1"/>
  <c r="AJ981" i="1"/>
  <c r="AI983" i="1" l="1"/>
  <c r="AJ982" i="1"/>
  <c r="AJ983" i="1" l="1"/>
  <c r="AI984" i="1"/>
  <c r="AJ984" i="1" l="1"/>
  <c r="AI985" i="1"/>
  <c r="AI986" i="1" l="1"/>
  <c r="AJ985" i="1"/>
  <c r="AI987" i="1" l="1"/>
  <c r="AJ986" i="1"/>
  <c r="AI988" i="1" l="1"/>
  <c r="AJ987" i="1"/>
  <c r="AI989" i="1" l="1"/>
  <c r="AJ988" i="1"/>
  <c r="AI990" i="1" l="1"/>
  <c r="AJ989" i="1"/>
  <c r="AI991" i="1" l="1"/>
  <c r="AJ990" i="1"/>
  <c r="AI992" i="1" l="1"/>
  <c r="AJ991" i="1"/>
  <c r="AI993" i="1" l="1"/>
  <c r="AJ992" i="1"/>
  <c r="AI994" i="1" l="1"/>
  <c r="AJ993" i="1"/>
  <c r="AJ994" i="1" l="1"/>
  <c r="AI995" i="1"/>
  <c r="AI996" i="1" l="1"/>
  <c r="AJ995" i="1"/>
  <c r="AJ996" i="1" l="1"/>
  <c r="AI997" i="1"/>
  <c r="AI998" i="1" l="1"/>
  <c r="AJ997" i="1"/>
  <c r="AJ998" i="1" l="1"/>
  <c r="AI999" i="1"/>
  <c r="AJ999" i="1" l="1"/>
  <c r="AI1000" i="1"/>
  <c r="AI1001" i="1" l="1"/>
  <c r="AJ1000" i="1"/>
  <c r="AI1002" i="1" l="1"/>
  <c r="AJ1001" i="1"/>
  <c r="AI1003" i="1" l="1"/>
  <c r="AJ1002" i="1"/>
  <c r="AI1004" i="1" l="1"/>
  <c r="AJ1003" i="1"/>
  <c r="AI1005" i="1" l="1"/>
  <c r="AJ1004" i="1"/>
  <c r="AJ1005" i="1" l="1"/>
  <c r="AI1006" i="1"/>
  <c r="AJ1006" i="1" l="1"/>
  <c r="AI1007" i="1"/>
  <c r="AJ1007" i="1" l="1"/>
  <c r="AI1008" i="1"/>
  <c r="AI1009" i="1" l="1"/>
  <c r="AJ1008" i="1"/>
  <c r="AJ1009" i="1" l="1"/>
  <c r="AI1010" i="1"/>
  <c r="AI1011" i="1" l="1"/>
  <c r="AJ1010" i="1"/>
  <c r="AJ1011" i="1" l="1"/>
  <c r="AI1012" i="1"/>
  <c r="AI1013" i="1" l="1"/>
  <c r="AJ1012" i="1"/>
  <c r="AI1014" i="1" l="1"/>
  <c r="AJ1013" i="1"/>
  <c r="AJ1014" i="1" l="1"/>
  <c r="AI1015" i="1"/>
  <c r="AI1016" i="1" l="1"/>
  <c r="AJ1015" i="1"/>
  <c r="AJ1016" i="1" l="1"/>
  <c r="AI1017" i="1"/>
  <c r="AJ1017" i="1" l="1"/>
  <c r="AI1018" i="1"/>
  <c r="AI1019" i="1" l="1"/>
  <c r="AJ1018" i="1"/>
  <c r="AJ1019" i="1" l="1"/>
  <c r="AI1020" i="1"/>
  <c r="AJ1020" i="1" l="1"/>
  <c r="AI1021" i="1"/>
  <c r="AI1022" i="1" l="1"/>
  <c r="AJ1021" i="1"/>
  <c r="AJ1022" i="1" l="1"/>
  <c r="AI1023" i="1"/>
  <c r="AJ1023" i="1" l="1"/>
  <c r="AI1024" i="1"/>
  <c r="AI1025" i="1" l="1"/>
  <c r="AJ1024" i="1"/>
  <c r="AJ1025" i="1" l="1"/>
  <c r="AI1026" i="1"/>
  <c r="AI1027" i="1" l="1"/>
  <c r="AJ1026" i="1"/>
  <c r="AI1028" i="1" l="1"/>
  <c r="AJ1027" i="1"/>
  <c r="AI1029" i="1" l="1"/>
  <c r="AJ1028" i="1"/>
  <c r="AI1030" i="1" l="1"/>
  <c r="AJ1029" i="1"/>
  <c r="AI1031" i="1" l="1"/>
  <c r="AJ1030" i="1"/>
  <c r="AI1032" i="1" l="1"/>
  <c r="AJ1031" i="1"/>
  <c r="AI1033" i="1" l="1"/>
  <c r="AJ1032" i="1"/>
  <c r="AI1034" i="1" l="1"/>
  <c r="AJ1033" i="1"/>
  <c r="AI1035" i="1" l="1"/>
  <c r="AJ1034" i="1"/>
  <c r="AJ1035" i="1" l="1"/>
  <c r="AI1036" i="1"/>
  <c r="AI1037" i="1" l="1"/>
  <c r="AJ1036" i="1"/>
  <c r="AI1038" i="1" l="1"/>
  <c r="AJ1037" i="1"/>
  <c r="AI1039" i="1" l="1"/>
  <c r="AJ1038" i="1"/>
  <c r="AI1040" i="1" l="1"/>
  <c r="AJ1039" i="1"/>
  <c r="AJ1040" i="1" l="1"/>
  <c r="AI1041" i="1"/>
  <c r="AJ1041" i="1" l="1"/>
  <c r="AI1042" i="1"/>
  <c r="AI1043" i="1" l="1"/>
  <c r="AJ1042" i="1"/>
  <c r="AI1044" i="1" l="1"/>
  <c r="AJ1043" i="1"/>
  <c r="AJ1044" i="1" l="1"/>
  <c r="AI1045" i="1"/>
  <c r="AJ1045" i="1" l="1"/>
  <c r="AI1046" i="1"/>
  <c r="AI1047" i="1" l="1"/>
  <c r="AJ1046" i="1"/>
  <c r="AI1048" i="1" l="1"/>
  <c r="AJ1047" i="1"/>
  <c r="AI1049" i="1" l="1"/>
  <c r="AJ1048" i="1"/>
  <c r="AJ1049" i="1" l="1"/>
  <c r="AI1050" i="1"/>
  <c r="AJ1050" i="1" l="1"/>
  <c r="AI1051" i="1"/>
  <c r="AI1052" i="1" l="1"/>
  <c r="AJ1051" i="1"/>
  <c r="AJ1052" i="1" l="1"/>
  <c r="AI1053" i="1"/>
  <c r="AI1054" i="1" l="1"/>
  <c r="AJ1053" i="1"/>
  <c r="AI1055" i="1" l="1"/>
  <c r="AJ1054" i="1"/>
  <c r="AI1056" i="1" l="1"/>
  <c r="AJ1055" i="1"/>
  <c r="AI1057" i="1" l="1"/>
  <c r="AJ1056" i="1"/>
  <c r="AI1058" i="1" l="1"/>
  <c r="AJ1057" i="1"/>
  <c r="AJ1058" i="1" l="1"/>
  <c r="AI1059" i="1"/>
  <c r="AI1060" i="1" l="1"/>
  <c r="AJ1059" i="1"/>
  <c r="AJ1060" i="1" l="1"/>
  <c r="AI1061" i="1"/>
  <c r="AI1062" i="1" l="1"/>
  <c r="AJ1061" i="1"/>
  <c r="AJ1062" i="1" l="1"/>
  <c r="AI1063" i="1"/>
  <c r="AI1064" i="1" l="1"/>
  <c r="AJ1063" i="1"/>
  <c r="AI1065" i="1" l="1"/>
  <c r="AJ1064" i="1"/>
  <c r="AJ1065" i="1" l="1"/>
  <c r="AI1066" i="1"/>
  <c r="AJ1066" i="1" l="1"/>
  <c r="AI1067" i="1"/>
  <c r="AI1068" i="1" l="1"/>
  <c r="AJ1067" i="1"/>
  <c r="AI1069" i="1" l="1"/>
  <c r="AJ1068" i="1"/>
  <c r="AI1070" i="1" l="1"/>
  <c r="AJ1069" i="1"/>
  <c r="AI1071" i="1" l="1"/>
  <c r="AJ1070" i="1"/>
  <c r="AI1072" i="1" l="1"/>
  <c r="AJ1071" i="1"/>
  <c r="AJ1072" i="1" l="1"/>
  <c r="AI1073" i="1"/>
  <c r="AI1074" i="1" l="1"/>
  <c r="AJ1073" i="1"/>
  <c r="AJ1074" i="1" l="1"/>
  <c r="AI1075" i="1"/>
  <c r="AI1076" i="1" l="1"/>
  <c r="AJ1075" i="1"/>
  <c r="AJ1076" i="1" l="1"/>
  <c r="AI1077" i="1"/>
  <c r="AI1078" i="1" l="1"/>
  <c r="AJ1077" i="1"/>
  <c r="AJ1078" i="1" l="1"/>
  <c r="AI1079" i="1"/>
  <c r="AJ1079" i="1" l="1"/>
  <c r="AI1080" i="1"/>
  <c r="AI1081" i="1" l="1"/>
  <c r="AJ1080" i="1"/>
  <c r="AI1082" i="1" l="1"/>
  <c r="AJ1081" i="1"/>
  <c r="AI1083" i="1" l="1"/>
  <c r="AJ1082" i="1"/>
  <c r="AI1084" i="1" l="1"/>
  <c r="AJ1083" i="1"/>
  <c r="AI1085" i="1" l="1"/>
  <c r="AJ1084" i="1"/>
  <c r="AJ1085" i="1" l="1"/>
  <c r="AI1086" i="1"/>
  <c r="AJ1086" i="1" l="1"/>
  <c r="AI1087" i="1"/>
  <c r="AJ1087" i="1" l="1"/>
  <c r="AI1088" i="1"/>
  <c r="AJ1088" i="1" l="1"/>
  <c r="AI1089" i="1"/>
  <c r="AI1090" i="1" l="1"/>
  <c r="AJ1089" i="1"/>
  <c r="AJ1090" i="1" l="1"/>
  <c r="AI1091" i="1"/>
  <c r="AI1092" i="1" l="1"/>
  <c r="AJ1091" i="1"/>
  <c r="AJ1092" i="1" l="1"/>
  <c r="AI1093" i="1"/>
  <c r="AI1094" i="1" l="1"/>
  <c r="AJ1093" i="1"/>
  <c r="AJ1094" i="1" l="1"/>
  <c r="AI1095" i="1"/>
  <c r="AJ1095" i="1" l="1"/>
  <c r="AI1096" i="1"/>
  <c r="AI1097" i="1" l="1"/>
  <c r="AJ1096" i="1"/>
  <c r="AJ1097" i="1" l="1"/>
  <c r="AI1098" i="1"/>
  <c r="AI1099" i="1" l="1"/>
  <c r="AJ1098" i="1"/>
  <c r="AI1100" i="1" l="1"/>
  <c r="AJ1099" i="1"/>
  <c r="AJ1100" i="1" l="1"/>
  <c r="AI1101" i="1"/>
  <c r="AI1102" i="1" l="1"/>
  <c r="AJ1101" i="1"/>
  <c r="AJ1102" i="1" l="1"/>
  <c r="AI1103" i="1"/>
  <c r="AI1104" i="1" l="1"/>
  <c r="AJ1103" i="1"/>
  <c r="AJ1104" i="1" l="1"/>
  <c r="AI1105" i="1"/>
  <c r="AI1106" i="1" l="1"/>
  <c r="AJ1105" i="1"/>
  <c r="AJ1106" i="1" l="1"/>
  <c r="AI1107" i="1"/>
  <c r="AJ1107" i="1" l="1"/>
  <c r="AI1108" i="1"/>
  <c r="AJ1108" i="1" l="1"/>
  <c r="AI1109" i="1"/>
  <c r="AI1110" i="1" l="1"/>
  <c r="AJ1109" i="1"/>
  <c r="AI1111" i="1" l="1"/>
  <c r="AJ1110" i="1"/>
  <c r="AI1112" i="1" l="1"/>
  <c r="AJ1111" i="1"/>
  <c r="AI1113" i="1" l="1"/>
  <c r="AJ1112" i="1"/>
  <c r="AI1114" i="1" l="1"/>
  <c r="AJ1113" i="1"/>
  <c r="AI1115" i="1" l="1"/>
  <c r="AJ1114" i="1"/>
  <c r="AJ1115" i="1" l="1"/>
  <c r="AI1116" i="1"/>
  <c r="AI1117" i="1" l="1"/>
  <c r="AJ1116" i="1"/>
  <c r="AJ1117" i="1" l="1"/>
  <c r="AI1118" i="1"/>
  <c r="AI1119" i="1" l="1"/>
  <c r="AJ1118" i="1"/>
  <c r="AJ1119" i="1" l="1"/>
  <c r="AI1120" i="1"/>
  <c r="AJ1120" i="1" l="1"/>
  <c r="AI1121" i="1"/>
  <c r="AJ1121" i="1" l="1"/>
  <c r="AI1122" i="1"/>
  <c r="AJ1122" i="1" l="1"/>
  <c r="AI1123" i="1"/>
  <c r="AJ1123" i="1" l="1"/>
  <c r="AI1124" i="1"/>
  <c r="AI1125" i="1" l="1"/>
  <c r="AJ1124" i="1"/>
  <c r="AJ1125" i="1" l="1"/>
  <c r="AI1126" i="1"/>
  <c r="AI1127" i="1" l="1"/>
  <c r="AJ1126" i="1"/>
  <c r="AI1128" i="1" l="1"/>
  <c r="AJ1127" i="1"/>
  <c r="AI1129" i="1" l="1"/>
  <c r="AJ1128" i="1"/>
  <c r="AJ1129" i="1" l="1"/>
  <c r="AI1130" i="1"/>
  <c r="AI1131" i="1" l="1"/>
  <c r="AJ1130" i="1"/>
  <c r="AI1132" i="1" l="1"/>
  <c r="AJ1131" i="1"/>
  <c r="AI1133" i="1" l="1"/>
  <c r="AJ1132" i="1"/>
  <c r="AI1134" i="1" l="1"/>
  <c r="AJ1133" i="1"/>
  <c r="AJ1134" i="1" l="1"/>
  <c r="AI1135" i="1"/>
  <c r="AJ1135" i="1" l="1"/>
  <c r="AI1136" i="1"/>
  <c r="AI1137" i="1" l="1"/>
  <c r="AJ1136" i="1"/>
  <c r="AI1138" i="1" l="1"/>
  <c r="AJ1137" i="1"/>
  <c r="AI1139" i="1" l="1"/>
  <c r="AJ1138" i="1"/>
  <c r="AI1140" i="1" l="1"/>
  <c r="AJ1139" i="1"/>
  <c r="AJ1140" i="1" l="1"/>
  <c r="AI1141" i="1"/>
  <c r="AJ1141" i="1" l="1"/>
  <c r="AI1142" i="1"/>
  <c r="AJ1142" i="1" l="1"/>
  <c r="AI1143" i="1"/>
  <c r="AJ1143" i="1" l="1"/>
  <c r="AI1144" i="1"/>
  <c r="AI1145" i="1" l="1"/>
  <c r="AJ1144" i="1"/>
  <c r="AI1146" i="1" l="1"/>
  <c r="AJ1145" i="1"/>
  <c r="AI1147" i="1" l="1"/>
  <c r="AJ1146" i="1"/>
  <c r="AI1148" i="1" l="1"/>
  <c r="AJ1147" i="1"/>
  <c r="AI1149" i="1" l="1"/>
  <c r="AJ1148" i="1"/>
  <c r="AJ1149" i="1" l="1"/>
  <c r="AI1150" i="1"/>
  <c r="AJ1150" i="1" l="1"/>
  <c r="AI1151" i="1"/>
  <c r="AI1152" i="1" l="1"/>
  <c r="AJ1151" i="1"/>
  <c r="AI1153" i="1" l="1"/>
  <c r="AJ1152" i="1"/>
  <c r="AI1154" i="1" l="1"/>
  <c r="AJ1153" i="1"/>
  <c r="AI1155" i="1" l="1"/>
  <c r="AJ1154" i="1"/>
  <c r="AJ1155" i="1" l="1"/>
  <c r="AI1156" i="1"/>
  <c r="AJ1156" i="1" l="1"/>
  <c r="AI1157" i="1"/>
  <c r="AI1158" i="1" l="1"/>
  <c r="AJ1157" i="1"/>
  <c r="AI1159" i="1" l="1"/>
  <c r="AJ1158" i="1"/>
  <c r="AJ1159" i="1" l="1"/>
  <c r="AI1160" i="1"/>
  <c r="AI1161" i="1" l="1"/>
  <c r="AJ1160" i="1"/>
  <c r="AI1162" i="1" l="1"/>
  <c r="AJ1161" i="1"/>
  <c r="AI1163" i="1" l="1"/>
  <c r="AJ1162" i="1"/>
  <c r="AI1164" i="1" l="1"/>
  <c r="AJ1163" i="1"/>
  <c r="AJ1164" i="1" l="1"/>
  <c r="AI1165" i="1"/>
  <c r="AJ1165" i="1" l="1"/>
  <c r="AI1166" i="1"/>
  <c r="AI1167" i="1" l="1"/>
  <c r="AJ1166" i="1"/>
  <c r="AI1168" i="1" l="1"/>
  <c r="AJ1167" i="1"/>
  <c r="AJ1168" i="1" l="1"/>
  <c r="AI1169" i="1"/>
  <c r="AI1170" i="1" l="1"/>
  <c r="AJ1169" i="1"/>
  <c r="AI1171" i="1" l="1"/>
  <c r="AJ1170" i="1"/>
  <c r="AJ1171" i="1" l="1"/>
  <c r="AI1172" i="1"/>
  <c r="AI1173" i="1" l="1"/>
  <c r="AJ1172" i="1"/>
  <c r="AI1174" i="1" l="1"/>
  <c r="AJ1173" i="1"/>
  <c r="AI1175" i="1" l="1"/>
  <c r="AJ1174" i="1"/>
  <c r="AI1176" i="1" l="1"/>
  <c r="AJ1175" i="1"/>
  <c r="AI1177" i="1" l="1"/>
  <c r="AJ1176" i="1"/>
  <c r="AI1178" i="1" l="1"/>
  <c r="AJ1177" i="1"/>
  <c r="AJ1178" i="1" l="1"/>
  <c r="AI1179" i="1"/>
  <c r="AI1180" i="1" l="1"/>
  <c r="AJ1179" i="1"/>
  <c r="AJ1180" i="1" l="1"/>
  <c r="AI1181" i="1"/>
  <c r="AI1182" i="1" l="1"/>
  <c r="AJ1181" i="1"/>
  <c r="AJ1182" i="1" l="1"/>
  <c r="AI1183" i="1"/>
  <c r="AI1184" i="1" l="1"/>
  <c r="AJ1183" i="1"/>
  <c r="AI1185" i="1" l="1"/>
  <c r="AJ1184" i="1"/>
  <c r="AJ1185" i="1" l="1"/>
  <c r="AI1186" i="1"/>
  <c r="AI1187" i="1" l="1"/>
  <c r="AJ1186" i="1"/>
  <c r="AI1188" i="1" l="1"/>
  <c r="AJ1187" i="1"/>
  <c r="AJ1188" i="1" l="1"/>
  <c r="AI1189" i="1"/>
  <c r="AJ1189" i="1" l="1"/>
  <c r="AI1190" i="1"/>
  <c r="AI1191" i="1" l="1"/>
  <c r="AJ1190" i="1"/>
  <c r="AI1192" i="1" l="1"/>
  <c r="AJ1191" i="1"/>
  <c r="AI1193" i="1" l="1"/>
  <c r="AJ1192" i="1"/>
  <c r="AI1194" i="1" l="1"/>
  <c r="AJ1193" i="1"/>
  <c r="AI1195" i="1" l="1"/>
  <c r="AJ1194" i="1"/>
  <c r="AI1196" i="1" l="1"/>
  <c r="AJ1195" i="1"/>
  <c r="AI1197" i="1" l="1"/>
  <c r="AJ1196" i="1"/>
  <c r="AJ1197" i="1" l="1"/>
  <c r="AI1198" i="1"/>
  <c r="AI1199" i="1" l="1"/>
  <c r="AJ1198" i="1"/>
  <c r="AI1200" i="1" l="1"/>
  <c r="AJ1199" i="1"/>
  <c r="AI1201" i="1" l="1"/>
  <c r="AJ1200" i="1"/>
  <c r="AI1202" i="1" l="1"/>
  <c r="AJ1201" i="1"/>
  <c r="AJ1202" i="1" l="1"/>
  <c r="AI1203" i="1"/>
  <c r="AJ1203" i="1" l="1"/>
  <c r="AI1204" i="1"/>
  <c r="AI1205" i="1" l="1"/>
  <c r="AJ1204" i="1"/>
  <c r="AI1206" i="1" l="1"/>
  <c r="AJ1205" i="1"/>
  <c r="AI1207" i="1" l="1"/>
  <c r="AJ1206" i="1"/>
  <c r="AJ1207" i="1" l="1"/>
  <c r="AI1208" i="1"/>
  <c r="AJ1208" i="1" l="1"/>
  <c r="AI1209" i="1"/>
  <c r="AJ1209" i="1" l="1"/>
  <c r="AI1210" i="1"/>
  <c r="AI1211" i="1" l="1"/>
  <c r="AJ1210" i="1"/>
  <c r="AI1212" i="1" l="1"/>
  <c r="AJ1211" i="1"/>
  <c r="AI1213" i="1" l="1"/>
  <c r="AJ1212" i="1"/>
  <c r="AI1214" i="1" l="1"/>
  <c r="AJ1213" i="1"/>
  <c r="AJ1214" i="1" l="1"/>
  <c r="AI1215" i="1"/>
  <c r="AI1216" i="1" l="1"/>
  <c r="AJ1215" i="1"/>
  <c r="AI1217" i="1" l="1"/>
  <c r="AJ1216" i="1"/>
  <c r="AJ1217" i="1" l="1"/>
  <c r="AI1218" i="1"/>
  <c r="AJ1218" i="1" l="1"/>
  <c r="AI1219" i="1"/>
  <c r="AI1220" i="1" l="1"/>
  <c r="AJ1219" i="1"/>
  <c r="AJ1220" i="1" l="1"/>
  <c r="AI1221" i="1"/>
  <c r="AJ1221" i="1" l="1"/>
  <c r="AI1222" i="1"/>
  <c r="AI1223" i="1" l="1"/>
  <c r="AJ1222" i="1"/>
  <c r="AJ1223" i="1" l="1"/>
  <c r="AI1224" i="1"/>
  <c r="AI1225" i="1" l="1"/>
  <c r="AJ1224" i="1"/>
  <c r="AI1226" i="1" l="1"/>
  <c r="AJ1225" i="1"/>
  <c r="AJ1226" i="1" l="1"/>
  <c r="AI1227" i="1"/>
  <c r="AJ1227" i="1" l="1"/>
  <c r="AI1228" i="1"/>
  <c r="AI1229" i="1" l="1"/>
  <c r="AJ1228" i="1"/>
  <c r="AI1230" i="1" l="1"/>
  <c r="AJ1229" i="1"/>
  <c r="AI1231" i="1" l="1"/>
  <c r="AJ1230" i="1"/>
  <c r="AJ1231" i="1" l="1"/>
  <c r="AI1232" i="1"/>
  <c r="AJ1232" i="1" l="1"/>
  <c r="AI1233" i="1"/>
  <c r="AI1234" i="1" l="1"/>
  <c r="AJ1233" i="1"/>
  <c r="AI1235" i="1" l="1"/>
  <c r="AJ1234" i="1"/>
  <c r="AJ1235" i="1" l="1"/>
  <c r="AI1236" i="1"/>
  <c r="AI1237" i="1" l="1"/>
  <c r="AJ1236" i="1"/>
  <c r="AJ1237" i="1" l="1"/>
  <c r="AI1238" i="1"/>
  <c r="AI1239" i="1" l="1"/>
  <c r="AJ1238" i="1"/>
  <c r="AJ1239" i="1" l="1"/>
  <c r="AI1240" i="1"/>
  <c r="AI1241" i="1" l="1"/>
  <c r="AJ1240" i="1"/>
  <c r="AI1242" i="1" l="1"/>
  <c r="AJ1241" i="1"/>
  <c r="AI1243" i="1" l="1"/>
  <c r="AJ1242" i="1"/>
  <c r="AI1244" i="1" l="1"/>
  <c r="AJ1243" i="1"/>
  <c r="AI1245" i="1" l="1"/>
  <c r="AJ1244" i="1"/>
  <c r="AI1246" i="1" l="1"/>
  <c r="AJ1245" i="1"/>
  <c r="AJ1246" i="1" l="1"/>
  <c r="AI1247" i="1"/>
  <c r="AI1248" i="1" l="1"/>
  <c r="AJ1247" i="1"/>
  <c r="AJ1248" i="1" l="1"/>
  <c r="AI1249" i="1"/>
  <c r="AJ1249" i="1" l="1"/>
  <c r="AI1250" i="1"/>
  <c r="AI1251" i="1" l="1"/>
  <c r="AJ1250" i="1"/>
  <c r="AJ1251" i="1" l="1"/>
  <c r="AI1252" i="1"/>
  <c r="AJ1252" i="1" l="1"/>
  <c r="AI1253" i="1"/>
  <c r="AJ1253" i="1" l="1"/>
  <c r="AI1254" i="1"/>
  <c r="AI1255" i="1" l="1"/>
  <c r="AJ1254" i="1"/>
  <c r="AI1256" i="1" l="1"/>
  <c r="AJ1255" i="1"/>
  <c r="AJ1256" i="1" l="1"/>
  <c r="AI1257" i="1"/>
  <c r="AJ1257" i="1" l="1"/>
  <c r="AI1258" i="1"/>
  <c r="AI1259" i="1" l="1"/>
  <c r="AJ1258" i="1"/>
  <c r="AI1260" i="1" l="1"/>
  <c r="AJ1259" i="1"/>
  <c r="AI1261" i="1" l="1"/>
  <c r="AJ1260" i="1"/>
  <c r="AJ1261" i="1" l="1"/>
  <c r="AI1262" i="1"/>
  <c r="AJ1262" i="1" l="1"/>
  <c r="AI1263" i="1"/>
  <c r="AJ1263" i="1" l="1"/>
  <c r="AI1264" i="1"/>
  <c r="AJ1264" i="1" l="1"/>
  <c r="AI1265" i="1"/>
  <c r="AI1266" i="1" l="1"/>
  <c r="AJ1265" i="1"/>
  <c r="AJ1266" i="1" l="1"/>
  <c r="AI1267" i="1"/>
  <c r="AI1268" i="1" l="1"/>
  <c r="AJ1267" i="1"/>
  <c r="AJ1268" i="1" l="1"/>
  <c r="AI1269" i="1"/>
  <c r="AJ1269" i="1" l="1"/>
  <c r="AI1270" i="1"/>
  <c r="AI1271" i="1" l="1"/>
  <c r="AJ1270" i="1"/>
  <c r="AI1272" i="1" l="1"/>
  <c r="AJ1271" i="1"/>
  <c r="AI1273" i="1" l="1"/>
  <c r="AJ1272" i="1"/>
  <c r="AI1274" i="1" l="1"/>
  <c r="AJ1273" i="1"/>
  <c r="AI1275" i="1" l="1"/>
  <c r="AJ1274" i="1"/>
  <c r="AI1276" i="1" l="1"/>
  <c r="AJ1275" i="1"/>
  <c r="AI1277" i="1" l="1"/>
  <c r="AJ1276" i="1"/>
  <c r="AI1278" i="1" l="1"/>
  <c r="AJ1277" i="1"/>
  <c r="AI1279" i="1" l="1"/>
  <c r="AJ1278" i="1"/>
  <c r="AI1280" i="1" l="1"/>
  <c r="AJ1279" i="1"/>
  <c r="AI1281" i="1" l="1"/>
  <c r="AJ1280" i="1"/>
  <c r="AI1282" i="1" l="1"/>
  <c r="AJ1281" i="1"/>
  <c r="AI1283" i="1" l="1"/>
  <c r="AJ1282" i="1"/>
  <c r="AJ1283" i="1" l="1"/>
  <c r="AI1284" i="1"/>
  <c r="AJ1284" i="1" l="1"/>
  <c r="AI1285" i="1"/>
  <c r="AJ1285" i="1" l="1"/>
  <c r="AI1286" i="1"/>
  <c r="AI1287" i="1" l="1"/>
  <c r="AJ1286" i="1"/>
  <c r="AI1288" i="1" l="1"/>
  <c r="AJ1287" i="1"/>
  <c r="AI1289" i="1" l="1"/>
  <c r="AJ1288" i="1"/>
  <c r="AI1290" i="1" l="1"/>
  <c r="AJ1289" i="1"/>
  <c r="AJ1290" i="1" l="1"/>
  <c r="AI1291" i="1"/>
  <c r="AJ1291" i="1" l="1"/>
  <c r="AI1292" i="1"/>
  <c r="AI1293" i="1" l="1"/>
  <c r="AJ1292" i="1"/>
  <c r="AJ1293" i="1" l="1"/>
  <c r="AI1294" i="1"/>
  <c r="AI1295" i="1" l="1"/>
  <c r="AJ1294" i="1"/>
  <c r="AI1296" i="1" l="1"/>
  <c r="AJ1295" i="1"/>
  <c r="AI1297" i="1" l="1"/>
  <c r="AJ1296" i="1"/>
  <c r="AJ1297" i="1" l="1"/>
  <c r="AI1298" i="1"/>
  <c r="AJ1298" i="1" l="1"/>
  <c r="AI1299" i="1"/>
  <c r="AI1300" i="1" l="1"/>
  <c r="AJ1299" i="1"/>
  <c r="AI1301" i="1" l="1"/>
  <c r="AJ1300" i="1"/>
  <c r="AJ1301" i="1" l="1"/>
  <c r="AI1302" i="1"/>
  <c r="AJ1302" i="1" l="1"/>
  <c r="AI1303" i="1"/>
  <c r="AI1304" i="1" l="1"/>
  <c r="AJ1303" i="1"/>
  <c r="AI1305" i="1" l="1"/>
  <c r="AJ1304" i="1"/>
  <c r="AJ1305" i="1" l="1"/>
  <c r="AI1306" i="1"/>
  <c r="AI1307" i="1" l="1"/>
  <c r="AJ1306" i="1"/>
  <c r="AJ1307" i="1" l="1"/>
  <c r="AI1308" i="1"/>
  <c r="AJ1308" i="1" l="1"/>
  <c r="AI1309" i="1"/>
  <c r="AJ1309" i="1" l="1"/>
  <c r="AI1310" i="1"/>
  <c r="AI1311" i="1" l="1"/>
  <c r="AJ1310" i="1"/>
  <c r="AI1312" i="1" l="1"/>
  <c r="AJ1311" i="1"/>
  <c r="AI1313" i="1" l="1"/>
  <c r="AJ1312" i="1"/>
  <c r="AJ1313" i="1" l="1"/>
  <c r="AI1314" i="1"/>
  <c r="AJ1314" i="1" l="1"/>
  <c r="AI1315" i="1"/>
  <c r="AI1316" i="1" l="1"/>
  <c r="AJ1315" i="1"/>
  <c r="AI1317" i="1" l="1"/>
  <c r="AJ1316" i="1"/>
  <c r="AJ1317" i="1" l="1"/>
  <c r="AI1318" i="1"/>
  <c r="AI1319" i="1" l="1"/>
  <c r="AJ1318" i="1"/>
  <c r="AI1320" i="1" l="1"/>
  <c r="AJ1319" i="1"/>
  <c r="AI1321" i="1" l="1"/>
  <c r="AJ1320" i="1"/>
  <c r="AI1322" i="1" l="1"/>
  <c r="AJ1321" i="1"/>
  <c r="AI1323" i="1" l="1"/>
  <c r="AJ1322" i="1"/>
  <c r="AJ1323" i="1" l="1"/>
  <c r="AI1324" i="1"/>
  <c r="AI1325" i="1" l="1"/>
  <c r="AJ1324" i="1"/>
  <c r="AI1326" i="1" l="1"/>
  <c r="AJ1325" i="1"/>
  <c r="AI1327" i="1" l="1"/>
  <c r="AJ1326" i="1"/>
  <c r="AJ1327" i="1" l="1"/>
  <c r="AI1328" i="1"/>
  <c r="AI1329" i="1" l="1"/>
  <c r="AJ1328" i="1"/>
  <c r="AJ1329" i="1" l="1"/>
  <c r="AI1330" i="1"/>
  <c r="AI1331" i="1" l="1"/>
  <c r="AJ1330" i="1"/>
  <c r="AI1332" i="1" l="1"/>
  <c r="AJ1331" i="1"/>
  <c r="AI1333" i="1" l="1"/>
  <c r="AJ1332" i="1"/>
  <c r="AJ1333" i="1" l="1"/>
  <c r="AI1334" i="1"/>
  <c r="AJ1334" i="1" l="1"/>
  <c r="AI1335" i="1"/>
  <c r="AJ1335" i="1" l="1"/>
  <c r="AI1336" i="1"/>
  <c r="AJ1336" i="1" l="1"/>
  <c r="AI1337" i="1"/>
  <c r="AJ1337" i="1" l="1"/>
  <c r="AI1338" i="1"/>
  <c r="AI1339" i="1" l="1"/>
  <c r="AJ1338" i="1"/>
  <c r="AJ1339" i="1" l="1"/>
  <c r="AI1340" i="1"/>
  <c r="AJ1340" i="1" l="1"/>
  <c r="AI1341" i="1"/>
  <c r="AJ1341" i="1" l="1"/>
  <c r="AI1342" i="1"/>
  <c r="AI1343" i="1" l="1"/>
  <c r="AJ1342" i="1"/>
  <c r="AI1344" i="1" l="1"/>
  <c r="AJ1343" i="1"/>
  <c r="AI1345" i="1" l="1"/>
  <c r="AJ1344" i="1"/>
  <c r="AI1346" i="1" l="1"/>
  <c r="AJ1345" i="1"/>
  <c r="AJ1346" i="1" l="1"/>
  <c r="AI1347" i="1"/>
  <c r="AJ1347" i="1" l="1"/>
  <c r="AI1348" i="1"/>
  <c r="AI1349" i="1" l="1"/>
  <c r="AJ1348" i="1"/>
  <c r="AI1350" i="1" l="1"/>
  <c r="AJ1349" i="1"/>
  <c r="AI1351" i="1" l="1"/>
  <c r="AJ1350" i="1"/>
  <c r="AI1352" i="1" l="1"/>
  <c r="AJ1351" i="1"/>
  <c r="AI1353" i="1" l="1"/>
  <c r="AJ1352" i="1"/>
  <c r="AJ1353" i="1" l="1"/>
  <c r="AI1354" i="1"/>
  <c r="AJ1354" i="1" l="1"/>
  <c r="AI1355" i="1"/>
  <c r="AJ1355" i="1" l="1"/>
  <c r="AI1356" i="1"/>
  <c r="AI1357" i="1" l="1"/>
  <c r="AJ1356" i="1"/>
  <c r="AJ1357" i="1" l="1"/>
  <c r="AI1358" i="1"/>
  <c r="AI1359" i="1" l="1"/>
  <c r="AJ1358" i="1"/>
  <c r="AI1360" i="1" l="1"/>
  <c r="AJ1359" i="1"/>
  <c r="AJ1360" i="1" l="1"/>
  <c r="AI1361" i="1"/>
  <c r="AJ1361" i="1" l="1"/>
  <c r="AI1362" i="1"/>
  <c r="AJ1362" i="1" l="1"/>
  <c r="AI1363" i="1"/>
  <c r="AJ1363" i="1" l="1"/>
  <c r="AI1364" i="1"/>
  <c r="AI1365" i="1" l="1"/>
  <c r="AJ1364" i="1"/>
  <c r="AJ1365" i="1" l="1"/>
  <c r="AI1366" i="1"/>
  <c r="AI1367" i="1" l="1"/>
  <c r="AJ1366" i="1"/>
  <c r="AI1368" i="1" l="1"/>
  <c r="AJ1367" i="1"/>
  <c r="AJ1368" i="1" l="1"/>
  <c r="AI1369" i="1"/>
  <c r="AI1370" i="1" l="1"/>
  <c r="AJ1369" i="1"/>
  <c r="AJ1370" i="1" l="1"/>
  <c r="AI1371" i="1"/>
  <c r="AJ1371" i="1" l="1"/>
  <c r="AI1372" i="1"/>
  <c r="AJ1372" i="1" l="1"/>
  <c r="AI1373" i="1"/>
  <c r="AI1374" i="1" l="1"/>
  <c r="AJ1373" i="1"/>
  <c r="AI1375" i="1" l="1"/>
  <c r="AJ1374" i="1"/>
  <c r="AJ1375" i="1" l="1"/>
  <c r="AI1376" i="1"/>
  <c r="AI1377" i="1" l="1"/>
  <c r="AJ1376" i="1"/>
  <c r="AJ1377" i="1" l="1"/>
  <c r="AI1378" i="1"/>
  <c r="AJ1378" i="1" l="1"/>
  <c r="AI1379" i="1"/>
  <c r="AJ1379" i="1" l="1"/>
  <c r="AI1380" i="1"/>
  <c r="AJ1380" i="1" l="1"/>
  <c r="AI1381" i="1"/>
  <c r="AI1382" i="1" l="1"/>
  <c r="AJ1381" i="1"/>
  <c r="AI1383" i="1" l="1"/>
  <c r="AJ1382" i="1"/>
  <c r="AI1384" i="1" l="1"/>
  <c r="AJ1383" i="1"/>
  <c r="AI1385" i="1" l="1"/>
  <c r="AJ1384" i="1"/>
  <c r="AI1386" i="1" l="1"/>
  <c r="AJ1385" i="1"/>
  <c r="AJ1386" i="1" l="1"/>
  <c r="AI1387" i="1"/>
  <c r="AI1388" i="1" l="1"/>
  <c r="AJ1387" i="1"/>
  <c r="AI1389" i="1" l="1"/>
  <c r="AJ1388" i="1"/>
  <c r="AI1390" i="1" l="1"/>
  <c r="AJ1389" i="1"/>
  <c r="AJ1390" i="1" l="1"/>
  <c r="AI1391" i="1"/>
  <c r="AI1392" i="1" l="1"/>
  <c r="AJ1391" i="1"/>
  <c r="AI1393" i="1" l="1"/>
  <c r="AJ1392" i="1"/>
  <c r="AI1394" i="1" l="1"/>
  <c r="AJ1393" i="1"/>
  <c r="AJ1394" i="1" l="1"/>
  <c r="AI1395" i="1"/>
  <c r="AI1396" i="1" l="1"/>
  <c r="AJ1395" i="1"/>
  <c r="AJ1396" i="1" l="1"/>
  <c r="AI1397" i="1"/>
  <c r="AJ1397" i="1" l="1"/>
  <c r="AI1398" i="1"/>
  <c r="AI1399" i="1" l="1"/>
  <c r="AJ1398" i="1"/>
  <c r="AI1400" i="1" l="1"/>
  <c r="AJ1399" i="1"/>
  <c r="AI1401" i="1" l="1"/>
  <c r="AJ1400" i="1"/>
  <c r="AJ1401" i="1" l="1"/>
  <c r="AI1402" i="1"/>
  <c r="AJ1402" i="1" l="1"/>
  <c r="AI1403" i="1"/>
  <c r="AJ1403" i="1" l="1"/>
  <c r="AI1404" i="1"/>
  <c r="AJ1404" i="1" l="1"/>
  <c r="AI1405" i="1"/>
  <c r="AJ1405" i="1" l="1"/>
  <c r="AI1406" i="1"/>
  <c r="AI1407" i="1" l="1"/>
  <c r="AJ1406" i="1"/>
  <c r="AI1408" i="1" l="1"/>
  <c r="AJ1407" i="1"/>
  <c r="AI1409" i="1" l="1"/>
  <c r="AJ1408" i="1"/>
  <c r="AI1410" i="1" l="1"/>
  <c r="AJ1409" i="1"/>
  <c r="AJ1410" i="1" l="1"/>
  <c r="AI1411" i="1"/>
  <c r="AJ1411" i="1" l="1"/>
  <c r="AI1412" i="1"/>
  <c r="AI1413" i="1" l="1"/>
  <c r="AJ1412" i="1"/>
  <c r="AJ1413" i="1" l="1"/>
  <c r="AI1414" i="1"/>
  <c r="AI1415" i="1" l="1"/>
  <c r="AJ1414" i="1"/>
  <c r="AJ1415" i="1" l="1"/>
  <c r="AI1416" i="1"/>
  <c r="AI1417" i="1" l="1"/>
  <c r="AJ1416" i="1"/>
  <c r="AI1418" i="1" l="1"/>
  <c r="AJ1417" i="1"/>
  <c r="AJ1418" i="1" l="1"/>
  <c r="AI1419" i="1"/>
  <c r="AJ1419" i="1" l="1"/>
  <c r="AI1420" i="1"/>
  <c r="AI1421" i="1" l="1"/>
  <c r="AJ1420" i="1"/>
  <c r="AJ1421" i="1" l="1"/>
  <c r="AI1422" i="1"/>
  <c r="AJ1422" i="1" l="1"/>
  <c r="AI1423" i="1"/>
  <c r="AJ1423" i="1" l="1"/>
  <c r="AI1424" i="1"/>
  <c r="AI1425" i="1" l="1"/>
  <c r="AJ1424" i="1"/>
  <c r="AJ1425" i="1" l="1"/>
  <c r="AI1426" i="1"/>
  <c r="AI1427" i="1" l="1"/>
  <c r="AJ1426" i="1"/>
  <c r="AI1428" i="1" l="1"/>
  <c r="AJ1427" i="1"/>
  <c r="AI1429" i="1" l="1"/>
  <c r="AJ1428" i="1"/>
  <c r="AI1430" i="1" l="1"/>
  <c r="AJ1429" i="1"/>
  <c r="AI1431" i="1" l="1"/>
  <c r="AJ1430" i="1"/>
  <c r="AJ1431" i="1" l="1"/>
  <c r="AI1432" i="1"/>
  <c r="AJ1432" i="1" l="1"/>
  <c r="AI1433" i="1"/>
  <c r="AI1434" i="1" l="1"/>
  <c r="AJ1433" i="1"/>
  <c r="AJ1434" i="1" l="1"/>
  <c r="AI1435" i="1"/>
  <c r="AI1436" i="1" l="1"/>
  <c r="AJ1435" i="1"/>
  <c r="AJ1436" i="1" l="1"/>
  <c r="AI1437" i="1"/>
  <c r="AJ1437" i="1" l="1"/>
  <c r="AI1438" i="1"/>
  <c r="AI1439" i="1" l="1"/>
  <c r="AJ1438" i="1"/>
  <c r="AI1440" i="1" l="1"/>
  <c r="AJ1439" i="1"/>
  <c r="AJ1440" i="1" l="1"/>
  <c r="AI1441" i="1"/>
  <c r="AI1442" i="1" l="1"/>
  <c r="AJ1441" i="1"/>
  <c r="AI1443" i="1" l="1"/>
  <c r="AJ1442" i="1"/>
  <c r="AJ1443" i="1" l="1"/>
  <c r="AI1444" i="1"/>
  <c r="AI1445" i="1" l="1"/>
  <c r="AJ1444" i="1"/>
  <c r="AJ1445" i="1" l="1"/>
  <c r="AI1446" i="1"/>
  <c r="AI1447" i="1" l="1"/>
  <c r="AJ1446" i="1"/>
  <c r="AJ1447" i="1" l="1"/>
  <c r="AI1448" i="1"/>
  <c r="AI1449" i="1" l="1"/>
  <c r="AJ1448" i="1"/>
  <c r="AI1450" i="1" l="1"/>
  <c r="AJ1449" i="1"/>
  <c r="AI1451" i="1" l="1"/>
  <c r="AJ1450" i="1"/>
  <c r="AI1452" i="1" l="1"/>
  <c r="AJ1451" i="1"/>
  <c r="AI1453" i="1" l="1"/>
  <c r="AJ1452" i="1"/>
  <c r="AI1454" i="1" l="1"/>
  <c r="AJ1453" i="1"/>
  <c r="AI1455" i="1" l="1"/>
  <c r="AJ1454" i="1"/>
  <c r="AI1456" i="1" l="1"/>
  <c r="AJ1455" i="1"/>
  <c r="AI1457" i="1" l="1"/>
  <c r="AJ1456" i="1"/>
  <c r="AJ1457" i="1" l="1"/>
  <c r="AI1458" i="1"/>
  <c r="AI1459" i="1" l="1"/>
  <c r="AJ1458" i="1"/>
  <c r="AI1460" i="1" l="1"/>
  <c r="AJ1459" i="1"/>
  <c r="AI1461" i="1" l="1"/>
  <c r="AJ1460" i="1"/>
  <c r="AI1462" i="1" l="1"/>
  <c r="AJ1461" i="1"/>
  <c r="AI1463" i="1" l="1"/>
  <c r="AJ1462" i="1"/>
  <c r="AI1464" i="1" l="1"/>
  <c r="AJ1463" i="1"/>
  <c r="AI1465" i="1" l="1"/>
  <c r="AJ1464" i="1"/>
  <c r="AI1466" i="1" l="1"/>
  <c r="AJ1465" i="1"/>
  <c r="AI1467" i="1" l="1"/>
  <c r="AJ1466" i="1"/>
  <c r="AJ1467" i="1" l="1"/>
  <c r="AI1468" i="1"/>
  <c r="AI1469" i="1" l="1"/>
  <c r="AJ1468" i="1"/>
  <c r="AI1470" i="1" l="1"/>
  <c r="AJ1469" i="1"/>
  <c r="AI1471" i="1" l="1"/>
  <c r="AJ1470" i="1"/>
  <c r="AI1472" i="1" l="1"/>
  <c r="AJ1471" i="1"/>
  <c r="AI1473" i="1" l="1"/>
  <c r="AJ1472" i="1"/>
  <c r="AI1474" i="1" l="1"/>
  <c r="AJ1473" i="1"/>
  <c r="AI1475" i="1" l="1"/>
  <c r="AJ1474" i="1"/>
  <c r="AI1476" i="1" l="1"/>
  <c r="AJ1475" i="1"/>
  <c r="AI1477" i="1" l="1"/>
  <c r="AJ1476" i="1"/>
  <c r="AJ1477" i="1" l="1"/>
  <c r="AI1478" i="1"/>
  <c r="AI1479" i="1" l="1"/>
  <c r="AJ1478" i="1"/>
  <c r="AI1480" i="1" l="1"/>
  <c r="AJ1479" i="1"/>
  <c r="AI1481" i="1" l="1"/>
  <c r="AJ1480" i="1"/>
  <c r="AI1482" i="1" l="1"/>
  <c r="AJ1481" i="1"/>
  <c r="AI1483" i="1" l="1"/>
  <c r="AJ1482" i="1"/>
  <c r="AI1484" i="1" l="1"/>
  <c r="AJ1483" i="1"/>
  <c r="AI1485" i="1" l="1"/>
  <c r="AJ1484" i="1"/>
  <c r="AI1486" i="1" l="1"/>
  <c r="AJ1485" i="1"/>
  <c r="AI1487" i="1" l="1"/>
  <c r="AJ1486" i="1"/>
  <c r="AI1488" i="1" l="1"/>
  <c r="AJ1487" i="1"/>
  <c r="AI1489" i="1" l="1"/>
  <c r="AJ1488" i="1"/>
  <c r="AI1490" i="1" l="1"/>
  <c r="AJ1489" i="1"/>
  <c r="AI1491" i="1" l="1"/>
  <c r="AJ1490" i="1"/>
  <c r="AI1492" i="1" l="1"/>
  <c r="AJ1491" i="1"/>
  <c r="AI1493" i="1" l="1"/>
  <c r="AJ1492" i="1"/>
  <c r="AI1494" i="1" l="1"/>
  <c r="AJ1493" i="1"/>
  <c r="AI1495" i="1" l="1"/>
  <c r="AJ1494" i="1"/>
  <c r="AI1496" i="1" l="1"/>
  <c r="AJ1495" i="1"/>
  <c r="AI1497" i="1" l="1"/>
  <c r="AJ1496" i="1"/>
  <c r="AI1498" i="1" l="1"/>
  <c r="AJ1497" i="1"/>
  <c r="AI1499" i="1" l="1"/>
  <c r="AJ1498" i="1"/>
  <c r="AI1500" i="1" l="1"/>
  <c r="AJ1499" i="1"/>
  <c r="AI1501" i="1" l="1"/>
  <c r="AJ1500" i="1"/>
  <c r="AI1502" i="1" l="1"/>
  <c r="AJ1501" i="1"/>
  <c r="AI1503" i="1" l="1"/>
  <c r="AJ1502" i="1"/>
  <c r="AI1504" i="1" l="1"/>
  <c r="AJ1503" i="1"/>
  <c r="AI1505" i="1" l="1"/>
  <c r="AJ1504" i="1"/>
  <c r="AI1506" i="1" l="1"/>
  <c r="AJ1505" i="1"/>
  <c r="AI1507" i="1" l="1"/>
  <c r="AJ1506" i="1"/>
  <c r="AI1508" i="1" l="1"/>
  <c r="AJ1507" i="1"/>
  <c r="AI1509" i="1" l="1"/>
  <c r="AJ1508" i="1"/>
  <c r="AI1510" i="1" l="1"/>
  <c r="AJ1509" i="1"/>
  <c r="AI1511" i="1" l="1"/>
  <c r="AJ1510" i="1"/>
  <c r="AI1512" i="1" l="1"/>
  <c r="AJ1511" i="1"/>
  <c r="AI1513" i="1" l="1"/>
  <c r="AJ1512" i="1"/>
  <c r="AI1514" i="1" l="1"/>
  <c r="AJ1513" i="1"/>
  <c r="AI1515" i="1" l="1"/>
  <c r="AJ1514" i="1"/>
  <c r="AI1516" i="1" l="1"/>
  <c r="AJ1515" i="1"/>
  <c r="AI1517" i="1" l="1"/>
  <c r="AJ1516" i="1"/>
  <c r="AI1518" i="1" l="1"/>
  <c r="AJ1517" i="1"/>
  <c r="AI1519" i="1" l="1"/>
  <c r="AJ1518" i="1"/>
  <c r="AI1520" i="1" l="1"/>
  <c r="AJ1519" i="1"/>
  <c r="AI1521" i="1" l="1"/>
  <c r="AJ1520" i="1"/>
  <c r="AI1522" i="1" l="1"/>
  <c r="AJ1521" i="1"/>
  <c r="AI1523" i="1" l="1"/>
  <c r="AJ1522" i="1"/>
  <c r="AI1524" i="1" l="1"/>
  <c r="AJ1523" i="1"/>
  <c r="AI1525" i="1" l="1"/>
  <c r="AJ1524" i="1"/>
  <c r="AI1526" i="1" l="1"/>
  <c r="AJ1525" i="1"/>
  <c r="AI1527" i="1" l="1"/>
  <c r="AJ1526" i="1"/>
  <c r="AI1528" i="1" l="1"/>
  <c r="AJ1527" i="1"/>
  <c r="AI1529" i="1" l="1"/>
  <c r="AJ1528" i="1"/>
  <c r="AI1530" i="1" l="1"/>
  <c r="AJ1529" i="1"/>
  <c r="AI1531" i="1" l="1"/>
  <c r="AJ1530" i="1"/>
  <c r="AI1532" i="1" l="1"/>
  <c r="AJ1531" i="1"/>
  <c r="AI1533" i="1" l="1"/>
  <c r="AJ1532" i="1"/>
  <c r="AI1534" i="1" l="1"/>
  <c r="AJ1533" i="1"/>
  <c r="AI1535" i="1" l="1"/>
  <c r="AJ1534" i="1"/>
  <c r="AI1536" i="1" l="1"/>
  <c r="AJ1535" i="1"/>
  <c r="AI1537" i="1" l="1"/>
  <c r="AJ1536" i="1"/>
  <c r="AI1538" i="1" l="1"/>
  <c r="AJ1537" i="1"/>
  <c r="AI1539" i="1" l="1"/>
  <c r="AJ1538" i="1"/>
  <c r="AI1540" i="1" l="1"/>
  <c r="AJ1539" i="1"/>
  <c r="AI1541" i="1" l="1"/>
  <c r="AJ1540" i="1"/>
  <c r="AI1542" i="1" l="1"/>
  <c r="AJ1541" i="1"/>
  <c r="AI1543" i="1" l="1"/>
  <c r="AJ1542" i="1"/>
  <c r="AI1544" i="1" l="1"/>
  <c r="AJ1543" i="1"/>
  <c r="AI1545" i="1" l="1"/>
  <c r="AJ1544" i="1"/>
  <c r="AI1546" i="1" l="1"/>
  <c r="AJ1545" i="1"/>
  <c r="AI1547" i="1" l="1"/>
  <c r="AJ1546" i="1"/>
  <c r="AI1548" i="1" l="1"/>
  <c r="AJ1547" i="1"/>
  <c r="AI1549" i="1" l="1"/>
  <c r="AJ1548" i="1"/>
  <c r="AI1550" i="1" l="1"/>
  <c r="AJ1549" i="1"/>
  <c r="AI1551" i="1" l="1"/>
  <c r="AJ1550" i="1"/>
  <c r="AI1552" i="1" l="1"/>
  <c r="AJ1551" i="1"/>
  <c r="AI1553" i="1" l="1"/>
  <c r="AJ1552" i="1"/>
  <c r="AI1554" i="1" l="1"/>
  <c r="AJ1553" i="1"/>
  <c r="AI1555" i="1" l="1"/>
  <c r="AJ1554" i="1"/>
  <c r="AI1556" i="1" l="1"/>
  <c r="AJ1555" i="1"/>
  <c r="AJ1556" i="1" l="1"/>
  <c r="AI1557" i="1"/>
  <c r="AI1558" i="1" l="1"/>
  <c r="AJ1557" i="1"/>
  <c r="AI1559" i="1" l="1"/>
  <c r="AJ1558" i="1"/>
  <c r="AI1560" i="1" l="1"/>
  <c r="AJ1559" i="1"/>
  <c r="AI1561" i="1" l="1"/>
  <c r="AJ1560" i="1"/>
  <c r="AI1562" i="1" l="1"/>
  <c r="AJ1561" i="1"/>
  <c r="AI1563" i="1" l="1"/>
  <c r="AJ1562" i="1"/>
  <c r="AI1564" i="1" l="1"/>
  <c r="AJ1563" i="1"/>
  <c r="AI1565" i="1" l="1"/>
  <c r="AJ1564" i="1"/>
  <c r="AI1566" i="1" l="1"/>
  <c r="AJ1565" i="1"/>
  <c r="AI1567" i="1" l="1"/>
  <c r="AJ1566" i="1"/>
  <c r="AI1568" i="1" l="1"/>
  <c r="AJ1567" i="1"/>
  <c r="AI1569" i="1" l="1"/>
  <c r="AJ1568" i="1"/>
  <c r="AI1570" i="1" l="1"/>
  <c r="AJ1569" i="1"/>
  <c r="AI1571" i="1" l="1"/>
  <c r="AJ1570" i="1"/>
  <c r="AI1572" i="1" l="1"/>
  <c r="AJ1571" i="1"/>
  <c r="AI1573" i="1" l="1"/>
  <c r="AJ1572" i="1"/>
  <c r="AI1574" i="1" l="1"/>
  <c r="AJ1573" i="1"/>
  <c r="AI1575" i="1" l="1"/>
  <c r="AJ1574" i="1"/>
  <c r="AI1576" i="1" l="1"/>
  <c r="AJ1575" i="1"/>
  <c r="AI1577" i="1" l="1"/>
  <c r="AJ1576" i="1"/>
  <c r="AI1578" i="1" l="1"/>
  <c r="AJ1577" i="1"/>
  <c r="AI1579" i="1" l="1"/>
  <c r="AJ1578" i="1"/>
  <c r="AI1580" i="1" l="1"/>
  <c r="AJ1579" i="1"/>
  <c r="AI1581" i="1" l="1"/>
  <c r="AJ1580" i="1"/>
  <c r="AI1582" i="1" l="1"/>
  <c r="AJ1581" i="1"/>
  <c r="AI1583" i="1" l="1"/>
  <c r="AJ1582" i="1"/>
  <c r="AI1584" i="1" l="1"/>
  <c r="AJ1583" i="1"/>
  <c r="AI1585" i="1" l="1"/>
  <c r="AJ1584" i="1"/>
  <c r="AI1586" i="1" l="1"/>
  <c r="AJ1585" i="1"/>
  <c r="AI1587" i="1" l="1"/>
  <c r="AJ1586" i="1"/>
  <c r="AI1588" i="1" l="1"/>
  <c r="AJ1587" i="1"/>
  <c r="AI1589" i="1" l="1"/>
  <c r="AJ1588" i="1"/>
  <c r="AI1590" i="1" l="1"/>
  <c r="AJ1589" i="1"/>
  <c r="AI1591" i="1" l="1"/>
  <c r="AJ1590" i="1"/>
  <c r="AI1592" i="1" l="1"/>
  <c r="AJ1591" i="1"/>
  <c r="AI1593" i="1" l="1"/>
  <c r="AJ1592" i="1"/>
  <c r="AI1594" i="1" l="1"/>
  <c r="AJ1593" i="1"/>
  <c r="AI1595" i="1" l="1"/>
  <c r="AJ1594" i="1"/>
  <c r="AI1596" i="1" l="1"/>
  <c r="AJ1595" i="1"/>
  <c r="AI1597" i="1" l="1"/>
  <c r="AJ1596" i="1"/>
  <c r="AI1598" i="1" l="1"/>
  <c r="AJ1597" i="1"/>
  <c r="AI1599" i="1" l="1"/>
  <c r="AJ1598" i="1"/>
  <c r="AI1600" i="1" l="1"/>
  <c r="AJ1599" i="1"/>
  <c r="AI1601" i="1" l="1"/>
  <c r="AJ1600" i="1"/>
  <c r="AI1602" i="1" l="1"/>
  <c r="AJ1601" i="1"/>
  <c r="AI1603" i="1" l="1"/>
  <c r="AJ1602" i="1"/>
  <c r="AI1604" i="1" l="1"/>
  <c r="AJ1603" i="1"/>
  <c r="AI1605" i="1" l="1"/>
  <c r="AJ1604" i="1"/>
  <c r="AI1606" i="1" l="1"/>
  <c r="AJ1605" i="1"/>
  <c r="AI1607" i="1" l="1"/>
  <c r="AJ1606" i="1"/>
  <c r="AI1608" i="1" l="1"/>
  <c r="AJ1607" i="1"/>
  <c r="AI1609" i="1" l="1"/>
  <c r="AJ1608" i="1"/>
  <c r="AI1610" i="1" l="1"/>
  <c r="AJ1609" i="1"/>
  <c r="AI1611" i="1" l="1"/>
  <c r="AJ1610" i="1"/>
  <c r="AI1612" i="1" l="1"/>
  <c r="AJ1611" i="1"/>
  <c r="AI1613" i="1" l="1"/>
  <c r="AJ1612" i="1"/>
  <c r="AI1614" i="1" l="1"/>
  <c r="AJ1613" i="1"/>
  <c r="AI1615" i="1" l="1"/>
  <c r="AJ1614" i="1"/>
  <c r="AI1616" i="1" l="1"/>
  <c r="AJ1615" i="1"/>
  <c r="AI1617" i="1" l="1"/>
  <c r="AJ1616" i="1"/>
  <c r="AI1618" i="1" l="1"/>
  <c r="AJ1617" i="1"/>
  <c r="AI1619" i="1" l="1"/>
  <c r="AJ1618" i="1"/>
  <c r="AI1620" i="1" l="1"/>
  <c r="AJ1619" i="1"/>
  <c r="AJ1620" i="1" l="1"/>
  <c r="AI1621" i="1"/>
  <c r="AI1622" i="1" l="1"/>
  <c r="AJ1621" i="1"/>
  <c r="AI1623" i="1" l="1"/>
  <c r="AJ1622" i="1"/>
  <c r="AI1624" i="1" l="1"/>
  <c r="AJ1623" i="1"/>
  <c r="AI1625" i="1" l="1"/>
  <c r="AJ1624" i="1"/>
  <c r="AI1626" i="1" l="1"/>
  <c r="AJ1625" i="1"/>
  <c r="AI1627" i="1" l="1"/>
  <c r="AJ1626" i="1"/>
  <c r="AI1628" i="1" l="1"/>
  <c r="AJ1627" i="1"/>
  <c r="AI1629" i="1" l="1"/>
  <c r="AJ1628" i="1"/>
  <c r="AI1630" i="1" l="1"/>
  <c r="AJ1629" i="1"/>
  <c r="AI1631" i="1" l="1"/>
  <c r="AJ1630" i="1"/>
  <c r="AI1632" i="1" l="1"/>
  <c r="AJ1631" i="1"/>
  <c r="AI1633" i="1" l="1"/>
  <c r="AJ1632" i="1"/>
  <c r="AI1634" i="1" l="1"/>
  <c r="AJ1633" i="1"/>
  <c r="AI1635" i="1" l="1"/>
  <c r="AJ1634" i="1"/>
  <c r="AI1636" i="1" l="1"/>
  <c r="AJ1635" i="1"/>
  <c r="AI1637" i="1" l="1"/>
  <c r="AJ1636" i="1"/>
  <c r="AI1638" i="1" l="1"/>
  <c r="AJ1637" i="1"/>
  <c r="AI1639" i="1" l="1"/>
  <c r="AJ1638" i="1"/>
  <c r="AI1640" i="1" l="1"/>
  <c r="AJ1639" i="1"/>
  <c r="AI1641" i="1" l="1"/>
  <c r="AJ1640" i="1"/>
  <c r="AI1642" i="1" l="1"/>
  <c r="AJ1641" i="1"/>
  <c r="AI1643" i="1" l="1"/>
  <c r="AJ1642" i="1"/>
  <c r="AI1644" i="1" l="1"/>
  <c r="AJ1643" i="1"/>
  <c r="AJ1644" i="1" l="1"/>
  <c r="AI1645" i="1"/>
  <c r="AI1646" i="1" l="1"/>
  <c r="AJ1645" i="1"/>
  <c r="AI1647" i="1" l="1"/>
  <c r="AJ1646" i="1"/>
  <c r="AI1648" i="1" l="1"/>
  <c r="AJ1647" i="1"/>
  <c r="AI1649" i="1" l="1"/>
  <c r="AJ1648" i="1"/>
  <c r="AI1650" i="1" l="1"/>
  <c r="AJ1649" i="1"/>
  <c r="AI1651" i="1" l="1"/>
  <c r="AJ1650" i="1"/>
  <c r="AI1652" i="1" l="1"/>
  <c r="AJ1651" i="1"/>
  <c r="AI1653" i="1" l="1"/>
  <c r="AJ1652" i="1"/>
  <c r="AI1654" i="1" l="1"/>
  <c r="AJ1653" i="1"/>
  <c r="AI1655" i="1" l="1"/>
  <c r="AJ1654" i="1"/>
  <c r="AI1656" i="1" l="1"/>
  <c r="AJ1655" i="1"/>
  <c r="AI1657" i="1" l="1"/>
  <c r="AJ1656" i="1"/>
  <c r="AI1658" i="1" l="1"/>
  <c r="AJ1657" i="1"/>
  <c r="AI1659" i="1" l="1"/>
  <c r="AJ1658" i="1"/>
  <c r="AI1660" i="1" l="1"/>
  <c r="AJ1659" i="1"/>
  <c r="AI1661" i="1" l="1"/>
  <c r="AJ1660" i="1"/>
  <c r="AI1662" i="1" l="1"/>
  <c r="AJ1661" i="1"/>
  <c r="AI1663" i="1" l="1"/>
  <c r="AJ1662" i="1"/>
  <c r="AI1664" i="1" l="1"/>
  <c r="AJ1663" i="1"/>
  <c r="AI1665" i="1" l="1"/>
  <c r="AJ1664" i="1"/>
  <c r="AI1666" i="1" l="1"/>
  <c r="AJ1665" i="1"/>
  <c r="AI1667" i="1" l="1"/>
  <c r="AJ1666" i="1"/>
  <c r="AI1668" i="1" l="1"/>
  <c r="AJ1667" i="1"/>
  <c r="AI1669" i="1" l="1"/>
  <c r="AJ1668" i="1"/>
  <c r="AI1670" i="1" l="1"/>
  <c r="AJ1669" i="1"/>
  <c r="AI1671" i="1" l="1"/>
  <c r="AJ1670" i="1"/>
  <c r="AI1672" i="1" l="1"/>
  <c r="AJ1671" i="1"/>
  <c r="AI1673" i="1" l="1"/>
  <c r="AJ1672" i="1"/>
  <c r="AI1674" i="1" l="1"/>
  <c r="AJ1673" i="1"/>
  <c r="AI1675" i="1" l="1"/>
  <c r="AJ1674" i="1"/>
  <c r="AI1676" i="1" l="1"/>
  <c r="AJ1675" i="1"/>
  <c r="AI1677" i="1" l="1"/>
  <c r="AJ1676" i="1"/>
  <c r="AI1678" i="1" l="1"/>
  <c r="AJ1677" i="1"/>
  <c r="AI1679" i="1" l="1"/>
  <c r="AJ1678" i="1"/>
  <c r="AI1680" i="1" l="1"/>
  <c r="AJ1679" i="1"/>
  <c r="AI1681" i="1" l="1"/>
  <c r="AJ1680" i="1"/>
  <c r="AI1682" i="1" l="1"/>
  <c r="AJ1681" i="1"/>
  <c r="AI1683" i="1" l="1"/>
  <c r="AJ1682" i="1"/>
  <c r="AI1684" i="1" l="1"/>
  <c r="AJ1683" i="1"/>
  <c r="AI1685" i="1" l="1"/>
  <c r="AJ1684" i="1"/>
  <c r="AI1686" i="1" l="1"/>
  <c r="AJ1685" i="1"/>
  <c r="AI1687" i="1" l="1"/>
  <c r="AJ1686" i="1"/>
  <c r="AI1688" i="1" l="1"/>
  <c r="AJ1687" i="1"/>
  <c r="AI1689" i="1" l="1"/>
  <c r="AJ1688" i="1"/>
  <c r="AI1690" i="1" l="1"/>
  <c r="AJ1689" i="1"/>
  <c r="AI1691" i="1" l="1"/>
  <c r="AJ1690" i="1"/>
  <c r="AI1692" i="1" l="1"/>
  <c r="AJ1691" i="1"/>
  <c r="AI1693" i="1" l="1"/>
  <c r="AJ1692" i="1"/>
  <c r="AI1694" i="1" l="1"/>
  <c r="AJ1693" i="1"/>
  <c r="AI1695" i="1" l="1"/>
  <c r="AJ1694" i="1"/>
  <c r="AI1696" i="1" l="1"/>
  <c r="AJ1695" i="1"/>
  <c r="AI1697" i="1" l="1"/>
  <c r="AJ1696" i="1"/>
  <c r="AI1698" i="1" l="1"/>
  <c r="AJ1697" i="1"/>
  <c r="AI1699" i="1" l="1"/>
  <c r="AJ1698" i="1"/>
  <c r="AI1700" i="1" l="1"/>
  <c r="AJ1699" i="1"/>
  <c r="AI1701" i="1" l="1"/>
  <c r="AJ1700" i="1"/>
  <c r="AI1702" i="1" l="1"/>
  <c r="AJ1701" i="1"/>
  <c r="AI1703" i="1" l="1"/>
  <c r="AJ1702" i="1"/>
  <c r="AI1704" i="1" l="1"/>
  <c r="AJ1703" i="1"/>
  <c r="AI1705" i="1" l="1"/>
  <c r="AJ1704" i="1"/>
  <c r="AI1706" i="1" l="1"/>
  <c r="AJ1705" i="1"/>
  <c r="AI1707" i="1" l="1"/>
  <c r="AJ1706" i="1"/>
  <c r="AI1708" i="1" l="1"/>
  <c r="AJ1707" i="1"/>
  <c r="AI1709" i="1" l="1"/>
  <c r="AJ1708" i="1"/>
  <c r="AI1710" i="1" l="1"/>
  <c r="AJ1709" i="1"/>
  <c r="AI1711" i="1" l="1"/>
  <c r="AJ1710" i="1"/>
  <c r="AI1712" i="1" l="1"/>
  <c r="AJ1711" i="1"/>
  <c r="AI1713" i="1" l="1"/>
  <c r="AJ1712" i="1"/>
  <c r="AI1714" i="1" l="1"/>
  <c r="AJ1713" i="1"/>
  <c r="AI1715" i="1" l="1"/>
  <c r="AJ1714" i="1"/>
  <c r="AI1716" i="1" l="1"/>
  <c r="AJ1715" i="1"/>
  <c r="AI1717" i="1" l="1"/>
  <c r="AJ1716" i="1"/>
  <c r="AI1718" i="1" l="1"/>
  <c r="AJ1717" i="1"/>
  <c r="AI1719" i="1" l="1"/>
  <c r="AJ1718" i="1"/>
  <c r="AJ1719" i="1" l="1"/>
  <c r="AI1720" i="1"/>
  <c r="AI1721" i="1" l="1"/>
  <c r="AJ1720" i="1"/>
  <c r="AI1722" i="1" l="1"/>
  <c r="AJ1721" i="1"/>
  <c r="AI1723" i="1" l="1"/>
  <c r="AJ1722" i="1"/>
  <c r="AI1724" i="1" l="1"/>
  <c r="AJ1723" i="1"/>
  <c r="AI1725" i="1" l="1"/>
  <c r="AJ1724" i="1"/>
  <c r="AI1726" i="1" l="1"/>
  <c r="AJ1725" i="1"/>
  <c r="AI1727" i="1" l="1"/>
  <c r="AJ1726" i="1"/>
  <c r="AI1728" i="1" l="1"/>
  <c r="AJ1727" i="1"/>
  <c r="AI1729" i="1" l="1"/>
  <c r="AJ1728" i="1"/>
  <c r="AI1730" i="1" l="1"/>
  <c r="AJ1729" i="1"/>
  <c r="AI1731" i="1" l="1"/>
  <c r="AJ1730" i="1"/>
  <c r="AI1732" i="1" l="1"/>
  <c r="AJ1731" i="1"/>
  <c r="AI1733" i="1" l="1"/>
  <c r="AJ1732" i="1"/>
  <c r="AI1734" i="1" l="1"/>
  <c r="AJ1733" i="1"/>
  <c r="AI1735" i="1" l="1"/>
  <c r="AJ1734" i="1"/>
  <c r="AI1736" i="1" l="1"/>
  <c r="AJ1735" i="1"/>
  <c r="AI1737" i="1" l="1"/>
  <c r="AJ1736" i="1"/>
  <c r="AI1738" i="1" l="1"/>
  <c r="AJ1737" i="1"/>
  <c r="AI1739" i="1" l="1"/>
  <c r="AJ1738" i="1"/>
  <c r="AI1740" i="1" l="1"/>
  <c r="AJ1739" i="1"/>
  <c r="AI1741" i="1" l="1"/>
  <c r="AJ1740" i="1"/>
  <c r="AI1742" i="1" l="1"/>
  <c r="AJ1741" i="1"/>
  <c r="AI1743" i="1" l="1"/>
  <c r="AJ1742" i="1"/>
  <c r="AI1744" i="1" l="1"/>
  <c r="AJ1743" i="1"/>
  <c r="AI1745" i="1" l="1"/>
  <c r="AJ1744" i="1"/>
  <c r="AI1746" i="1" l="1"/>
  <c r="AJ1745" i="1"/>
  <c r="AI1747" i="1" l="1"/>
  <c r="AJ1746" i="1"/>
  <c r="AI1748" i="1" l="1"/>
  <c r="AJ1747" i="1"/>
  <c r="AI1749" i="1" l="1"/>
  <c r="AJ1748" i="1"/>
  <c r="AI1750" i="1" l="1"/>
  <c r="AJ1749" i="1"/>
  <c r="AI1751" i="1" l="1"/>
  <c r="AJ1750" i="1"/>
  <c r="AI1752" i="1" l="1"/>
  <c r="AJ1751" i="1"/>
  <c r="AJ1752" i="1" l="1"/>
  <c r="AI1753" i="1"/>
  <c r="AI1754" i="1" l="1"/>
  <c r="AJ1753" i="1"/>
  <c r="AI1755" i="1" l="1"/>
  <c r="AJ1754" i="1"/>
  <c r="AI1756" i="1" l="1"/>
  <c r="AJ1755" i="1"/>
  <c r="AI1757" i="1" l="1"/>
  <c r="AJ1756" i="1"/>
  <c r="AI1758" i="1" l="1"/>
  <c r="AJ1757" i="1"/>
  <c r="AI1759" i="1" l="1"/>
  <c r="AJ1758" i="1"/>
  <c r="AI1760" i="1" l="1"/>
  <c r="AJ1759" i="1"/>
  <c r="AI1761" i="1" l="1"/>
  <c r="AJ1760" i="1"/>
  <c r="AI1762" i="1" l="1"/>
  <c r="AJ1761" i="1"/>
  <c r="AI1763" i="1" l="1"/>
  <c r="AJ1762" i="1"/>
  <c r="AI1764" i="1" l="1"/>
  <c r="AJ1763" i="1"/>
  <c r="AI1765" i="1" l="1"/>
  <c r="AJ1764" i="1"/>
  <c r="AI1766" i="1" l="1"/>
  <c r="AJ1765" i="1"/>
  <c r="AI1767" i="1" l="1"/>
  <c r="AJ1766" i="1"/>
  <c r="AI1768" i="1" l="1"/>
  <c r="AJ1767" i="1"/>
  <c r="AI1769" i="1" l="1"/>
  <c r="AJ1768" i="1"/>
  <c r="AI1770" i="1" l="1"/>
  <c r="AJ1769" i="1"/>
  <c r="AI1771" i="1" l="1"/>
  <c r="AJ1770" i="1"/>
  <c r="AI1772" i="1" l="1"/>
  <c r="AJ1771" i="1"/>
  <c r="AI1773" i="1" l="1"/>
  <c r="AJ1772" i="1"/>
  <c r="AI1774" i="1" l="1"/>
  <c r="AJ1773" i="1"/>
  <c r="AI1775" i="1" l="1"/>
  <c r="AJ1774" i="1"/>
  <c r="AI1776" i="1" l="1"/>
  <c r="AJ1775" i="1"/>
  <c r="AI1777" i="1" l="1"/>
  <c r="AJ1776" i="1"/>
  <c r="AI1778" i="1" l="1"/>
  <c r="AJ1777" i="1"/>
  <c r="AI1779" i="1" l="1"/>
  <c r="AJ1778" i="1"/>
  <c r="AI1780" i="1" l="1"/>
  <c r="AJ1779" i="1"/>
  <c r="AI1781" i="1" l="1"/>
  <c r="AJ1780" i="1"/>
  <c r="AI1782" i="1" l="1"/>
  <c r="AJ1781" i="1"/>
  <c r="AI1783" i="1" l="1"/>
  <c r="AJ1782" i="1"/>
  <c r="AI1784" i="1" l="1"/>
  <c r="AJ1783" i="1"/>
  <c r="AI1785" i="1" l="1"/>
  <c r="AJ1784" i="1"/>
  <c r="AI1786" i="1" l="1"/>
  <c r="AJ1785" i="1"/>
  <c r="AI1787" i="1" l="1"/>
  <c r="AJ1786" i="1"/>
  <c r="AI1788" i="1" l="1"/>
  <c r="AJ1787" i="1"/>
  <c r="AI1789" i="1" l="1"/>
  <c r="AJ1788" i="1"/>
  <c r="AI1790" i="1" l="1"/>
  <c r="AJ1789" i="1"/>
  <c r="AI1791" i="1" l="1"/>
  <c r="AJ1790" i="1"/>
  <c r="AI1792" i="1" l="1"/>
  <c r="AJ1791" i="1"/>
  <c r="AI1793" i="1" l="1"/>
  <c r="AJ1792" i="1"/>
  <c r="AI1794" i="1" l="1"/>
  <c r="AJ1793" i="1"/>
  <c r="AI1795" i="1" l="1"/>
  <c r="AJ1794" i="1"/>
  <c r="AI1796" i="1" l="1"/>
  <c r="AJ1795" i="1"/>
  <c r="AI1797" i="1" l="1"/>
  <c r="AJ1796" i="1"/>
  <c r="AI1798" i="1" l="1"/>
  <c r="AJ1797" i="1"/>
  <c r="AI1799" i="1" l="1"/>
  <c r="AJ1798" i="1"/>
  <c r="AI1800" i="1" l="1"/>
  <c r="AJ1799" i="1"/>
  <c r="AI1801" i="1" l="1"/>
  <c r="AJ1800" i="1"/>
  <c r="AI1802" i="1" l="1"/>
  <c r="AJ1801" i="1"/>
  <c r="AI1803" i="1" l="1"/>
  <c r="AJ1802" i="1"/>
  <c r="AI1804" i="1" l="1"/>
  <c r="AJ1803" i="1"/>
  <c r="AJ1804" i="1" l="1"/>
  <c r="AI1805" i="1"/>
  <c r="AI1806" i="1" l="1"/>
  <c r="AJ1805" i="1"/>
  <c r="AI1807" i="1" l="1"/>
  <c r="AJ1806" i="1"/>
  <c r="AI1808" i="1" l="1"/>
  <c r="AJ1807" i="1"/>
  <c r="AI1809" i="1" l="1"/>
  <c r="AJ1808" i="1"/>
  <c r="AI1810" i="1" l="1"/>
  <c r="AJ1809" i="1"/>
  <c r="AI1811" i="1" l="1"/>
  <c r="AJ1810" i="1"/>
  <c r="AJ1811" i="1" l="1"/>
  <c r="AJ5" i="1" s="1"/>
  <c r="AI5" i="1"/>
</calcChain>
</file>

<file path=xl/sharedStrings.xml><?xml version="1.0" encoding="utf-8"?>
<sst xmlns="http://schemas.openxmlformats.org/spreadsheetml/2006/main" count="4474" uniqueCount="99">
  <si>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</si>
  <si>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</si>
  <si>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</si>
  <si>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</si>
  <si>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</si>
  <si>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</si>
  <si>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</si>
  <si>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</si>
  <si>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</si>
  <si>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</si>
  <si>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</si>
  <si>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</si>
  <si>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</si>
  <si>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</si>
  <si>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</si>
  <si>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</si>
  <si>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</si>
  <si>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</si>
  <si>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</si>
  <si>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</si>
  <si>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</si>
  <si>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</si>
  <si>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</si>
  <si>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</si>
  <si>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</si>
  <si>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</si>
  <si>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</si>
  <si>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t>max value</t>
  </si>
  <si>
    <t>kg</t>
  </si>
  <si>
    <t>mass of the vehcile</t>
  </si>
  <si>
    <t>coefficient of drag of the vehicle</t>
  </si>
  <si>
    <t>EFFICIENCY OF THE ENERGY TO BE STORED (J)</t>
  </si>
  <si>
    <t>N</t>
  </si>
  <si>
    <t>rolling resistance</t>
  </si>
  <si>
    <t>average ---&gt;</t>
  </si>
  <si>
    <t>battery size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</si>
  <si>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</si>
  <si>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</si>
  <si>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</si>
  <si>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</si>
  <si>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</si>
  <si>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acceleration speed</t>
  </si>
  <si>
    <t>deceleration speed</t>
  </si>
  <si>
    <t>acceleration force</t>
  </si>
  <si>
    <t>aerodynamic drag of the vehicle</t>
  </si>
  <si>
    <t>velocity of the vehicle slowing down due to the aero  v=f/m</t>
  </si>
  <si>
    <t>total force of the vehicle</t>
  </si>
  <si>
    <t>power p=fv</t>
  </si>
  <si>
    <t>accleration energy positive (for graph on recovery)</t>
  </si>
  <si>
    <t>deceleration energy negative (for graph on recovery)</t>
  </si>
  <si>
    <t>acceleration power</t>
  </si>
  <si>
    <t>deceleration power</t>
  </si>
  <si>
    <t>acceleration perriod power</t>
  </si>
  <si>
    <t>deceleration perriod power</t>
  </si>
  <si>
    <t>realistic deceleration period power (removed last section of WLTP)</t>
  </si>
  <si>
    <t>cumulative tractive</t>
  </si>
  <si>
    <t>cumulative braking</t>
  </si>
  <si>
    <t xml:space="preserve">difference between cumulative tractive and breaking </t>
  </si>
  <si>
    <t>realistic deceleration period power (energy over 230104.34 removed)</t>
  </si>
  <si>
    <t>efficiency through gears</t>
  </si>
  <si>
    <t>efficiency through MGU-K</t>
  </si>
  <si>
    <t>efficiency through PCU</t>
  </si>
  <si>
    <t>Battery percentage</t>
  </si>
  <si>
    <t>cumulative energy output</t>
  </si>
  <si>
    <t>cumulative tractive - energy output</t>
  </si>
  <si>
    <t>% saved using cumulative tractive - energy output compared to cumulative tractive</t>
  </si>
  <si>
    <t>s</t>
    <phoneticPr fontId="0"/>
  </si>
  <si>
    <t>km/h</t>
  </si>
  <si>
    <t>m/s</t>
  </si>
  <si>
    <t>m/s²</t>
  </si>
  <si>
    <t>watts</t>
  </si>
  <si>
    <t>joules</t>
  </si>
  <si>
    <t>%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</si>
  <si>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</si>
  <si>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</si>
  <si>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</si>
  <si>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</si>
  <si>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</si>
  <si>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</si>
  <si>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</si>
  <si>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</si>
  <si>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</si>
  <si>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</si>
  <si>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</si>
  <si>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</si>
  <si>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</si>
  <si>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</si>
  <si>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</si>
  <si>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</si>
  <si>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</si>
  <si>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km/h/s</t>
  </si>
  <si>
    <t>s</t>
  </si>
  <si>
    <t>m</t>
  </si>
  <si>
    <t>low</t>
  </si>
  <si>
    <t>medium</t>
  </si>
  <si>
    <t>high</t>
  </si>
  <si>
    <t>Class 1 vehicles:</t>
  </si>
  <si>
    <t>WLTC class 1, version 1.4, vehicle speed</t>
  </si>
  <si>
    <t>WLTC class 1, version 1.4, acceleration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</si>
</sst>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9A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1" fillId="2" borderId="0" xfId="0" applyFont="1" applyFill="1" applyAlignment="1">
      <alignment horizontal="center" vertical="center" wrapText="1"/>
    </xf>
    <xf numFmtId="0" fontId="6" fillId="0" borderId="0" xfId="0" applyFont="1"/>
    <xf numFmtId="0" fontId="0" fillId="0" borderId="3" xfId="0" applyBorder="1"/>
    <xf numFmtId="0" fontId="6" fillId="0" borderId="3" xfId="0" applyFont="1" applyBorder="1"/>
    <xf numFmtId="0" fontId="1" fillId="2" borderId="3" xfId="0" applyFont="1" applyFill="1" applyBorder="1" applyAlignment="1">
      <alignment horizontal="center" vertical="center" wrapText="1"/>
    </xf>
    <xf numFmtId="2" fontId="0" fillId="0" borderId="3" xfId="0" applyNumberFormat="1" applyBorder="1"/>
    <xf numFmtId="0" fontId="1" fillId="2" borderId="4" xfId="0" applyFont="1" applyFill="1" applyBorder="1" applyAlignment="1">
      <alignment horizontal="center" vertical="center" wrapText="1"/>
    </xf>
    <xf numFmtId="2" fontId="0" fillId="0" borderId="1" xfId="0" applyNumberFormat="1" applyBorder="1"/>
    <xf numFmtId="2" fontId="0" fillId="0" borderId="2" xfId="0" applyNumberFormat="1" applyBorder="1"/>
    <xf numFmtId="2" fontId="6" fillId="0" borderId="0" xfId="0" applyNumberFormat="1" applyFont="1"/>
    <xf numFmtId="2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164" fontId="1" fillId="7" borderId="1" xfId="0" applyNumberFormat="1" applyFont="1" applyFill="1" applyBorder="1" applyAlignment="1">
      <alignment vertical="center"/>
    </xf>
    <xf numFmtId="164" fontId="1" fillId="8" borderId="1" xfId="0" applyNumberFormat="1" applyFont="1" applyFill="1" applyBorder="1" applyAlignment="1">
      <alignment vertical="center"/>
    </xf>
    <xf numFmtId="164" fontId="1" fillId="9" borderId="1" xfId="0" applyNumberFormat="1" applyFont="1" applyFill="1" applyBorder="1" applyAlignment="1">
      <alignment vertical="center"/>
    </xf>
    <xf numFmtId="9" fontId="1" fillId="2" borderId="0" xfId="0" applyNumberFormat="1" applyFont="1" applyFill="1" applyAlignment="1">
      <alignment horizontal="center" vertical="center" wrapText="1"/>
    </xf>
    <xf numFmtId="10" fontId="1" fillId="2" borderId="0" xfId="0" applyNumberFormat="1" applyFont="1" applyFill="1" applyAlignment="1">
      <alignment horizontal="center" vertical="center" wrapText="1"/>
    </xf>
    <xf numFmtId="2" fontId="7" fillId="10" borderId="0" xfId="0" applyNumberFormat="1" applyFont="1" applyFill="1"/>
    <xf numFmtId="2" fontId="7" fillId="0" borderId="0" xfId="0" applyNumberFormat="1" applyFont="1"/>
    <xf numFmtId="0" fontId="6" fillId="0" borderId="0" xfId="0" applyFont="1" applyAlignment="1">
      <alignment horizontal="right"/>
    </xf>
    <xf numFmtId="2" fontId="6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Alignment="1">
      <alignment horizontal="right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F68E1C"/>
      <color rgb="FFCC99FF"/>
      <color rgb="FFFF99CC"/>
      <color rgb="FFFFFF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</a:t>
            </a:r>
            <a:r>
              <a:rPr lang="en-US" baseline="0"/>
              <a:t> cycle of a class 3b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WLTC_class_3!$C$9</c:f>
              <c:strCache>
                <c:ptCount val="1"/>
                <c:pt idx="0">
                  <c:v>Total elapsed time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WLTC_class_3!$E$11:$E$1811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B8-4324-977D-628EF41205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625952"/>
        <c:axId val="136774128"/>
      </c:lineChart>
      <c:catAx>
        <c:axId val="101625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774128"/>
        <c:crosses val="autoZero"/>
        <c:auto val="1"/>
        <c:lblAlgn val="ctr"/>
        <c:lblOffset val="100"/>
        <c:noMultiLvlLbl val="0"/>
      </c:catAx>
      <c:valAx>
        <c:axId val="136774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625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75547257971193"/>
          <c:y val="0.10281358281358281"/>
          <c:w val="0.85101136932122701"/>
          <c:h val="0.77410032685623242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WLTC_class_3!$V$9</c:f>
              <c:strCache>
                <c:ptCount val="1"/>
                <c:pt idx="0">
                  <c:v>deceleration perriod 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WLTC_class_3!$V$11:$V$1811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1633.5766794908736</c:v>
                </c:pt>
                <c:pt idx="37">
                  <c:v>10807.352833521774</c:v>
                </c:pt>
                <c:pt idx="38">
                  <c:v>23449.064535587189</c:v>
                </c:pt>
                <c:pt idx="39">
                  <c:v>34254.409280447973</c:v>
                </c:pt>
                <c:pt idx="40">
                  <c:v>42987.281853733308</c:v>
                </c:pt>
                <c:pt idx="41">
                  <c:v>53259.961697347826</c:v>
                </c:pt>
                <c:pt idx="42">
                  <c:v>65836.409516115498</c:v>
                </c:pt>
                <c:pt idx="43">
                  <c:v>76094.567135024801</c:v>
                </c:pt>
                <c:pt idx="44">
                  <c:v>81151.480063914729</c:v>
                </c:pt>
                <c:pt idx="45">
                  <c:v>82400.078522624986</c:v>
                </c:pt>
                <c:pt idx="46">
                  <c:v>83050.911312799988</c:v>
                </c:pt>
                <c:pt idx="47">
                  <c:v>84506.881913206889</c:v>
                </c:pt>
                <c:pt idx="48">
                  <c:v>85503.79818531964</c:v>
                </c:pt>
                <c:pt idx="49">
                  <c:v>0</c:v>
                </c:pt>
                <c:pt idx="50">
                  <c:v>0</c:v>
                </c:pt>
                <c:pt idx="51">
                  <c:v>1441.8700835204875</c:v>
                </c:pt>
                <c:pt idx="52">
                  <c:v>5186.7296594406935</c:v>
                </c:pt>
                <c:pt idx="53">
                  <c:v>7680.858661433911</c:v>
                </c:pt>
                <c:pt idx="54">
                  <c:v>7860.472334880913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1424.5767988448101</c:v>
                </c:pt>
                <c:pt idx="82">
                  <c:v>2330.7482575158274</c:v>
                </c:pt>
                <c:pt idx="83">
                  <c:v>0</c:v>
                </c:pt>
                <c:pt idx="84">
                  <c:v>0</c:v>
                </c:pt>
                <c:pt idx="85">
                  <c:v>674.78913606921606</c:v>
                </c:pt>
                <c:pt idx="86">
                  <c:v>1112.5434701306272</c:v>
                </c:pt>
                <c:pt idx="87">
                  <c:v>0</c:v>
                </c:pt>
                <c:pt idx="88">
                  <c:v>3832.7177703968814</c:v>
                </c:pt>
                <c:pt idx="89">
                  <c:v>16908.745297398891</c:v>
                </c:pt>
                <c:pt idx="90">
                  <c:v>33974.198605359867</c:v>
                </c:pt>
                <c:pt idx="91">
                  <c:v>48432.178555732811</c:v>
                </c:pt>
                <c:pt idx="92">
                  <c:v>56663.304570623179</c:v>
                </c:pt>
                <c:pt idx="93">
                  <c:v>60759.422291543458</c:v>
                </c:pt>
                <c:pt idx="94">
                  <c:v>64315.7637109879</c:v>
                </c:pt>
                <c:pt idx="95">
                  <c:v>67725.426939677811</c:v>
                </c:pt>
                <c:pt idx="96">
                  <c:v>69617.198681042762</c:v>
                </c:pt>
                <c:pt idx="97">
                  <c:v>70311.186707367757</c:v>
                </c:pt>
                <c:pt idx="98">
                  <c:v>70735.558818725534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3222.7116718052116</c:v>
                </c:pt>
                <c:pt idx="152">
                  <c:v>14294.251098722078</c:v>
                </c:pt>
                <c:pt idx="153">
                  <c:v>28501.30770233379</c:v>
                </c:pt>
                <c:pt idx="154">
                  <c:v>38701.126175846308</c:v>
                </c:pt>
                <c:pt idx="155">
                  <c:v>42823.352791972189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4588.9972044785582</c:v>
                </c:pt>
                <c:pt idx="172">
                  <c:v>17628.6943540516</c:v>
                </c:pt>
                <c:pt idx="173">
                  <c:v>32761.794142633455</c:v>
                </c:pt>
                <c:pt idx="174">
                  <c:v>41697.098879550504</c:v>
                </c:pt>
                <c:pt idx="175">
                  <c:v>43487.386564888766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329.18793096368154</c:v>
                </c:pt>
                <c:pt idx="183">
                  <c:v>4454.0416563119243</c:v>
                </c:pt>
                <c:pt idx="184">
                  <c:v>11243.819271526896</c:v>
                </c:pt>
                <c:pt idx="185">
                  <c:v>18091.574523381732</c:v>
                </c:pt>
                <c:pt idx="186">
                  <c:v>23630.381082105694</c:v>
                </c:pt>
                <c:pt idx="187">
                  <c:v>27575.093141415458</c:v>
                </c:pt>
                <c:pt idx="188">
                  <c:v>30318.428379381734</c:v>
                </c:pt>
                <c:pt idx="189">
                  <c:v>32185.102770116759</c:v>
                </c:pt>
                <c:pt idx="190">
                  <c:v>33304.771904870126</c:v>
                </c:pt>
                <c:pt idx="191">
                  <c:v>33981.678826296476</c:v>
                </c:pt>
                <c:pt idx="192">
                  <c:v>34260.07039864704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269.11729673857246</c:v>
                </c:pt>
                <c:pt idx="233">
                  <c:v>7218.7729104077316</c:v>
                </c:pt>
                <c:pt idx="234">
                  <c:v>16320.115852211093</c:v>
                </c:pt>
                <c:pt idx="235">
                  <c:v>22374.676476473251</c:v>
                </c:pt>
                <c:pt idx="236">
                  <c:v>23821.476740791644</c:v>
                </c:pt>
                <c:pt idx="237">
                  <c:v>23909.852472099974</c:v>
                </c:pt>
                <c:pt idx="238">
                  <c:v>27118.886239374784</c:v>
                </c:pt>
                <c:pt idx="239">
                  <c:v>36269.832639323125</c:v>
                </c:pt>
                <c:pt idx="240">
                  <c:v>49123.883189557426</c:v>
                </c:pt>
                <c:pt idx="241">
                  <c:v>59563.014802395999</c:v>
                </c:pt>
                <c:pt idx="242">
                  <c:v>68761.279902328679</c:v>
                </c:pt>
                <c:pt idx="243">
                  <c:v>78525.143165707981</c:v>
                </c:pt>
                <c:pt idx="244">
                  <c:v>87258.015738993316</c:v>
                </c:pt>
                <c:pt idx="245">
                  <c:v>97530.695582607834</c:v>
                </c:pt>
                <c:pt idx="246">
                  <c:v>110107.14340137551</c:v>
                </c:pt>
                <c:pt idx="247">
                  <c:v>120365.30102028481</c:v>
                </c:pt>
                <c:pt idx="248">
                  <c:v>125422.21394917474</c:v>
                </c:pt>
                <c:pt idx="249">
                  <c:v>126670.81240788499</c:v>
                </c:pt>
                <c:pt idx="250">
                  <c:v>127321.64519806</c:v>
                </c:pt>
                <c:pt idx="251">
                  <c:v>128777.6157984669</c:v>
                </c:pt>
                <c:pt idx="252">
                  <c:v>129774.53207057965</c:v>
                </c:pt>
                <c:pt idx="253">
                  <c:v>0</c:v>
                </c:pt>
                <c:pt idx="254">
                  <c:v>0</c:v>
                </c:pt>
                <c:pt idx="255">
                  <c:v>1441.8700835204875</c:v>
                </c:pt>
                <c:pt idx="256">
                  <c:v>3639.9889186999526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1926.0230567621911</c:v>
                </c:pt>
                <c:pt idx="274">
                  <c:v>11872.96802219751</c:v>
                </c:pt>
                <c:pt idx="275">
                  <c:v>24755.322254708626</c:v>
                </c:pt>
                <c:pt idx="276">
                  <c:v>38751.377791604194</c:v>
                </c:pt>
                <c:pt idx="277">
                  <c:v>53250.679410498844</c:v>
                </c:pt>
                <c:pt idx="278">
                  <c:v>70294.835640845064</c:v>
                </c:pt>
                <c:pt idx="279">
                  <c:v>85553.717746655602</c:v>
                </c:pt>
                <c:pt idx="280">
                  <c:v>92096.129515046719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1127.0423979749851</c:v>
                </c:pt>
                <c:pt idx="293">
                  <c:v>2983.1748256193441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1593.6506944848268</c:v>
                </c:pt>
                <c:pt idx="304">
                  <c:v>5420.2847629753605</c:v>
                </c:pt>
                <c:pt idx="305">
                  <c:v>10728.25937640882</c:v>
                </c:pt>
                <c:pt idx="306">
                  <c:v>14461.757549794609</c:v>
                </c:pt>
                <c:pt idx="307">
                  <c:v>15285.445115639053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39.194948805768703</c:v>
                </c:pt>
                <c:pt idx="312">
                  <c:v>1734.6976735765095</c:v>
                </c:pt>
                <c:pt idx="313">
                  <c:v>5270.9541373143302</c:v>
                </c:pt>
                <c:pt idx="314">
                  <c:v>9997.0684623143279</c:v>
                </c:pt>
                <c:pt idx="315">
                  <c:v>14571.333044171941</c:v>
                </c:pt>
                <c:pt idx="316">
                  <c:v>18309.539543347288</c:v>
                </c:pt>
                <c:pt idx="317">
                  <c:v>22609.75324693133</c:v>
                </c:pt>
                <c:pt idx="318">
                  <c:v>28204.397370195216</c:v>
                </c:pt>
                <c:pt idx="319">
                  <c:v>33868.924291285744</c:v>
                </c:pt>
                <c:pt idx="320">
                  <c:v>36434.368573167383</c:v>
                </c:pt>
                <c:pt idx="321">
                  <c:v>36798.828278161629</c:v>
                </c:pt>
                <c:pt idx="322">
                  <c:v>0</c:v>
                </c:pt>
                <c:pt idx="323">
                  <c:v>0</c:v>
                </c:pt>
                <c:pt idx="324">
                  <c:v>27.628646171484341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3486.3722818629253</c:v>
                </c:pt>
                <c:pt idx="329">
                  <c:v>10486.543483362533</c:v>
                </c:pt>
                <c:pt idx="330">
                  <c:v>13783.005051554126</c:v>
                </c:pt>
                <c:pt idx="331">
                  <c:v>0</c:v>
                </c:pt>
                <c:pt idx="332">
                  <c:v>97.147524410866268</c:v>
                </c:pt>
                <c:pt idx="333">
                  <c:v>307.75854245891276</c:v>
                </c:pt>
                <c:pt idx="334">
                  <c:v>0</c:v>
                </c:pt>
                <c:pt idx="335">
                  <c:v>204.95523763020779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541.56395812757364</c:v>
                </c:pt>
                <c:pt idx="359">
                  <c:v>4304.2891005099973</c:v>
                </c:pt>
                <c:pt idx="360">
                  <c:v>9069.7551183453215</c:v>
                </c:pt>
                <c:pt idx="361">
                  <c:v>12542.784787924747</c:v>
                </c:pt>
                <c:pt idx="362">
                  <c:v>14299.379575466715</c:v>
                </c:pt>
                <c:pt idx="363">
                  <c:v>14666.375308989382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3720.2500527110196</c:v>
                </c:pt>
                <c:pt idx="373">
                  <c:v>11432.566999705858</c:v>
                </c:pt>
                <c:pt idx="374">
                  <c:v>18875.164134082115</c:v>
                </c:pt>
                <c:pt idx="375">
                  <c:v>23838.403152215447</c:v>
                </c:pt>
                <c:pt idx="376">
                  <c:v>26611.868910656176</c:v>
                </c:pt>
                <c:pt idx="377">
                  <c:v>28133.547820539163</c:v>
                </c:pt>
                <c:pt idx="378">
                  <c:v>28963.569451847223</c:v>
                </c:pt>
                <c:pt idx="379">
                  <c:v>29430.002465015947</c:v>
                </c:pt>
                <c:pt idx="380">
                  <c:v>29952.440542282613</c:v>
                </c:pt>
                <c:pt idx="381">
                  <c:v>30568.105825703286</c:v>
                </c:pt>
                <c:pt idx="382">
                  <c:v>31098.109602990451</c:v>
                </c:pt>
                <c:pt idx="383">
                  <c:v>31550.964135068647</c:v>
                </c:pt>
                <c:pt idx="384">
                  <c:v>31865.128860657987</c:v>
                </c:pt>
                <c:pt idx="385">
                  <c:v>31956.456777735981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2295.159294150913</c:v>
                </c:pt>
                <c:pt idx="403">
                  <c:v>6109.4575019397562</c:v>
                </c:pt>
                <c:pt idx="404">
                  <c:v>9366.2231881397583</c:v>
                </c:pt>
                <c:pt idx="405">
                  <c:v>12145.361129338977</c:v>
                </c:pt>
                <c:pt idx="406">
                  <c:v>15129.294229898795</c:v>
                </c:pt>
                <c:pt idx="407">
                  <c:v>18096.716541085458</c:v>
                </c:pt>
                <c:pt idx="408">
                  <c:v>20134.015278607203</c:v>
                </c:pt>
                <c:pt idx="409">
                  <c:v>20632.799666194151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749.79401418446469</c:v>
                </c:pt>
                <c:pt idx="420">
                  <c:v>2330.2387034420772</c:v>
                </c:pt>
                <c:pt idx="421">
                  <c:v>2894.8940416267119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1183.0710973423897</c:v>
                </c:pt>
                <c:pt idx="432">
                  <c:v>2137.0986243443895</c:v>
                </c:pt>
                <c:pt idx="433">
                  <c:v>0</c:v>
                </c:pt>
                <c:pt idx="434">
                  <c:v>0</c:v>
                </c:pt>
                <c:pt idx="435">
                  <c:v>1813.8255001739626</c:v>
                </c:pt>
                <c:pt idx="436">
                  <c:v>7691.0134311376505</c:v>
                </c:pt>
                <c:pt idx="437">
                  <c:v>17442.506454233091</c:v>
                </c:pt>
                <c:pt idx="438">
                  <c:v>29628.788265795913</c:v>
                </c:pt>
                <c:pt idx="439">
                  <c:v>41375.091739759657</c:v>
                </c:pt>
                <c:pt idx="440">
                  <c:v>50095.816645443556</c:v>
                </c:pt>
                <c:pt idx="441">
                  <c:v>54555.006855093576</c:v>
                </c:pt>
                <c:pt idx="442">
                  <c:v>56036.206039963807</c:v>
                </c:pt>
                <c:pt idx="443">
                  <c:v>56287.032885442117</c:v>
                </c:pt>
                <c:pt idx="444">
                  <c:v>56293.256217133872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967.31694699483182</c:v>
                </c:pt>
                <c:pt idx="521">
                  <c:v>2616.1633117210376</c:v>
                </c:pt>
                <c:pt idx="522">
                  <c:v>4728.638060876593</c:v>
                </c:pt>
                <c:pt idx="523">
                  <c:v>8204.0383557855293</c:v>
                </c:pt>
                <c:pt idx="524">
                  <c:v>13647.830634913815</c:v>
                </c:pt>
                <c:pt idx="525">
                  <c:v>19519.703800761952</c:v>
                </c:pt>
                <c:pt idx="526">
                  <c:v>23279.379324168229</c:v>
                </c:pt>
                <c:pt idx="527">
                  <c:v>24613.257450814319</c:v>
                </c:pt>
                <c:pt idx="528">
                  <c:v>24914.631068496932</c:v>
                </c:pt>
                <c:pt idx="529">
                  <c:v>24994.992567003555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1699.4589555585387</c:v>
                </c:pt>
                <c:pt idx="545">
                  <c:v>5679.1787791536017</c:v>
                </c:pt>
                <c:pt idx="546">
                  <c:v>9718.7752777565984</c:v>
                </c:pt>
                <c:pt idx="547">
                  <c:v>12282.306454197533</c:v>
                </c:pt>
                <c:pt idx="548">
                  <c:v>13830.428097300104</c:v>
                </c:pt>
                <c:pt idx="549">
                  <c:v>14846.110070287818</c:v>
                </c:pt>
                <c:pt idx="550">
                  <c:v>15595.569925265738</c:v>
                </c:pt>
                <c:pt idx="551">
                  <c:v>15798.393334241389</c:v>
                </c:pt>
                <c:pt idx="552">
                  <c:v>15897.559628834781</c:v>
                </c:pt>
                <c:pt idx="553">
                  <c:v>15996.022105816684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814.08897785333011</c:v>
                </c:pt>
                <c:pt idx="564">
                  <c:v>7307.1784624608781</c:v>
                </c:pt>
                <c:pt idx="565">
                  <c:v>14215.876536592263</c:v>
                </c:pt>
                <c:pt idx="566">
                  <c:v>17336.022732325597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1887.5329345952234</c:v>
                </c:pt>
                <c:pt idx="620">
                  <c:v>4447.3412476823378</c:v>
                </c:pt>
                <c:pt idx="621">
                  <c:v>5116.837925595145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4227.7750724279613</c:v>
                </c:pt>
                <c:pt idx="652">
                  <c:v>13439.435501097721</c:v>
                </c:pt>
                <c:pt idx="653">
                  <c:v>23202.132825633336</c:v>
                </c:pt>
                <c:pt idx="654">
                  <c:v>35564.318473615669</c:v>
                </c:pt>
                <c:pt idx="655">
                  <c:v>54053.934355121019</c:v>
                </c:pt>
                <c:pt idx="656">
                  <c:v>74555.26304472101</c:v>
                </c:pt>
                <c:pt idx="657">
                  <c:v>89766.309845378622</c:v>
                </c:pt>
                <c:pt idx="658">
                  <c:v>99418.376479060593</c:v>
                </c:pt>
                <c:pt idx="659">
                  <c:v>110017.14237003934</c:v>
                </c:pt>
                <c:pt idx="660">
                  <c:v>125804.68660306562</c:v>
                </c:pt>
                <c:pt idx="661">
                  <c:v>142816.41028139638</c:v>
                </c:pt>
                <c:pt idx="662">
                  <c:v>156874.31390269235</c:v>
                </c:pt>
                <c:pt idx="663">
                  <c:v>164125.9959798925</c:v>
                </c:pt>
                <c:pt idx="664">
                  <c:v>166435.75461151535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262.46773227538267</c:v>
                </c:pt>
                <c:pt idx="678">
                  <c:v>10190.624313308363</c:v>
                </c:pt>
                <c:pt idx="679">
                  <c:v>25440.221657874725</c:v>
                </c:pt>
                <c:pt idx="680">
                  <c:v>42282.523268925768</c:v>
                </c:pt>
                <c:pt idx="681">
                  <c:v>57511.05022806504</c:v>
                </c:pt>
                <c:pt idx="682">
                  <c:v>65583.390160034483</c:v>
                </c:pt>
                <c:pt idx="683">
                  <c:v>69959.385893557148</c:v>
                </c:pt>
                <c:pt idx="684">
                  <c:v>71643.097952866912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8705.3351909250032</c:v>
                </c:pt>
                <c:pt idx="697">
                  <c:v>19800.374101458427</c:v>
                </c:pt>
                <c:pt idx="698">
                  <c:v>27425.91970248516</c:v>
                </c:pt>
                <c:pt idx="699">
                  <c:v>32348.585851924527</c:v>
                </c:pt>
                <c:pt idx="700">
                  <c:v>33791.775740339894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219.07994019174424</c:v>
                </c:pt>
                <c:pt idx="705">
                  <c:v>3100.5763383563676</c:v>
                </c:pt>
                <c:pt idx="706">
                  <c:v>7980.1341227956491</c:v>
                </c:pt>
                <c:pt idx="707">
                  <c:v>12436.143424486429</c:v>
                </c:pt>
                <c:pt idx="708">
                  <c:v>14424.278428351448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3500.2770040974283</c:v>
                </c:pt>
                <c:pt idx="715">
                  <c:v>11791.956328686505</c:v>
                </c:pt>
                <c:pt idx="716">
                  <c:v>17270.518573433594</c:v>
                </c:pt>
                <c:pt idx="717">
                  <c:v>18124.637770655816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1160.8273446628509</c:v>
                </c:pt>
                <c:pt idx="755">
                  <c:v>4036.7646256102885</c:v>
                </c:pt>
                <c:pt idx="756">
                  <c:v>12457.899971889374</c:v>
                </c:pt>
                <c:pt idx="757">
                  <c:v>30092.807900287655</c:v>
                </c:pt>
                <c:pt idx="758">
                  <c:v>53358.135754104544</c:v>
                </c:pt>
                <c:pt idx="759">
                  <c:v>75420.330138410689</c:v>
                </c:pt>
                <c:pt idx="760">
                  <c:v>94527.148327548741</c:v>
                </c:pt>
                <c:pt idx="761">
                  <c:v>110575.01351091199</c:v>
                </c:pt>
                <c:pt idx="762">
                  <c:v>121542.00385709881</c:v>
                </c:pt>
                <c:pt idx="763">
                  <c:v>127075.1701516922</c:v>
                </c:pt>
                <c:pt idx="764">
                  <c:v>127591.51157113665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3340.6921565168714</c:v>
                </c:pt>
                <c:pt idx="794">
                  <c:v>22025.981176327987</c:v>
                </c:pt>
                <c:pt idx="795">
                  <c:v>52616.225348995038</c:v>
                </c:pt>
                <c:pt idx="796">
                  <c:v>86834.622523794023</c:v>
                </c:pt>
                <c:pt idx="797">
                  <c:v>115710.7359395478</c:v>
                </c:pt>
                <c:pt idx="798">
                  <c:v>133758.19558042358</c:v>
                </c:pt>
                <c:pt idx="799">
                  <c:v>140486.30316907683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937.99123006185869</c:v>
                </c:pt>
                <c:pt idx="809">
                  <c:v>5921.5194551513041</c:v>
                </c:pt>
                <c:pt idx="810">
                  <c:v>14717.397674793505</c:v>
                </c:pt>
                <c:pt idx="811">
                  <c:v>30269.889319477181</c:v>
                </c:pt>
                <c:pt idx="812">
                  <c:v>50057.426877505073</c:v>
                </c:pt>
                <c:pt idx="813">
                  <c:v>69629.523870877834</c:v>
                </c:pt>
                <c:pt idx="814">
                  <c:v>88298.689621368336</c:v>
                </c:pt>
                <c:pt idx="815">
                  <c:v>106103.92725318592</c:v>
                </c:pt>
                <c:pt idx="816">
                  <c:v>121269.92727321855</c:v>
                </c:pt>
                <c:pt idx="817">
                  <c:v>132581.41094964941</c:v>
                </c:pt>
                <c:pt idx="818">
                  <c:v>137613.92490694107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398.03400131823832</c:v>
                </c:pt>
                <c:pt idx="876">
                  <c:v>3539.6643257470241</c:v>
                </c:pt>
                <c:pt idx="877">
                  <c:v>5331.4722096446558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611.77068997395884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357.32879833966956</c:v>
                </c:pt>
                <c:pt idx="892">
                  <c:v>3649.9448618497117</c:v>
                </c:pt>
                <c:pt idx="893">
                  <c:v>7507.4311892497199</c:v>
                </c:pt>
                <c:pt idx="894">
                  <c:v>9650.4487887691448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645.3009142741646</c:v>
                </c:pt>
                <c:pt idx="902">
                  <c:v>20312.656198052315</c:v>
                </c:pt>
                <c:pt idx="903">
                  <c:v>54531.053372851296</c:v>
                </c:pt>
                <c:pt idx="904">
                  <c:v>83407.166788605071</c:v>
                </c:pt>
                <c:pt idx="905">
                  <c:v>101454.62642948084</c:v>
                </c:pt>
                <c:pt idx="906">
                  <c:v>108182.73401813408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3000.53969091925</c:v>
                </c:pt>
                <c:pt idx="926">
                  <c:v>4779.0586094295968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1275.2157799473571</c:v>
                </c:pt>
                <c:pt idx="935">
                  <c:v>3041.4205208016292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7344.5066027793819</c:v>
                </c:pt>
                <c:pt idx="952">
                  <c:v>26812.009416007968</c:v>
                </c:pt>
                <c:pt idx="953">
                  <c:v>54884.30244254203</c:v>
                </c:pt>
                <c:pt idx="954">
                  <c:v>83229.464794956264</c:v>
                </c:pt>
                <c:pt idx="955">
                  <c:v>108332.46406943438</c:v>
                </c:pt>
                <c:pt idx="956">
                  <c:v>130097.61059395192</c:v>
                </c:pt>
                <c:pt idx="957">
                  <c:v>142317.59446531322</c:v>
                </c:pt>
                <c:pt idx="958">
                  <c:v>142684.49282496326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3901.3682702423785</c:v>
                </c:pt>
                <c:pt idx="971">
                  <c:v>16453.744001550709</c:v>
                </c:pt>
                <c:pt idx="972">
                  <c:v>40008.552314637825</c:v>
                </c:pt>
                <c:pt idx="973">
                  <c:v>66837.166980595604</c:v>
                </c:pt>
                <c:pt idx="974">
                  <c:v>90376.810203545916</c:v>
                </c:pt>
                <c:pt idx="975">
                  <c:v>110538.12099347646</c:v>
                </c:pt>
                <c:pt idx="976">
                  <c:v>127418.96998105566</c:v>
                </c:pt>
                <c:pt idx="977">
                  <c:v>137961.84965939767</c:v>
                </c:pt>
                <c:pt idx="978">
                  <c:v>143802.648283266</c:v>
                </c:pt>
                <c:pt idx="979">
                  <c:v>147894.40611432432</c:v>
                </c:pt>
                <c:pt idx="980">
                  <c:v>150543.14581315097</c:v>
                </c:pt>
                <c:pt idx="981">
                  <c:v>152169.11234745634</c:v>
                </c:pt>
                <c:pt idx="982">
                  <c:v>153400.88375805633</c:v>
                </c:pt>
                <c:pt idx="983">
                  <c:v>154614.52972950312</c:v>
                </c:pt>
                <c:pt idx="984">
                  <c:v>155411.68685745704</c:v>
                </c:pt>
                <c:pt idx="985">
                  <c:v>155592.96992508046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3527.1422465970841</c:v>
                </c:pt>
                <c:pt idx="1051">
                  <c:v>10996.432730015444</c:v>
                </c:pt>
                <c:pt idx="1052">
                  <c:v>20728.230048806399</c:v>
                </c:pt>
                <c:pt idx="1053">
                  <c:v>32772.223363047931</c:v>
                </c:pt>
                <c:pt idx="1054">
                  <c:v>47975.951574494815</c:v>
                </c:pt>
                <c:pt idx="1055">
                  <c:v>66680.42344104618</c:v>
                </c:pt>
                <c:pt idx="1056">
                  <c:v>88126.537766046182</c:v>
                </c:pt>
                <c:pt idx="1057">
                  <c:v>108738.68639169802</c:v>
                </c:pt>
                <c:pt idx="1058">
                  <c:v>124297.15310289185</c:v>
                </c:pt>
                <c:pt idx="1059">
                  <c:v>135747.07077272693</c:v>
                </c:pt>
                <c:pt idx="1060">
                  <c:v>143600.44051936001</c:v>
                </c:pt>
                <c:pt idx="1061">
                  <c:v>147187.34615680616</c:v>
                </c:pt>
                <c:pt idx="1062">
                  <c:v>147534.7986873617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1796.3521305288364</c:v>
                </c:pt>
                <c:pt idx="1084">
                  <c:v>8441.4308225807999</c:v>
                </c:pt>
                <c:pt idx="1085">
                  <c:v>11327.556366918827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6636.4415238503489</c:v>
                </c:pt>
                <c:pt idx="1100">
                  <c:v>14130.581119464536</c:v>
                </c:pt>
                <c:pt idx="1101">
                  <c:v>15381.140383643764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3045.474204996367</c:v>
                </c:pt>
                <c:pt idx="1110">
                  <c:v>5758.017846984525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2646.8910033043439</c:v>
                </c:pt>
                <c:pt idx="1120">
                  <c:v>3056.0357514821226</c:v>
                </c:pt>
                <c:pt idx="1121">
                  <c:v>0</c:v>
                </c:pt>
                <c:pt idx="1122">
                  <c:v>0</c:v>
                </c:pt>
                <c:pt idx="1123">
                  <c:v>3394.0923946222324</c:v>
                </c:pt>
                <c:pt idx="1124">
                  <c:v>16245.556382020626</c:v>
                </c:pt>
                <c:pt idx="1125">
                  <c:v>40713.029310968173</c:v>
                </c:pt>
                <c:pt idx="1126">
                  <c:v>73216.445475310873</c:v>
                </c:pt>
                <c:pt idx="1127">
                  <c:v>105902.91985284489</c:v>
                </c:pt>
                <c:pt idx="1128">
                  <c:v>134867.13158544232</c:v>
                </c:pt>
                <c:pt idx="1129">
                  <c:v>156874.68453493685</c:v>
                </c:pt>
                <c:pt idx="1130">
                  <c:v>172318.31478096425</c:v>
                </c:pt>
                <c:pt idx="1131">
                  <c:v>184614.63507064153</c:v>
                </c:pt>
                <c:pt idx="1132">
                  <c:v>195629.63111511295</c:v>
                </c:pt>
                <c:pt idx="1133">
                  <c:v>206469.84231078665</c:v>
                </c:pt>
                <c:pt idx="1134">
                  <c:v>216552.05004827541</c:v>
                </c:pt>
                <c:pt idx="1135">
                  <c:v>224418.05800337088</c:v>
                </c:pt>
                <c:pt idx="1136">
                  <c:v>228874.85108746969</c:v>
                </c:pt>
                <c:pt idx="1137">
                  <c:v>230104.34467884016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1240.6819824205745</c:v>
                </c:pt>
                <c:pt idx="1147">
                  <c:v>11515.538626987405</c:v>
                </c:pt>
                <c:pt idx="1148">
                  <c:v>21283.630932730113</c:v>
                </c:pt>
                <c:pt idx="1149">
                  <c:v>25655.130993361014</c:v>
                </c:pt>
                <c:pt idx="1150">
                  <c:v>26424.805746138791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1623.2434084618308</c:v>
                </c:pt>
                <c:pt idx="1352">
                  <c:v>5128.3110830158421</c:v>
                </c:pt>
                <c:pt idx="1353">
                  <c:v>9361.3901400825398</c:v>
                </c:pt>
                <c:pt idx="1354">
                  <c:v>14299.71998396713</c:v>
                </c:pt>
                <c:pt idx="1355">
                  <c:v>20426.254243799434</c:v>
                </c:pt>
                <c:pt idx="1356">
                  <c:v>28709.746174164811</c:v>
                </c:pt>
                <c:pt idx="1357">
                  <c:v>38542.028570749149</c:v>
                </c:pt>
                <c:pt idx="1358">
                  <c:v>49337.584993346551</c:v>
                </c:pt>
                <c:pt idx="1359">
                  <c:v>61476.177176856945</c:v>
                </c:pt>
                <c:pt idx="1360">
                  <c:v>73927.665081761865</c:v>
                </c:pt>
                <c:pt idx="1361">
                  <c:v>82303.711207756074</c:v>
                </c:pt>
                <c:pt idx="1362">
                  <c:v>83018.244303927015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4462.0584049114532</c:v>
                </c:pt>
                <c:pt idx="1369">
                  <c:v>12373.660279911452</c:v>
                </c:pt>
                <c:pt idx="1370">
                  <c:v>14897.938423917225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166.93297893752063</c:v>
                </c:pt>
                <c:pt idx="1375">
                  <c:v>5972.7910164168261</c:v>
                </c:pt>
                <c:pt idx="1376">
                  <c:v>20924.26468009267</c:v>
                </c:pt>
                <c:pt idx="1377">
                  <c:v>47347.061391865602</c:v>
                </c:pt>
                <c:pt idx="1378">
                  <c:v>77125.288237363959</c:v>
                </c:pt>
                <c:pt idx="1379">
                  <c:v>103709.09653729903</c:v>
                </c:pt>
                <c:pt idx="1380">
                  <c:v>126996.72108491461</c:v>
                </c:pt>
                <c:pt idx="1381">
                  <c:v>140650.92459043147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66.576126362799783</c:v>
                </c:pt>
                <c:pt idx="1398">
                  <c:v>2081.0622250857423</c:v>
                </c:pt>
                <c:pt idx="1399">
                  <c:v>5977.685475547275</c:v>
                </c:pt>
                <c:pt idx="1400">
                  <c:v>11663.087070076745</c:v>
                </c:pt>
                <c:pt idx="1401">
                  <c:v>18323.384481568242</c:v>
                </c:pt>
                <c:pt idx="1402">
                  <c:v>26871.20945958525</c:v>
                </c:pt>
                <c:pt idx="1403">
                  <c:v>40567.865636627124</c:v>
                </c:pt>
                <c:pt idx="1404">
                  <c:v>62538.5489951981</c:v>
                </c:pt>
                <c:pt idx="1405">
                  <c:v>86831.171184435603</c:v>
                </c:pt>
                <c:pt idx="1406">
                  <c:v>104032.07418770227</c:v>
                </c:pt>
                <c:pt idx="1407">
                  <c:v>110401.78782830505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6289.1689073641473</c:v>
                </c:pt>
                <c:pt idx="1422">
                  <c:v>18226.40362223416</c:v>
                </c:pt>
                <c:pt idx="1423">
                  <c:v>25371.157956295581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3442.3105721140473</c:v>
                </c:pt>
                <c:pt idx="1431">
                  <c:v>15009.01166975671</c:v>
                </c:pt>
                <c:pt idx="1432">
                  <c:v>34728.170444177194</c:v>
                </c:pt>
                <c:pt idx="1433">
                  <c:v>55725.673664393646</c:v>
                </c:pt>
                <c:pt idx="1434">
                  <c:v>73469.249194576259</c:v>
                </c:pt>
                <c:pt idx="1435">
                  <c:v>82096.888480933994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2325.8191757985205</c:v>
                </c:pt>
                <c:pt idx="1442">
                  <c:v>5305.2904036584969</c:v>
                </c:pt>
                <c:pt idx="1443">
                  <c:v>6169.0196337943926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3242.0392659207637</c:v>
                </c:pt>
                <c:pt idx="1448">
                  <c:v>10730.327836884304</c:v>
                </c:pt>
                <c:pt idx="1449">
                  <c:v>17363.481467695372</c:v>
                </c:pt>
                <c:pt idx="1450">
                  <c:v>19900.566279817504</c:v>
                </c:pt>
                <c:pt idx="1451">
                  <c:v>20216.547703014727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4184.9811034302129</c:v>
                </c:pt>
                <c:pt idx="1526">
                  <c:v>14011.33503684413</c:v>
                </c:pt>
                <c:pt idx="1527">
                  <c:v>27227.5302091185</c:v>
                </c:pt>
                <c:pt idx="1528">
                  <c:v>40303.035161517408</c:v>
                </c:pt>
                <c:pt idx="1529">
                  <c:v>50517.133755756091</c:v>
                </c:pt>
                <c:pt idx="1530">
                  <c:v>56716.850528815266</c:v>
                </c:pt>
                <c:pt idx="1531">
                  <c:v>58219.262554200555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1298.6533201646339</c:v>
                </c:pt>
                <c:pt idx="1630">
                  <c:v>3273.1221740237315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237.10970432009574</c:v>
                </c:pt>
                <c:pt idx="1730">
                  <c:v>6830.5728843337683</c:v>
                </c:pt>
                <c:pt idx="1731">
                  <c:v>16124.504608290918</c:v>
                </c:pt>
                <c:pt idx="1732">
                  <c:v>26337.831715687018</c:v>
                </c:pt>
                <c:pt idx="1733">
                  <c:v>35727.176726330203</c:v>
                </c:pt>
                <c:pt idx="1734">
                  <c:v>44265.717579634576</c:v>
                </c:pt>
                <c:pt idx="1735">
                  <c:v>52717.881205567261</c:v>
                </c:pt>
                <c:pt idx="1736">
                  <c:v>62603.850092758032</c:v>
                </c:pt>
                <c:pt idx="1737">
                  <c:v>73109.377329383191</c:v>
                </c:pt>
                <c:pt idx="1738">
                  <c:v>83418.981964725535</c:v>
                </c:pt>
                <c:pt idx="1739">
                  <c:v>92793.776226250324</c:v>
                </c:pt>
                <c:pt idx="1740">
                  <c:v>99086.456577186676</c:v>
                </c:pt>
                <c:pt idx="1741">
                  <c:v>100939.84157729095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4490.4696854078584</c:v>
                </c:pt>
                <c:pt idx="1768">
                  <c:v>14640.393979796401</c:v>
                </c:pt>
                <c:pt idx="1769">
                  <c:v>30697.648847896369</c:v>
                </c:pt>
                <c:pt idx="1770">
                  <c:v>51183.42308582479</c:v>
                </c:pt>
                <c:pt idx="1771">
                  <c:v>73177.154645622883</c:v>
                </c:pt>
                <c:pt idx="1772">
                  <c:v>94579.964895596844</c:v>
                </c:pt>
                <c:pt idx="1773">
                  <c:v>114448.59492521835</c:v>
                </c:pt>
                <c:pt idx="1774">
                  <c:v>131595.28354232985</c:v>
                </c:pt>
                <c:pt idx="1775">
                  <c:v>145829.58847935242</c:v>
                </c:pt>
                <c:pt idx="1776">
                  <c:v>158531.54120970692</c:v>
                </c:pt>
                <c:pt idx="1777">
                  <c:v>171243.46599809336</c:v>
                </c:pt>
                <c:pt idx="1778">
                  <c:v>185285.4553288467</c:v>
                </c:pt>
                <c:pt idx="1779">
                  <c:v>201339.47663153836</c:v>
                </c:pt>
                <c:pt idx="1780">
                  <c:v>218598.95926987927</c:v>
                </c:pt>
                <c:pt idx="1781">
                  <c:v>235171.55986083357</c:v>
                </c:pt>
                <c:pt idx="1782">
                  <c:v>249411.83479328427</c:v>
                </c:pt>
                <c:pt idx="1783">
                  <c:v>260642.24292098355</c:v>
                </c:pt>
                <c:pt idx="1784">
                  <c:v>268891.82883004891</c:v>
                </c:pt>
                <c:pt idx="1785">
                  <c:v>275207.31218502676</c:v>
                </c:pt>
                <c:pt idx="1786">
                  <c:v>280564.3862791335</c:v>
                </c:pt>
                <c:pt idx="1787">
                  <c:v>285398.04752916755</c:v>
                </c:pt>
                <c:pt idx="1788">
                  <c:v>290043.76520616951</c:v>
                </c:pt>
                <c:pt idx="1789">
                  <c:v>294880.04751878022</c:v>
                </c:pt>
                <c:pt idx="1790">
                  <c:v>300094.57321496616</c:v>
                </c:pt>
                <c:pt idx="1791">
                  <c:v>305538.36549409444</c:v>
                </c:pt>
                <c:pt idx="1792">
                  <c:v>310653.71309406281</c:v>
                </c:pt>
                <c:pt idx="1793">
                  <c:v>314465.43141561397</c:v>
                </c:pt>
                <c:pt idx="1794">
                  <c:v>317332.98108178139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A0-4796-9480-7668F22B83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359312"/>
        <c:axId val="1757450352"/>
      </c:scatterChart>
      <c:valAx>
        <c:axId val="1257359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7450352"/>
        <c:crosses val="autoZero"/>
        <c:crossBetween val="midCat"/>
      </c:valAx>
      <c:valAx>
        <c:axId val="175745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359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forces being applied to the vehicle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WLTC_class_3!$D$8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WLTC_class_3!$N$11:$N$1811</c:f>
              <c:numCache>
                <c:formatCode>0.00</c:formatCode>
                <c:ptCount val="1801"/>
                <c:pt idx="0">
                  <c:v>217.31120000000001</c:v>
                </c:pt>
                <c:pt idx="1">
                  <c:v>217.31120000000001</c:v>
                </c:pt>
                <c:pt idx="2">
                  <c:v>217.31120000000001</c:v>
                </c:pt>
                <c:pt idx="3">
                  <c:v>217.31120000000001</c:v>
                </c:pt>
                <c:pt idx="4">
                  <c:v>217.31120000000001</c:v>
                </c:pt>
                <c:pt idx="5">
                  <c:v>217.31120000000001</c:v>
                </c:pt>
                <c:pt idx="6">
                  <c:v>217.31120000000001</c:v>
                </c:pt>
                <c:pt idx="7">
                  <c:v>217.31120000000001</c:v>
                </c:pt>
                <c:pt idx="8">
                  <c:v>217.31120000000001</c:v>
                </c:pt>
                <c:pt idx="9">
                  <c:v>217.31120000000001</c:v>
                </c:pt>
                <c:pt idx="10">
                  <c:v>217.31120000000001</c:v>
                </c:pt>
                <c:pt idx="11">
                  <c:v>217.31120000000001</c:v>
                </c:pt>
                <c:pt idx="12">
                  <c:v>217.31120000000001</c:v>
                </c:pt>
                <c:pt idx="13">
                  <c:v>217.31120000000001</c:v>
                </c:pt>
                <c:pt idx="14">
                  <c:v>217.31120000000001</c:v>
                </c:pt>
                <c:pt idx="15">
                  <c:v>217.31120000000001</c:v>
                </c:pt>
                <c:pt idx="16">
                  <c:v>217.31120000000001</c:v>
                </c:pt>
                <c:pt idx="17">
                  <c:v>217.31120000000001</c:v>
                </c:pt>
                <c:pt idx="18">
                  <c:v>217.31120000000001</c:v>
                </c:pt>
                <c:pt idx="19">
                  <c:v>217.31120000000001</c:v>
                </c:pt>
                <c:pt idx="20">
                  <c:v>217.31120000000001</c:v>
                </c:pt>
                <c:pt idx="21">
                  <c:v>217.31120000000001</c:v>
                </c:pt>
                <c:pt idx="22">
                  <c:v>217.31120000000001</c:v>
                </c:pt>
                <c:pt idx="23">
                  <c:v>217.31120000000001</c:v>
                </c:pt>
                <c:pt idx="24">
                  <c:v>217.31120000000001</c:v>
                </c:pt>
                <c:pt idx="25">
                  <c:v>217.31120000000001</c:v>
                </c:pt>
                <c:pt idx="26">
                  <c:v>217.31120000000001</c:v>
                </c:pt>
                <c:pt idx="27">
                  <c:v>217.31120000000001</c:v>
                </c:pt>
                <c:pt idx="28">
                  <c:v>217.31120000000001</c:v>
                </c:pt>
                <c:pt idx="29">
                  <c:v>217.31120000000001</c:v>
                </c:pt>
                <c:pt idx="30">
                  <c:v>217.31120000000001</c:v>
                </c:pt>
                <c:pt idx="31">
                  <c:v>217.31120000000001</c:v>
                </c:pt>
                <c:pt idx="32">
                  <c:v>217.31120000000001</c:v>
                </c:pt>
                <c:pt idx="33">
                  <c:v>217.31120000000001</c:v>
                </c:pt>
                <c:pt idx="34">
                  <c:v>217.31120000000001</c:v>
                </c:pt>
                <c:pt idx="35">
                  <c:v>217.31120000000001</c:v>
                </c:pt>
                <c:pt idx="36">
                  <c:v>217.31120000000001</c:v>
                </c:pt>
                <c:pt idx="37">
                  <c:v>217.31120000000001</c:v>
                </c:pt>
                <c:pt idx="38">
                  <c:v>217.31120000000001</c:v>
                </c:pt>
                <c:pt idx="39">
                  <c:v>217.31120000000001</c:v>
                </c:pt>
                <c:pt idx="40">
                  <c:v>217.31120000000001</c:v>
                </c:pt>
                <c:pt idx="41">
                  <c:v>217.31120000000001</c:v>
                </c:pt>
                <c:pt idx="42">
                  <c:v>217.31120000000001</c:v>
                </c:pt>
                <c:pt idx="43">
                  <c:v>217.31120000000001</c:v>
                </c:pt>
                <c:pt idx="44">
                  <c:v>217.31120000000001</c:v>
                </c:pt>
                <c:pt idx="45">
                  <c:v>217.31120000000001</c:v>
                </c:pt>
                <c:pt idx="46">
                  <c:v>217.31120000000001</c:v>
                </c:pt>
                <c:pt idx="47">
                  <c:v>217.31120000000001</c:v>
                </c:pt>
                <c:pt idx="48">
                  <c:v>217.31120000000001</c:v>
                </c:pt>
                <c:pt idx="49">
                  <c:v>217.31120000000001</c:v>
                </c:pt>
                <c:pt idx="50">
                  <c:v>217.31120000000001</c:v>
                </c:pt>
                <c:pt idx="51">
                  <c:v>217.31120000000001</c:v>
                </c:pt>
                <c:pt idx="52">
                  <c:v>217.31120000000001</c:v>
                </c:pt>
                <c:pt idx="53">
                  <c:v>217.31120000000001</c:v>
                </c:pt>
                <c:pt idx="54">
                  <c:v>217.31120000000001</c:v>
                </c:pt>
                <c:pt idx="55">
                  <c:v>217.31120000000001</c:v>
                </c:pt>
                <c:pt idx="56">
                  <c:v>217.31120000000001</c:v>
                </c:pt>
                <c:pt idx="57">
                  <c:v>217.31120000000001</c:v>
                </c:pt>
                <c:pt idx="58">
                  <c:v>217.31120000000001</c:v>
                </c:pt>
                <c:pt idx="59">
                  <c:v>217.31120000000001</c:v>
                </c:pt>
                <c:pt idx="60">
                  <c:v>217.31120000000001</c:v>
                </c:pt>
                <c:pt idx="61">
                  <c:v>217.31120000000001</c:v>
                </c:pt>
                <c:pt idx="62">
                  <c:v>217.31120000000001</c:v>
                </c:pt>
                <c:pt idx="63">
                  <c:v>217.31120000000001</c:v>
                </c:pt>
                <c:pt idx="64">
                  <c:v>217.31120000000001</c:v>
                </c:pt>
                <c:pt idx="65">
                  <c:v>217.31120000000001</c:v>
                </c:pt>
                <c:pt idx="66">
                  <c:v>217.31120000000001</c:v>
                </c:pt>
                <c:pt idx="67">
                  <c:v>217.31120000000001</c:v>
                </c:pt>
                <c:pt idx="68">
                  <c:v>217.31120000000001</c:v>
                </c:pt>
                <c:pt idx="69">
                  <c:v>217.31120000000001</c:v>
                </c:pt>
                <c:pt idx="70">
                  <c:v>217.31120000000001</c:v>
                </c:pt>
                <c:pt idx="71">
                  <c:v>217.31120000000001</c:v>
                </c:pt>
                <c:pt idx="72">
                  <c:v>217.31120000000001</c:v>
                </c:pt>
                <c:pt idx="73">
                  <c:v>217.31120000000001</c:v>
                </c:pt>
                <c:pt idx="74">
                  <c:v>217.31120000000001</c:v>
                </c:pt>
                <c:pt idx="75">
                  <c:v>217.31120000000001</c:v>
                </c:pt>
                <c:pt idx="76">
                  <c:v>217.31120000000001</c:v>
                </c:pt>
                <c:pt idx="77">
                  <c:v>217.31120000000001</c:v>
                </c:pt>
                <c:pt idx="78">
                  <c:v>217.31120000000001</c:v>
                </c:pt>
                <c:pt idx="79">
                  <c:v>217.31120000000001</c:v>
                </c:pt>
                <c:pt idx="80">
                  <c:v>217.31120000000001</c:v>
                </c:pt>
                <c:pt idx="81">
                  <c:v>217.31120000000001</c:v>
                </c:pt>
                <c:pt idx="82">
                  <c:v>217.31120000000001</c:v>
                </c:pt>
                <c:pt idx="83">
                  <c:v>217.31120000000001</c:v>
                </c:pt>
                <c:pt idx="84">
                  <c:v>217.31120000000001</c:v>
                </c:pt>
                <c:pt idx="85">
                  <c:v>217.31120000000001</c:v>
                </c:pt>
                <c:pt idx="86">
                  <c:v>217.31120000000001</c:v>
                </c:pt>
                <c:pt idx="87">
                  <c:v>217.31120000000001</c:v>
                </c:pt>
                <c:pt idx="88">
                  <c:v>217.31120000000001</c:v>
                </c:pt>
                <c:pt idx="89">
                  <c:v>217.31120000000001</c:v>
                </c:pt>
                <c:pt idx="90">
                  <c:v>217.31120000000001</c:v>
                </c:pt>
                <c:pt idx="91">
                  <c:v>217.31120000000001</c:v>
                </c:pt>
                <c:pt idx="92">
                  <c:v>217.31120000000001</c:v>
                </c:pt>
                <c:pt idx="93">
                  <c:v>217.31120000000001</c:v>
                </c:pt>
                <c:pt idx="94">
                  <c:v>217.31120000000001</c:v>
                </c:pt>
                <c:pt idx="95">
                  <c:v>217.31120000000001</c:v>
                </c:pt>
                <c:pt idx="96">
                  <c:v>217.31120000000001</c:v>
                </c:pt>
                <c:pt idx="97">
                  <c:v>217.31120000000001</c:v>
                </c:pt>
                <c:pt idx="98">
                  <c:v>217.31120000000001</c:v>
                </c:pt>
                <c:pt idx="99">
                  <c:v>217.31120000000001</c:v>
                </c:pt>
                <c:pt idx="100">
                  <c:v>217.31120000000001</c:v>
                </c:pt>
                <c:pt idx="101">
                  <c:v>217.31120000000001</c:v>
                </c:pt>
                <c:pt idx="102">
                  <c:v>217.31120000000001</c:v>
                </c:pt>
                <c:pt idx="103">
                  <c:v>217.31120000000001</c:v>
                </c:pt>
                <c:pt idx="104">
                  <c:v>217.31120000000001</c:v>
                </c:pt>
                <c:pt idx="105">
                  <c:v>217.31120000000001</c:v>
                </c:pt>
                <c:pt idx="106">
                  <c:v>217.31120000000001</c:v>
                </c:pt>
                <c:pt idx="107">
                  <c:v>217.31120000000001</c:v>
                </c:pt>
                <c:pt idx="108">
                  <c:v>217.31120000000001</c:v>
                </c:pt>
                <c:pt idx="109">
                  <c:v>217.31120000000001</c:v>
                </c:pt>
                <c:pt idx="110">
                  <c:v>217.31120000000001</c:v>
                </c:pt>
                <c:pt idx="111">
                  <c:v>217.31120000000001</c:v>
                </c:pt>
                <c:pt idx="112">
                  <c:v>217.31120000000001</c:v>
                </c:pt>
                <c:pt idx="113">
                  <c:v>217.31120000000001</c:v>
                </c:pt>
                <c:pt idx="114">
                  <c:v>217.31120000000001</c:v>
                </c:pt>
                <c:pt idx="115">
                  <c:v>217.31120000000001</c:v>
                </c:pt>
                <c:pt idx="116">
                  <c:v>217.31120000000001</c:v>
                </c:pt>
                <c:pt idx="117">
                  <c:v>217.31120000000001</c:v>
                </c:pt>
                <c:pt idx="118">
                  <c:v>217.31120000000001</c:v>
                </c:pt>
                <c:pt idx="119">
                  <c:v>217.31120000000001</c:v>
                </c:pt>
                <c:pt idx="120">
                  <c:v>217.31120000000001</c:v>
                </c:pt>
                <c:pt idx="121">
                  <c:v>217.31120000000001</c:v>
                </c:pt>
                <c:pt idx="122">
                  <c:v>217.31120000000001</c:v>
                </c:pt>
                <c:pt idx="123">
                  <c:v>217.31120000000001</c:v>
                </c:pt>
                <c:pt idx="124">
                  <c:v>217.31120000000001</c:v>
                </c:pt>
                <c:pt idx="125">
                  <c:v>217.31120000000001</c:v>
                </c:pt>
                <c:pt idx="126">
                  <c:v>217.31120000000001</c:v>
                </c:pt>
                <c:pt idx="127">
                  <c:v>217.31120000000001</c:v>
                </c:pt>
                <c:pt idx="128">
                  <c:v>217.31120000000001</c:v>
                </c:pt>
                <c:pt idx="129">
                  <c:v>217.31120000000001</c:v>
                </c:pt>
                <c:pt idx="130">
                  <c:v>217.31120000000001</c:v>
                </c:pt>
                <c:pt idx="131">
                  <c:v>217.31120000000001</c:v>
                </c:pt>
                <c:pt idx="132">
                  <c:v>217.31120000000001</c:v>
                </c:pt>
                <c:pt idx="133">
                  <c:v>217.31120000000001</c:v>
                </c:pt>
                <c:pt idx="134">
                  <c:v>217.31120000000001</c:v>
                </c:pt>
                <c:pt idx="135">
                  <c:v>217.31120000000001</c:v>
                </c:pt>
                <c:pt idx="136">
                  <c:v>217.31120000000001</c:v>
                </c:pt>
                <c:pt idx="137">
                  <c:v>217.31120000000001</c:v>
                </c:pt>
                <c:pt idx="138">
                  <c:v>217.31120000000001</c:v>
                </c:pt>
                <c:pt idx="139">
                  <c:v>217.31120000000001</c:v>
                </c:pt>
                <c:pt idx="140">
                  <c:v>217.31120000000001</c:v>
                </c:pt>
                <c:pt idx="141">
                  <c:v>217.31120000000001</c:v>
                </c:pt>
                <c:pt idx="142">
                  <c:v>217.31120000000001</c:v>
                </c:pt>
                <c:pt idx="143">
                  <c:v>217.31120000000001</c:v>
                </c:pt>
                <c:pt idx="144">
                  <c:v>217.31120000000001</c:v>
                </c:pt>
                <c:pt idx="145">
                  <c:v>217.31120000000001</c:v>
                </c:pt>
                <c:pt idx="146">
                  <c:v>217.31120000000001</c:v>
                </c:pt>
                <c:pt idx="147">
                  <c:v>217.31120000000001</c:v>
                </c:pt>
                <c:pt idx="148">
                  <c:v>217.31120000000001</c:v>
                </c:pt>
                <c:pt idx="149">
                  <c:v>217.31120000000001</c:v>
                </c:pt>
                <c:pt idx="150">
                  <c:v>217.31120000000001</c:v>
                </c:pt>
                <c:pt idx="151">
                  <c:v>217.31120000000001</c:v>
                </c:pt>
                <c:pt idx="152">
                  <c:v>217.31120000000001</c:v>
                </c:pt>
                <c:pt idx="153">
                  <c:v>217.31120000000001</c:v>
                </c:pt>
                <c:pt idx="154">
                  <c:v>217.31120000000001</c:v>
                </c:pt>
                <c:pt idx="155">
                  <c:v>217.31120000000001</c:v>
                </c:pt>
                <c:pt idx="156">
                  <c:v>217.31120000000001</c:v>
                </c:pt>
                <c:pt idx="157">
                  <c:v>217.31120000000001</c:v>
                </c:pt>
                <c:pt idx="158">
                  <c:v>217.31120000000001</c:v>
                </c:pt>
                <c:pt idx="159">
                  <c:v>217.31120000000001</c:v>
                </c:pt>
                <c:pt idx="160">
                  <c:v>217.31120000000001</c:v>
                </c:pt>
                <c:pt idx="161">
                  <c:v>217.31120000000001</c:v>
                </c:pt>
                <c:pt idx="162">
                  <c:v>217.31120000000001</c:v>
                </c:pt>
                <c:pt idx="163">
                  <c:v>217.31120000000001</c:v>
                </c:pt>
                <c:pt idx="164">
                  <c:v>217.31120000000001</c:v>
                </c:pt>
                <c:pt idx="165">
                  <c:v>217.31120000000001</c:v>
                </c:pt>
                <c:pt idx="166">
                  <c:v>217.31120000000001</c:v>
                </c:pt>
                <c:pt idx="167">
                  <c:v>217.31120000000001</c:v>
                </c:pt>
                <c:pt idx="168">
                  <c:v>217.31120000000001</c:v>
                </c:pt>
                <c:pt idx="169">
                  <c:v>217.31120000000001</c:v>
                </c:pt>
                <c:pt idx="170">
                  <c:v>217.31120000000001</c:v>
                </c:pt>
                <c:pt idx="171">
                  <c:v>217.31120000000001</c:v>
                </c:pt>
                <c:pt idx="172">
                  <c:v>217.31120000000001</c:v>
                </c:pt>
                <c:pt idx="173">
                  <c:v>217.31120000000001</c:v>
                </c:pt>
                <c:pt idx="174">
                  <c:v>217.31120000000001</c:v>
                </c:pt>
                <c:pt idx="175">
                  <c:v>217.31120000000001</c:v>
                </c:pt>
                <c:pt idx="176">
                  <c:v>217.31120000000001</c:v>
                </c:pt>
                <c:pt idx="177">
                  <c:v>217.31120000000001</c:v>
                </c:pt>
                <c:pt idx="178">
                  <c:v>217.31120000000001</c:v>
                </c:pt>
                <c:pt idx="179">
                  <c:v>217.31120000000001</c:v>
                </c:pt>
                <c:pt idx="180">
                  <c:v>217.31120000000001</c:v>
                </c:pt>
                <c:pt idx="181">
                  <c:v>217.31120000000001</c:v>
                </c:pt>
                <c:pt idx="182">
                  <c:v>217.31120000000001</c:v>
                </c:pt>
                <c:pt idx="183">
                  <c:v>217.31120000000001</c:v>
                </c:pt>
                <c:pt idx="184">
                  <c:v>217.31120000000001</c:v>
                </c:pt>
                <c:pt idx="185">
                  <c:v>217.31120000000001</c:v>
                </c:pt>
                <c:pt idx="186">
                  <c:v>217.31120000000001</c:v>
                </c:pt>
                <c:pt idx="187">
                  <c:v>217.31120000000001</c:v>
                </c:pt>
                <c:pt idx="188">
                  <c:v>217.31120000000001</c:v>
                </c:pt>
                <c:pt idx="189">
                  <c:v>217.31120000000001</c:v>
                </c:pt>
                <c:pt idx="190">
                  <c:v>217.31120000000001</c:v>
                </c:pt>
                <c:pt idx="191">
                  <c:v>217.31120000000001</c:v>
                </c:pt>
                <c:pt idx="192">
                  <c:v>217.31120000000001</c:v>
                </c:pt>
                <c:pt idx="193">
                  <c:v>217.31120000000001</c:v>
                </c:pt>
                <c:pt idx="194">
                  <c:v>217.31120000000001</c:v>
                </c:pt>
                <c:pt idx="195">
                  <c:v>217.31120000000001</c:v>
                </c:pt>
                <c:pt idx="196">
                  <c:v>217.31120000000001</c:v>
                </c:pt>
                <c:pt idx="197">
                  <c:v>217.31120000000001</c:v>
                </c:pt>
                <c:pt idx="198">
                  <c:v>217.31120000000001</c:v>
                </c:pt>
                <c:pt idx="199">
                  <c:v>217.31120000000001</c:v>
                </c:pt>
                <c:pt idx="200">
                  <c:v>217.31120000000001</c:v>
                </c:pt>
                <c:pt idx="201">
                  <c:v>217.31120000000001</c:v>
                </c:pt>
                <c:pt idx="202">
                  <c:v>217.31120000000001</c:v>
                </c:pt>
                <c:pt idx="203">
                  <c:v>217.31120000000001</c:v>
                </c:pt>
                <c:pt idx="204">
                  <c:v>217.31120000000001</c:v>
                </c:pt>
                <c:pt idx="205">
                  <c:v>217.31120000000001</c:v>
                </c:pt>
                <c:pt idx="206">
                  <c:v>217.31120000000001</c:v>
                </c:pt>
                <c:pt idx="207">
                  <c:v>217.31120000000001</c:v>
                </c:pt>
                <c:pt idx="208">
                  <c:v>217.31120000000001</c:v>
                </c:pt>
                <c:pt idx="209">
                  <c:v>217.31120000000001</c:v>
                </c:pt>
                <c:pt idx="210">
                  <c:v>217.31120000000001</c:v>
                </c:pt>
                <c:pt idx="211">
                  <c:v>217.31120000000001</c:v>
                </c:pt>
                <c:pt idx="212">
                  <c:v>217.31120000000001</c:v>
                </c:pt>
                <c:pt idx="213">
                  <c:v>217.31120000000001</c:v>
                </c:pt>
                <c:pt idx="214">
                  <c:v>217.31120000000001</c:v>
                </c:pt>
                <c:pt idx="215">
                  <c:v>217.31120000000001</c:v>
                </c:pt>
                <c:pt idx="216">
                  <c:v>217.31120000000001</c:v>
                </c:pt>
                <c:pt idx="217">
                  <c:v>217.31120000000001</c:v>
                </c:pt>
                <c:pt idx="218">
                  <c:v>217.31120000000001</c:v>
                </c:pt>
                <c:pt idx="219">
                  <c:v>217.31120000000001</c:v>
                </c:pt>
                <c:pt idx="220">
                  <c:v>217.31120000000001</c:v>
                </c:pt>
                <c:pt idx="221">
                  <c:v>217.31120000000001</c:v>
                </c:pt>
                <c:pt idx="222">
                  <c:v>217.31120000000001</c:v>
                </c:pt>
                <c:pt idx="223">
                  <c:v>217.31120000000001</c:v>
                </c:pt>
                <c:pt idx="224">
                  <c:v>217.31120000000001</c:v>
                </c:pt>
                <c:pt idx="225">
                  <c:v>217.31120000000001</c:v>
                </c:pt>
                <c:pt idx="226">
                  <c:v>217.31120000000001</c:v>
                </c:pt>
                <c:pt idx="227">
                  <c:v>217.31120000000001</c:v>
                </c:pt>
                <c:pt idx="228">
                  <c:v>217.31120000000001</c:v>
                </c:pt>
                <c:pt idx="229">
                  <c:v>217.31120000000001</c:v>
                </c:pt>
                <c:pt idx="230">
                  <c:v>217.31120000000001</c:v>
                </c:pt>
                <c:pt idx="231">
                  <c:v>217.31120000000001</c:v>
                </c:pt>
                <c:pt idx="232">
                  <c:v>217.31120000000001</c:v>
                </c:pt>
                <c:pt idx="233">
                  <c:v>217.31120000000001</c:v>
                </c:pt>
                <c:pt idx="234">
                  <c:v>217.31120000000001</c:v>
                </c:pt>
                <c:pt idx="235">
                  <c:v>217.31120000000001</c:v>
                </c:pt>
                <c:pt idx="236">
                  <c:v>217.31120000000001</c:v>
                </c:pt>
                <c:pt idx="237">
                  <c:v>217.31120000000001</c:v>
                </c:pt>
                <c:pt idx="238">
                  <c:v>217.31120000000001</c:v>
                </c:pt>
                <c:pt idx="239">
                  <c:v>217.31120000000001</c:v>
                </c:pt>
                <c:pt idx="240">
                  <c:v>217.31120000000001</c:v>
                </c:pt>
                <c:pt idx="241">
                  <c:v>217.31120000000001</c:v>
                </c:pt>
                <c:pt idx="242">
                  <c:v>217.31120000000001</c:v>
                </c:pt>
                <c:pt idx="243">
                  <c:v>217.31120000000001</c:v>
                </c:pt>
                <c:pt idx="244">
                  <c:v>217.31120000000001</c:v>
                </c:pt>
                <c:pt idx="245">
                  <c:v>217.31120000000001</c:v>
                </c:pt>
                <c:pt idx="246">
                  <c:v>217.31120000000001</c:v>
                </c:pt>
                <c:pt idx="247">
                  <c:v>217.31120000000001</c:v>
                </c:pt>
                <c:pt idx="248">
                  <c:v>217.31120000000001</c:v>
                </c:pt>
                <c:pt idx="249">
                  <c:v>217.31120000000001</c:v>
                </c:pt>
                <c:pt idx="250">
                  <c:v>217.31120000000001</c:v>
                </c:pt>
                <c:pt idx="251">
                  <c:v>217.31120000000001</c:v>
                </c:pt>
                <c:pt idx="252">
                  <c:v>217.31120000000001</c:v>
                </c:pt>
                <c:pt idx="253">
                  <c:v>217.31120000000001</c:v>
                </c:pt>
                <c:pt idx="254">
                  <c:v>217.31120000000001</c:v>
                </c:pt>
                <c:pt idx="255">
                  <c:v>217.31120000000001</c:v>
                </c:pt>
                <c:pt idx="256">
                  <c:v>217.31120000000001</c:v>
                </c:pt>
                <c:pt idx="257">
                  <c:v>217.31120000000001</c:v>
                </c:pt>
                <c:pt idx="258">
                  <c:v>217.31120000000001</c:v>
                </c:pt>
                <c:pt idx="259">
                  <c:v>217.31120000000001</c:v>
                </c:pt>
                <c:pt idx="260">
                  <c:v>217.31120000000001</c:v>
                </c:pt>
                <c:pt idx="261">
                  <c:v>217.31120000000001</c:v>
                </c:pt>
                <c:pt idx="262">
                  <c:v>217.31120000000001</c:v>
                </c:pt>
                <c:pt idx="263">
                  <c:v>217.31120000000001</c:v>
                </c:pt>
                <c:pt idx="264">
                  <c:v>217.31120000000001</c:v>
                </c:pt>
                <c:pt idx="265">
                  <c:v>217.31120000000001</c:v>
                </c:pt>
                <c:pt idx="266">
                  <c:v>217.31120000000001</c:v>
                </c:pt>
                <c:pt idx="267">
                  <c:v>217.31120000000001</c:v>
                </c:pt>
                <c:pt idx="268">
                  <c:v>217.31120000000001</c:v>
                </c:pt>
                <c:pt idx="269">
                  <c:v>217.31120000000001</c:v>
                </c:pt>
                <c:pt idx="270">
                  <c:v>217.31120000000001</c:v>
                </c:pt>
                <c:pt idx="271">
                  <c:v>217.31120000000001</c:v>
                </c:pt>
                <c:pt idx="272">
                  <c:v>217.31120000000001</c:v>
                </c:pt>
                <c:pt idx="273">
                  <c:v>217.31120000000001</c:v>
                </c:pt>
                <c:pt idx="274">
                  <c:v>217.31120000000001</c:v>
                </c:pt>
                <c:pt idx="275">
                  <c:v>217.31120000000001</c:v>
                </c:pt>
                <c:pt idx="276">
                  <c:v>217.31120000000001</c:v>
                </c:pt>
                <c:pt idx="277">
                  <c:v>217.31120000000001</c:v>
                </c:pt>
                <c:pt idx="278">
                  <c:v>217.31120000000001</c:v>
                </c:pt>
                <c:pt idx="279">
                  <c:v>217.31120000000001</c:v>
                </c:pt>
                <c:pt idx="280">
                  <c:v>217.31120000000001</c:v>
                </c:pt>
                <c:pt idx="281">
                  <c:v>217.31120000000001</c:v>
                </c:pt>
                <c:pt idx="282">
                  <c:v>217.31120000000001</c:v>
                </c:pt>
                <c:pt idx="283">
                  <c:v>217.31120000000001</c:v>
                </c:pt>
                <c:pt idx="284">
                  <c:v>217.31120000000001</c:v>
                </c:pt>
                <c:pt idx="285">
                  <c:v>217.31120000000001</c:v>
                </c:pt>
                <c:pt idx="286">
                  <c:v>217.31120000000001</c:v>
                </c:pt>
                <c:pt idx="287">
                  <c:v>217.31120000000001</c:v>
                </c:pt>
                <c:pt idx="288">
                  <c:v>217.31120000000001</c:v>
                </c:pt>
                <c:pt idx="289">
                  <c:v>217.31120000000001</c:v>
                </c:pt>
                <c:pt idx="290">
                  <c:v>217.31120000000001</c:v>
                </c:pt>
                <c:pt idx="291">
                  <c:v>217.31120000000001</c:v>
                </c:pt>
                <c:pt idx="292">
                  <c:v>217.31120000000001</c:v>
                </c:pt>
                <c:pt idx="293">
                  <c:v>217.31120000000001</c:v>
                </c:pt>
                <c:pt idx="294">
                  <c:v>217.31120000000001</c:v>
                </c:pt>
                <c:pt idx="295">
                  <c:v>217.31120000000001</c:v>
                </c:pt>
                <c:pt idx="296">
                  <c:v>217.31120000000001</c:v>
                </c:pt>
                <c:pt idx="297">
                  <c:v>217.31120000000001</c:v>
                </c:pt>
                <c:pt idx="298">
                  <c:v>217.31120000000001</c:v>
                </c:pt>
                <c:pt idx="299">
                  <c:v>217.31120000000001</c:v>
                </c:pt>
                <c:pt idx="300">
                  <c:v>217.31120000000001</c:v>
                </c:pt>
                <c:pt idx="301">
                  <c:v>217.31120000000001</c:v>
                </c:pt>
                <c:pt idx="302">
                  <c:v>217.31120000000001</c:v>
                </c:pt>
                <c:pt idx="303">
                  <c:v>217.31120000000001</c:v>
                </c:pt>
                <c:pt idx="304">
                  <c:v>217.31120000000001</c:v>
                </c:pt>
                <c:pt idx="305">
                  <c:v>217.31120000000001</c:v>
                </c:pt>
                <c:pt idx="306">
                  <c:v>217.31120000000001</c:v>
                </c:pt>
                <c:pt idx="307">
                  <c:v>217.31120000000001</c:v>
                </c:pt>
                <c:pt idx="308">
                  <c:v>217.31120000000001</c:v>
                </c:pt>
                <c:pt idx="309">
                  <c:v>217.31120000000001</c:v>
                </c:pt>
                <c:pt idx="310">
                  <c:v>217.31120000000001</c:v>
                </c:pt>
                <c:pt idx="311">
                  <c:v>217.31120000000001</c:v>
                </c:pt>
                <c:pt idx="312">
                  <c:v>217.31120000000001</c:v>
                </c:pt>
                <c:pt idx="313">
                  <c:v>217.31120000000001</c:v>
                </c:pt>
                <c:pt idx="314">
                  <c:v>217.31120000000001</c:v>
                </c:pt>
                <c:pt idx="315">
                  <c:v>217.31120000000001</c:v>
                </c:pt>
                <c:pt idx="316">
                  <c:v>217.31120000000001</c:v>
                </c:pt>
                <c:pt idx="317">
                  <c:v>217.31120000000001</c:v>
                </c:pt>
                <c:pt idx="318">
                  <c:v>217.31120000000001</c:v>
                </c:pt>
                <c:pt idx="319">
                  <c:v>217.31120000000001</c:v>
                </c:pt>
                <c:pt idx="320">
                  <c:v>217.31120000000001</c:v>
                </c:pt>
                <c:pt idx="321">
                  <c:v>217.31120000000001</c:v>
                </c:pt>
                <c:pt idx="322">
                  <c:v>217.31120000000001</c:v>
                </c:pt>
                <c:pt idx="323">
                  <c:v>217.31120000000001</c:v>
                </c:pt>
                <c:pt idx="324">
                  <c:v>217.31120000000001</c:v>
                </c:pt>
                <c:pt idx="325">
                  <c:v>217.31120000000001</c:v>
                </c:pt>
                <c:pt idx="326">
                  <c:v>217.31120000000001</c:v>
                </c:pt>
                <c:pt idx="327">
                  <c:v>217.31120000000001</c:v>
                </c:pt>
                <c:pt idx="328">
                  <c:v>217.31120000000001</c:v>
                </c:pt>
                <c:pt idx="329">
                  <c:v>217.31120000000001</c:v>
                </c:pt>
                <c:pt idx="330">
                  <c:v>217.31120000000001</c:v>
                </c:pt>
                <c:pt idx="331">
                  <c:v>217.31120000000001</c:v>
                </c:pt>
                <c:pt idx="332">
                  <c:v>217.31120000000001</c:v>
                </c:pt>
                <c:pt idx="333">
                  <c:v>217.31120000000001</c:v>
                </c:pt>
                <c:pt idx="334">
                  <c:v>217.31120000000001</c:v>
                </c:pt>
                <c:pt idx="335">
                  <c:v>217.31120000000001</c:v>
                </c:pt>
                <c:pt idx="336">
                  <c:v>217.31120000000001</c:v>
                </c:pt>
                <c:pt idx="337">
                  <c:v>217.31120000000001</c:v>
                </c:pt>
                <c:pt idx="338">
                  <c:v>217.31120000000001</c:v>
                </c:pt>
                <c:pt idx="339">
                  <c:v>217.31120000000001</c:v>
                </c:pt>
                <c:pt idx="340">
                  <c:v>217.31120000000001</c:v>
                </c:pt>
                <c:pt idx="341">
                  <c:v>217.31120000000001</c:v>
                </c:pt>
                <c:pt idx="342">
                  <c:v>217.31120000000001</c:v>
                </c:pt>
                <c:pt idx="343">
                  <c:v>217.31120000000001</c:v>
                </c:pt>
                <c:pt idx="344">
                  <c:v>217.31120000000001</c:v>
                </c:pt>
                <c:pt idx="345">
                  <c:v>217.31120000000001</c:v>
                </c:pt>
                <c:pt idx="346">
                  <c:v>217.31120000000001</c:v>
                </c:pt>
                <c:pt idx="347">
                  <c:v>217.31120000000001</c:v>
                </c:pt>
                <c:pt idx="348">
                  <c:v>217.31120000000001</c:v>
                </c:pt>
                <c:pt idx="349">
                  <c:v>217.31120000000001</c:v>
                </c:pt>
                <c:pt idx="350">
                  <c:v>217.31120000000001</c:v>
                </c:pt>
                <c:pt idx="351">
                  <c:v>217.31120000000001</c:v>
                </c:pt>
                <c:pt idx="352">
                  <c:v>217.31120000000001</c:v>
                </c:pt>
                <c:pt idx="353">
                  <c:v>217.31120000000001</c:v>
                </c:pt>
                <c:pt idx="354">
                  <c:v>217.31120000000001</c:v>
                </c:pt>
                <c:pt idx="355">
                  <c:v>217.31120000000001</c:v>
                </c:pt>
                <c:pt idx="356">
                  <c:v>217.31120000000001</c:v>
                </c:pt>
                <c:pt idx="357">
                  <c:v>217.31120000000001</c:v>
                </c:pt>
                <c:pt idx="358">
                  <c:v>217.31120000000001</c:v>
                </c:pt>
                <c:pt idx="359">
                  <c:v>217.31120000000001</c:v>
                </c:pt>
                <c:pt idx="360">
                  <c:v>217.31120000000001</c:v>
                </c:pt>
                <c:pt idx="361">
                  <c:v>217.31120000000001</c:v>
                </c:pt>
                <c:pt idx="362">
                  <c:v>217.31120000000001</c:v>
                </c:pt>
                <c:pt idx="363">
                  <c:v>217.31120000000001</c:v>
                </c:pt>
                <c:pt idx="364">
                  <c:v>217.31120000000001</c:v>
                </c:pt>
                <c:pt idx="365">
                  <c:v>217.31120000000001</c:v>
                </c:pt>
                <c:pt idx="366">
                  <c:v>217.31120000000001</c:v>
                </c:pt>
                <c:pt idx="367">
                  <c:v>217.31120000000001</c:v>
                </c:pt>
                <c:pt idx="368">
                  <c:v>217.31120000000001</c:v>
                </c:pt>
                <c:pt idx="369">
                  <c:v>217.31120000000001</c:v>
                </c:pt>
                <c:pt idx="370">
                  <c:v>217.31120000000001</c:v>
                </c:pt>
                <c:pt idx="371">
                  <c:v>217.31120000000001</c:v>
                </c:pt>
                <c:pt idx="372">
                  <c:v>217.31120000000001</c:v>
                </c:pt>
                <c:pt idx="373">
                  <c:v>217.31120000000001</c:v>
                </c:pt>
                <c:pt idx="374">
                  <c:v>217.31120000000001</c:v>
                </c:pt>
                <c:pt idx="375">
                  <c:v>217.31120000000001</c:v>
                </c:pt>
                <c:pt idx="376">
                  <c:v>217.31120000000001</c:v>
                </c:pt>
                <c:pt idx="377">
                  <c:v>217.31120000000001</c:v>
                </c:pt>
                <c:pt idx="378">
                  <c:v>217.31120000000001</c:v>
                </c:pt>
                <c:pt idx="379">
                  <c:v>217.31120000000001</c:v>
                </c:pt>
                <c:pt idx="380">
                  <c:v>217.31120000000001</c:v>
                </c:pt>
                <c:pt idx="381">
                  <c:v>217.31120000000001</c:v>
                </c:pt>
                <c:pt idx="382">
                  <c:v>217.31120000000001</c:v>
                </c:pt>
                <c:pt idx="383">
                  <c:v>217.31120000000001</c:v>
                </c:pt>
                <c:pt idx="384">
                  <c:v>217.31120000000001</c:v>
                </c:pt>
                <c:pt idx="385">
                  <c:v>217.31120000000001</c:v>
                </c:pt>
                <c:pt idx="386">
                  <c:v>217.31120000000001</c:v>
                </c:pt>
                <c:pt idx="387">
                  <c:v>217.31120000000001</c:v>
                </c:pt>
                <c:pt idx="388">
                  <c:v>217.31120000000001</c:v>
                </c:pt>
                <c:pt idx="389">
                  <c:v>217.31120000000001</c:v>
                </c:pt>
                <c:pt idx="390">
                  <c:v>217.31120000000001</c:v>
                </c:pt>
                <c:pt idx="391">
                  <c:v>217.31120000000001</c:v>
                </c:pt>
                <c:pt idx="392">
                  <c:v>217.31120000000001</c:v>
                </c:pt>
                <c:pt idx="393">
                  <c:v>217.31120000000001</c:v>
                </c:pt>
                <c:pt idx="394">
                  <c:v>217.31120000000001</c:v>
                </c:pt>
                <c:pt idx="395">
                  <c:v>217.31120000000001</c:v>
                </c:pt>
                <c:pt idx="396">
                  <c:v>217.31120000000001</c:v>
                </c:pt>
                <c:pt idx="397">
                  <c:v>217.31120000000001</c:v>
                </c:pt>
                <c:pt idx="398">
                  <c:v>217.31120000000001</c:v>
                </c:pt>
                <c:pt idx="399">
                  <c:v>217.31120000000001</c:v>
                </c:pt>
                <c:pt idx="400">
                  <c:v>217.31120000000001</c:v>
                </c:pt>
                <c:pt idx="401">
                  <c:v>217.31120000000001</c:v>
                </c:pt>
                <c:pt idx="402">
                  <c:v>217.31120000000001</c:v>
                </c:pt>
                <c:pt idx="403">
                  <c:v>217.31120000000001</c:v>
                </c:pt>
                <c:pt idx="404">
                  <c:v>217.31120000000001</c:v>
                </c:pt>
                <c:pt idx="405">
                  <c:v>217.31120000000001</c:v>
                </c:pt>
                <c:pt idx="406">
                  <c:v>217.31120000000001</c:v>
                </c:pt>
                <c:pt idx="407">
                  <c:v>217.31120000000001</c:v>
                </c:pt>
                <c:pt idx="408">
                  <c:v>217.31120000000001</c:v>
                </c:pt>
                <c:pt idx="409">
                  <c:v>217.31120000000001</c:v>
                </c:pt>
                <c:pt idx="410">
                  <c:v>217.31120000000001</c:v>
                </c:pt>
                <c:pt idx="411">
                  <c:v>217.31120000000001</c:v>
                </c:pt>
                <c:pt idx="412">
                  <c:v>217.31120000000001</c:v>
                </c:pt>
                <c:pt idx="413">
                  <c:v>217.31120000000001</c:v>
                </c:pt>
                <c:pt idx="414">
                  <c:v>217.31120000000001</c:v>
                </c:pt>
                <c:pt idx="415">
                  <c:v>217.31120000000001</c:v>
                </c:pt>
                <c:pt idx="416">
                  <c:v>217.31120000000001</c:v>
                </c:pt>
                <c:pt idx="417">
                  <c:v>217.31120000000001</c:v>
                </c:pt>
                <c:pt idx="418">
                  <c:v>217.31120000000001</c:v>
                </c:pt>
                <c:pt idx="419">
                  <c:v>217.31120000000001</c:v>
                </c:pt>
                <c:pt idx="420">
                  <c:v>217.31120000000001</c:v>
                </c:pt>
                <c:pt idx="421">
                  <c:v>217.31120000000001</c:v>
                </c:pt>
                <c:pt idx="422">
                  <c:v>217.31120000000001</c:v>
                </c:pt>
                <c:pt idx="423">
                  <c:v>217.31120000000001</c:v>
                </c:pt>
                <c:pt idx="424">
                  <c:v>217.31120000000001</c:v>
                </c:pt>
                <c:pt idx="425">
                  <c:v>217.31120000000001</c:v>
                </c:pt>
                <c:pt idx="426">
                  <c:v>217.31120000000001</c:v>
                </c:pt>
                <c:pt idx="427">
                  <c:v>217.31120000000001</c:v>
                </c:pt>
                <c:pt idx="428">
                  <c:v>217.31120000000001</c:v>
                </c:pt>
                <c:pt idx="429">
                  <c:v>217.31120000000001</c:v>
                </c:pt>
                <c:pt idx="430">
                  <c:v>217.31120000000001</c:v>
                </c:pt>
                <c:pt idx="431">
                  <c:v>217.31120000000001</c:v>
                </c:pt>
                <c:pt idx="432">
                  <c:v>217.31120000000001</c:v>
                </c:pt>
                <c:pt idx="433">
                  <c:v>217.31120000000001</c:v>
                </c:pt>
                <c:pt idx="434">
                  <c:v>217.31120000000001</c:v>
                </c:pt>
                <c:pt idx="435">
                  <c:v>217.31120000000001</c:v>
                </c:pt>
                <c:pt idx="436">
                  <c:v>217.31120000000001</c:v>
                </c:pt>
                <c:pt idx="437">
                  <c:v>217.31120000000001</c:v>
                </c:pt>
                <c:pt idx="438">
                  <c:v>217.31120000000001</c:v>
                </c:pt>
                <c:pt idx="439">
                  <c:v>217.31120000000001</c:v>
                </c:pt>
                <c:pt idx="440">
                  <c:v>217.31120000000001</c:v>
                </c:pt>
                <c:pt idx="441">
                  <c:v>217.31120000000001</c:v>
                </c:pt>
                <c:pt idx="442">
                  <c:v>217.31120000000001</c:v>
                </c:pt>
                <c:pt idx="443">
                  <c:v>217.31120000000001</c:v>
                </c:pt>
                <c:pt idx="444">
                  <c:v>217.31120000000001</c:v>
                </c:pt>
                <c:pt idx="445">
                  <c:v>217.31120000000001</c:v>
                </c:pt>
                <c:pt idx="446">
                  <c:v>217.31120000000001</c:v>
                </c:pt>
                <c:pt idx="447">
                  <c:v>217.31120000000001</c:v>
                </c:pt>
                <c:pt idx="448">
                  <c:v>217.31120000000001</c:v>
                </c:pt>
                <c:pt idx="449">
                  <c:v>217.31120000000001</c:v>
                </c:pt>
                <c:pt idx="450">
                  <c:v>217.31120000000001</c:v>
                </c:pt>
                <c:pt idx="451">
                  <c:v>217.31120000000001</c:v>
                </c:pt>
                <c:pt idx="452">
                  <c:v>217.31120000000001</c:v>
                </c:pt>
                <c:pt idx="453">
                  <c:v>217.31120000000001</c:v>
                </c:pt>
                <c:pt idx="454">
                  <c:v>217.31120000000001</c:v>
                </c:pt>
                <c:pt idx="455">
                  <c:v>217.31120000000001</c:v>
                </c:pt>
                <c:pt idx="456">
                  <c:v>217.31120000000001</c:v>
                </c:pt>
                <c:pt idx="457">
                  <c:v>217.31120000000001</c:v>
                </c:pt>
                <c:pt idx="458">
                  <c:v>217.31120000000001</c:v>
                </c:pt>
                <c:pt idx="459">
                  <c:v>217.31120000000001</c:v>
                </c:pt>
                <c:pt idx="460">
                  <c:v>217.31120000000001</c:v>
                </c:pt>
                <c:pt idx="461">
                  <c:v>217.31120000000001</c:v>
                </c:pt>
                <c:pt idx="462">
                  <c:v>217.31120000000001</c:v>
                </c:pt>
                <c:pt idx="463">
                  <c:v>217.31120000000001</c:v>
                </c:pt>
                <c:pt idx="464">
                  <c:v>217.31120000000001</c:v>
                </c:pt>
                <c:pt idx="465">
                  <c:v>217.31120000000001</c:v>
                </c:pt>
                <c:pt idx="466">
                  <c:v>217.31120000000001</c:v>
                </c:pt>
                <c:pt idx="467">
                  <c:v>217.31120000000001</c:v>
                </c:pt>
                <c:pt idx="468">
                  <c:v>217.31120000000001</c:v>
                </c:pt>
                <c:pt idx="469">
                  <c:v>217.31120000000001</c:v>
                </c:pt>
                <c:pt idx="470">
                  <c:v>217.31120000000001</c:v>
                </c:pt>
                <c:pt idx="471">
                  <c:v>217.31120000000001</c:v>
                </c:pt>
                <c:pt idx="472">
                  <c:v>217.31120000000001</c:v>
                </c:pt>
                <c:pt idx="473">
                  <c:v>217.31120000000001</c:v>
                </c:pt>
                <c:pt idx="474">
                  <c:v>217.31120000000001</c:v>
                </c:pt>
                <c:pt idx="475">
                  <c:v>217.31120000000001</c:v>
                </c:pt>
                <c:pt idx="476">
                  <c:v>217.31120000000001</c:v>
                </c:pt>
                <c:pt idx="477">
                  <c:v>217.31120000000001</c:v>
                </c:pt>
                <c:pt idx="478">
                  <c:v>217.31120000000001</c:v>
                </c:pt>
                <c:pt idx="479">
                  <c:v>217.31120000000001</c:v>
                </c:pt>
                <c:pt idx="480">
                  <c:v>217.31120000000001</c:v>
                </c:pt>
                <c:pt idx="481">
                  <c:v>217.31120000000001</c:v>
                </c:pt>
                <c:pt idx="482">
                  <c:v>217.31120000000001</c:v>
                </c:pt>
                <c:pt idx="483">
                  <c:v>217.31120000000001</c:v>
                </c:pt>
                <c:pt idx="484">
                  <c:v>217.31120000000001</c:v>
                </c:pt>
                <c:pt idx="485">
                  <c:v>217.31120000000001</c:v>
                </c:pt>
                <c:pt idx="486">
                  <c:v>217.31120000000001</c:v>
                </c:pt>
                <c:pt idx="487">
                  <c:v>217.31120000000001</c:v>
                </c:pt>
                <c:pt idx="488">
                  <c:v>217.31120000000001</c:v>
                </c:pt>
                <c:pt idx="489">
                  <c:v>217.31120000000001</c:v>
                </c:pt>
                <c:pt idx="490">
                  <c:v>217.31120000000001</c:v>
                </c:pt>
                <c:pt idx="491">
                  <c:v>217.31120000000001</c:v>
                </c:pt>
                <c:pt idx="492">
                  <c:v>217.31120000000001</c:v>
                </c:pt>
                <c:pt idx="493">
                  <c:v>217.31120000000001</c:v>
                </c:pt>
                <c:pt idx="494">
                  <c:v>217.31120000000001</c:v>
                </c:pt>
                <c:pt idx="495">
                  <c:v>217.31120000000001</c:v>
                </c:pt>
                <c:pt idx="496">
                  <c:v>217.31120000000001</c:v>
                </c:pt>
                <c:pt idx="497">
                  <c:v>217.31120000000001</c:v>
                </c:pt>
                <c:pt idx="498">
                  <c:v>217.31120000000001</c:v>
                </c:pt>
                <c:pt idx="499">
                  <c:v>217.31120000000001</c:v>
                </c:pt>
                <c:pt idx="500">
                  <c:v>217.31120000000001</c:v>
                </c:pt>
                <c:pt idx="501">
                  <c:v>217.31120000000001</c:v>
                </c:pt>
                <c:pt idx="502">
                  <c:v>217.31120000000001</c:v>
                </c:pt>
                <c:pt idx="503">
                  <c:v>217.31120000000001</c:v>
                </c:pt>
                <c:pt idx="504">
                  <c:v>217.31120000000001</c:v>
                </c:pt>
                <c:pt idx="505">
                  <c:v>217.31120000000001</c:v>
                </c:pt>
                <c:pt idx="506">
                  <c:v>217.31120000000001</c:v>
                </c:pt>
                <c:pt idx="507">
                  <c:v>217.31120000000001</c:v>
                </c:pt>
                <c:pt idx="508">
                  <c:v>217.31120000000001</c:v>
                </c:pt>
                <c:pt idx="509">
                  <c:v>217.31120000000001</c:v>
                </c:pt>
                <c:pt idx="510">
                  <c:v>217.31120000000001</c:v>
                </c:pt>
                <c:pt idx="511">
                  <c:v>217.31120000000001</c:v>
                </c:pt>
                <c:pt idx="512">
                  <c:v>217.31120000000001</c:v>
                </c:pt>
                <c:pt idx="513">
                  <c:v>217.31120000000001</c:v>
                </c:pt>
                <c:pt idx="514">
                  <c:v>217.31120000000001</c:v>
                </c:pt>
                <c:pt idx="515">
                  <c:v>217.31120000000001</c:v>
                </c:pt>
                <c:pt idx="516">
                  <c:v>217.31120000000001</c:v>
                </c:pt>
                <c:pt idx="517">
                  <c:v>217.31120000000001</c:v>
                </c:pt>
                <c:pt idx="518">
                  <c:v>217.31120000000001</c:v>
                </c:pt>
                <c:pt idx="519">
                  <c:v>217.31120000000001</c:v>
                </c:pt>
                <c:pt idx="520">
                  <c:v>217.31120000000001</c:v>
                </c:pt>
                <c:pt idx="521">
                  <c:v>217.31120000000001</c:v>
                </c:pt>
                <c:pt idx="522">
                  <c:v>217.31120000000001</c:v>
                </c:pt>
                <c:pt idx="523">
                  <c:v>217.31120000000001</c:v>
                </c:pt>
                <c:pt idx="524">
                  <c:v>217.31120000000001</c:v>
                </c:pt>
                <c:pt idx="525">
                  <c:v>217.31120000000001</c:v>
                </c:pt>
                <c:pt idx="526">
                  <c:v>217.31120000000001</c:v>
                </c:pt>
                <c:pt idx="527">
                  <c:v>217.31120000000001</c:v>
                </c:pt>
                <c:pt idx="528">
                  <c:v>217.31120000000001</c:v>
                </c:pt>
                <c:pt idx="529">
                  <c:v>217.31120000000001</c:v>
                </c:pt>
                <c:pt idx="530">
                  <c:v>217.31120000000001</c:v>
                </c:pt>
                <c:pt idx="531">
                  <c:v>217.31120000000001</c:v>
                </c:pt>
                <c:pt idx="532">
                  <c:v>217.31120000000001</c:v>
                </c:pt>
                <c:pt idx="533">
                  <c:v>217.31120000000001</c:v>
                </c:pt>
                <c:pt idx="534">
                  <c:v>217.31120000000001</c:v>
                </c:pt>
                <c:pt idx="535">
                  <c:v>217.31120000000001</c:v>
                </c:pt>
                <c:pt idx="536">
                  <c:v>217.31120000000001</c:v>
                </c:pt>
                <c:pt idx="537">
                  <c:v>217.31120000000001</c:v>
                </c:pt>
                <c:pt idx="538">
                  <c:v>217.31120000000001</c:v>
                </c:pt>
                <c:pt idx="539">
                  <c:v>217.31120000000001</c:v>
                </c:pt>
                <c:pt idx="540">
                  <c:v>217.31120000000001</c:v>
                </c:pt>
                <c:pt idx="541">
                  <c:v>217.31120000000001</c:v>
                </c:pt>
                <c:pt idx="542">
                  <c:v>217.31120000000001</c:v>
                </c:pt>
                <c:pt idx="543">
                  <c:v>217.31120000000001</c:v>
                </c:pt>
                <c:pt idx="544">
                  <c:v>217.31120000000001</c:v>
                </c:pt>
                <c:pt idx="545">
                  <c:v>217.31120000000001</c:v>
                </c:pt>
                <c:pt idx="546">
                  <c:v>217.31120000000001</c:v>
                </c:pt>
                <c:pt idx="547">
                  <c:v>217.31120000000001</c:v>
                </c:pt>
                <c:pt idx="548">
                  <c:v>217.31120000000001</c:v>
                </c:pt>
                <c:pt idx="549">
                  <c:v>217.31120000000001</c:v>
                </c:pt>
                <c:pt idx="550">
                  <c:v>217.31120000000001</c:v>
                </c:pt>
                <c:pt idx="551">
                  <c:v>217.31120000000001</c:v>
                </c:pt>
                <c:pt idx="552">
                  <c:v>217.31120000000001</c:v>
                </c:pt>
                <c:pt idx="553">
                  <c:v>217.31120000000001</c:v>
                </c:pt>
                <c:pt idx="554">
                  <c:v>217.31120000000001</c:v>
                </c:pt>
                <c:pt idx="555">
                  <c:v>217.31120000000001</c:v>
                </c:pt>
                <c:pt idx="556">
                  <c:v>217.31120000000001</c:v>
                </c:pt>
                <c:pt idx="557">
                  <c:v>217.31120000000001</c:v>
                </c:pt>
                <c:pt idx="558">
                  <c:v>217.31120000000001</c:v>
                </c:pt>
                <c:pt idx="559">
                  <c:v>217.31120000000001</c:v>
                </c:pt>
                <c:pt idx="560">
                  <c:v>217.31120000000001</c:v>
                </c:pt>
                <c:pt idx="561">
                  <c:v>217.31120000000001</c:v>
                </c:pt>
                <c:pt idx="562">
                  <c:v>217.31120000000001</c:v>
                </c:pt>
                <c:pt idx="563">
                  <c:v>217.31120000000001</c:v>
                </c:pt>
                <c:pt idx="564">
                  <c:v>217.31120000000001</c:v>
                </c:pt>
                <c:pt idx="565">
                  <c:v>217.31120000000001</c:v>
                </c:pt>
                <c:pt idx="566">
                  <c:v>217.31120000000001</c:v>
                </c:pt>
                <c:pt idx="567">
                  <c:v>217.31120000000001</c:v>
                </c:pt>
                <c:pt idx="568">
                  <c:v>217.31120000000001</c:v>
                </c:pt>
                <c:pt idx="569">
                  <c:v>217.31120000000001</c:v>
                </c:pt>
                <c:pt idx="570">
                  <c:v>217.31120000000001</c:v>
                </c:pt>
                <c:pt idx="571">
                  <c:v>217.31120000000001</c:v>
                </c:pt>
                <c:pt idx="572">
                  <c:v>217.31120000000001</c:v>
                </c:pt>
                <c:pt idx="573">
                  <c:v>217.31120000000001</c:v>
                </c:pt>
                <c:pt idx="574">
                  <c:v>217.31120000000001</c:v>
                </c:pt>
                <c:pt idx="575">
                  <c:v>217.31120000000001</c:v>
                </c:pt>
                <c:pt idx="576">
                  <c:v>217.31120000000001</c:v>
                </c:pt>
                <c:pt idx="577">
                  <c:v>217.31120000000001</c:v>
                </c:pt>
                <c:pt idx="578">
                  <c:v>217.31120000000001</c:v>
                </c:pt>
                <c:pt idx="579">
                  <c:v>217.31120000000001</c:v>
                </c:pt>
                <c:pt idx="580">
                  <c:v>217.31120000000001</c:v>
                </c:pt>
                <c:pt idx="581">
                  <c:v>217.31120000000001</c:v>
                </c:pt>
                <c:pt idx="582">
                  <c:v>217.31120000000001</c:v>
                </c:pt>
                <c:pt idx="583">
                  <c:v>217.31120000000001</c:v>
                </c:pt>
                <c:pt idx="584">
                  <c:v>217.31120000000001</c:v>
                </c:pt>
                <c:pt idx="585">
                  <c:v>217.31120000000001</c:v>
                </c:pt>
                <c:pt idx="586">
                  <c:v>217.31120000000001</c:v>
                </c:pt>
                <c:pt idx="587">
                  <c:v>217.31120000000001</c:v>
                </c:pt>
                <c:pt idx="588">
                  <c:v>217.31120000000001</c:v>
                </c:pt>
                <c:pt idx="589">
                  <c:v>217.31120000000001</c:v>
                </c:pt>
                <c:pt idx="590">
                  <c:v>217.31120000000001</c:v>
                </c:pt>
                <c:pt idx="591">
                  <c:v>217.31120000000001</c:v>
                </c:pt>
                <c:pt idx="592">
                  <c:v>217.31120000000001</c:v>
                </c:pt>
                <c:pt idx="593">
                  <c:v>217.31120000000001</c:v>
                </c:pt>
                <c:pt idx="594">
                  <c:v>217.31120000000001</c:v>
                </c:pt>
                <c:pt idx="595">
                  <c:v>217.31120000000001</c:v>
                </c:pt>
                <c:pt idx="596">
                  <c:v>217.31120000000001</c:v>
                </c:pt>
                <c:pt idx="597">
                  <c:v>217.31120000000001</c:v>
                </c:pt>
                <c:pt idx="598">
                  <c:v>217.31120000000001</c:v>
                </c:pt>
                <c:pt idx="599">
                  <c:v>217.31120000000001</c:v>
                </c:pt>
                <c:pt idx="600">
                  <c:v>217.31120000000001</c:v>
                </c:pt>
                <c:pt idx="601">
                  <c:v>217.31120000000001</c:v>
                </c:pt>
                <c:pt idx="602">
                  <c:v>217.31120000000001</c:v>
                </c:pt>
                <c:pt idx="603">
                  <c:v>217.31120000000001</c:v>
                </c:pt>
                <c:pt idx="604">
                  <c:v>217.31120000000001</c:v>
                </c:pt>
                <c:pt idx="605">
                  <c:v>217.31120000000001</c:v>
                </c:pt>
                <c:pt idx="606">
                  <c:v>217.31120000000001</c:v>
                </c:pt>
                <c:pt idx="607">
                  <c:v>217.31120000000001</c:v>
                </c:pt>
                <c:pt idx="608">
                  <c:v>217.31120000000001</c:v>
                </c:pt>
                <c:pt idx="609">
                  <c:v>217.31120000000001</c:v>
                </c:pt>
                <c:pt idx="610">
                  <c:v>217.31120000000001</c:v>
                </c:pt>
                <c:pt idx="611">
                  <c:v>217.31120000000001</c:v>
                </c:pt>
                <c:pt idx="612">
                  <c:v>217.31120000000001</c:v>
                </c:pt>
                <c:pt idx="613">
                  <c:v>217.31120000000001</c:v>
                </c:pt>
                <c:pt idx="614">
                  <c:v>217.31120000000001</c:v>
                </c:pt>
                <c:pt idx="615">
                  <c:v>217.31120000000001</c:v>
                </c:pt>
                <c:pt idx="616">
                  <c:v>217.31120000000001</c:v>
                </c:pt>
                <c:pt idx="617">
                  <c:v>217.31120000000001</c:v>
                </c:pt>
                <c:pt idx="618">
                  <c:v>217.31120000000001</c:v>
                </c:pt>
                <c:pt idx="619">
                  <c:v>217.31120000000001</c:v>
                </c:pt>
                <c:pt idx="620">
                  <c:v>217.31120000000001</c:v>
                </c:pt>
                <c:pt idx="621">
                  <c:v>217.31120000000001</c:v>
                </c:pt>
                <c:pt idx="622">
                  <c:v>217.31120000000001</c:v>
                </c:pt>
                <c:pt idx="623">
                  <c:v>217.31120000000001</c:v>
                </c:pt>
                <c:pt idx="624">
                  <c:v>217.31120000000001</c:v>
                </c:pt>
                <c:pt idx="625">
                  <c:v>217.31120000000001</c:v>
                </c:pt>
                <c:pt idx="626">
                  <c:v>217.31120000000001</c:v>
                </c:pt>
                <c:pt idx="627">
                  <c:v>217.31120000000001</c:v>
                </c:pt>
                <c:pt idx="628">
                  <c:v>217.31120000000001</c:v>
                </c:pt>
                <c:pt idx="629">
                  <c:v>217.31120000000001</c:v>
                </c:pt>
                <c:pt idx="630">
                  <c:v>217.31120000000001</c:v>
                </c:pt>
                <c:pt idx="631">
                  <c:v>217.31120000000001</c:v>
                </c:pt>
                <c:pt idx="632">
                  <c:v>217.31120000000001</c:v>
                </c:pt>
                <c:pt idx="633">
                  <c:v>217.31120000000001</c:v>
                </c:pt>
                <c:pt idx="634">
                  <c:v>217.31120000000001</c:v>
                </c:pt>
                <c:pt idx="635">
                  <c:v>217.31120000000001</c:v>
                </c:pt>
                <c:pt idx="636">
                  <c:v>217.31120000000001</c:v>
                </c:pt>
                <c:pt idx="637">
                  <c:v>217.31120000000001</c:v>
                </c:pt>
                <c:pt idx="638">
                  <c:v>217.31120000000001</c:v>
                </c:pt>
                <c:pt idx="639">
                  <c:v>217.31120000000001</c:v>
                </c:pt>
                <c:pt idx="640">
                  <c:v>217.31120000000001</c:v>
                </c:pt>
                <c:pt idx="641">
                  <c:v>217.31120000000001</c:v>
                </c:pt>
                <c:pt idx="642">
                  <c:v>217.31120000000001</c:v>
                </c:pt>
                <c:pt idx="643">
                  <c:v>217.31120000000001</c:v>
                </c:pt>
                <c:pt idx="644">
                  <c:v>217.31120000000001</c:v>
                </c:pt>
                <c:pt idx="645">
                  <c:v>217.31120000000001</c:v>
                </c:pt>
                <c:pt idx="646">
                  <c:v>217.31120000000001</c:v>
                </c:pt>
                <c:pt idx="647">
                  <c:v>217.31120000000001</c:v>
                </c:pt>
                <c:pt idx="648">
                  <c:v>217.31120000000001</c:v>
                </c:pt>
                <c:pt idx="649">
                  <c:v>217.31120000000001</c:v>
                </c:pt>
                <c:pt idx="650">
                  <c:v>217.31120000000001</c:v>
                </c:pt>
                <c:pt idx="651">
                  <c:v>217.31120000000001</c:v>
                </c:pt>
                <c:pt idx="652">
                  <c:v>217.31120000000001</c:v>
                </c:pt>
                <c:pt idx="653">
                  <c:v>217.31120000000001</c:v>
                </c:pt>
                <c:pt idx="654">
                  <c:v>217.31120000000001</c:v>
                </c:pt>
                <c:pt idx="655">
                  <c:v>217.31120000000001</c:v>
                </c:pt>
                <c:pt idx="656">
                  <c:v>217.31120000000001</c:v>
                </c:pt>
                <c:pt idx="657">
                  <c:v>217.31120000000001</c:v>
                </c:pt>
                <c:pt idx="658">
                  <c:v>217.31120000000001</c:v>
                </c:pt>
                <c:pt idx="659">
                  <c:v>217.31120000000001</c:v>
                </c:pt>
                <c:pt idx="660">
                  <c:v>217.31120000000001</c:v>
                </c:pt>
                <c:pt idx="661">
                  <c:v>217.31120000000001</c:v>
                </c:pt>
                <c:pt idx="662">
                  <c:v>217.31120000000001</c:v>
                </c:pt>
                <c:pt idx="663">
                  <c:v>217.31120000000001</c:v>
                </c:pt>
                <c:pt idx="664">
                  <c:v>217.31120000000001</c:v>
                </c:pt>
                <c:pt idx="665">
                  <c:v>217.31120000000001</c:v>
                </c:pt>
                <c:pt idx="666">
                  <c:v>217.31120000000001</c:v>
                </c:pt>
                <c:pt idx="667">
                  <c:v>217.31120000000001</c:v>
                </c:pt>
                <c:pt idx="668">
                  <c:v>217.31120000000001</c:v>
                </c:pt>
                <c:pt idx="669">
                  <c:v>217.31120000000001</c:v>
                </c:pt>
                <c:pt idx="670">
                  <c:v>217.31120000000001</c:v>
                </c:pt>
                <c:pt idx="671">
                  <c:v>217.31120000000001</c:v>
                </c:pt>
                <c:pt idx="672">
                  <c:v>217.31120000000001</c:v>
                </c:pt>
                <c:pt idx="673">
                  <c:v>217.31120000000001</c:v>
                </c:pt>
                <c:pt idx="674">
                  <c:v>217.31120000000001</c:v>
                </c:pt>
                <c:pt idx="675">
                  <c:v>217.31120000000001</c:v>
                </c:pt>
                <c:pt idx="676">
                  <c:v>217.31120000000001</c:v>
                </c:pt>
                <c:pt idx="677">
                  <c:v>217.31120000000001</c:v>
                </c:pt>
                <c:pt idx="678">
                  <c:v>217.31120000000001</c:v>
                </c:pt>
                <c:pt idx="679">
                  <c:v>217.31120000000001</c:v>
                </c:pt>
                <c:pt idx="680">
                  <c:v>217.31120000000001</c:v>
                </c:pt>
                <c:pt idx="681">
                  <c:v>217.31120000000001</c:v>
                </c:pt>
                <c:pt idx="682">
                  <c:v>217.31120000000001</c:v>
                </c:pt>
                <c:pt idx="683">
                  <c:v>217.31120000000001</c:v>
                </c:pt>
                <c:pt idx="684">
                  <c:v>217.31120000000001</c:v>
                </c:pt>
                <c:pt idx="685">
                  <c:v>217.31120000000001</c:v>
                </c:pt>
                <c:pt idx="686">
                  <c:v>217.31120000000001</c:v>
                </c:pt>
                <c:pt idx="687">
                  <c:v>217.31120000000001</c:v>
                </c:pt>
                <c:pt idx="688">
                  <c:v>217.31120000000001</c:v>
                </c:pt>
                <c:pt idx="689">
                  <c:v>217.31120000000001</c:v>
                </c:pt>
                <c:pt idx="690">
                  <c:v>217.31120000000001</c:v>
                </c:pt>
                <c:pt idx="691">
                  <c:v>217.31120000000001</c:v>
                </c:pt>
                <c:pt idx="692">
                  <c:v>217.31120000000001</c:v>
                </c:pt>
                <c:pt idx="693">
                  <c:v>217.31120000000001</c:v>
                </c:pt>
                <c:pt idx="694">
                  <c:v>217.31120000000001</c:v>
                </c:pt>
                <c:pt idx="695">
                  <c:v>217.31120000000001</c:v>
                </c:pt>
                <c:pt idx="696">
                  <c:v>217.31120000000001</c:v>
                </c:pt>
                <c:pt idx="697">
                  <c:v>217.31120000000001</c:v>
                </c:pt>
                <c:pt idx="698">
                  <c:v>217.31120000000001</c:v>
                </c:pt>
                <c:pt idx="699">
                  <c:v>217.31120000000001</c:v>
                </c:pt>
                <c:pt idx="700">
                  <c:v>217.31120000000001</c:v>
                </c:pt>
                <c:pt idx="701">
                  <c:v>217.31120000000001</c:v>
                </c:pt>
                <c:pt idx="702">
                  <c:v>217.31120000000001</c:v>
                </c:pt>
                <c:pt idx="703">
                  <c:v>217.31120000000001</c:v>
                </c:pt>
                <c:pt idx="704">
                  <c:v>217.31120000000001</c:v>
                </c:pt>
                <c:pt idx="705">
                  <c:v>217.31120000000001</c:v>
                </c:pt>
                <c:pt idx="706">
                  <c:v>217.31120000000001</c:v>
                </c:pt>
                <c:pt idx="707">
                  <c:v>217.31120000000001</c:v>
                </c:pt>
                <c:pt idx="708">
                  <c:v>217.31120000000001</c:v>
                </c:pt>
                <c:pt idx="709">
                  <c:v>217.31120000000001</c:v>
                </c:pt>
                <c:pt idx="710">
                  <c:v>217.31120000000001</c:v>
                </c:pt>
                <c:pt idx="711">
                  <c:v>217.31120000000001</c:v>
                </c:pt>
                <c:pt idx="712">
                  <c:v>217.31120000000001</c:v>
                </c:pt>
                <c:pt idx="713">
                  <c:v>217.31120000000001</c:v>
                </c:pt>
                <c:pt idx="714">
                  <c:v>217.31120000000001</c:v>
                </c:pt>
                <c:pt idx="715">
                  <c:v>217.31120000000001</c:v>
                </c:pt>
                <c:pt idx="716">
                  <c:v>217.31120000000001</c:v>
                </c:pt>
                <c:pt idx="717">
                  <c:v>217.31120000000001</c:v>
                </c:pt>
                <c:pt idx="718">
                  <c:v>217.31120000000001</c:v>
                </c:pt>
                <c:pt idx="719">
                  <c:v>217.31120000000001</c:v>
                </c:pt>
                <c:pt idx="720">
                  <c:v>217.31120000000001</c:v>
                </c:pt>
                <c:pt idx="721">
                  <c:v>217.31120000000001</c:v>
                </c:pt>
                <c:pt idx="722">
                  <c:v>217.31120000000001</c:v>
                </c:pt>
                <c:pt idx="723">
                  <c:v>217.31120000000001</c:v>
                </c:pt>
                <c:pt idx="724">
                  <c:v>217.31120000000001</c:v>
                </c:pt>
                <c:pt idx="725">
                  <c:v>217.31120000000001</c:v>
                </c:pt>
                <c:pt idx="726">
                  <c:v>217.31120000000001</c:v>
                </c:pt>
                <c:pt idx="727">
                  <c:v>217.31120000000001</c:v>
                </c:pt>
                <c:pt idx="728">
                  <c:v>217.31120000000001</c:v>
                </c:pt>
                <c:pt idx="729">
                  <c:v>217.31120000000001</c:v>
                </c:pt>
                <c:pt idx="730">
                  <c:v>217.31120000000001</c:v>
                </c:pt>
                <c:pt idx="731">
                  <c:v>217.31120000000001</c:v>
                </c:pt>
                <c:pt idx="732">
                  <c:v>217.31120000000001</c:v>
                </c:pt>
                <c:pt idx="733">
                  <c:v>217.31120000000001</c:v>
                </c:pt>
                <c:pt idx="734">
                  <c:v>217.31120000000001</c:v>
                </c:pt>
                <c:pt idx="735">
                  <c:v>217.31120000000001</c:v>
                </c:pt>
                <c:pt idx="736">
                  <c:v>217.31120000000001</c:v>
                </c:pt>
                <c:pt idx="737">
                  <c:v>217.31120000000001</c:v>
                </c:pt>
                <c:pt idx="738">
                  <c:v>217.31120000000001</c:v>
                </c:pt>
                <c:pt idx="739">
                  <c:v>217.31120000000001</c:v>
                </c:pt>
                <c:pt idx="740">
                  <c:v>217.31120000000001</c:v>
                </c:pt>
                <c:pt idx="741">
                  <c:v>217.31120000000001</c:v>
                </c:pt>
                <c:pt idx="742">
                  <c:v>217.31120000000001</c:v>
                </c:pt>
                <c:pt idx="743">
                  <c:v>217.31120000000001</c:v>
                </c:pt>
                <c:pt idx="744">
                  <c:v>217.31120000000001</c:v>
                </c:pt>
                <c:pt idx="745">
                  <c:v>217.31120000000001</c:v>
                </c:pt>
                <c:pt idx="746">
                  <c:v>217.31120000000001</c:v>
                </c:pt>
                <c:pt idx="747">
                  <c:v>217.31120000000001</c:v>
                </c:pt>
                <c:pt idx="748">
                  <c:v>217.31120000000001</c:v>
                </c:pt>
                <c:pt idx="749">
                  <c:v>217.31120000000001</c:v>
                </c:pt>
                <c:pt idx="750">
                  <c:v>217.31120000000001</c:v>
                </c:pt>
                <c:pt idx="751">
                  <c:v>217.31120000000001</c:v>
                </c:pt>
                <c:pt idx="752">
                  <c:v>217.31120000000001</c:v>
                </c:pt>
                <c:pt idx="753">
                  <c:v>217.31120000000001</c:v>
                </c:pt>
                <c:pt idx="754">
                  <c:v>217.31120000000001</c:v>
                </c:pt>
                <c:pt idx="755">
                  <c:v>217.31120000000001</c:v>
                </c:pt>
                <c:pt idx="756">
                  <c:v>217.31120000000001</c:v>
                </c:pt>
                <c:pt idx="757">
                  <c:v>217.31120000000001</c:v>
                </c:pt>
                <c:pt idx="758">
                  <c:v>217.31120000000001</c:v>
                </c:pt>
                <c:pt idx="759">
                  <c:v>217.31120000000001</c:v>
                </c:pt>
                <c:pt idx="760">
                  <c:v>217.31120000000001</c:v>
                </c:pt>
                <c:pt idx="761">
                  <c:v>217.31120000000001</c:v>
                </c:pt>
                <c:pt idx="762">
                  <c:v>217.31120000000001</c:v>
                </c:pt>
                <c:pt idx="763">
                  <c:v>217.31120000000001</c:v>
                </c:pt>
                <c:pt idx="764">
                  <c:v>217.31120000000001</c:v>
                </c:pt>
                <c:pt idx="765">
                  <c:v>217.31120000000001</c:v>
                </c:pt>
                <c:pt idx="766">
                  <c:v>217.31120000000001</c:v>
                </c:pt>
                <c:pt idx="767">
                  <c:v>217.31120000000001</c:v>
                </c:pt>
                <c:pt idx="768">
                  <c:v>217.31120000000001</c:v>
                </c:pt>
                <c:pt idx="769">
                  <c:v>217.31120000000001</c:v>
                </c:pt>
                <c:pt idx="770">
                  <c:v>217.31120000000001</c:v>
                </c:pt>
                <c:pt idx="771">
                  <c:v>217.31120000000001</c:v>
                </c:pt>
                <c:pt idx="772">
                  <c:v>217.31120000000001</c:v>
                </c:pt>
                <c:pt idx="773">
                  <c:v>217.31120000000001</c:v>
                </c:pt>
                <c:pt idx="774">
                  <c:v>217.31120000000001</c:v>
                </c:pt>
                <c:pt idx="775">
                  <c:v>217.31120000000001</c:v>
                </c:pt>
                <c:pt idx="776">
                  <c:v>217.31120000000001</c:v>
                </c:pt>
                <c:pt idx="777">
                  <c:v>217.31120000000001</c:v>
                </c:pt>
                <c:pt idx="778">
                  <c:v>217.31120000000001</c:v>
                </c:pt>
                <c:pt idx="779">
                  <c:v>217.31120000000001</c:v>
                </c:pt>
                <c:pt idx="780">
                  <c:v>217.31120000000001</c:v>
                </c:pt>
                <c:pt idx="781">
                  <c:v>217.31120000000001</c:v>
                </c:pt>
                <c:pt idx="782">
                  <c:v>217.31120000000001</c:v>
                </c:pt>
                <c:pt idx="783">
                  <c:v>217.31120000000001</c:v>
                </c:pt>
                <c:pt idx="784">
                  <c:v>217.31120000000001</c:v>
                </c:pt>
                <c:pt idx="785">
                  <c:v>217.31120000000001</c:v>
                </c:pt>
                <c:pt idx="786">
                  <c:v>217.31120000000001</c:v>
                </c:pt>
                <c:pt idx="787">
                  <c:v>217.31120000000001</c:v>
                </c:pt>
                <c:pt idx="788">
                  <c:v>217.31120000000001</c:v>
                </c:pt>
                <c:pt idx="789">
                  <c:v>217.31120000000001</c:v>
                </c:pt>
                <c:pt idx="790">
                  <c:v>217.31120000000001</c:v>
                </c:pt>
                <c:pt idx="791">
                  <c:v>217.31120000000001</c:v>
                </c:pt>
                <c:pt idx="792">
                  <c:v>217.31120000000001</c:v>
                </c:pt>
                <c:pt idx="793">
                  <c:v>217.31120000000001</c:v>
                </c:pt>
                <c:pt idx="794">
                  <c:v>217.31120000000001</c:v>
                </c:pt>
                <c:pt idx="795">
                  <c:v>217.31120000000001</c:v>
                </c:pt>
                <c:pt idx="796">
                  <c:v>217.31120000000001</c:v>
                </c:pt>
                <c:pt idx="797">
                  <c:v>217.31120000000001</c:v>
                </c:pt>
                <c:pt idx="798">
                  <c:v>217.31120000000001</c:v>
                </c:pt>
                <c:pt idx="799">
                  <c:v>217.31120000000001</c:v>
                </c:pt>
                <c:pt idx="800">
                  <c:v>217.31120000000001</c:v>
                </c:pt>
                <c:pt idx="801">
                  <c:v>217.31120000000001</c:v>
                </c:pt>
                <c:pt idx="802">
                  <c:v>217.31120000000001</c:v>
                </c:pt>
                <c:pt idx="803">
                  <c:v>217.31120000000001</c:v>
                </c:pt>
                <c:pt idx="804">
                  <c:v>217.31120000000001</c:v>
                </c:pt>
                <c:pt idx="805">
                  <c:v>217.31120000000001</c:v>
                </c:pt>
                <c:pt idx="806">
                  <c:v>217.31120000000001</c:v>
                </c:pt>
                <c:pt idx="807">
                  <c:v>217.31120000000001</c:v>
                </c:pt>
                <c:pt idx="808">
                  <c:v>217.31120000000001</c:v>
                </c:pt>
                <c:pt idx="809">
                  <c:v>217.31120000000001</c:v>
                </c:pt>
                <c:pt idx="810">
                  <c:v>217.31120000000001</c:v>
                </c:pt>
                <c:pt idx="811">
                  <c:v>217.31120000000001</c:v>
                </c:pt>
                <c:pt idx="812">
                  <c:v>217.31120000000001</c:v>
                </c:pt>
                <c:pt idx="813">
                  <c:v>217.31120000000001</c:v>
                </c:pt>
                <c:pt idx="814">
                  <c:v>217.31120000000001</c:v>
                </c:pt>
                <c:pt idx="815">
                  <c:v>217.31120000000001</c:v>
                </c:pt>
                <c:pt idx="816">
                  <c:v>217.31120000000001</c:v>
                </c:pt>
                <c:pt idx="817">
                  <c:v>217.31120000000001</c:v>
                </c:pt>
                <c:pt idx="818">
                  <c:v>217.31120000000001</c:v>
                </c:pt>
                <c:pt idx="819">
                  <c:v>217.31120000000001</c:v>
                </c:pt>
                <c:pt idx="820">
                  <c:v>217.31120000000001</c:v>
                </c:pt>
                <c:pt idx="821">
                  <c:v>217.31120000000001</c:v>
                </c:pt>
                <c:pt idx="822">
                  <c:v>217.31120000000001</c:v>
                </c:pt>
                <c:pt idx="823">
                  <c:v>217.31120000000001</c:v>
                </c:pt>
                <c:pt idx="824">
                  <c:v>217.31120000000001</c:v>
                </c:pt>
                <c:pt idx="825">
                  <c:v>217.31120000000001</c:v>
                </c:pt>
                <c:pt idx="826">
                  <c:v>217.31120000000001</c:v>
                </c:pt>
                <c:pt idx="827">
                  <c:v>217.31120000000001</c:v>
                </c:pt>
                <c:pt idx="828">
                  <c:v>217.31120000000001</c:v>
                </c:pt>
                <c:pt idx="829">
                  <c:v>217.31120000000001</c:v>
                </c:pt>
                <c:pt idx="830">
                  <c:v>217.31120000000001</c:v>
                </c:pt>
                <c:pt idx="831">
                  <c:v>217.31120000000001</c:v>
                </c:pt>
                <c:pt idx="832">
                  <c:v>217.31120000000001</c:v>
                </c:pt>
                <c:pt idx="833">
                  <c:v>217.31120000000001</c:v>
                </c:pt>
                <c:pt idx="834">
                  <c:v>217.31120000000001</c:v>
                </c:pt>
                <c:pt idx="835">
                  <c:v>217.31120000000001</c:v>
                </c:pt>
                <c:pt idx="836">
                  <c:v>217.31120000000001</c:v>
                </c:pt>
                <c:pt idx="837">
                  <c:v>217.31120000000001</c:v>
                </c:pt>
                <c:pt idx="838">
                  <c:v>217.31120000000001</c:v>
                </c:pt>
                <c:pt idx="839">
                  <c:v>217.31120000000001</c:v>
                </c:pt>
                <c:pt idx="840">
                  <c:v>217.31120000000001</c:v>
                </c:pt>
                <c:pt idx="841">
                  <c:v>217.31120000000001</c:v>
                </c:pt>
                <c:pt idx="842">
                  <c:v>217.31120000000001</c:v>
                </c:pt>
                <c:pt idx="843">
                  <c:v>217.31120000000001</c:v>
                </c:pt>
                <c:pt idx="844">
                  <c:v>217.31120000000001</c:v>
                </c:pt>
                <c:pt idx="845">
                  <c:v>217.31120000000001</c:v>
                </c:pt>
                <c:pt idx="846">
                  <c:v>217.31120000000001</c:v>
                </c:pt>
                <c:pt idx="847">
                  <c:v>217.31120000000001</c:v>
                </c:pt>
                <c:pt idx="848">
                  <c:v>217.31120000000001</c:v>
                </c:pt>
                <c:pt idx="849">
                  <c:v>217.31120000000001</c:v>
                </c:pt>
                <c:pt idx="850">
                  <c:v>217.31120000000001</c:v>
                </c:pt>
                <c:pt idx="851">
                  <c:v>217.31120000000001</c:v>
                </c:pt>
                <c:pt idx="852">
                  <c:v>217.31120000000001</c:v>
                </c:pt>
                <c:pt idx="853">
                  <c:v>217.31120000000001</c:v>
                </c:pt>
                <c:pt idx="854">
                  <c:v>217.31120000000001</c:v>
                </c:pt>
                <c:pt idx="855">
                  <c:v>217.31120000000001</c:v>
                </c:pt>
                <c:pt idx="856">
                  <c:v>217.31120000000001</c:v>
                </c:pt>
                <c:pt idx="857">
                  <c:v>217.31120000000001</c:v>
                </c:pt>
                <c:pt idx="858">
                  <c:v>217.31120000000001</c:v>
                </c:pt>
                <c:pt idx="859">
                  <c:v>217.31120000000001</c:v>
                </c:pt>
                <c:pt idx="860">
                  <c:v>217.31120000000001</c:v>
                </c:pt>
                <c:pt idx="861">
                  <c:v>217.31120000000001</c:v>
                </c:pt>
                <c:pt idx="862">
                  <c:v>217.31120000000001</c:v>
                </c:pt>
                <c:pt idx="863">
                  <c:v>217.31120000000001</c:v>
                </c:pt>
                <c:pt idx="864">
                  <c:v>217.31120000000001</c:v>
                </c:pt>
                <c:pt idx="865">
                  <c:v>217.31120000000001</c:v>
                </c:pt>
                <c:pt idx="866">
                  <c:v>217.31120000000001</c:v>
                </c:pt>
                <c:pt idx="867">
                  <c:v>217.31120000000001</c:v>
                </c:pt>
                <c:pt idx="868">
                  <c:v>217.31120000000001</c:v>
                </c:pt>
                <c:pt idx="869">
                  <c:v>217.31120000000001</c:v>
                </c:pt>
                <c:pt idx="870">
                  <c:v>217.31120000000001</c:v>
                </c:pt>
                <c:pt idx="871">
                  <c:v>217.31120000000001</c:v>
                </c:pt>
                <c:pt idx="872">
                  <c:v>217.31120000000001</c:v>
                </c:pt>
                <c:pt idx="873">
                  <c:v>217.31120000000001</c:v>
                </c:pt>
                <c:pt idx="874">
                  <c:v>217.31120000000001</c:v>
                </c:pt>
                <c:pt idx="875">
                  <c:v>217.31120000000001</c:v>
                </c:pt>
                <c:pt idx="876">
                  <c:v>217.31120000000001</c:v>
                </c:pt>
                <c:pt idx="877">
                  <c:v>217.31120000000001</c:v>
                </c:pt>
                <c:pt idx="878">
                  <c:v>217.31120000000001</c:v>
                </c:pt>
                <c:pt idx="879">
                  <c:v>217.31120000000001</c:v>
                </c:pt>
                <c:pt idx="880">
                  <c:v>217.31120000000001</c:v>
                </c:pt>
                <c:pt idx="881">
                  <c:v>217.31120000000001</c:v>
                </c:pt>
                <c:pt idx="882">
                  <c:v>217.31120000000001</c:v>
                </c:pt>
                <c:pt idx="883">
                  <c:v>217.31120000000001</c:v>
                </c:pt>
                <c:pt idx="884">
                  <c:v>217.31120000000001</c:v>
                </c:pt>
                <c:pt idx="885">
                  <c:v>217.31120000000001</c:v>
                </c:pt>
                <c:pt idx="886">
                  <c:v>217.31120000000001</c:v>
                </c:pt>
                <c:pt idx="887">
                  <c:v>217.31120000000001</c:v>
                </c:pt>
                <c:pt idx="888">
                  <c:v>217.31120000000001</c:v>
                </c:pt>
                <c:pt idx="889">
                  <c:v>217.31120000000001</c:v>
                </c:pt>
                <c:pt idx="890">
                  <c:v>217.31120000000001</c:v>
                </c:pt>
                <c:pt idx="891">
                  <c:v>217.31120000000001</c:v>
                </c:pt>
                <c:pt idx="892">
                  <c:v>217.31120000000001</c:v>
                </c:pt>
                <c:pt idx="893">
                  <c:v>217.31120000000001</c:v>
                </c:pt>
                <c:pt idx="894">
                  <c:v>217.31120000000001</c:v>
                </c:pt>
                <c:pt idx="895">
                  <c:v>217.31120000000001</c:v>
                </c:pt>
                <c:pt idx="896">
                  <c:v>217.31120000000001</c:v>
                </c:pt>
                <c:pt idx="897">
                  <c:v>217.31120000000001</c:v>
                </c:pt>
                <c:pt idx="898">
                  <c:v>217.31120000000001</c:v>
                </c:pt>
                <c:pt idx="899">
                  <c:v>217.31120000000001</c:v>
                </c:pt>
                <c:pt idx="900">
                  <c:v>217.31120000000001</c:v>
                </c:pt>
                <c:pt idx="901">
                  <c:v>217.31120000000001</c:v>
                </c:pt>
                <c:pt idx="902">
                  <c:v>217.31120000000001</c:v>
                </c:pt>
                <c:pt idx="903">
                  <c:v>217.31120000000001</c:v>
                </c:pt>
                <c:pt idx="904">
                  <c:v>217.31120000000001</c:v>
                </c:pt>
                <c:pt idx="905">
                  <c:v>217.31120000000001</c:v>
                </c:pt>
                <c:pt idx="906">
                  <c:v>217.31120000000001</c:v>
                </c:pt>
                <c:pt idx="907">
                  <c:v>217.31120000000001</c:v>
                </c:pt>
                <c:pt idx="908">
                  <c:v>217.31120000000001</c:v>
                </c:pt>
                <c:pt idx="909">
                  <c:v>217.31120000000001</c:v>
                </c:pt>
                <c:pt idx="910">
                  <c:v>217.31120000000001</c:v>
                </c:pt>
                <c:pt idx="911">
                  <c:v>217.31120000000001</c:v>
                </c:pt>
                <c:pt idx="912">
                  <c:v>217.31120000000001</c:v>
                </c:pt>
                <c:pt idx="913">
                  <c:v>217.31120000000001</c:v>
                </c:pt>
                <c:pt idx="914">
                  <c:v>217.31120000000001</c:v>
                </c:pt>
                <c:pt idx="915">
                  <c:v>217.31120000000001</c:v>
                </c:pt>
                <c:pt idx="916">
                  <c:v>217.31120000000001</c:v>
                </c:pt>
                <c:pt idx="917">
                  <c:v>217.31120000000001</c:v>
                </c:pt>
                <c:pt idx="918">
                  <c:v>217.31120000000001</c:v>
                </c:pt>
                <c:pt idx="919">
                  <c:v>217.31120000000001</c:v>
                </c:pt>
                <c:pt idx="920">
                  <c:v>217.31120000000001</c:v>
                </c:pt>
                <c:pt idx="921">
                  <c:v>217.31120000000001</c:v>
                </c:pt>
                <c:pt idx="922">
                  <c:v>217.31120000000001</c:v>
                </c:pt>
                <c:pt idx="923">
                  <c:v>217.31120000000001</c:v>
                </c:pt>
                <c:pt idx="924">
                  <c:v>217.31120000000001</c:v>
                </c:pt>
                <c:pt idx="925">
                  <c:v>217.31120000000001</c:v>
                </c:pt>
                <c:pt idx="926">
                  <c:v>217.31120000000001</c:v>
                </c:pt>
                <c:pt idx="927">
                  <c:v>217.31120000000001</c:v>
                </c:pt>
                <c:pt idx="928">
                  <c:v>217.31120000000001</c:v>
                </c:pt>
                <c:pt idx="929">
                  <c:v>217.31120000000001</c:v>
                </c:pt>
                <c:pt idx="930">
                  <c:v>217.31120000000001</c:v>
                </c:pt>
                <c:pt idx="931">
                  <c:v>217.31120000000001</c:v>
                </c:pt>
                <c:pt idx="932">
                  <c:v>217.31120000000001</c:v>
                </c:pt>
                <c:pt idx="933">
                  <c:v>217.31120000000001</c:v>
                </c:pt>
                <c:pt idx="934">
                  <c:v>217.31120000000001</c:v>
                </c:pt>
                <c:pt idx="935">
                  <c:v>217.31120000000001</c:v>
                </c:pt>
                <c:pt idx="936">
                  <c:v>217.31120000000001</c:v>
                </c:pt>
                <c:pt idx="937">
                  <c:v>217.31120000000001</c:v>
                </c:pt>
                <c:pt idx="938">
                  <c:v>217.31120000000001</c:v>
                </c:pt>
                <c:pt idx="939">
                  <c:v>217.31120000000001</c:v>
                </c:pt>
                <c:pt idx="940">
                  <c:v>217.31120000000001</c:v>
                </c:pt>
                <c:pt idx="941">
                  <c:v>217.31120000000001</c:v>
                </c:pt>
                <c:pt idx="942">
                  <c:v>217.31120000000001</c:v>
                </c:pt>
                <c:pt idx="943">
                  <c:v>217.31120000000001</c:v>
                </c:pt>
                <c:pt idx="944">
                  <c:v>217.31120000000001</c:v>
                </c:pt>
                <c:pt idx="945">
                  <c:v>217.31120000000001</c:v>
                </c:pt>
                <c:pt idx="946">
                  <c:v>217.31120000000001</c:v>
                </c:pt>
                <c:pt idx="947">
                  <c:v>217.31120000000001</c:v>
                </c:pt>
                <c:pt idx="948">
                  <c:v>217.31120000000001</c:v>
                </c:pt>
                <c:pt idx="949">
                  <c:v>217.31120000000001</c:v>
                </c:pt>
                <c:pt idx="950">
                  <c:v>217.31120000000001</c:v>
                </c:pt>
                <c:pt idx="951">
                  <c:v>217.31120000000001</c:v>
                </c:pt>
                <c:pt idx="952">
                  <c:v>217.31120000000001</c:v>
                </c:pt>
                <c:pt idx="953">
                  <c:v>217.31120000000001</c:v>
                </c:pt>
                <c:pt idx="954">
                  <c:v>217.31120000000001</c:v>
                </c:pt>
                <c:pt idx="955">
                  <c:v>217.31120000000001</c:v>
                </c:pt>
                <c:pt idx="956">
                  <c:v>217.31120000000001</c:v>
                </c:pt>
                <c:pt idx="957">
                  <c:v>217.31120000000001</c:v>
                </c:pt>
                <c:pt idx="958">
                  <c:v>217.31120000000001</c:v>
                </c:pt>
                <c:pt idx="959">
                  <c:v>217.31120000000001</c:v>
                </c:pt>
                <c:pt idx="960">
                  <c:v>217.31120000000001</c:v>
                </c:pt>
                <c:pt idx="961">
                  <c:v>217.31120000000001</c:v>
                </c:pt>
                <c:pt idx="962">
                  <c:v>217.31120000000001</c:v>
                </c:pt>
                <c:pt idx="963">
                  <c:v>217.31120000000001</c:v>
                </c:pt>
                <c:pt idx="964">
                  <c:v>217.31120000000001</c:v>
                </c:pt>
                <c:pt idx="965">
                  <c:v>217.31120000000001</c:v>
                </c:pt>
                <c:pt idx="966">
                  <c:v>217.31120000000001</c:v>
                </c:pt>
                <c:pt idx="967">
                  <c:v>217.31120000000001</c:v>
                </c:pt>
                <c:pt idx="968">
                  <c:v>217.31120000000001</c:v>
                </c:pt>
                <c:pt idx="969">
                  <c:v>217.31120000000001</c:v>
                </c:pt>
                <c:pt idx="970">
                  <c:v>217.31120000000001</c:v>
                </c:pt>
                <c:pt idx="971">
                  <c:v>217.31120000000001</c:v>
                </c:pt>
                <c:pt idx="972">
                  <c:v>217.31120000000001</c:v>
                </c:pt>
                <c:pt idx="973">
                  <c:v>217.31120000000001</c:v>
                </c:pt>
                <c:pt idx="974">
                  <c:v>217.31120000000001</c:v>
                </c:pt>
                <c:pt idx="975">
                  <c:v>217.31120000000001</c:v>
                </c:pt>
                <c:pt idx="976">
                  <c:v>217.31120000000001</c:v>
                </c:pt>
                <c:pt idx="977">
                  <c:v>217.31120000000001</c:v>
                </c:pt>
                <c:pt idx="978">
                  <c:v>217.31120000000001</c:v>
                </c:pt>
                <c:pt idx="979">
                  <c:v>217.31120000000001</c:v>
                </c:pt>
                <c:pt idx="980">
                  <c:v>217.31120000000001</c:v>
                </c:pt>
                <c:pt idx="981">
                  <c:v>217.31120000000001</c:v>
                </c:pt>
                <c:pt idx="982">
                  <c:v>217.31120000000001</c:v>
                </c:pt>
                <c:pt idx="983">
                  <c:v>217.31120000000001</c:v>
                </c:pt>
                <c:pt idx="984">
                  <c:v>217.31120000000001</c:v>
                </c:pt>
                <c:pt idx="985">
                  <c:v>217.31120000000001</c:v>
                </c:pt>
                <c:pt idx="986">
                  <c:v>217.31120000000001</c:v>
                </c:pt>
                <c:pt idx="987">
                  <c:v>217.31120000000001</c:v>
                </c:pt>
                <c:pt idx="988">
                  <c:v>217.31120000000001</c:v>
                </c:pt>
                <c:pt idx="989">
                  <c:v>217.31120000000001</c:v>
                </c:pt>
                <c:pt idx="990">
                  <c:v>217.31120000000001</c:v>
                </c:pt>
                <c:pt idx="991">
                  <c:v>217.31120000000001</c:v>
                </c:pt>
                <c:pt idx="992">
                  <c:v>217.31120000000001</c:v>
                </c:pt>
                <c:pt idx="993">
                  <c:v>217.31120000000001</c:v>
                </c:pt>
                <c:pt idx="994">
                  <c:v>217.31120000000001</c:v>
                </c:pt>
                <c:pt idx="995">
                  <c:v>217.31120000000001</c:v>
                </c:pt>
                <c:pt idx="996">
                  <c:v>217.31120000000001</c:v>
                </c:pt>
                <c:pt idx="997">
                  <c:v>217.31120000000001</c:v>
                </c:pt>
                <c:pt idx="998">
                  <c:v>217.31120000000001</c:v>
                </c:pt>
                <c:pt idx="999">
                  <c:v>217.31120000000001</c:v>
                </c:pt>
                <c:pt idx="1000">
                  <c:v>217.31120000000001</c:v>
                </c:pt>
                <c:pt idx="1001">
                  <c:v>217.31120000000001</c:v>
                </c:pt>
                <c:pt idx="1002">
                  <c:v>217.31120000000001</c:v>
                </c:pt>
                <c:pt idx="1003">
                  <c:v>217.31120000000001</c:v>
                </c:pt>
                <c:pt idx="1004">
                  <c:v>217.31120000000001</c:v>
                </c:pt>
                <c:pt idx="1005">
                  <c:v>217.31120000000001</c:v>
                </c:pt>
                <c:pt idx="1006">
                  <c:v>217.31120000000001</c:v>
                </c:pt>
                <c:pt idx="1007">
                  <c:v>217.31120000000001</c:v>
                </c:pt>
                <c:pt idx="1008">
                  <c:v>217.31120000000001</c:v>
                </c:pt>
                <c:pt idx="1009">
                  <c:v>217.31120000000001</c:v>
                </c:pt>
                <c:pt idx="1010">
                  <c:v>217.31120000000001</c:v>
                </c:pt>
                <c:pt idx="1011">
                  <c:v>217.31120000000001</c:v>
                </c:pt>
                <c:pt idx="1012">
                  <c:v>217.31120000000001</c:v>
                </c:pt>
                <c:pt idx="1013">
                  <c:v>217.31120000000001</c:v>
                </c:pt>
                <c:pt idx="1014">
                  <c:v>217.31120000000001</c:v>
                </c:pt>
                <c:pt idx="1015">
                  <c:v>217.31120000000001</c:v>
                </c:pt>
                <c:pt idx="1016">
                  <c:v>217.31120000000001</c:v>
                </c:pt>
                <c:pt idx="1017">
                  <c:v>217.31120000000001</c:v>
                </c:pt>
                <c:pt idx="1018">
                  <c:v>217.31120000000001</c:v>
                </c:pt>
                <c:pt idx="1019">
                  <c:v>217.31120000000001</c:v>
                </c:pt>
                <c:pt idx="1020">
                  <c:v>217.31120000000001</c:v>
                </c:pt>
                <c:pt idx="1021">
                  <c:v>217.31120000000001</c:v>
                </c:pt>
                <c:pt idx="1022">
                  <c:v>217.31120000000001</c:v>
                </c:pt>
                <c:pt idx="1023">
                  <c:v>217.31120000000001</c:v>
                </c:pt>
                <c:pt idx="1024">
                  <c:v>217.31120000000001</c:v>
                </c:pt>
                <c:pt idx="1025">
                  <c:v>217.31120000000001</c:v>
                </c:pt>
                <c:pt idx="1026">
                  <c:v>217.31120000000001</c:v>
                </c:pt>
                <c:pt idx="1027">
                  <c:v>217.31120000000001</c:v>
                </c:pt>
                <c:pt idx="1028">
                  <c:v>217.31120000000001</c:v>
                </c:pt>
                <c:pt idx="1029">
                  <c:v>217.31120000000001</c:v>
                </c:pt>
                <c:pt idx="1030">
                  <c:v>217.31120000000001</c:v>
                </c:pt>
                <c:pt idx="1031">
                  <c:v>217.31120000000001</c:v>
                </c:pt>
                <c:pt idx="1032">
                  <c:v>217.31120000000001</c:v>
                </c:pt>
                <c:pt idx="1033">
                  <c:v>217.31120000000001</c:v>
                </c:pt>
                <c:pt idx="1034">
                  <c:v>217.31120000000001</c:v>
                </c:pt>
                <c:pt idx="1035">
                  <c:v>217.31120000000001</c:v>
                </c:pt>
                <c:pt idx="1036">
                  <c:v>217.31120000000001</c:v>
                </c:pt>
                <c:pt idx="1037">
                  <c:v>217.31120000000001</c:v>
                </c:pt>
                <c:pt idx="1038">
                  <c:v>217.31120000000001</c:v>
                </c:pt>
                <c:pt idx="1039">
                  <c:v>217.31120000000001</c:v>
                </c:pt>
                <c:pt idx="1040">
                  <c:v>217.31120000000001</c:v>
                </c:pt>
                <c:pt idx="1041">
                  <c:v>217.31120000000001</c:v>
                </c:pt>
                <c:pt idx="1042">
                  <c:v>217.31120000000001</c:v>
                </c:pt>
                <c:pt idx="1043">
                  <c:v>217.31120000000001</c:v>
                </c:pt>
                <c:pt idx="1044">
                  <c:v>217.31120000000001</c:v>
                </c:pt>
                <c:pt idx="1045">
                  <c:v>217.31120000000001</c:v>
                </c:pt>
                <c:pt idx="1046">
                  <c:v>217.31120000000001</c:v>
                </c:pt>
                <c:pt idx="1047">
                  <c:v>217.31120000000001</c:v>
                </c:pt>
                <c:pt idx="1048">
                  <c:v>217.31120000000001</c:v>
                </c:pt>
                <c:pt idx="1049">
                  <c:v>217.31120000000001</c:v>
                </c:pt>
                <c:pt idx="1050">
                  <c:v>217.31120000000001</c:v>
                </c:pt>
                <c:pt idx="1051">
                  <c:v>217.31120000000001</c:v>
                </c:pt>
                <c:pt idx="1052">
                  <c:v>217.31120000000001</c:v>
                </c:pt>
                <c:pt idx="1053">
                  <c:v>217.31120000000001</c:v>
                </c:pt>
                <c:pt idx="1054">
                  <c:v>217.31120000000001</c:v>
                </c:pt>
                <c:pt idx="1055">
                  <c:v>217.31120000000001</c:v>
                </c:pt>
                <c:pt idx="1056">
                  <c:v>217.31120000000001</c:v>
                </c:pt>
                <c:pt idx="1057">
                  <c:v>217.31120000000001</c:v>
                </c:pt>
                <c:pt idx="1058">
                  <c:v>217.31120000000001</c:v>
                </c:pt>
                <c:pt idx="1059">
                  <c:v>217.31120000000001</c:v>
                </c:pt>
                <c:pt idx="1060">
                  <c:v>217.31120000000001</c:v>
                </c:pt>
                <c:pt idx="1061">
                  <c:v>217.31120000000001</c:v>
                </c:pt>
                <c:pt idx="1062">
                  <c:v>217.31120000000001</c:v>
                </c:pt>
                <c:pt idx="1063">
                  <c:v>217.31120000000001</c:v>
                </c:pt>
                <c:pt idx="1064">
                  <c:v>217.31120000000001</c:v>
                </c:pt>
                <c:pt idx="1065">
                  <c:v>217.31120000000001</c:v>
                </c:pt>
                <c:pt idx="1066">
                  <c:v>217.31120000000001</c:v>
                </c:pt>
                <c:pt idx="1067">
                  <c:v>217.31120000000001</c:v>
                </c:pt>
                <c:pt idx="1068">
                  <c:v>217.31120000000001</c:v>
                </c:pt>
                <c:pt idx="1069">
                  <c:v>217.31120000000001</c:v>
                </c:pt>
                <c:pt idx="1070">
                  <c:v>217.31120000000001</c:v>
                </c:pt>
                <c:pt idx="1071">
                  <c:v>217.31120000000001</c:v>
                </c:pt>
                <c:pt idx="1072">
                  <c:v>217.31120000000001</c:v>
                </c:pt>
                <c:pt idx="1073">
                  <c:v>217.31120000000001</c:v>
                </c:pt>
                <c:pt idx="1074">
                  <c:v>217.31120000000001</c:v>
                </c:pt>
                <c:pt idx="1075">
                  <c:v>217.31120000000001</c:v>
                </c:pt>
                <c:pt idx="1076">
                  <c:v>217.31120000000001</c:v>
                </c:pt>
                <c:pt idx="1077">
                  <c:v>217.31120000000001</c:v>
                </c:pt>
                <c:pt idx="1078">
                  <c:v>217.31120000000001</c:v>
                </c:pt>
                <c:pt idx="1079">
                  <c:v>217.31120000000001</c:v>
                </c:pt>
                <c:pt idx="1080">
                  <c:v>217.31120000000001</c:v>
                </c:pt>
                <c:pt idx="1081">
                  <c:v>217.31120000000001</c:v>
                </c:pt>
                <c:pt idx="1082">
                  <c:v>217.31120000000001</c:v>
                </c:pt>
                <c:pt idx="1083">
                  <c:v>217.31120000000001</c:v>
                </c:pt>
                <c:pt idx="1084">
                  <c:v>217.31120000000001</c:v>
                </c:pt>
                <c:pt idx="1085">
                  <c:v>217.31120000000001</c:v>
                </c:pt>
                <c:pt idx="1086">
                  <c:v>217.31120000000001</c:v>
                </c:pt>
                <c:pt idx="1087">
                  <c:v>217.31120000000001</c:v>
                </c:pt>
                <c:pt idx="1088">
                  <c:v>217.31120000000001</c:v>
                </c:pt>
                <c:pt idx="1089">
                  <c:v>217.31120000000001</c:v>
                </c:pt>
                <c:pt idx="1090">
                  <c:v>217.31120000000001</c:v>
                </c:pt>
                <c:pt idx="1091">
                  <c:v>217.31120000000001</c:v>
                </c:pt>
                <c:pt idx="1092">
                  <c:v>217.31120000000001</c:v>
                </c:pt>
                <c:pt idx="1093">
                  <c:v>217.31120000000001</c:v>
                </c:pt>
                <c:pt idx="1094">
                  <c:v>217.31120000000001</c:v>
                </c:pt>
                <c:pt idx="1095">
                  <c:v>217.31120000000001</c:v>
                </c:pt>
                <c:pt idx="1096">
                  <c:v>217.31120000000001</c:v>
                </c:pt>
                <c:pt idx="1097">
                  <c:v>217.31120000000001</c:v>
                </c:pt>
                <c:pt idx="1098">
                  <c:v>217.31120000000001</c:v>
                </c:pt>
                <c:pt idx="1099">
                  <c:v>217.31120000000001</c:v>
                </c:pt>
                <c:pt idx="1100">
                  <c:v>217.31120000000001</c:v>
                </c:pt>
                <c:pt idx="1101">
                  <c:v>217.31120000000001</c:v>
                </c:pt>
                <c:pt idx="1102">
                  <c:v>217.31120000000001</c:v>
                </c:pt>
                <c:pt idx="1103">
                  <c:v>217.31120000000001</c:v>
                </c:pt>
                <c:pt idx="1104">
                  <c:v>217.31120000000001</c:v>
                </c:pt>
                <c:pt idx="1105">
                  <c:v>217.31120000000001</c:v>
                </c:pt>
                <c:pt idx="1106">
                  <c:v>217.31120000000001</c:v>
                </c:pt>
                <c:pt idx="1107">
                  <c:v>217.31120000000001</c:v>
                </c:pt>
                <c:pt idx="1108">
                  <c:v>217.31120000000001</c:v>
                </c:pt>
                <c:pt idx="1109">
                  <c:v>217.31120000000001</c:v>
                </c:pt>
                <c:pt idx="1110">
                  <c:v>217.31120000000001</c:v>
                </c:pt>
                <c:pt idx="1111">
                  <c:v>217.31120000000001</c:v>
                </c:pt>
                <c:pt idx="1112">
                  <c:v>217.31120000000001</c:v>
                </c:pt>
                <c:pt idx="1113">
                  <c:v>217.31120000000001</c:v>
                </c:pt>
                <c:pt idx="1114">
                  <c:v>217.31120000000001</c:v>
                </c:pt>
                <c:pt idx="1115">
                  <c:v>217.31120000000001</c:v>
                </c:pt>
                <c:pt idx="1116">
                  <c:v>217.31120000000001</c:v>
                </c:pt>
                <c:pt idx="1117">
                  <c:v>217.31120000000001</c:v>
                </c:pt>
                <c:pt idx="1118">
                  <c:v>217.31120000000001</c:v>
                </c:pt>
                <c:pt idx="1119">
                  <c:v>217.31120000000001</c:v>
                </c:pt>
                <c:pt idx="1120">
                  <c:v>217.31120000000001</c:v>
                </c:pt>
                <c:pt idx="1121">
                  <c:v>217.31120000000001</c:v>
                </c:pt>
                <c:pt idx="1122">
                  <c:v>217.31120000000001</c:v>
                </c:pt>
                <c:pt idx="1123">
                  <c:v>217.31120000000001</c:v>
                </c:pt>
                <c:pt idx="1124">
                  <c:v>217.31120000000001</c:v>
                </c:pt>
                <c:pt idx="1125">
                  <c:v>217.31120000000001</c:v>
                </c:pt>
                <c:pt idx="1126">
                  <c:v>217.31120000000001</c:v>
                </c:pt>
                <c:pt idx="1127">
                  <c:v>217.31120000000001</c:v>
                </c:pt>
                <c:pt idx="1128">
                  <c:v>217.31120000000001</c:v>
                </c:pt>
                <c:pt idx="1129">
                  <c:v>217.31120000000001</c:v>
                </c:pt>
                <c:pt idx="1130">
                  <c:v>217.31120000000001</c:v>
                </c:pt>
                <c:pt idx="1131">
                  <c:v>217.31120000000001</c:v>
                </c:pt>
                <c:pt idx="1132">
                  <c:v>217.31120000000001</c:v>
                </c:pt>
                <c:pt idx="1133">
                  <c:v>217.31120000000001</c:v>
                </c:pt>
                <c:pt idx="1134">
                  <c:v>217.31120000000001</c:v>
                </c:pt>
                <c:pt idx="1135">
                  <c:v>217.31120000000001</c:v>
                </c:pt>
                <c:pt idx="1136">
                  <c:v>217.31120000000001</c:v>
                </c:pt>
                <c:pt idx="1137">
                  <c:v>217.31120000000001</c:v>
                </c:pt>
                <c:pt idx="1138">
                  <c:v>217.31120000000001</c:v>
                </c:pt>
                <c:pt idx="1139">
                  <c:v>217.31120000000001</c:v>
                </c:pt>
                <c:pt idx="1140">
                  <c:v>217.31120000000001</c:v>
                </c:pt>
                <c:pt idx="1141">
                  <c:v>217.31120000000001</c:v>
                </c:pt>
                <c:pt idx="1142">
                  <c:v>217.31120000000001</c:v>
                </c:pt>
                <c:pt idx="1143">
                  <c:v>217.31120000000001</c:v>
                </c:pt>
                <c:pt idx="1144">
                  <c:v>217.31120000000001</c:v>
                </c:pt>
                <c:pt idx="1145">
                  <c:v>217.31120000000001</c:v>
                </c:pt>
                <c:pt idx="1146">
                  <c:v>217.31120000000001</c:v>
                </c:pt>
                <c:pt idx="1147">
                  <c:v>217.31120000000001</c:v>
                </c:pt>
                <c:pt idx="1148">
                  <c:v>217.31120000000001</c:v>
                </c:pt>
                <c:pt idx="1149">
                  <c:v>217.31120000000001</c:v>
                </c:pt>
                <c:pt idx="1150">
                  <c:v>217.31120000000001</c:v>
                </c:pt>
                <c:pt idx="1151">
                  <c:v>217.31120000000001</c:v>
                </c:pt>
                <c:pt idx="1152">
                  <c:v>217.31120000000001</c:v>
                </c:pt>
                <c:pt idx="1153">
                  <c:v>217.31120000000001</c:v>
                </c:pt>
                <c:pt idx="1154">
                  <c:v>217.31120000000001</c:v>
                </c:pt>
                <c:pt idx="1155">
                  <c:v>217.31120000000001</c:v>
                </c:pt>
                <c:pt idx="1156">
                  <c:v>217.31120000000001</c:v>
                </c:pt>
                <c:pt idx="1157">
                  <c:v>217.31120000000001</c:v>
                </c:pt>
                <c:pt idx="1158">
                  <c:v>217.31120000000001</c:v>
                </c:pt>
                <c:pt idx="1159">
                  <c:v>217.31120000000001</c:v>
                </c:pt>
                <c:pt idx="1160">
                  <c:v>217.31120000000001</c:v>
                </c:pt>
                <c:pt idx="1161">
                  <c:v>217.31120000000001</c:v>
                </c:pt>
                <c:pt idx="1162">
                  <c:v>217.31120000000001</c:v>
                </c:pt>
                <c:pt idx="1163">
                  <c:v>217.31120000000001</c:v>
                </c:pt>
                <c:pt idx="1164">
                  <c:v>217.31120000000001</c:v>
                </c:pt>
                <c:pt idx="1165">
                  <c:v>217.31120000000001</c:v>
                </c:pt>
                <c:pt idx="1166">
                  <c:v>217.31120000000001</c:v>
                </c:pt>
                <c:pt idx="1167">
                  <c:v>217.31120000000001</c:v>
                </c:pt>
                <c:pt idx="1168">
                  <c:v>217.31120000000001</c:v>
                </c:pt>
                <c:pt idx="1169">
                  <c:v>217.31120000000001</c:v>
                </c:pt>
                <c:pt idx="1170">
                  <c:v>217.31120000000001</c:v>
                </c:pt>
                <c:pt idx="1171">
                  <c:v>217.31120000000001</c:v>
                </c:pt>
                <c:pt idx="1172">
                  <c:v>217.31120000000001</c:v>
                </c:pt>
                <c:pt idx="1173">
                  <c:v>217.31120000000001</c:v>
                </c:pt>
                <c:pt idx="1174">
                  <c:v>217.31120000000001</c:v>
                </c:pt>
                <c:pt idx="1175">
                  <c:v>217.31120000000001</c:v>
                </c:pt>
                <c:pt idx="1176">
                  <c:v>217.31120000000001</c:v>
                </c:pt>
                <c:pt idx="1177">
                  <c:v>217.31120000000001</c:v>
                </c:pt>
                <c:pt idx="1178">
                  <c:v>217.31120000000001</c:v>
                </c:pt>
                <c:pt idx="1179">
                  <c:v>217.31120000000001</c:v>
                </c:pt>
                <c:pt idx="1180">
                  <c:v>217.31120000000001</c:v>
                </c:pt>
                <c:pt idx="1181">
                  <c:v>217.31120000000001</c:v>
                </c:pt>
                <c:pt idx="1182">
                  <c:v>217.31120000000001</c:v>
                </c:pt>
                <c:pt idx="1183">
                  <c:v>217.31120000000001</c:v>
                </c:pt>
                <c:pt idx="1184">
                  <c:v>217.31120000000001</c:v>
                </c:pt>
                <c:pt idx="1185">
                  <c:v>217.31120000000001</c:v>
                </c:pt>
                <c:pt idx="1186">
                  <c:v>217.31120000000001</c:v>
                </c:pt>
                <c:pt idx="1187">
                  <c:v>217.31120000000001</c:v>
                </c:pt>
                <c:pt idx="1188">
                  <c:v>217.31120000000001</c:v>
                </c:pt>
                <c:pt idx="1189">
                  <c:v>217.31120000000001</c:v>
                </c:pt>
                <c:pt idx="1190">
                  <c:v>217.31120000000001</c:v>
                </c:pt>
                <c:pt idx="1191">
                  <c:v>217.31120000000001</c:v>
                </c:pt>
                <c:pt idx="1192">
                  <c:v>217.31120000000001</c:v>
                </c:pt>
                <c:pt idx="1193">
                  <c:v>217.31120000000001</c:v>
                </c:pt>
                <c:pt idx="1194">
                  <c:v>217.31120000000001</c:v>
                </c:pt>
                <c:pt idx="1195">
                  <c:v>217.31120000000001</c:v>
                </c:pt>
                <c:pt idx="1196">
                  <c:v>217.31120000000001</c:v>
                </c:pt>
                <c:pt idx="1197">
                  <c:v>217.31120000000001</c:v>
                </c:pt>
                <c:pt idx="1198">
                  <c:v>217.31120000000001</c:v>
                </c:pt>
                <c:pt idx="1199">
                  <c:v>217.31120000000001</c:v>
                </c:pt>
                <c:pt idx="1200">
                  <c:v>217.31120000000001</c:v>
                </c:pt>
                <c:pt idx="1201">
                  <c:v>217.31120000000001</c:v>
                </c:pt>
                <c:pt idx="1202">
                  <c:v>217.31120000000001</c:v>
                </c:pt>
                <c:pt idx="1203">
                  <c:v>217.31120000000001</c:v>
                </c:pt>
                <c:pt idx="1204">
                  <c:v>217.31120000000001</c:v>
                </c:pt>
                <c:pt idx="1205">
                  <c:v>217.31120000000001</c:v>
                </c:pt>
                <c:pt idx="1206">
                  <c:v>217.31120000000001</c:v>
                </c:pt>
                <c:pt idx="1207">
                  <c:v>217.31120000000001</c:v>
                </c:pt>
                <c:pt idx="1208">
                  <c:v>217.31120000000001</c:v>
                </c:pt>
                <c:pt idx="1209">
                  <c:v>217.31120000000001</c:v>
                </c:pt>
                <c:pt idx="1210">
                  <c:v>217.31120000000001</c:v>
                </c:pt>
                <c:pt idx="1211">
                  <c:v>217.31120000000001</c:v>
                </c:pt>
                <c:pt idx="1212">
                  <c:v>217.31120000000001</c:v>
                </c:pt>
                <c:pt idx="1213">
                  <c:v>217.31120000000001</c:v>
                </c:pt>
                <c:pt idx="1214">
                  <c:v>217.31120000000001</c:v>
                </c:pt>
                <c:pt idx="1215">
                  <c:v>217.31120000000001</c:v>
                </c:pt>
                <c:pt idx="1216">
                  <c:v>217.31120000000001</c:v>
                </c:pt>
                <c:pt idx="1217">
                  <c:v>217.31120000000001</c:v>
                </c:pt>
                <c:pt idx="1218">
                  <c:v>217.31120000000001</c:v>
                </c:pt>
                <c:pt idx="1219">
                  <c:v>217.31120000000001</c:v>
                </c:pt>
                <c:pt idx="1220">
                  <c:v>217.31120000000001</c:v>
                </c:pt>
                <c:pt idx="1221">
                  <c:v>217.31120000000001</c:v>
                </c:pt>
                <c:pt idx="1222">
                  <c:v>217.31120000000001</c:v>
                </c:pt>
                <c:pt idx="1223">
                  <c:v>217.31120000000001</c:v>
                </c:pt>
                <c:pt idx="1224">
                  <c:v>217.31120000000001</c:v>
                </c:pt>
                <c:pt idx="1225">
                  <c:v>217.31120000000001</c:v>
                </c:pt>
                <c:pt idx="1226">
                  <c:v>217.31120000000001</c:v>
                </c:pt>
                <c:pt idx="1227">
                  <c:v>217.31120000000001</c:v>
                </c:pt>
                <c:pt idx="1228">
                  <c:v>217.31120000000001</c:v>
                </c:pt>
                <c:pt idx="1229">
                  <c:v>217.31120000000001</c:v>
                </c:pt>
                <c:pt idx="1230">
                  <c:v>217.31120000000001</c:v>
                </c:pt>
                <c:pt idx="1231">
                  <c:v>217.31120000000001</c:v>
                </c:pt>
                <c:pt idx="1232">
                  <c:v>217.31120000000001</c:v>
                </c:pt>
                <c:pt idx="1233">
                  <c:v>217.31120000000001</c:v>
                </c:pt>
                <c:pt idx="1234">
                  <c:v>217.31120000000001</c:v>
                </c:pt>
                <c:pt idx="1235">
                  <c:v>217.31120000000001</c:v>
                </c:pt>
                <c:pt idx="1236">
                  <c:v>217.31120000000001</c:v>
                </c:pt>
                <c:pt idx="1237">
                  <c:v>217.31120000000001</c:v>
                </c:pt>
                <c:pt idx="1238">
                  <c:v>217.31120000000001</c:v>
                </c:pt>
                <c:pt idx="1239">
                  <c:v>217.31120000000001</c:v>
                </c:pt>
                <c:pt idx="1240">
                  <c:v>217.31120000000001</c:v>
                </c:pt>
                <c:pt idx="1241">
                  <c:v>217.31120000000001</c:v>
                </c:pt>
                <c:pt idx="1242">
                  <c:v>217.31120000000001</c:v>
                </c:pt>
                <c:pt idx="1243">
                  <c:v>217.31120000000001</c:v>
                </c:pt>
                <c:pt idx="1244">
                  <c:v>217.31120000000001</c:v>
                </c:pt>
                <c:pt idx="1245">
                  <c:v>217.31120000000001</c:v>
                </c:pt>
                <c:pt idx="1246">
                  <c:v>217.31120000000001</c:v>
                </c:pt>
                <c:pt idx="1247">
                  <c:v>217.31120000000001</c:v>
                </c:pt>
                <c:pt idx="1248">
                  <c:v>217.31120000000001</c:v>
                </c:pt>
                <c:pt idx="1249">
                  <c:v>217.31120000000001</c:v>
                </c:pt>
                <c:pt idx="1250">
                  <c:v>217.31120000000001</c:v>
                </c:pt>
                <c:pt idx="1251">
                  <c:v>217.31120000000001</c:v>
                </c:pt>
                <c:pt idx="1252">
                  <c:v>217.31120000000001</c:v>
                </c:pt>
                <c:pt idx="1253">
                  <c:v>217.31120000000001</c:v>
                </c:pt>
                <c:pt idx="1254">
                  <c:v>217.31120000000001</c:v>
                </c:pt>
                <c:pt idx="1255">
                  <c:v>217.31120000000001</c:v>
                </c:pt>
                <c:pt idx="1256">
                  <c:v>217.31120000000001</c:v>
                </c:pt>
                <c:pt idx="1257">
                  <c:v>217.31120000000001</c:v>
                </c:pt>
                <c:pt idx="1258">
                  <c:v>217.31120000000001</c:v>
                </c:pt>
                <c:pt idx="1259">
                  <c:v>217.31120000000001</c:v>
                </c:pt>
                <c:pt idx="1260">
                  <c:v>217.31120000000001</c:v>
                </c:pt>
                <c:pt idx="1261">
                  <c:v>217.31120000000001</c:v>
                </c:pt>
                <c:pt idx="1262">
                  <c:v>217.31120000000001</c:v>
                </c:pt>
                <c:pt idx="1263">
                  <c:v>217.31120000000001</c:v>
                </c:pt>
                <c:pt idx="1264">
                  <c:v>217.31120000000001</c:v>
                </c:pt>
                <c:pt idx="1265">
                  <c:v>217.31120000000001</c:v>
                </c:pt>
                <c:pt idx="1266">
                  <c:v>217.31120000000001</c:v>
                </c:pt>
                <c:pt idx="1267">
                  <c:v>217.31120000000001</c:v>
                </c:pt>
                <c:pt idx="1268">
                  <c:v>217.31120000000001</c:v>
                </c:pt>
                <c:pt idx="1269">
                  <c:v>217.31120000000001</c:v>
                </c:pt>
                <c:pt idx="1270">
                  <c:v>217.31120000000001</c:v>
                </c:pt>
                <c:pt idx="1271">
                  <c:v>217.31120000000001</c:v>
                </c:pt>
                <c:pt idx="1272">
                  <c:v>217.31120000000001</c:v>
                </c:pt>
                <c:pt idx="1273">
                  <c:v>217.31120000000001</c:v>
                </c:pt>
                <c:pt idx="1274">
                  <c:v>217.31120000000001</c:v>
                </c:pt>
                <c:pt idx="1275">
                  <c:v>217.31120000000001</c:v>
                </c:pt>
                <c:pt idx="1276">
                  <c:v>217.31120000000001</c:v>
                </c:pt>
                <c:pt idx="1277">
                  <c:v>217.31120000000001</c:v>
                </c:pt>
                <c:pt idx="1278">
                  <c:v>217.31120000000001</c:v>
                </c:pt>
                <c:pt idx="1279">
                  <c:v>217.31120000000001</c:v>
                </c:pt>
                <c:pt idx="1280">
                  <c:v>217.31120000000001</c:v>
                </c:pt>
                <c:pt idx="1281">
                  <c:v>217.31120000000001</c:v>
                </c:pt>
                <c:pt idx="1282">
                  <c:v>217.31120000000001</c:v>
                </c:pt>
                <c:pt idx="1283">
                  <c:v>217.31120000000001</c:v>
                </c:pt>
                <c:pt idx="1284">
                  <c:v>217.31120000000001</c:v>
                </c:pt>
                <c:pt idx="1285">
                  <c:v>217.31120000000001</c:v>
                </c:pt>
                <c:pt idx="1286">
                  <c:v>217.31120000000001</c:v>
                </c:pt>
                <c:pt idx="1287">
                  <c:v>217.31120000000001</c:v>
                </c:pt>
                <c:pt idx="1288">
                  <c:v>217.31120000000001</c:v>
                </c:pt>
                <c:pt idx="1289">
                  <c:v>217.31120000000001</c:v>
                </c:pt>
                <c:pt idx="1290">
                  <c:v>217.31120000000001</c:v>
                </c:pt>
                <c:pt idx="1291">
                  <c:v>217.31120000000001</c:v>
                </c:pt>
                <c:pt idx="1292">
                  <c:v>217.31120000000001</c:v>
                </c:pt>
                <c:pt idx="1293">
                  <c:v>217.31120000000001</c:v>
                </c:pt>
                <c:pt idx="1294">
                  <c:v>217.31120000000001</c:v>
                </c:pt>
                <c:pt idx="1295">
                  <c:v>217.31120000000001</c:v>
                </c:pt>
                <c:pt idx="1296">
                  <c:v>217.31120000000001</c:v>
                </c:pt>
                <c:pt idx="1297">
                  <c:v>217.31120000000001</c:v>
                </c:pt>
                <c:pt idx="1298">
                  <c:v>217.31120000000001</c:v>
                </c:pt>
                <c:pt idx="1299">
                  <c:v>217.31120000000001</c:v>
                </c:pt>
                <c:pt idx="1300">
                  <c:v>217.31120000000001</c:v>
                </c:pt>
                <c:pt idx="1301">
                  <c:v>217.31120000000001</c:v>
                </c:pt>
                <c:pt idx="1302">
                  <c:v>217.31120000000001</c:v>
                </c:pt>
                <c:pt idx="1303">
                  <c:v>217.31120000000001</c:v>
                </c:pt>
                <c:pt idx="1304">
                  <c:v>217.31120000000001</c:v>
                </c:pt>
                <c:pt idx="1305">
                  <c:v>217.31120000000001</c:v>
                </c:pt>
                <c:pt idx="1306">
                  <c:v>217.31120000000001</c:v>
                </c:pt>
                <c:pt idx="1307">
                  <c:v>217.31120000000001</c:v>
                </c:pt>
                <c:pt idx="1308">
                  <c:v>217.31120000000001</c:v>
                </c:pt>
                <c:pt idx="1309">
                  <c:v>217.31120000000001</c:v>
                </c:pt>
                <c:pt idx="1310">
                  <c:v>217.31120000000001</c:v>
                </c:pt>
                <c:pt idx="1311">
                  <c:v>217.31120000000001</c:v>
                </c:pt>
                <c:pt idx="1312">
                  <c:v>217.31120000000001</c:v>
                </c:pt>
                <c:pt idx="1313">
                  <c:v>217.31120000000001</c:v>
                </c:pt>
                <c:pt idx="1314">
                  <c:v>217.31120000000001</c:v>
                </c:pt>
                <c:pt idx="1315">
                  <c:v>217.31120000000001</c:v>
                </c:pt>
                <c:pt idx="1316">
                  <c:v>217.31120000000001</c:v>
                </c:pt>
                <c:pt idx="1317">
                  <c:v>217.31120000000001</c:v>
                </c:pt>
                <c:pt idx="1318">
                  <c:v>217.31120000000001</c:v>
                </c:pt>
                <c:pt idx="1319">
                  <c:v>217.31120000000001</c:v>
                </c:pt>
                <c:pt idx="1320">
                  <c:v>217.31120000000001</c:v>
                </c:pt>
                <c:pt idx="1321">
                  <c:v>217.31120000000001</c:v>
                </c:pt>
                <c:pt idx="1322">
                  <c:v>217.31120000000001</c:v>
                </c:pt>
                <c:pt idx="1323">
                  <c:v>217.31120000000001</c:v>
                </c:pt>
                <c:pt idx="1324">
                  <c:v>217.31120000000001</c:v>
                </c:pt>
                <c:pt idx="1325">
                  <c:v>217.31120000000001</c:v>
                </c:pt>
                <c:pt idx="1326">
                  <c:v>217.31120000000001</c:v>
                </c:pt>
                <c:pt idx="1327">
                  <c:v>217.31120000000001</c:v>
                </c:pt>
                <c:pt idx="1328">
                  <c:v>217.31120000000001</c:v>
                </c:pt>
                <c:pt idx="1329">
                  <c:v>217.31120000000001</c:v>
                </c:pt>
                <c:pt idx="1330">
                  <c:v>217.31120000000001</c:v>
                </c:pt>
                <c:pt idx="1331">
                  <c:v>217.31120000000001</c:v>
                </c:pt>
                <c:pt idx="1332">
                  <c:v>217.31120000000001</c:v>
                </c:pt>
                <c:pt idx="1333">
                  <c:v>217.31120000000001</c:v>
                </c:pt>
                <c:pt idx="1334">
                  <c:v>217.31120000000001</c:v>
                </c:pt>
                <c:pt idx="1335">
                  <c:v>217.31120000000001</c:v>
                </c:pt>
                <c:pt idx="1336">
                  <c:v>217.31120000000001</c:v>
                </c:pt>
                <c:pt idx="1337">
                  <c:v>217.31120000000001</c:v>
                </c:pt>
                <c:pt idx="1338">
                  <c:v>217.31120000000001</c:v>
                </c:pt>
                <c:pt idx="1339">
                  <c:v>217.31120000000001</c:v>
                </c:pt>
                <c:pt idx="1340">
                  <c:v>217.31120000000001</c:v>
                </c:pt>
                <c:pt idx="1341">
                  <c:v>217.31120000000001</c:v>
                </c:pt>
                <c:pt idx="1342">
                  <c:v>217.31120000000001</c:v>
                </c:pt>
                <c:pt idx="1343">
                  <c:v>217.31120000000001</c:v>
                </c:pt>
                <c:pt idx="1344">
                  <c:v>217.31120000000001</c:v>
                </c:pt>
                <c:pt idx="1345">
                  <c:v>217.31120000000001</c:v>
                </c:pt>
                <c:pt idx="1346">
                  <c:v>217.31120000000001</c:v>
                </c:pt>
                <c:pt idx="1347">
                  <c:v>217.31120000000001</c:v>
                </c:pt>
                <c:pt idx="1348">
                  <c:v>217.31120000000001</c:v>
                </c:pt>
                <c:pt idx="1349">
                  <c:v>217.31120000000001</c:v>
                </c:pt>
                <c:pt idx="1350">
                  <c:v>217.31120000000001</c:v>
                </c:pt>
                <c:pt idx="1351">
                  <c:v>217.31120000000001</c:v>
                </c:pt>
                <c:pt idx="1352">
                  <c:v>217.31120000000001</c:v>
                </c:pt>
                <c:pt idx="1353">
                  <c:v>217.31120000000001</c:v>
                </c:pt>
                <c:pt idx="1354">
                  <c:v>217.31120000000001</c:v>
                </c:pt>
                <c:pt idx="1355">
                  <c:v>217.31120000000001</c:v>
                </c:pt>
                <c:pt idx="1356">
                  <c:v>217.31120000000001</c:v>
                </c:pt>
                <c:pt idx="1357">
                  <c:v>217.31120000000001</c:v>
                </c:pt>
                <c:pt idx="1358">
                  <c:v>217.31120000000001</c:v>
                </c:pt>
                <c:pt idx="1359">
                  <c:v>217.31120000000001</c:v>
                </c:pt>
                <c:pt idx="1360">
                  <c:v>217.31120000000001</c:v>
                </c:pt>
                <c:pt idx="1361">
                  <c:v>217.31120000000001</c:v>
                </c:pt>
                <c:pt idx="1362">
                  <c:v>217.31120000000001</c:v>
                </c:pt>
                <c:pt idx="1363">
                  <c:v>217.31120000000001</c:v>
                </c:pt>
                <c:pt idx="1364">
                  <c:v>217.31120000000001</c:v>
                </c:pt>
                <c:pt idx="1365">
                  <c:v>217.31120000000001</c:v>
                </c:pt>
                <c:pt idx="1366">
                  <c:v>217.31120000000001</c:v>
                </c:pt>
                <c:pt idx="1367">
                  <c:v>217.31120000000001</c:v>
                </c:pt>
                <c:pt idx="1368">
                  <c:v>217.31120000000001</c:v>
                </c:pt>
                <c:pt idx="1369">
                  <c:v>217.31120000000001</c:v>
                </c:pt>
                <c:pt idx="1370">
                  <c:v>217.31120000000001</c:v>
                </c:pt>
                <c:pt idx="1371">
                  <c:v>217.31120000000001</c:v>
                </c:pt>
                <c:pt idx="1372">
                  <c:v>217.31120000000001</c:v>
                </c:pt>
                <c:pt idx="1373">
                  <c:v>217.31120000000001</c:v>
                </c:pt>
                <c:pt idx="1374">
                  <c:v>217.31120000000001</c:v>
                </c:pt>
                <c:pt idx="1375">
                  <c:v>217.31120000000001</c:v>
                </c:pt>
                <c:pt idx="1376">
                  <c:v>217.31120000000001</c:v>
                </c:pt>
                <c:pt idx="1377">
                  <c:v>217.31120000000001</c:v>
                </c:pt>
                <c:pt idx="1378">
                  <c:v>217.31120000000001</c:v>
                </c:pt>
                <c:pt idx="1379">
                  <c:v>217.31120000000001</c:v>
                </c:pt>
                <c:pt idx="1380">
                  <c:v>217.31120000000001</c:v>
                </c:pt>
                <c:pt idx="1381">
                  <c:v>217.31120000000001</c:v>
                </c:pt>
                <c:pt idx="1382">
                  <c:v>217.31120000000001</c:v>
                </c:pt>
                <c:pt idx="1383">
                  <c:v>217.31120000000001</c:v>
                </c:pt>
                <c:pt idx="1384">
                  <c:v>217.31120000000001</c:v>
                </c:pt>
                <c:pt idx="1385">
                  <c:v>217.31120000000001</c:v>
                </c:pt>
                <c:pt idx="1386">
                  <c:v>217.31120000000001</c:v>
                </c:pt>
                <c:pt idx="1387">
                  <c:v>217.31120000000001</c:v>
                </c:pt>
                <c:pt idx="1388">
                  <c:v>217.31120000000001</c:v>
                </c:pt>
                <c:pt idx="1389">
                  <c:v>217.31120000000001</c:v>
                </c:pt>
                <c:pt idx="1390">
                  <c:v>217.31120000000001</c:v>
                </c:pt>
                <c:pt idx="1391">
                  <c:v>217.31120000000001</c:v>
                </c:pt>
                <c:pt idx="1392">
                  <c:v>217.31120000000001</c:v>
                </c:pt>
                <c:pt idx="1393">
                  <c:v>217.31120000000001</c:v>
                </c:pt>
                <c:pt idx="1394">
                  <c:v>217.31120000000001</c:v>
                </c:pt>
                <c:pt idx="1395">
                  <c:v>217.31120000000001</c:v>
                </c:pt>
                <c:pt idx="1396">
                  <c:v>217.31120000000001</c:v>
                </c:pt>
                <c:pt idx="1397">
                  <c:v>217.31120000000001</c:v>
                </c:pt>
                <c:pt idx="1398">
                  <c:v>217.31120000000001</c:v>
                </c:pt>
                <c:pt idx="1399">
                  <c:v>217.31120000000001</c:v>
                </c:pt>
                <c:pt idx="1400">
                  <c:v>217.31120000000001</c:v>
                </c:pt>
                <c:pt idx="1401">
                  <c:v>217.31120000000001</c:v>
                </c:pt>
                <c:pt idx="1402">
                  <c:v>217.31120000000001</c:v>
                </c:pt>
                <c:pt idx="1403">
                  <c:v>217.31120000000001</c:v>
                </c:pt>
                <c:pt idx="1404">
                  <c:v>217.31120000000001</c:v>
                </c:pt>
                <c:pt idx="1405">
                  <c:v>217.31120000000001</c:v>
                </c:pt>
                <c:pt idx="1406">
                  <c:v>217.31120000000001</c:v>
                </c:pt>
                <c:pt idx="1407">
                  <c:v>217.31120000000001</c:v>
                </c:pt>
                <c:pt idx="1408">
                  <c:v>217.31120000000001</c:v>
                </c:pt>
                <c:pt idx="1409">
                  <c:v>217.31120000000001</c:v>
                </c:pt>
                <c:pt idx="1410">
                  <c:v>217.31120000000001</c:v>
                </c:pt>
                <c:pt idx="1411">
                  <c:v>217.31120000000001</c:v>
                </c:pt>
                <c:pt idx="1412">
                  <c:v>217.31120000000001</c:v>
                </c:pt>
                <c:pt idx="1413">
                  <c:v>217.31120000000001</c:v>
                </c:pt>
                <c:pt idx="1414">
                  <c:v>217.31120000000001</c:v>
                </c:pt>
                <c:pt idx="1415">
                  <c:v>217.31120000000001</c:v>
                </c:pt>
                <c:pt idx="1416">
                  <c:v>217.31120000000001</c:v>
                </c:pt>
                <c:pt idx="1417">
                  <c:v>217.31120000000001</c:v>
                </c:pt>
                <c:pt idx="1418">
                  <c:v>217.31120000000001</c:v>
                </c:pt>
                <c:pt idx="1419">
                  <c:v>217.31120000000001</c:v>
                </c:pt>
                <c:pt idx="1420">
                  <c:v>217.31120000000001</c:v>
                </c:pt>
                <c:pt idx="1421">
                  <c:v>217.31120000000001</c:v>
                </c:pt>
                <c:pt idx="1422">
                  <c:v>217.31120000000001</c:v>
                </c:pt>
                <c:pt idx="1423">
                  <c:v>217.31120000000001</c:v>
                </c:pt>
                <c:pt idx="1424">
                  <c:v>217.31120000000001</c:v>
                </c:pt>
                <c:pt idx="1425">
                  <c:v>217.31120000000001</c:v>
                </c:pt>
                <c:pt idx="1426">
                  <c:v>217.31120000000001</c:v>
                </c:pt>
                <c:pt idx="1427">
                  <c:v>217.31120000000001</c:v>
                </c:pt>
                <c:pt idx="1428">
                  <c:v>217.31120000000001</c:v>
                </c:pt>
                <c:pt idx="1429">
                  <c:v>217.31120000000001</c:v>
                </c:pt>
                <c:pt idx="1430">
                  <c:v>217.31120000000001</c:v>
                </c:pt>
                <c:pt idx="1431">
                  <c:v>217.31120000000001</c:v>
                </c:pt>
                <c:pt idx="1432">
                  <c:v>217.31120000000001</c:v>
                </c:pt>
                <c:pt idx="1433">
                  <c:v>217.31120000000001</c:v>
                </c:pt>
                <c:pt idx="1434">
                  <c:v>217.31120000000001</c:v>
                </c:pt>
                <c:pt idx="1435">
                  <c:v>217.31120000000001</c:v>
                </c:pt>
                <c:pt idx="1436">
                  <c:v>217.31120000000001</c:v>
                </c:pt>
                <c:pt idx="1437">
                  <c:v>217.31120000000001</c:v>
                </c:pt>
                <c:pt idx="1438">
                  <c:v>217.31120000000001</c:v>
                </c:pt>
                <c:pt idx="1439">
                  <c:v>217.31120000000001</c:v>
                </c:pt>
                <c:pt idx="1440">
                  <c:v>217.31120000000001</c:v>
                </c:pt>
                <c:pt idx="1441">
                  <c:v>217.31120000000001</c:v>
                </c:pt>
                <c:pt idx="1442">
                  <c:v>217.31120000000001</c:v>
                </c:pt>
                <c:pt idx="1443">
                  <c:v>217.31120000000001</c:v>
                </c:pt>
                <c:pt idx="1444">
                  <c:v>217.31120000000001</c:v>
                </c:pt>
                <c:pt idx="1445">
                  <c:v>217.31120000000001</c:v>
                </c:pt>
                <c:pt idx="1446">
                  <c:v>217.31120000000001</c:v>
                </c:pt>
                <c:pt idx="1447">
                  <c:v>217.31120000000001</c:v>
                </c:pt>
                <c:pt idx="1448">
                  <c:v>217.31120000000001</c:v>
                </c:pt>
                <c:pt idx="1449">
                  <c:v>217.31120000000001</c:v>
                </c:pt>
                <c:pt idx="1450">
                  <c:v>217.31120000000001</c:v>
                </c:pt>
                <c:pt idx="1451">
                  <c:v>217.31120000000001</c:v>
                </c:pt>
                <c:pt idx="1452">
                  <c:v>217.31120000000001</c:v>
                </c:pt>
                <c:pt idx="1453">
                  <c:v>217.31120000000001</c:v>
                </c:pt>
                <c:pt idx="1454">
                  <c:v>217.31120000000001</c:v>
                </c:pt>
                <c:pt idx="1455">
                  <c:v>217.31120000000001</c:v>
                </c:pt>
                <c:pt idx="1456">
                  <c:v>217.31120000000001</c:v>
                </c:pt>
                <c:pt idx="1457">
                  <c:v>217.31120000000001</c:v>
                </c:pt>
                <c:pt idx="1458">
                  <c:v>217.31120000000001</c:v>
                </c:pt>
                <c:pt idx="1459">
                  <c:v>217.31120000000001</c:v>
                </c:pt>
                <c:pt idx="1460">
                  <c:v>217.31120000000001</c:v>
                </c:pt>
                <c:pt idx="1461">
                  <c:v>217.31120000000001</c:v>
                </c:pt>
                <c:pt idx="1462">
                  <c:v>217.31120000000001</c:v>
                </c:pt>
                <c:pt idx="1463">
                  <c:v>217.31120000000001</c:v>
                </c:pt>
                <c:pt idx="1464">
                  <c:v>217.31120000000001</c:v>
                </c:pt>
                <c:pt idx="1465">
                  <c:v>217.31120000000001</c:v>
                </c:pt>
                <c:pt idx="1466">
                  <c:v>217.31120000000001</c:v>
                </c:pt>
                <c:pt idx="1467">
                  <c:v>217.31120000000001</c:v>
                </c:pt>
                <c:pt idx="1468">
                  <c:v>217.31120000000001</c:v>
                </c:pt>
                <c:pt idx="1469">
                  <c:v>217.31120000000001</c:v>
                </c:pt>
                <c:pt idx="1470">
                  <c:v>217.31120000000001</c:v>
                </c:pt>
                <c:pt idx="1471">
                  <c:v>217.31120000000001</c:v>
                </c:pt>
                <c:pt idx="1472">
                  <c:v>217.31120000000001</c:v>
                </c:pt>
                <c:pt idx="1473">
                  <c:v>217.31120000000001</c:v>
                </c:pt>
                <c:pt idx="1474">
                  <c:v>217.31120000000001</c:v>
                </c:pt>
                <c:pt idx="1475">
                  <c:v>217.31120000000001</c:v>
                </c:pt>
                <c:pt idx="1476">
                  <c:v>217.31120000000001</c:v>
                </c:pt>
                <c:pt idx="1477">
                  <c:v>217.31120000000001</c:v>
                </c:pt>
                <c:pt idx="1478">
                  <c:v>217.31120000000001</c:v>
                </c:pt>
                <c:pt idx="1479">
                  <c:v>217.31120000000001</c:v>
                </c:pt>
                <c:pt idx="1480">
                  <c:v>217.31120000000001</c:v>
                </c:pt>
                <c:pt idx="1481">
                  <c:v>217.31120000000001</c:v>
                </c:pt>
                <c:pt idx="1482">
                  <c:v>217.31120000000001</c:v>
                </c:pt>
                <c:pt idx="1483">
                  <c:v>217.31120000000001</c:v>
                </c:pt>
                <c:pt idx="1484">
                  <c:v>217.31120000000001</c:v>
                </c:pt>
                <c:pt idx="1485">
                  <c:v>217.31120000000001</c:v>
                </c:pt>
                <c:pt idx="1486">
                  <c:v>217.31120000000001</c:v>
                </c:pt>
                <c:pt idx="1487">
                  <c:v>217.31120000000001</c:v>
                </c:pt>
                <c:pt idx="1488">
                  <c:v>217.31120000000001</c:v>
                </c:pt>
                <c:pt idx="1489">
                  <c:v>217.31120000000001</c:v>
                </c:pt>
                <c:pt idx="1490">
                  <c:v>217.31120000000001</c:v>
                </c:pt>
                <c:pt idx="1491">
                  <c:v>217.31120000000001</c:v>
                </c:pt>
                <c:pt idx="1492">
                  <c:v>217.31120000000001</c:v>
                </c:pt>
                <c:pt idx="1493">
                  <c:v>217.31120000000001</c:v>
                </c:pt>
                <c:pt idx="1494">
                  <c:v>217.31120000000001</c:v>
                </c:pt>
                <c:pt idx="1495">
                  <c:v>217.31120000000001</c:v>
                </c:pt>
                <c:pt idx="1496">
                  <c:v>217.31120000000001</c:v>
                </c:pt>
                <c:pt idx="1497">
                  <c:v>217.31120000000001</c:v>
                </c:pt>
                <c:pt idx="1498">
                  <c:v>217.31120000000001</c:v>
                </c:pt>
                <c:pt idx="1499">
                  <c:v>217.31120000000001</c:v>
                </c:pt>
                <c:pt idx="1500">
                  <c:v>217.31120000000001</c:v>
                </c:pt>
                <c:pt idx="1501">
                  <c:v>217.31120000000001</c:v>
                </c:pt>
                <c:pt idx="1502">
                  <c:v>217.31120000000001</c:v>
                </c:pt>
                <c:pt idx="1503">
                  <c:v>217.31120000000001</c:v>
                </c:pt>
                <c:pt idx="1504">
                  <c:v>217.31120000000001</c:v>
                </c:pt>
                <c:pt idx="1505">
                  <c:v>217.31120000000001</c:v>
                </c:pt>
                <c:pt idx="1506">
                  <c:v>217.31120000000001</c:v>
                </c:pt>
                <c:pt idx="1507">
                  <c:v>217.31120000000001</c:v>
                </c:pt>
                <c:pt idx="1508">
                  <c:v>217.31120000000001</c:v>
                </c:pt>
                <c:pt idx="1509">
                  <c:v>217.31120000000001</c:v>
                </c:pt>
                <c:pt idx="1510">
                  <c:v>217.31120000000001</c:v>
                </c:pt>
                <c:pt idx="1511">
                  <c:v>217.31120000000001</c:v>
                </c:pt>
                <c:pt idx="1512">
                  <c:v>217.31120000000001</c:v>
                </c:pt>
                <c:pt idx="1513">
                  <c:v>217.31120000000001</c:v>
                </c:pt>
                <c:pt idx="1514">
                  <c:v>217.31120000000001</c:v>
                </c:pt>
                <c:pt idx="1515">
                  <c:v>217.31120000000001</c:v>
                </c:pt>
                <c:pt idx="1516">
                  <c:v>217.31120000000001</c:v>
                </c:pt>
                <c:pt idx="1517">
                  <c:v>217.31120000000001</c:v>
                </c:pt>
                <c:pt idx="1518">
                  <c:v>217.31120000000001</c:v>
                </c:pt>
                <c:pt idx="1519">
                  <c:v>217.31120000000001</c:v>
                </c:pt>
                <c:pt idx="1520">
                  <c:v>217.31120000000001</c:v>
                </c:pt>
                <c:pt idx="1521">
                  <c:v>217.31120000000001</c:v>
                </c:pt>
                <c:pt idx="1522">
                  <c:v>217.31120000000001</c:v>
                </c:pt>
                <c:pt idx="1523">
                  <c:v>217.31120000000001</c:v>
                </c:pt>
                <c:pt idx="1524">
                  <c:v>217.31120000000001</c:v>
                </c:pt>
                <c:pt idx="1525">
                  <c:v>217.31120000000001</c:v>
                </c:pt>
                <c:pt idx="1526">
                  <c:v>217.31120000000001</c:v>
                </c:pt>
                <c:pt idx="1527">
                  <c:v>217.31120000000001</c:v>
                </c:pt>
                <c:pt idx="1528">
                  <c:v>217.31120000000001</c:v>
                </c:pt>
                <c:pt idx="1529">
                  <c:v>217.31120000000001</c:v>
                </c:pt>
                <c:pt idx="1530">
                  <c:v>217.31120000000001</c:v>
                </c:pt>
                <c:pt idx="1531">
                  <c:v>217.31120000000001</c:v>
                </c:pt>
                <c:pt idx="1532">
                  <c:v>217.31120000000001</c:v>
                </c:pt>
                <c:pt idx="1533">
                  <c:v>217.31120000000001</c:v>
                </c:pt>
                <c:pt idx="1534">
                  <c:v>217.31120000000001</c:v>
                </c:pt>
                <c:pt idx="1535">
                  <c:v>217.31120000000001</c:v>
                </c:pt>
                <c:pt idx="1536">
                  <c:v>217.31120000000001</c:v>
                </c:pt>
                <c:pt idx="1537">
                  <c:v>217.31120000000001</c:v>
                </c:pt>
                <c:pt idx="1538">
                  <c:v>217.31120000000001</c:v>
                </c:pt>
                <c:pt idx="1539">
                  <c:v>217.31120000000001</c:v>
                </c:pt>
                <c:pt idx="1540">
                  <c:v>217.31120000000001</c:v>
                </c:pt>
                <c:pt idx="1541">
                  <c:v>217.31120000000001</c:v>
                </c:pt>
                <c:pt idx="1542">
                  <c:v>217.31120000000001</c:v>
                </c:pt>
                <c:pt idx="1543">
                  <c:v>217.31120000000001</c:v>
                </c:pt>
                <c:pt idx="1544">
                  <c:v>217.31120000000001</c:v>
                </c:pt>
                <c:pt idx="1545">
                  <c:v>217.31120000000001</c:v>
                </c:pt>
                <c:pt idx="1546">
                  <c:v>217.31120000000001</c:v>
                </c:pt>
                <c:pt idx="1547">
                  <c:v>217.31120000000001</c:v>
                </c:pt>
                <c:pt idx="1548">
                  <c:v>217.31120000000001</c:v>
                </c:pt>
                <c:pt idx="1549">
                  <c:v>217.31120000000001</c:v>
                </c:pt>
                <c:pt idx="1550">
                  <c:v>217.31120000000001</c:v>
                </c:pt>
                <c:pt idx="1551">
                  <c:v>217.31120000000001</c:v>
                </c:pt>
                <c:pt idx="1552">
                  <c:v>217.31120000000001</c:v>
                </c:pt>
                <c:pt idx="1553">
                  <c:v>217.31120000000001</c:v>
                </c:pt>
                <c:pt idx="1554">
                  <c:v>217.31120000000001</c:v>
                </c:pt>
                <c:pt idx="1555">
                  <c:v>217.31120000000001</c:v>
                </c:pt>
                <c:pt idx="1556">
                  <c:v>217.31120000000001</c:v>
                </c:pt>
                <c:pt idx="1557">
                  <c:v>217.31120000000001</c:v>
                </c:pt>
                <c:pt idx="1558">
                  <c:v>217.31120000000001</c:v>
                </c:pt>
                <c:pt idx="1559">
                  <c:v>217.31120000000001</c:v>
                </c:pt>
                <c:pt idx="1560">
                  <c:v>217.31120000000001</c:v>
                </c:pt>
                <c:pt idx="1561">
                  <c:v>217.31120000000001</c:v>
                </c:pt>
                <c:pt idx="1562">
                  <c:v>217.31120000000001</c:v>
                </c:pt>
                <c:pt idx="1563">
                  <c:v>217.31120000000001</c:v>
                </c:pt>
                <c:pt idx="1564">
                  <c:v>217.31120000000001</c:v>
                </c:pt>
                <c:pt idx="1565">
                  <c:v>217.31120000000001</c:v>
                </c:pt>
                <c:pt idx="1566">
                  <c:v>217.31120000000001</c:v>
                </c:pt>
                <c:pt idx="1567">
                  <c:v>217.31120000000001</c:v>
                </c:pt>
                <c:pt idx="1568">
                  <c:v>217.31120000000001</c:v>
                </c:pt>
                <c:pt idx="1569">
                  <c:v>217.31120000000001</c:v>
                </c:pt>
                <c:pt idx="1570">
                  <c:v>217.31120000000001</c:v>
                </c:pt>
                <c:pt idx="1571">
                  <c:v>217.31120000000001</c:v>
                </c:pt>
                <c:pt idx="1572">
                  <c:v>217.31120000000001</c:v>
                </c:pt>
                <c:pt idx="1573">
                  <c:v>217.31120000000001</c:v>
                </c:pt>
                <c:pt idx="1574">
                  <c:v>217.31120000000001</c:v>
                </c:pt>
                <c:pt idx="1575">
                  <c:v>217.31120000000001</c:v>
                </c:pt>
                <c:pt idx="1576">
                  <c:v>217.31120000000001</c:v>
                </c:pt>
                <c:pt idx="1577">
                  <c:v>217.31120000000001</c:v>
                </c:pt>
                <c:pt idx="1578">
                  <c:v>217.31120000000001</c:v>
                </c:pt>
                <c:pt idx="1579">
                  <c:v>217.31120000000001</c:v>
                </c:pt>
                <c:pt idx="1580">
                  <c:v>217.31120000000001</c:v>
                </c:pt>
                <c:pt idx="1581">
                  <c:v>217.31120000000001</c:v>
                </c:pt>
                <c:pt idx="1582">
                  <c:v>217.31120000000001</c:v>
                </c:pt>
                <c:pt idx="1583">
                  <c:v>217.31120000000001</c:v>
                </c:pt>
                <c:pt idx="1584">
                  <c:v>217.31120000000001</c:v>
                </c:pt>
                <c:pt idx="1585">
                  <c:v>217.31120000000001</c:v>
                </c:pt>
                <c:pt idx="1586">
                  <c:v>217.31120000000001</c:v>
                </c:pt>
                <c:pt idx="1587">
                  <c:v>217.31120000000001</c:v>
                </c:pt>
                <c:pt idx="1588">
                  <c:v>217.31120000000001</c:v>
                </c:pt>
                <c:pt idx="1589">
                  <c:v>217.31120000000001</c:v>
                </c:pt>
                <c:pt idx="1590">
                  <c:v>217.31120000000001</c:v>
                </c:pt>
                <c:pt idx="1591">
                  <c:v>217.31120000000001</c:v>
                </c:pt>
                <c:pt idx="1592">
                  <c:v>217.31120000000001</c:v>
                </c:pt>
                <c:pt idx="1593">
                  <c:v>217.31120000000001</c:v>
                </c:pt>
                <c:pt idx="1594">
                  <c:v>217.31120000000001</c:v>
                </c:pt>
                <c:pt idx="1595">
                  <c:v>217.31120000000001</c:v>
                </c:pt>
                <c:pt idx="1596">
                  <c:v>217.31120000000001</c:v>
                </c:pt>
                <c:pt idx="1597">
                  <c:v>217.31120000000001</c:v>
                </c:pt>
                <c:pt idx="1598">
                  <c:v>217.31120000000001</c:v>
                </c:pt>
                <c:pt idx="1599">
                  <c:v>217.31120000000001</c:v>
                </c:pt>
                <c:pt idx="1600">
                  <c:v>217.31120000000001</c:v>
                </c:pt>
                <c:pt idx="1601">
                  <c:v>217.31120000000001</c:v>
                </c:pt>
                <c:pt idx="1602">
                  <c:v>217.31120000000001</c:v>
                </c:pt>
                <c:pt idx="1603">
                  <c:v>217.31120000000001</c:v>
                </c:pt>
                <c:pt idx="1604">
                  <c:v>217.31120000000001</c:v>
                </c:pt>
                <c:pt idx="1605">
                  <c:v>217.31120000000001</c:v>
                </c:pt>
                <c:pt idx="1606">
                  <c:v>217.31120000000001</c:v>
                </c:pt>
                <c:pt idx="1607">
                  <c:v>217.31120000000001</c:v>
                </c:pt>
                <c:pt idx="1608">
                  <c:v>217.31120000000001</c:v>
                </c:pt>
                <c:pt idx="1609">
                  <c:v>217.31120000000001</c:v>
                </c:pt>
                <c:pt idx="1610">
                  <c:v>217.31120000000001</c:v>
                </c:pt>
                <c:pt idx="1611">
                  <c:v>217.31120000000001</c:v>
                </c:pt>
                <c:pt idx="1612">
                  <c:v>217.31120000000001</c:v>
                </c:pt>
                <c:pt idx="1613">
                  <c:v>217.31120000000001</c:v>
                </c:pt>
                <c:pt idx="1614">
                  <c:v>217.31120000000001</c:v>
                </c:pt>
                <c:pt idx="1615">
                  <c:v>217.31120000000001</c:v>
                </c:pt>
                <c:pt idx="1616">
                  <c:v>217.31120000000001</c:v>
                </c:pt>
                <c:pt idx="1617">
                  <c:v>217.31120000000001</c:v>
                </c:pt>
                <c:pt idx="1618">
                  <c:v>217.31120000000001</c:v>
                </c:pt>
                <c:pt idx="1619">
                  <c:v>217.31120000000001</c:v>
                </c:pt>
                <c:pt idx="1620">
                  <c:v>217.31120000000001</c:v>
                </c:pt>
                <c:pt idx="1621">
                  <c:v>217.31120000000001</c:v>
                </c:pt>
                <c:pt idx="1622">
                  <c:v>217.31120000000001</c:v>
                </c:pt>
                <c:pt idx="1623">
                  <c:v>217.31120000000001</c:v>
                </c:pt>
                <c:pt idx="1624">
                  <c:v>217.31120000000001</c:v>
                </c:pt>
                <c:pt idx="1625">
                  <c:v>217.31120000000001</c:v>
                </c:pt>
                <c:pt idx="1626">
                  <c:v>217.31120000000001</c:v>
                </c:pt>
                <c:pt idx="1627">
                  <c:v>217.31120000000001</c:v>
                </c:pt>
                <c:pt idx="1628">
                  <c:v>217.31120000000001</c:v>
                </c:pt>
                <c:pt idx="1629">
                  <c:v>217.31120000000001</c:v>
                </c:pt>
                <c:pt idx="1630">
                  <c:v>217.31120000000001</c:v>
                </c:pt>
                <c:pt idx="1631">
                  <c:v>217.31120000000001</c:v>
                </c:pt>
                <c:pt idx="1632">
                  <c:v>217.31120000000001</c:v>
                </c:pt>
                <c:pt idx="1633">
                  <c:v>217.31120000000001</c:v>
                </c:pt>
                <c:pt idx="1634">
                  <c:v>217.31120000000001</c:v>
                </c:pt>
                <c:pt idx="1635">
                  <c:v>217.31120000000001</c:v>
                </c:pt>
                <c:pt idx="1636">
                  <c:v>217.31120000000001</c:v>
                </c:pt>
                <c:pt idx="1637">
                  <c:v>217.31120000000001</c:v>
                </c:pt>
                <c:pt idx="1638">
                  <c:v>217.31120000000001</c:v>
                </c:pt>
                <c:pt idx="1639">
                  <c:v>217.31120000000001</c:v>
                </c:pt>
                <c:pt idx="1640">
                  <c:v>217.31120000000001</c:v>
                </c:pt>
                <c:pt idx="1641">
                  <c:v>217.31120000000001</c:v>
                </c:pt>
                <c:pt idx="1642">
                  <c:v>217.31120000000001</c:v>
                </c:pt>
                <c:pt idx="1643">
                  <c:v>217.31120000000001</c:v>
                </c:pt>
                <c:pt idx="1644">
                  <c:v>217.31120000000001</c:v>
                </c:pt>
                <c:pt idx="1645">
                  <c:v>217.31120000000001</c:v>
                </c:pt>
                <c:pt idx="1646">
                  <c:v>217.31120000000001</c:v>
                </c:pt>
                <c:pt idx="1647">
                  <c:v>217.31120000000001</c:v>
                </c:pt>
                <c:pt idx="1648">
                  <c:v>217.31120000000001</c:v>
                </c:pt>
                <c:pt idx="1649">
                  <c:v>217.31120000000001</c:v>
                </c:pt>
                <c:pt idx="1650">
                  <c:v>217.31120000000001</c:v>
                </c:pt>
                <c:pt idx="1651">
                  <c:v>217.31120000000001</c:v>
                </c:pt>
                <c:pt idx="1652">
                  <c:v>217.31120000000001</c:v>
                </c:pt>
                <c:pt idx="1653">
                  <c:v>217.31120000000001</c:v>
                </c:pt>
                <c:pt idx="1654">
                  <c:v>217.31120000000001</c:v>
                </c:pt>
                <c:pt idx="1655">
                  <c:v>217.31120000000001</c:v>
                </c:pt>
                <c:pt idx="1656">
                  <c:v>217.31120000000001</c:v>
                </c:pt>
                <c:pt idx="1657">
                  <c:v>217.31120000000001</c:v>
                </c:pt>
                <c:pt idx="1658">
                  <c:v>217.31120000000001</c:v>
                </c:pt>
                <c:pt idx="1659">
                  <c:v>217.31120000000001</c:v>
                </c:pt>
                <c:pt idx="1660">
                  <c:v>217.31120000000001</c:v>
                </c:pt>
                <c:pt idx="1661">
                  <c:v>217.31120000000001</c:v>
                </c:pt>
                <c:pt idx="1662">
                  <c:v>217.31120000000001</c:v>
                </c:pt>
                <c:pt idx="1663">
                  <c:v>217.31120000000001</c:v>
                </c:pt>
                <c:pt idx="1664">
                  <c:v>217.31120000000001</c:v>
                </c:pt>
                <c:pt idx="1665">
                  <c:v>217.31120000000001</c:v>
                </c:pt>
                <c:pt idx="1666">
                  <c:v>217.31120000000001</c:v>
                </c:pt>
                <c:pt idx="1667">
                  <c:v>217.31120000000001</c:v>
                </c:pt>
                <c:pt idx="1668">
                  <c:v>217.31120000000001</c:v>
                </c:pt>
                <c:pt idx="1669">
                  <c:v>217.31120000000001</c:v>
                </c:pt>
                <c:pt idx="1670">
                  <c:v>217.31120000000001</c:v>
                </c:pt>
                <c:pt idx="1671">
                  <c:v>217.31120000000001</c:v>
                </c:pt>
                <c:pt idx="1672">
                  <c:v>217.31120000000001</c:v>
                </c:pt>
                <c:pt idx="1673">
                  <c:v>217.31120000000001</c:v>
                </c:pt>
                <c:pt idx="1674">
                  <c:v>217.31120000000001</c:v>
                </c:pt>
                <c:pt idx="1675">
                  <c:v>217.31120000000001</c:v>
                </c:pt>
                <c:pt idx="1676">
                  <c:v>217.31120000000001</c:v>
                </c:pt>
                <c:pt idx="1677">
                  <c:v>217.31120000000001</c:v>
                </c:pt>
                <c:pt idx="1678">
                  <c:v>217.31120000000001</c:v>
                </c:pt>
                <c:pt idx="1679">
                  <c:v>217.31120000000001</c:v>
                </c:pt>
                <c:pt idx="1680">
                  <c:v>217.31120000000001</c:v>
                </c:pt>
                <c:pt idx="1681">
                  <c:v>217.31120000000001</c:v>
                </c:pt>
                <c:pt idx="1682">
                  <c:v>217.31120000000001</c:v>
                </c:pt>
                <c:pt idx="1683">
                  <c:v>217.31120000000001</c:v>
                </c:pt>
                <c:pt idx="1684">
                  <c:v>217.31120000000001</c:v>
                </c:pt>
                <c:pt idx="1685">
                  <c:v>217.31120000000001</c:v>
                </c:pt>
                <c:pt idx="1686">
                  <c:v>217.31120000000001</c:v>
                </c:pt>
                <c:pt idx="1687">
                  <c:v>217.31120000000001</c:v>
                </c:pt>
                <c:pt idx="1688">
                  <c:v>217.31120000000001</c:v>
                </c:pt>
                <c:pt idx="1689">
                  <c:v>217.31120000000001</c:v>
                </c:pt>
                <c:pt idx="1690">
                  <c:v>217.31120000000001</c:v>
                </c:pt>
                <c:pt idx="1691">
                  <c:v>217.31120000000001</c:v>
                </c:pt>
                <c:pt idx="1692">
                  <c:v>217.31120000000001</c:v>
                </c:pt>
                <c:pt idx="1693">
                  <c:v>217.31120000000001</c:v>
                </c:pt>
                <c:pt idx="1694">
                  <c:v>217.31120000000001</c:v>
                </c:pt>
                <c:pt idx="1695">
                  <c:v>217.31120000000001</c:v>
                </c:pt>
                <c:pt idx="1696">
                  <c:v>217.31120000000001</c:v>
                </c:pt>
                <c:pt idx="1697">
                  <c:v>217.31120000000001</c:v>
                </c:pt>
                <c:pt idx="1698">
                  <c:v>217.31120000000001</c:v>
                </c:pt>
                <c:pt idx="1699">
                  <c:v>217.31120000000001</c:v>
                </c:pt>
                <c:pt idx="1700">
                  <c:v>217.31120000000001</c:v>
                </c:pt>
                <c:pt idx="1701">
                  <c:v>217.31120000000001</c:v>
                </c:pt>
                <c:pt idx="1702">
                  <c:v>217.31120000000001</c:v>
                </c:pt>
                <c:pt idx="1703">
                  <c:v>217.31120000000001</c:v>
                </c:pt>
                <c:pt idx="1704">
                  <c:v>217.31120000000001</c:v>
                </c:pt>
                <c:pt idx="1705">
                  <c:v>217.31120000000001</c:v>
                </c:pt>
                <c:pt idx="1706">
                  <c:v>217.31120000000001</c:v>
                </c:pt>
                <c:pt idx="1707">
                  <c:v>217.31120000000001</c:v>
                </c:pt>
                <c:pt idx="1708">
                  <c:v>217.31120000000001</c:v>
                </c:pt>
                <c:pt idx="1709">
                  <c:v>217.31120000000001</c:v>
                </c:pt>
                <c:pt idx="1710">
                  <c:v>217.31120000000001</c:v>
                </c:pt>
                <c:pt idx="1711">
                  <c:v>217.31120000000001</c:v>
                </c:pt>
                <c:pt idx="1712">
                  <c:v>217.31120000000001</c:v>
                </c:pt>
                <c:pt idx="1713">
                  <c:v>217.31120000000001</c:v>
                </c:pt>
                <c:pt idx="1714">
                  <c:v>217.31120000000001</c:v>
                </c:pt>
                <c:pt idx="1715">
                  <c:v>217.31120000000001</c:v>
                </c:pt>
                <c:pt idx="1716">
                  <c:v>217.31120000000001</c:v>
                </c:pt>
                <c:pt idx="1717">
                  <c:v>217.31120000000001</c:v>
                </c:pt>
                <c:pt idx="1718">
                  <c:v>217.31120000000001</c:v>
                </c:pt>
                <c:pt idx="1719">
                  <c:v>217.31120000000001</c:v>
                </c:pt>
                <c:pt idx="1720">
                  <c:v>217.31120000000001</c:v>
                </c:pt>
                <c:pt idx="1721">
                  <c:v>217.31120000000001</c:v>
                </c:pt>
                <c:pt idx="1722">
                  <c:v>217.31120000000001</c:v>
                </c:pt>
                <c:pt idx="1723">
                  <c:v>217.31120000000001</c:v>
                </c:pt>
                <c:pt idx="1724">
                  <c:v>217.31120000000001</c:v>
                </c:pt>
                <c:pt idx="1725">
                  <c:v>217.31120000000001</c:v>
                </c:pt>
                <c:pt idx="1726">
                  <c:v>217.31120000000001</c:v>
                </c:pt>
                <c:pt idx="1727">
                  <c:v>217.31120000000001</c:v>
                </c:pt>
                <c:pt idx="1728">
                  <c:v>217.31120000000001</c:v>
                </c:pt>
                <c:pt idx="1729">
                  <c:v>217.31120000000001</c:v>
                </c:pt>
                <c:pt idx="1730">
                  <c:v>217.31120000000001</c:v>
                </c:pt>
                <c:pt idx="1731">
                  <c:v>217.31120000000001</c:v>
                </c:pt>
                <c:pt idx="1732">
                  <c:v>217.31120000000001</c:v>
                </c:pt>
                <c:pt idx="1733">
                  <c:v>217.31120000000001</c:v>
                </c:pt>
                <c:pt idx="1734">
                  <c:v>217.31120000000001</c:v>
                </c:pt>
                <c:pt idx="1735">
                  <c:v>217.31120000000001</c:v>
                </c:pt>
                <c:pt idx="1736">
                  <c:v>217.31120000000001</c:v>
                </c:pt>
                <c:pt idx="1737">
                  <c:v>217.31120000000001</c:v>
                </c:pt>
                <c:pt idx="1738">
                  <c:v>217.31120000000001</c:v>
                </c:pt>
                <c:pt idx="1739">
                  <c:v>217.31120000000001</c:v>
                </c:pt>
                <c:pt idx="1740">
                  <c:v>217.31120000000001</c:v>
                </c:pt>
                <c:pt idx="1741">
                  <c:v>217.31120000000001</c:v>
                </c:pt>
                <c:pt idx="1742">
                  <c:v>217.31120000000001</c:v>
                </c:pt>
                <c:pt idx="1743">
                  <c:v>217.31120000000001</c:v>
                </c:pt>
                <c:pt idx="1744">
                  <c:v>217.31120000000001</c:v>
                </c:pt>
                <c:pt idx="1745">
                  <c:v>217.31120000000001</c:v>
                </c:pt>
                <c:pt idx="1746">
                  <c:v>217.31120000000001</c:v>
                </c:pt>
                <c:pt idx="1747">
                  <c:v>217.31120000000001</c:v>
                </c:pt>
                <c:pt idx="1748">
                  <c:v>217.31120000000001</c:v>
                </c:pt>
                <c:pt idx="1749">
                  <c:v>217.31120000000001</c:v>
                </c:pt>
                <c:pt idx="1750">
                  <c:v>217.31120000000001</c:v>
                </c:pt>
                <c:pt idx="1751">
                  <c:v>217.31120000000001</c:v>
                </c:pt>
                <c:pt idx="1752">
                  <c:v>217.31120000000001</c:v>
                </c:pt>
                <c:pt idx="1753">
                  <c:v>217.31120000000001</c:v>
                </c:pt>
                <c:pt idx="1754">
                  <c:v>217.31120000000001</c:v>
                </c:pt>
                <c:pt idx="1755">
                  <c:v>217.31120000000001</c:v>
                </c:pt>
                <c:pt idx="1756">
                  <c:v>217.31120000000001</c:v>
                </c:pt>
                <c:pt idx="1757">
                  <c:v>217.31120000000001</c:v>
                </c:pt>
                <c:pt idx="1758">
                  <c:v>217.31120000000001</c:v>
                </c:pt>
                <c:pt idx="1759">
                  <c:v>217.31120000000001</c:v>
                </c:pt>
                <c:pt idx="1760">
                  <c:v>217.31120000000001</c:v>
                </c:pt>
                <c:pt idx="1761">
                  <c:v>217.31120000000001</c:v>
                </c:pt>
                <c:pt idx="1762">
                  <c:v>217.31120000000001</c:v>
                </c:pt>
                <c:pt idx="1763">
                  <c:v>217.31120000000001</c:v>
                </c:pt>
                <c:pt idx="1764">
                  <c:v>217.31120000000001</c:v>
                </c:pt>
                <c:pt idx="1765">
                  <c:v>217.31120000000001</c:v>
                </c:pt>
                <c:pt idx="1766">
                  <c:v>217.31120000000001</c:v>
                </c:pt>
                <c:pt idx="1767">
                  <c:v>217.31120000000001</c:v>
                </c:pt>
                <c:pt idx="1768">
                  <c:v>217.31120000000001</c:v>
                </c:pt>
                <c:pt idx="1769">
                  <c:v>217.31120000000001</c:v>
                </c:pt>
                <c:pt idx="1770">
                  <c:v>217.31120000000001</c:v>
                </c:pt>
                <c:pt idx="1771">
                  <c:v>217.31120000000001</c:v>
                </c:pt>
                <c:pt idx="1772">
                  <c:v>217.31120000000001</c:v>
                </c:pt>
                <c:pt idx="1773">
                  <c:v>217.31120000000001</c:v>
                </c:pt>
                <c:pt idx="1774">
                  <c:v>217.31120000000001</c:v>
                </c:pt>
                <c:pt idx="1775">
                  <c:v>217.31120000000001</c:v>
                </c:pt>
                <c:pt idx="1776">
                  <c:v>217.31120000000001</c:v>
                </c:pt>
                <c:pt idx="1777">
                  <c:v>217.31120000000001</c:v>
                </c:pt>
                <c:pt idx="1778">
                  <c:v>217.31120000000001</c:v>
                </c:pt>
                <c:pt idx="1779">
                  <c:v>217.31120000000001</c:v>
                </c:pt>
                <c:pt idx="1780">
                  <c:v>217.31120000000001</c:v>
                </c:pt>
                <c:pt idx="1781">
                  <c:v>217.31120000000001</c:v>
                </c:pt>
                <c:pt idx="1782">
                  <c:v>217.31120000000001</c:v>
                </c:pt>
                <c:pt idx="1783">
                  <c:v>217.31120000000001</c:v>
                </c:pt>
                <c:pt idx="1784">
                  <c:v>217.31120000000001</c:v>
                </c:pt>
                <c:pt idx="1785">
                  <c:v>217.31120000000001</c:v>
                </c:pt>
                <c:pt idx="1786">
                  <c:v>217.31120000000001</c:v>
                </c:pt>
                <c:pt idx="1787">
                  <c:v>217.31120000000001</c:v>
                </c:pt>
                <c:pt idx="1788">
                  <c:v>217.31120000000001</c:v>
                </c:pt>
                <c:pt idx="1789">
                  <c:v>217.31120000000001</c:v>
                </c:pt>
                <c:pt idx="1790">
                  <c:v>217.31120000000001</c:v>
                </c:pt>
                <c:pt idx="1791">
                  <c:v>217.31120000000001</c:v>
                </c:pt>
                <c:pt idx="1792">
                  <c:v>217.31120000000001</c:v>
                </c:pt>
                <c:pt idx="1793">
                  <c:v>217.31120000000001</c:v>
                </c:pt>
                <c:pt idx="1794">
                  <c:v>217.31120000000001</c:v>
                </c:pt>
                <c:pt idx="1795">
                  <c:v>217.31120000000001</c:v>
                </c:pt>
                <c:pt idx="1796">
                  <c:v>217.31120000000001</c:v>
                </c:pt>
                <c:pt idx="1797">
                  <c:v>217.31120000000001</c:v>
                </c:pt>
                <c:pt idx="1798">
                  <c:v>217.31120000000001</c:v>
                </c:pt>
                <c:pt idx="1799">
                  <c:v>217.31120000000001</c:v>
                </c:pt>
                <c:pt idx="1800">
                  <c:v>217.31120000000001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B9F-4E90-88AC-28BC705074F9}"/>
            </c:ext>
          </c:extLst>
        </c:ser>
        <c:ser>
          <c:idx val="1"/>
          <c:order val="1"/>
          <c:tx>
            <c:v>vehicle force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WLTC_class_3!$K$11:$K$1811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50.666666666666671</c:v>
                </c:pt>
                <c:pt idx="12">
                  <c:v>430.66666666666663</c:v>
                </c:pt>
                <c:pt idx="13">
                  <c:v>1317.3333333333333</c:v>
                </c:pt>
                <c:pt idx="14">
                  <c:v>2077.3333333333335</c:v>
                </c:pt>
                <c:pt idx="15">
                  <c:v>1950.6666666666665</c:v>
                </c:pt>
                <c:pt idx="16">
                  <c:v>1773.3333333333328</c:v>
                </c:pt>
                <c:pt idx="17">
                  <c:v>2178.6666666666665</c:v>
                </c:pt>
                <c:pt idx="18">
                  <c:v>2305.3333333333335</c:v>
                </c:pt>
                <c:pt idx="19">
                  <c:v>1469.3333333333335</c:v>
                </c:pt>
                <c:pt idx="20">
                  <c:v>532.00000000000034</c:v>
                </c:pt>
                <c:pt idx="21">
                  <c:v>202.66666666666683</c:v>
                </c:pt>
                <c:pt idx="22">
                  <c:v>177.33333333333317</c:v>
                </c:pt>
                <c:pt idx="23">
                  <c:v>202.66666666666683</c:v>
                </c:pt>
                <c:pt idx="24">
                  <c:v>506.66666666666669</c:v>
                </c:pt>
                <c:pt idx="25">
                  <c:v>709.33333333333269</c:v>
                </c:pt>
                <c:pt idx="26">
                  <c:v>836.00000000000011</c:v>
                </c:pt>
                <c:pt idx="27">
                  <c:v>1190.6666666666672</c:v>
                </c:pt>
                <c:pt idx="28">
                  <c:v>1266.6666666666665</c:v>
                </c:pt>
                <c:pt idx="29">
                  <c:v>1190.6666666666654</c:v>
                </c:pt>
                <c:pt idx="30">
                  <c:v>861.33333333333292</c:v>
                </c:pt>
                <c:pt idx="31">
                  <c:v>506.66666666666669</c:v>
                </c:pt>
                <c:pt idx="32">
                  <c:v>354.66666666666634</c:v>
                </c:pt>
                <c:pt idx="33">
                  <c:v>278.66666666666703</c:v>
                </c:pt>
                <c:pt idx="34">
                  <c:v>152.00000000000034</c:v>
                </c:pt>
                <c:pt idx="35">
                  <c:v>-50.666666666665591</c:v>
                </c:pt>
                <c:pt idx="36">
                  <c:v>-455.99999999999932</c:v>
                </c:pt>
                <c:pt idx="37">
                  <c:v>-1089.3333333333344</c:v>
                </c:pt>
                <c:pt idx="38">
                  <c:v>-1444.0000000000007</c:v>
                </c:pt>
                <c:pt idx="39">
                  <c:v>-1342.6666666666661</c:v>
                </c:pt>
                <c:pt idx="40">
                  <c:v>-1190.6666666666672</c:v>
                </c:pt>
                <c:pt idx="41">
                  <c:v>-1418.666666666667</c:v>
                </c:pt>
                <c:pt idx="42">
                  <c:v>-1823.9999999999989</c:v>
                </c:pt>
                <c:pt idx="43">
                  <c:v>-1722.6666666666667</c:v>
                </c:pt>
                <c:pt idx="44">
                  <c:v>-1064.0000000000007</c:v>
                </c:pt>
                <c:pt idx="45">
                  <c:v>-456.00000000000023</c:v>
                </c:pt>
                <c:pt idx="46">
                  <c:v>-354.66666666666634</c:v>
                </c:pt>
                <c:pt idx="47">
                  <c:v>-506.66666666666669</c:v>
                </c:pt>
                <c:pt idx="48">
                  <c:v>-430.66666666666646</c:v>
                </c:pt>
                <c:pt idx="49">
                  <c:v>-151.99999999999946</c:v>
                </c:pt>
                <c:pt idx="50">
                  <c:v>-101.33333333333387</c:v>
                </c:pt>
                <c:pt idx="51">
                  <c:v>-532.00000000000034</c:v>
                </c:pt>
                <c:pt idx="52">
                  <c:v>-1089.333333333333</c:v>
                </c:pt>
                <c:pt idx="53">
                  <c:v>-911.99999999999989</c:v>
                </c:pt>
                <c:pt idx="54">
                  <c:v>-278.66666666666657</c:v>
                </c:pt>
                <c:pt idx="55">
                  <c:v>-25.333333333333243</c:v>
                </c:pt>
                <c:pt idx="56">
                  <c:v>0</c:v>
                </c:pt>
                <c:pt idx="57">
                  <c:v>76.000000000000171</c:v>
                </c:pt>
                <c:pt idx="58">
                  <c:v>151.99999999999991</c:v>
                </c:pt>
                <c:pt idx="59">
                  <c:v>607.99999999999966</c:v>
                </c:pt>
                <c:pt idx="60">
                  <c:v>684.00000000000023</c:v>
                </c:pt>
                <c:pt idx="61">
                  <c:v>304.00000000000028</c:v>
                </c:pt>
                <c:pt idx="62">
                  <c:v>227.99999999999966</c:v>
                </c:pt>
                <c:pt idx="63">
                  <c:v>304.00000000000028</c:v>
                </c:pt>
                <c:pt idx="64">
                  <c:v>405.33333333333366</c:v>
                </c:pt>
                <c:pt idx="65">
                  <c:v>253.33333333333334</c:v>
                </c:pt>
                <c:pt idx="66">
                  <c:v>151.99999999999946</c:v>
                </c:pt>
                <c:pt idx="67">
                  <c:v>557.33333333333314</c:v>
                </c:pt>
                <c:pt idx="68">
                  <c:v>1216.0000000000002</c:v>
                </c:pt>
                <c:pt idx="69">
                  <c:v>1570.6666666666663</c:v>
                </c:pt>
                <c:pt idx="70">
                  <c:v>1672.0000000000002</c:v>
                </c:pt>
                <c:pt idx="71">
                  <c:v>1545.3333333333337</c:v>
                </c:pt>
                <c:pt idx="72">
                  <c:v>1165.3333333333328</c:v>
                </c:pt>
                <c:pt idx="73">
                  <c:v>734.66666666666629</c:v>
                </c:pt>
                <c:pt idx="74">
                  <c:v>506.66666666666669</c:v>
                </c:pt>
                <c:pt idx="75">
                  <c:v>481.33333333333292</c:v>
                </c:pt>
                <c:pt idx="76">
                  <c:v>532.00000000000034</c:v>
                </c:pt>
                <c:pt idx="77">
                  <c:v>481.33333333333292</c:v>
                </c:pt>
                <c:pt idx="78">
                  <c:v>253.33333333333334</c:v>
                </c:pt>
                <c:pt idx="79">
                  <c:v>-75.999999999999275</c:v>
                </c:pt>
                <c:pt idx="80">
                  <c:v>-253.33333333333334</c:v>
                </c:pt>
                <c:pt idx="81">
                  <c:v>-430.66666666666737</c:v>
                </c:pt>
                <c:pt idx="82">
                  <c:v>-379.99999999999994</c:v>
                </c:pt>
                <c:pt idx="83">
                  <c:v>-151.99999999999855</c:v>
                </c:pt>
                <c:pt idx="84">
                  <c:v>-278.66666666666703</c:v>
                </c:pt>
                <c:pt idx="85">
                  <c:v>-354.66666666666811</c:v>
                </c:pt>
                <c:pt idx="86">
                  <c:v>-329.33333333333263</c:v>
                </c:pt>
                <c:pt idx="87">
                  <c:v>-278.66666666666521</c:v>
                </c:pt>
                <c:pt idx="88">
                  <c:v>-684.00000000000068</c:v>
                </c:pt>
                <c:pt idx="89">
                  <c:v>-1748.0000000000005</c:v>
                </c:pt>
                <c:pt idx="90">
                  <c:v>-2507.9999999999995</c:v>
                </c:pt>
                <c:pt idx="91">
                  <c:v>-2609.3333333333335</c:v>
                </c:pt>
                <c:pt idx="92">
                  <c:v>-1976.0000000000002</c:v>
                </c:pt>
                <c:pt idx="93">
                  <c:v>-1266.6666666666665</c:v>
                </c:pt>
                <c:pt idx="94">
                  <c:v>-1291.9999999999998</c:v>
                </c:pt>
                <c:pt idx="95">
                  <c:v>-1570.6666666666667</c:v>
                </c:pt>
                <c:pt idx="96">
                  <c:v>-1393.3333333333333</c:v>
                </c:pt>
                <c:pt idx="97">
                  <c:v>-911.99999999999989</c:v>
                </c:pt>
                <c:pt idx="98">
                  <c:v>-912</c:v>
                </c:pt>
                <c:pt idx="99">
                  <c:v>-557.33333333333337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50.666666666666671</c:v>
                </c:pt>
                <c:pt idx="138">
                  <c:v>481.33333333333337</c:v>
                </c:pt>
                <c:pt idx="139">
                  <c:v>1494.6666666666665</c:v>
                </c:pt>
                <c:pt idx="140">
                  <c:v>2482.6666666666665</c:v>
                </c:pt>
                <c:pt idx="141">
                  <c:v>2609.333333333333</c:v>
                </c:pt>
                <c:pt idx="142">
                  <c:v>1823.9999999999998</c:v>
                </c:pt>
                <c:pt idx="143">
                  <c:v>886.66666666666663</c:v>
                </c:pt>
                <c:pt idx="144">
                  <c:v>481.33333333333383</c:v>
                </c:pt>
                <c:pt idx="145">
                  <c:v>734.6666666666672</c:v>
                </c:pt>
                <c:pt idx="146">
                  <c:v>1165.3333333333328</c:v>
                </c:pt>
                <c:pt idx="147">
                  <c:v>1241.333333333333</c:v>
                </c:pt>
                <c:pt idx="148">
                  <c:v>962.66666666666686</c:v>
                </c:pt>
                <c:pt idx="149">
                  <c:v>532.00000000000034</c:v>
                </c:pt>
                <c:pt idx="150">
                  <c:v>50.666666666666487</c:v>
                </c:pt>
                <c:pt idx="151">
                  <c:v>-658.66666666666708</c:v>
                </c:pt>
                <c:pt idx="152">
                  <c:v>-1722.6666666666658</c:v>
                </c:pt>
                <c:pt idx="153">
                  <c:v>-2507.9999999999995</c:v>
                </c:pt>
                <c:pt idx="154">
                  <c:v>-2356</c:v>
                </c:pt>
                <c:pt idx="155">
                  <c:v>-1342.6666666666667</c:v>
                </c:pt>
                <c:pt idx="156">
                  <c:v>-177.3333333333336</c:v>
                </c:pt>
                <c:pt idx="157">
                  <c:v>531.99999999999989</c:v>
                </c:pt>
                <c:pt idx="158">
                  <c:v>1165.3333333333333</c:v>
                </c:pt>
                <c:pt idx="159">
                  <c:v>1520.0000000000005</c:v>
                </c:pt>
                <c:pt idx="160">
                  <c:v>1570.6666666666663</c:v>
                </c:pt>
                <c:pt idx="161">
                  <c:v>1367.9999999999995</c:v>
                </c:pt>
                <c:pt idx="162">
                  <c:v>1064.0000000000007</c:v>
                </c:pt>
                <c:pt idx="163">
                  <c:v>1013.3333333333334</c:v>
                </c:pt>
                <c:pt idx="164">
                  <c:v>886.66666666666663</c:v>
                </c:pt>
                <c:pt idx="165">
                  <c:v>658.66666666666708</c:v>
                </c:pt>
                <c:pt idx="166">
                  <c:v>532.00000000000034</c:v>
                </c:pt>
                <c:pt idx="167">
                  <c:v>785.33333333333371</c:v>
                </c:pt>
                <c:pt idx="168">
                  <c:v>1013.3333333333334</c:v>
                </c:pt>
                <c:pt idx="169">
                  <c:v>709.33333333333269</c:v>
                </c:pt>
                <c:pt idx="170">
                  <c:v>50.666666666665591</c:v>
                </c:pt>
                <c:pt idx="171">
                  <c:v>-734.66666666666629</c:v>
                </c:pt>
                <c:pt idx="172">
                  <c:v>-1621.3333333333328</c:v>
                </c:pt>
                <c:pt idx="173">
                  <c:v>-2026.6666666666667</c:v>
                </c:pt>
                <c:pt idx="174">
                  <c:v>-1443.9999999999998</c:v>
                </c:pt>
                <c:pt idx="175">
                  <c:v>-506.66666666666669</c:v>
                </c:pt>
                <c:pt idx="176">
                  <c:v>151.99999999999946</c:v>
                </c:pt>
                <c:pt idx="177">
                  <c:v>683.99999999999977</c:v>
                </c:pt>
                <c:pt idx="178">
                  <c:v>836.00000000000011</c:v>
                </c:pt>
                <c:pt idx="179">
                  <c:v>456.00000000000023</c:v>
                </c:pt>
                <c:pt idx="180">
                  <c:v>76.000000000000171</c:v>
                </c:pt>
                <c:pt idx="181">
                  <c:v>-101.33333333333387</c:v>
                </c:pt>
                <c:pt idx="182">
                  <c:v>-303.99999999999983</c:v>
                </c:pt>
                <c:pt idx="183">
                  <c:v>-785.3333333333328</c:v>
                </c:pt>
                <c:pt idx="184">
                  <c:v>-1190.6666666666665</c:v>
                </c:pt>
                <c:pt idx="185">
                  <c:v>-1292.0000000000002</c:v>
                </c:pt>
                <c:pt idx="186">
                  <c:v>-1190.6666666666672</c:v>
                </c:pt>
                <c:pt idx="187">
                  <c:v>-987.99999999999955</c:v>
                </c:pt>
                <c:pt idx="188">
                  <c:v>-810.6666666666664</c:v>
                </c:pt>
                <c:pt idx="189">
                  <c:v>-658.66666666666708</c:v>
                </c:pt>
                <c:pt idx="190">
                  <c:v>-506.66666666666669</c:v>
                </c:pt>
                <c:pt idx="191">
                  <c:v>-405.3333333333332</c:v>
                </c:pt>
                <c:pt idx="192">
                  <c:v>-303.99999999999983</c:v>
                </c:pt>
                <c:pt idx="193">
                  <c:v>-177.3333333333336</c:v>
                </c:pt>
                <c:pt idx="194">
                  <c:v>-126.66666666666667</c:v>
                </c:pt>
                <c:pt idx="195">
                  <c:v>-50.666666666666487</c:v>
                </c:pt>
                <c:pt idx="196">
                  <c:v>0</c:v>
                </c:pt>
                <c:pt idx="197">
                  <c:v>0</c:v>
                </c:pt>
                <c:pt idx="198">
                  <c:v>126.66666666666667</c:v>
                </c:pt>
                <c:pt idx="199">
                  <c:v>253.33333333333334</c:v>
                </c:pt>
                <c:pt idx="200">
                  <c:v>379.99999999999994</c:v>
                </c:pt>
                <c:pt idx="201">
                  <c:v>506.66666666666669</c:v>
                </c:pt>
                <c:pt idx="202">
                  <c:v>633.33333333333326</c:v>
                </c:pt>
                <c:pt idx="203">
                  <c:v>1013.3333333333334</c:v>
                </c:pt>
                <c:pt idx="204">
                  <c:v>1190.6666666666665</c:v>
                </c:pt>
                <c:pt idx="205">
                  <c:v>1216.0000000000002</c:v>
                </c:pt>
                <c:pt idx="206">
                  <c:v>1443.9999999999998</c:v>
                </c:pt>
                <c:pt idx="207">
                  <c:v>1469.3333333333335</c:v>
                </c:pt>
                <c:pt idx="208">
                  <c:v>1292.0000000000002</c:v>
                </c:pt>
                <c:pt idx="209">
                  <c:v>1418.666666666667</c:v>
                </c:pt>
                <c:pt idx="210">
                  <c:v>1393.3333333333333</c:v>
                </c:pt>
                <c:pt idx="211">
                  <c:v>1013.3333333333334</c:v>
                </c:pt>
                <c:pt idx="212">
                  <c:v>759.99999999999989</c:v>
                </c:pt>
                <c:pt idx="213">
                  <c:v>607.99999999999966</c:v>
                </c:pt>
                <c:pt idx="214">
                  <c:v>658.66666666666708</c:v>
                </c:pt>
                <c:pt idx="215">
                  <c:v>861.33333333333292</c:v>
                </c:pt>
                <c:pt idx="216">
                  <c:v>1013.3333333333334</c:v>
                </c:pt>
                <c:pt idx="217">
                  <c:v>1013.3333333333334</c:v>
                </c:pt>
                <c:pt idx="218">
                  <c:v>886.66666666666663</c:v>
                </c:pt>
                <c:pt idx="219">
                  <c:v>709.33333333333269</c:v>
                </c:pt>
                <c:pt idx="220">
                  <c:v>532.00000000000034</c:v>
                </c:pt>
                <c:pt idx="221">
                  <c:v>329.33333333333439</c:v>
                </c:pt>
                <c:pt idx="222">
                  <c:v>202.66666666666595</c:v>
                </c:pt>
                <c:pt idx="223">
                  <c:v>177.33333333333223</c:v>
                </c:pt>
                <c:pt idx="224">
                  <c:v>177.33333333333405</c:v>
                </c:pt>
                <c:pt idx="225">
                  <c:v>253.33333333333334</c:v>
                </c:pt>
                <c:pt idx="226">
                  <c:v>278.66666666666521</c:v>
                </c:pt>
                <c:pt idx="227">
                  <c:v>253.33333333333334</c:v>
                </c:pt>
                <c:pt idx="228">
                  <c:v>228.00000000000142</c:v>
                </c:pt>
                <c:pt idx="229">
                  <c:v>177.33333333333405</c:v>
                </c:pt>
                <c:pt idx="230">
                  <c:v>75.999999999999275</c:v>
                </c:pt>
                <c:pt idx="231">
                  <c:v>-75.999999999999275</c:v>
                </c:pt>
                <c:pt idx="232">
                  <c:v>-405.33333333333366</c:v>
                </c:pt>
                <c:pt idx="233">
                  <c:v>-836.00000000000114</c:v>
                </c:pt>
                <c:pt idx="234">
                  <c:v>-987.99999999999955</c:v>
                </c:pt>
                <c:pt idx="235">
                  <c:v>-785.33333333333371</c:v>
                </c:pt>
                <c:pt idx="236">
                  <c:v>-455.99999999999932</c:v>
                </c:pt>
                <c:pt idx="237">
                  <c:v>-354.66666666666634</c:v>
                </c:pt>
                <c:pt idx="238">
                  <c:v>-582.66666666666777</c:v>
                </c:pt>
                <c:pt idx="239">
                  <c:v>-1038.666666666667</c:v>
                </c:pt>
                <c:pt idx="240">
                  <c:v>-1367.9999999999995</c:v>
                </c:pt>
                <c:pt idx="241">
                  <c:v>-1215.9999999999993</c:v>
                </c:pt>
                <c:pt idx="242">
                  <c:v>-1140</c:v>
                </c:pt>
                <c:pt idx="243">
                  <c:v>-1241.333333333333</c:v>
                </c:pt>
                <c:pt idx="244">
                  <c:v>-1190.6666666666672</c:v>
                </c:pt>
                <c:pt idx="245">
                  <c:v>-1418.666666666667</c:v>
                </c:pt>
                <c:pt idx="246">
                  <c:v>-1823.9999999999989</c:v>
                </c:pt>
                <c:pt idx="247">
                  <c:v>-1722.6666666666667</c:v>
                </c:pt>
                <c:pt idx="248">
                  <c:v>-1064.0000000000007</c:v>
                </c:pt>
                <c:pt idx="249">
                  <c:v>-456.00000000000023</c:v>
                </c:pt>
                <c:pt idx="250">
                  <c:v>-354.66666666666634</c:v>
                </c:pt>
                <c:pt idx="251">
                  <c:v>-506.66666666666669</c:v>
                </c:pt>
                <c:pt idx="252">
                  <c:v>-430.66666666666646</c:v>
                </c:pt>
                <c:pt idx="253">
                  <c:v>-151.99999999999946</c:v>
                </c:pt>
                <c:pt idx="254">
                  <c:v>-101.33333333333387</c:v>
                </c:pt>
                <c:pt idx="255">
                  <c:v>-532.00000000000034</c:v>
                </c:pt>
                <c:pt idx="256">
                  <c:v>-734.66666666666629</c:v>
                </c:pt>
                <c:pt idx="257">
                  <c:v>-75.99999999999973</c:v>
                </c:pt>
                <c:pt idx="258">
                  <c:v>861.33333333333292</c:v>
                </c:pt>
                <c:pt idx="259">
                  <c:v>1317.3333333333335</c:v>
                </c:pt>
                <c:pt idx="260">
                  <c:v>1342.6666666666667</c:v>
                </c:pt>
                <c:pt idx="261">
                  <c:v>1291.9999999999995</c:v>
                </c:pt>
                <c:pt idx="262">
                  <c:v>1393.3333333333333</c:v>
                </c:pt>
                <c:pt idx="263">
                  <c:v>1722.6666666666667</c:v>
                </c:pt>
                <c:pt idx="264">
                  <c:v>1874.6666666666672</c:v>
                </c:pt>
                <c:pt idx="265">
                  <c:v>1646.6666666666667</c:v>
                </c:pt>
                <c:pt idx="266">
                  <c:v>1190.6666666666654</c:v>
                </c:pt>
                <c:pt idx="267">
                  <c:v>987.99999999999955</c:v>
                </c:pt>
                <c:pt idx="268">
                  <c:v>912.00000000000045</c:v>
                </c:pt>
                <c:pt idx="269">
                  <c:v>759.99999999999989</c:v>
                </c:pt>
                <c:pt idx="270">
                  <c:v>405.33333333333366</c:v>
                </c:pt>
                <c:pt idx="271">
                  <c:v>-75.999999999999275</c:v>
                </c:pt>
                <c:pt idx="272">
                  <c:v>-177.33333333333405</c:v>
                </c:pt>
                <c:pt idx="273">
                  <c:v>-481.33333333333292</c:v>
                </c:pt>
                <c:pt idx="274">
                  <c:v>-1140</c:v>
                </c:pt>
                <c:pt idx="275">
                  <c:v>-1444.0000000000007</c:v>
                </c:pt>
                <c:pt idx="276">
                  <c:v>-1621.3333333333328</c:v>
                </c:pt>
                <c:pt idx="277">
                  <c:v>-1798.666666666667</c:v>
                </c:pt>
                <c:pt idx="278">
                  <c:v>-2254.6666666666665</c:v>
                </c:pt>
                <c:pt idx="279">
                  <c:v>-2406.6666666666665</c:v>
                </c:pt>
                <c:pt idx="280">
                  <c:v>-1342.6666666666667</c:v>
                </c:pt>
                <c:pt idx="281">
                  <c:v>379.99999999999994</c:v>
                </c:pt>
                <c:pt idx="282">
                  <c:v>1621.3333333333339</c:v>
                </c:pt>
                <c:pt idx="283">
                  <c:v>1849.3333333333337</c:v>
                </c:pt>
                <c:pt idx="284">
                  <c:v>1900.0000000000002</c:v>
                </c:pt>
                <c:pt idx="285">
                  <c:v>1823.9999999999998</c:v>
                </c:pt>
                <c:pt idx="286">
                  <c:v>1672.0000000000002</c:v>
                </c:pt>
                <c:pt idx="287">
                  <c:v>1672.0000000000002</c:v>
                </c:pt>
                <c:pt idx="288">
                  <c:v>1671.9999999999984</c:v>
                </c:pt>
                <c:pt idx="289">
                  <c:v>1317.3333333333342</c:v>
                </c:pt>
                <c:pt idx="290">
                  <c:v>633.33333333333326</c:v>
                </c:pt>
                <c:pt idx="291">
                  <c:v>0</c:v>
                </c:pt>
                <c:pt idx="292">
                  <c:v>-430.66666666666561</c:v>
                </c:pt>
                <c:pt idx="293">
                  <c:v>-481.33333333333474</c:v>
                </c:pt>
                <c:pt idx="294">
                  <c:v>-329.33333333333439</c:v>
                </c:pt>
                <c:pt idx="295">
                  <c:v>-151.99999999999855</c:v>
                </c:pt>
                <c:pt idx="296">
                  <c:v>0</c:v>
                </c:pt>
                <c:pt idx="297">
                  <c:v>101.33333333333297</c:v>
                </c:pt>
                <c:pt idx="298">
                  <c:v>126.66666666666667</c:v>
                </c:pt>
                <c:pt idx="299">
                  <c:v>50.666666666665591</c:v>
                </c:pt>
                <c:pt idx="300">
                  <c:v>-50.666666666665591</c:v>
                </c:pt>
                <c:pt idx="301">
                  <c:v>-177.33333333333223</c:v>
                </c:pt>
                <c:pt idx="302">
                  <c:v>-329.33333333333439</c:v>
                </c:pt>
                <c:pt idx="303">
                  <c:v>-456.00000000000114</c:v>
                </c:pt>
                <c:pt idx="304">
                  <c:v>-633.33333333333326</c:v>
                </c:pt>
                <c:pt idx="305">
                  <c:v>-759.99999999999989</c:v>
                </c:pt>
                <c:pt idx="306">
                  <c:v>-633.33333333333326</c:v>
                </c:pt>
                <c:pt idx="307">
                  <c:v>-379.99999999999994</c:v>
                </c:pt>
                <c:pt idx="308">
                  <c:v>-177.33333333333223</c:v>
                </c:pt>
                <c:pt idx="309">
                  <c:v>-151.99999999999855</c:v>
                </c:pt>
                <c:pt idx="310">
                  <c:v>-227.99999999999966</c:v>
                </c:pt>
                <c:pt idx="311">
                  <c:v>-304.00000000000068</c:v>
                </c:pt>
                <c:pt idx="312">
                  <c:v>-456.00000000000114</c:v>
                </c:pt>
                <c:pt idx="313">
                  <c:v>-633.33333333333326</c:v>
                </c:pt>
                <c:pt idx="314">
                  <c:v>-759.99999999999989</c:v>
                </c:pt>
                <c:pt idx="315">
                  <c:v>-759.99999999999989</c:v>
                </c:pt>
                <c:pt idx="316">
                  <c:v>-683.99999999999977</c:v>
                </c:pt>
                <c:pt idx="317">
                  <c:v>-759.99999999999989</c:v>
                </c:pt>
                <c:pt idx="318">
                  <c:v>-937.33333333333303</c:v>
                </c:pt>
                <c:pt idx="319">
                  <c:v>-987.99999999999955</c:v>
                </c:pt>
                <c:pt idx="320">
                  <c:v>-607.99999999999966</c:v>
                </c:pt>
                <c:pt idx="321">
                  <c:v>-304.00000000000068</c:v>
                </c:pt>
                <c:pt idx="322">
                  <c:v>-177.33333333333405</c:v>
                </c:pt>
                <c:pt idx="323">
                  <c:v>-151.99999999999946</c:v>
                </c:pt>
                <c:pt idx="324">
                  <c:v>-253.33333333333334</c:v>
                </c:pt>
                <c:pt idx="325">
                  <c:v>-101.33333333333387</c:v>
                </c:pt>
                <c:pt idx="326">
                  <c:v>-75.999999999999275</c:v>
                </c:pt>
                <c:pt idx="327">
                  <c:v>-151.99999999999946</c:v>
                </c:pt>
                <c:pt idx="328">
                  <c:v>-785.33333333333371</c:v>
                </c:pt>
                <c:pt idx="329">
                  <c:v>-1469.3333333333335</c:v>
                </c:pt>
                <c:pt idx="330">
                  <c:v>-912.00000000000045</c:v>
                </c:pt>
                <c:pt idx="331">
                  <c:v>-202.66666666666683</c:v>
                </c:pt>
                <c:pt idx="332">
                  <c:v>-253.33333333333289</c:v>
                </c:pt>
                <c:pt idx="333">
                  <c:v>-278.66666666666657</c:v>
                </c:pt>
                <c:pt idx="334">
                  <c:v>-228.00000000000011</c:v>
                </c:pt>
                <c:pt idx="335">
                  <c:v>-278.66666666666657</c:v>
                </c:pt>
                <c:pt idx="336">
                  <c:v>-177.33333333333317</c:v>
                </c:pt>
                <c:pt idx="337">
                  <c:v>0</c:v>
                </c:pt>
                <c:pt idx="338">
                  <c:v>278.66666666666657</c:v>
                </c:pt>
                <c:pt idx="339">
                  <c:v>836.00000000000011</c:v>
                </c:pt>
                <c:pt idx="340">
                  <c:v>1444.0000000000002</c:v>
                </c:pt>
                <c:pt idx="341">
                  <c:v>1596.0000000000002</c:v>
                </c:pt>
                <c:pt idx="342">
                  <c:v>987.99999999999955</c:v>
                </c:pt>
                <c:pt idx="343">
                  <c:v>303.99999999999983</c:v>
                </c:pt>
                <c:pt idx="344">
                  <c:v>126.66666666666667</c:v>
                </c:pt>
                <c:pt idx="345">
                  <c:v>278.66666666666612</c:v>
                </c:pt>
                <c:pt idx="346">
                  <c:v>278.66666666666703</c:v>
                </c:pt>
                <c:pt idx="347">
                  <c:v>177.33333333333405</c:v>
                </c:pt>
                <c:pt idx="348">
                  <c:v>278.66666666666612</c:v>
                </c:pt>
                <c:pt idx="349">
                  <c:v>253.33333333333334</c:v>
                </c:pt>
                <c:pt idx="350">
                  <c:v>126.66666666666667</c:v>
                </c:pt>
                <c:pt idx="351">
                  <c:v>0</c:v>
                </c:pt>
                <c:pt idx="352">
                  <c:v>-50.666666666666487</c:v>
                </c:pt>
                <c:pt idx="353">
                  <c:v>-50.666666666667382</c:v>
                </c:pt>
                <c:pt idx="354">
                  <c:v>-25.333333333333691</c:v>
                </c:pt>
                <c:pt idx="355">
                  <c:v>50.666666666667382</c:v>
                </c:pt>
                <c:pt idx="356">
                  <c:v>76.000000000000171</c:v>
                </c:pt>
                <c:pt idx="357">
                  <c:v>-25.333333333333691</c:v>
                </c:pt>
                <c:pt idx="358">
                  <c:v>-329.33333333333354</c:v>
                </c:pt>
                <c:pt idx="359">
                  <c:v>-759.99999999999989</c:v>
                </c:pt>
                <c:pt idx="360">
                  <c:v>-937.33333333333303</c:v>
                </c:pt>
                <c:pt idx="361">
                  <c:v>-785.33333333333371</c:v>
                </c:pt>
                <c:pt idx="362">
                  <c:v>-531.99999999999943</c:v>
                </c:pt>
                <c:pt idx="363">
                  <c:v>-303.99999999999983</c:v>
                </c:pt>
                <c:pt idx="364">
                  <c:v>-101.33333333333387</c:v>
                </c:pt>
                <c:pt idx="365">
                  <c:v>25.333333333333691</c:v>
                </c:pt>
                <c:pt idx="366">
                  <c:v>126.66666666666667</c:v>
                </c:pt>
                <c:pt idx="367">
                  <c:v>329.33333333333354</c:v>
                </c:pt>
                <c:pt idx="368">
                  <c:v>582.66666666666686</c:v>
                </c:pt>
                <c:pt idx="369">
                  <c:v>557.33333333333314</c:v>
                </c:pt>
                <c:pt idx="370">
                  <c:v>253.33333333333334</c:v>
                </c:pt>
                <c:pt idx="371">
                  <c:v>-126.66666666666667</c:v>
                </c:pt>
                <c:pt idx="372">
                  <c:v>-810.6666666666664</c:v>
                </c:pt>
                <c:pt idx="373">
                  <c:v>-1545.3333333333337</c:v>
                </c:pt>
                <c:pt idx="374">
                  <c:v>-1748</c:v>
                </c:pt>
                <c:pt idx="375">
                  <c:v>-1469.333333333333</c:v>
                </c:pt>
                <c:pt idx="376">
                  <c:v>-1064.0000000000002</c:v>
                </c:pt>
                <c:pt idx="377">
                  <c:v>-759.99999999999989</c:v>
                </c:pt>
                <c:pt idx="378">
                  <c:v>-557.33333333333314</c:v>
                </c:pt>
                <c:pt idx="379">
                  <c:v>-430.66666666666669</c:v>
                </c:pt>
                <c:pt idx="380">
                  <c:v>-481.33333333333343</c:v>
                </c:pt>
                <c:pt idx="381">
                  <c:v>-582.66666666666663</c:v>
                </c:pt>
                <c:pt idx="382">
                  <c:v>-607.99999999999989</c:v>
                </c:pt>
                <c:pt idx="383">
                  <c:v>-658.66666666666674</c:v>
                </c:pt>
                <c:pt idx="384">
                  <c:v>-709.33333333333337</c:v>
                </c:pt>
                <c:pt idx="385">
                  <c:v>-582.66666666666663</c:v>
                </c:pt>
                <c:pt idx="386">
                  <c:v>-228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126.66666666666667</c:v>
                </c:pt>
                <c:pt idx="392">
                  <c:v>532</c:v>
                </c:pt>
                <c:pt idx="393">
                  <c:v>1089.3333333333333</c:v>
                </c:pt>
                <c:pt idx="394">
                  <c:v>1570.666666666667</c:v>
                </c:pt>
                <c:pt idx="395">
                  <c:v>1900.0000000000002</c:v>
                </c:pt>
                <c:pt idx="396">
                  <c:v>2102.666666666667</c:v>
                </c:pt>
                <c:pt idx="397">
                  <c:v>2178.6666666666661</c:v>
                </c:pt>
                <c:pt idx="398">
                  <c:v>1925.3333333333326</c:v>
                </c:pt>
                <c:pt idx="399">
                  <c:v>1190.6666666666672</c:v>
                </c:pt>
                <c:pt idx="400">
                  <c:v>354.6666666666672</c:v>
                </c:pt>
                <c:pt idx="401">
                  <c:v>-177.33333333333405</c:v>
                </c:pt>
                <c:pt idx="402">
                  <c:v>-582.66666666666686</c:v>
                </c:pt>
                <c:pt idx="403">
                  <c:v>-835.9999999999992</c:v>
                </c:pt>
                <c:pt idx="404">
                  <c:v>-785.33333333333371</c:v>
                </c:pt>
                <c:pt idx="405">
                  <c:v>-734.6666666666672</c:v>
                </c:pt>
                <c:pt idx="406">
                  <c:v>-810.6666666666664</c:v>
                </c:pt>
                <c:pt idx="407">
                  <c:v>-861.33333333333292</c:v>
                </c:pt>
                <c:pt idx="408">
                  <c:v>-709.33333333333348</c:v>
                </c:pt>
                <c:pt idx="409">
                  <c:v>-354.66666666666674</c:v>
                </c:pt>
                <c:pt idx="410">
                  <c:v>-50.666666666666487</c:v>
                </c:pt>
                <c:pt idx="411">
                  <c:v>75.99999999999973</c:v>
                </c:pt>
                <c:pt idx="412">
                  <c:v>126.66666666666667</c:v>
                </c:pt>
                <c:pt idx="413">
                  <c:v>177.3333333333336</c:v>
                </c:pt>
                <c:pt idx="414">
                  <c:v>354.66666666666674</c:v>
                </c:pt>
                <c:pt idx="415">
                  <c:v>633.33333333333292</c:v>
                </c:pt>
                <c:pt idx="416">
                  <c:v>709.33333333333303</c:v>
                </c:pt>
                <c:pt idx="417">
                  <c:v>430.66666666666737</c:v>
                </c:pt>
                <c:pt idx="418">
                  <c:v>25.333333333333691</c:v>
                </c:pt>
                <c:pt idx="419">
                  <c:v>-379.99999999999994</c:v>
                </c:pt>
                <c:pt idx="420">
                  <c:v>-557.33333333333314</c:v>
                </c:pt>
                <c:pt idx="421">
                  <c:v>-354.6666666666672</c:v>
                </c:pt>
                <c:pt idx="422">
                  <c:v>-50.666666666667382</c:v>
                </c:pt>
                <c:pt idx="423">
                  <c:v>253.33333333333334</c:v>
                </c:pt>
                <c:pt idx="424">
                  <c:v>684.00000000000068</c:v>
                </c:pt>
                <c:pt idx="425">
                  <c:v>1368.0000000000005</c:v>
                </c:pt>
                <c:pt idx="426">
                  <c:v>2102.6666666666661</c:v>
                </c:pt>
                <c:pt idx="427">
                  <c:v>2280</c:v>
                </c:pt>
                <c:pt idx="428">
                  <c:v>1519.9999999999998</c:v>
                </c:pt>
                <c:pt idx="429">
                  <c:v>481.33333333333292</c:v>
                </c:pt>
                <c:pt idx="430">
                  <c:v>-152.00000000000034</c:v>
                </c:pt>
                <c:pt idx="431">
                  <c:v>-405.33333333333366</c:v>
                </c:pt>
                <c:pt idx="432">
                  <c:v>-379.99999999999909</c:v>
                </c:pt>
                <c:pt idx="433">
                  <c:v>-202.66666666666595</c:v>
                </c:pt>
                <c:pt idx="434">
                  <c:v>-177.33333333333317</c:v>
                </c:pt>
                <c:pt idx="435">
                  <c:v>-481.33333333333383</c:v>
                </c:pt>
                <c:pt idx="436">
                  <c:v>-988.00000000000057</c:v>
                </c:pt>
                <c:pt idx="437">
                  <c:v>-1570.6666666666663</c:v>
                </c:pt>
                <c:pt idx="438">
                  <c:v>-2153.3333333333335</c:v>
                </c:pt>
                <c:pt idx="439">
                  <c:v>-2558.6666666666665</c:v>
                </c:pt>
                <c:pt idx="440">
                  <c:v>-2660</c:v>
                </c:pt>
                <c:pt idx="441">
                  <c:v>-2305.3333333333335</c:v>
                </c:pt>
                <c:pt idx="442">
                  <c:v>-1621.3333333333335</c:v>
                </c:pt>
                <c:pt idx="443">
                  <c:v>-911.99999999999989</c:v>
                </c:pt>
                <c:pt idx="444">
                  <c:v>-329.33333333333331</c:v>
                </c:pt>
                <c:pt idx="445">
                  <c:v>-50.666666666666671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126.66666666666667</c:v>
                </c:pt>
                <c:pt idx="512">
                  <c:v>633.33333333333326</c:v>
                </c:pt>
                <c:pt idx="513">
                  <c:v>1545.333333333333</c:v>
                </c:pt>
                <c:pt idx="514">
                  <c:v>2356</c:v>
                </c:pt>
                <c:pt idx="515">
                  <c:v>2584</c:v>
                </c:pt>
                <c:pt idx="516">
                  <c:v>2204</c:v>
                </c:pt>
                <c:pt idx="517">
                  <c:v>1291.9999999999995</c:v>
                </c:pt>
                <c:pt idx="518">
                  <c:v>354.66666666666634</c:v>
                </c:pt>
                <c:pt idx="519">
                  <c:v>-151.99999999999946</c:v>
                </c:pt>
                <c:pt idx="520">
                  <c:v>-405.3333333333328</c:v>
                </c:pt>
                <c:pt idx="521">
                  <c:v>-532.00000000000034</c:v>
                </c:pt>
                <c:pt idx="522">
                  <c:v>-633.33333333333326</c:v>
                </c:pt>
                <c:pt idx="523">
                  <c:v>-937.33333333333303</c:v>
                </c:pt>
                <c:pt idx="524">
                  <c:v>-1494.6666666666665</c:v>
                </c:pt>
                <c:pt idx="525">
                  <c:v>-2001.3333333333335</c:v>
                </c:pt>
                <c:pt idx="526">
                  <c:v>-2001.3333333333335</c:v>
                </c:pt>
                <c:pt idx="527">
                  <c:v>-1418.6666666666665</c:v>
                </c:pt>
                <c:pt idx="528">
                  <c:v>-759.99999999999989</c:v>
                </c:pt>
                <c:pt idx="529">
                  <c:v>-506.66666666666669</c:v>
                </c:pt>
                <c:pt idx="530">
                  <c:v>-253.33333333333334</c:v>
                </c:pt>
                <c:pt idx="531">
                  <c:v>0</c:v>
                </c:pt>
                <c:pt idx="532">
                  <c:v>50.666666666666671</c:v>
                </c:pt>
                <c:pt idx="533">
                  <c:v>304</c:v>
                </c:pt>
                <c:pt idx="534">
                  <c:v>759.99999999999989</c:v>
                </c:pt>
                <c:pt idx="535">
                  <c:v>1013.3333333333334</c:v>
                </c:pt>
                <c:pt idx="536">
                  <c:v>1266.6666666666665</c:v>
                </c:pt>
                <c:pt idx="537">
                  <c:v>1975.9999999999998</c:v>
                </c:pt>
                <c:pt idx="538">
                  <c:v>2685.3333333333335</c:v>
                </c:pt>
                <c:pt idx="539">
                  <c:v>2558.666666666667</c:v>
                </c:pt>
                <c:pt idx="540">
                  <c:v>1443.9999999999998</c:v>
                </c:pt>
                <c:pt idx="541">
                  <c:v>354.66666666666634</c:v>
                </c:pt>
                <c:pt idx="542">
                  <c:v>-50.666666666666487</c:v>
                </c:pt>
                <c:pt idx="543">
                  <c:v>-227.99999999999966</c:v>
                </c:pt>
                <c:pt idx="544">
                  <c:v>-506.66666666666669</c:v>
                </c:pt>
                <c:pt idx="545">
                  <c:v>-886.66666666666663</c:v>
                </c:pt>
                <c:pt idx="546">
                  <c:v>-962.66666666666686</c:v>
                </c:pt>
                <c:pt idx="547">
                  <c:v>-734.6666666666672</c:v>
                </c:pt>
                <c:pt idx="548">
                  <c:v>-557.33333333333314</c:v>
                </c:pt>
                <c:pt idx="549">
                  <c:v>-455.99999999999972</c:v>
                </c:pt>
                <c:pt idx="550">
                  <c:v>-405.33333333333366</c:v>
                </c:pt>
                <c:pt idx="551">
                  <c:v>-278.66666666666657</c:v>
                </c:pt>
                <c:pt idx="552">
                  <c:v>-253.33333333333334</c:v>
                </c:pt>
                <c:pt idx="553">
                  <c:v>-253.33333333333334</c:v>
                </c:pt>
                <c:pt idx="554">
                  <c:v>-151.99999999999991</c:v>
                </c:pt>
                <c:pt idx="555">
                  <c:v>-50.666666666666934</c:v>
                </c:pt>
                <c:pt idx="556">
                  <c:v>50.666666666666934</c:v>
                </c:pt>
                <c:pt idx="557">
                  <c:v>177.3333333333336</c:v>
                </c:pt>
                <c:pt idx="558">
                  <c:v>303.99999999999983</c:v>
                </c:pt>
                <c:pt idx="559">
                  <c:v>683.99999999999977</c:v>
                </c:pt>
                <c:pt idx="560">
                  <c:v>633.33333333333326</c:v>
                </c:pt>
                <c:pt idx="561">
                  <c:v>126.66666666666667</c:v>
                </c:pt>
                <c:pt idx="562">
                  <c:v>0</c:v>
                </c:pt>
                <c:pt idx="563">
                  <c:v>-405.3333333333332</c:v>
                </c:pt>
                <c:pt idx="564">
                  <c:v>-1748</c:v>
                </c:pt>
                <c:pt idx="565">
                  <c:v>-2685.3333333333335</c:v>
                </c:pt>
                <c:pt idx="566">
                  <c:v>-2558.6666666666665</c:v>
                </c:pt>
                <c:pt idx="567">
                  <c:v>-1216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253.33333333333334</c:v>
                </c:pt>
                <c:pt idx="601">
                  <c:v>532</c:v>
                </c:pt>
                <c:pt idx="602">
                  <c:v>962.66666666666674</c:v>
                </c:pt>
                <c:pt idx="603">
                  <c:v>1773.3333333333333</c:v>
                </c:pt>
                <c:pt idx="604">
                  <c:v>2381.333333333333</c:v>
                </c:pt>
                <c:pt idx="605">
                  <c:v>2710.666666666667</c:v>
                </c:pt>
                <c:pt idx="606">
                  <c:v>2862.6666666666665</c:v>
                </c:pt>
                <c:pt idx="607">
                  <c:v>2710.6666666666665</c:v>
                </c:pt>
                <c:pt idx="608">
                  <c:v>2355.9999999999995</c:v>
                </c:pt>
                <c:pt idx="609">
                  <c:v>2102.6666666666661</c:v>
                </c:pt>
                <c:pt idx="610">
                  <c:v>2052.0000000000005</c:v>
                </c:pt>
                <c:pt idx="611">
                  <c:v>1925.3333333333337</c:v>
                </c:pt>
                <c:pt idx="612">
                  <c:v>1367.9999999999995</c:v>
                </c:pt>
                <c:pt idx="613">
                  <c:v>582.66666666666777</c:v>
                </c:pt>
                <c:pt idx="614">
                  <c:v>50.666666666667382</c:v>
                </c:pt>
                <c:pt idx="615">
                  <c:v>-76.00000000000108</c:v>
                </c:pt>
                <c:pt idx="616">
                  <c:v>-75.999999999999275</c:v>
                </c:pt>
                <c:pt idx="617">
                  <c:v>-152.00000000000034</c:v>
                </c:pt>
                <c:pt idx="618">
                  <c:v>-304.00000000000068</c:v>
                </c:pt>
                <c:pt idx="619">
                  <c:v>-481.33333333333292</c:v>
                </c:pt>
                <c:pt idx="620">
                  <c:v>-532.00000000000034</c:v>
                </c:pt>
                <c:pt idx="621">
                  <c:v>-379.99999999999994</c:v>
                </c:pt>
                <c:pt idx="622">
                  <c:v>-152.00000000000034</c:v>
                </c:pt>
                <c:pt idx="623">
                  <c:v>25.333333333333691</c:v>
                </c:pt>
                <c:pt idx="624">
                  <c:v>202.66666666666774</c:v>
                </c:pt>
                <c:pt idx="625">
                  <c:v>304.00000000000068</c:v>
                </c:pt>
                <c:pt idx="626">
                  <c:v>227.99999999999966</c:v>
                </c:pt>
                <c:pt idx="627">
                  <c:v>75.999999999999275</c:v>
                </c:pt>
                <c:pt idx="628">
                  <c:v>0</c:v>
                </c:pt>
                <c:pt idx="629">
                  <c:v>25.333333333333691</c:v>
                </c:pt>
                <c:pt idx="630">
                  <c:v>177.33333333333405</c:v>
                </c:pt>
                <c:pt idx="631">
                  <c:v>405.33333333333366</c:v>
                </c:pt>
                <c:pt idx="632">
                  <c:v>557.33333333333223</c:v>
                </c:pt>
                <c:pt idx="633">
                  <c:v>658.66666666666526</c:v>
                </c:pt>
                <c:pt idx="634">
                  <c:v>684.00000000000068</c:v>
                </c:pt>
                <c:pt idx="635">
                  <c:v>582.66666666666777</c:v>
                </c:pt>
                <c:pt idx="636">
                  <c:v>354.66666666666634</c:v>
                </c:pt>
                <c:pt idx="637">
                  <c:v>101.33333333333297</c:v>
                </c:pt>
                <c:pt idx="638">
                  <c:v>-25.333333333333691</c:v>
                </c:pt>
                <c:pt idx="639">
                  <c:v>-75.999999999999275</c:v>
                </c:pt>
                <c:pt idx="640">
                  <c:v>-75.999999999999275</c:v>
                </c:pt>
                <c:pt idx="641">
                  <c:v>101.33333333333297</c:v>
                </c:pt>
                <c:pt idx="642">
                  <c:v>430.66666666666561</c:v>
                </c:pt>
                <c:pt idx="643">
                  <c:v>532.00000000000034</c:v>
                </c:pt>
                <c:pt idx="644">
                  <c:v>304.00000000000068</c:v>
                </c:pt>
                <c:pt idx="645">
                  <c:v>177.33333333333223</c:v>
                </c:pt>
                <c:pt idx="646">
                  <c:v>202.66666666666595</c:v>
                </c:pt>
                <c:pt idx="647">
                  <c:v>202.66666666666774</c:v>
                </c:pt>
                <c:pt idx="648">
                  <c:v>152.00000000000034</c:v>
                </c:pt>
                <c:pt idx="649">
                  <c:v>25.333333333331893</c:v>
                </c:pt>
                <c:pt idx="650">
                  <c:v>-227.99999999999966</c:v>
                </c:pt>
                <c:pt idx="651">
                  <c:v>-658.66666666666526</c:v>
                </c:pt>
                <c:pt idx="652">
                  <c:v>-987.99999999999955</c:v>
                </c:pt>
                <c:pt idx="653">
                  <c:v>-1038.666666666667</c:v>
                </c:pt>
                <c:pt idx="654">
                  <c:v>-1241.333333333333</c:v>
                </c:pt>
                <c:pt idx="655">
                  <c:v>-1747.9999999999998</c:v>
                </c:pt>
                <c:pt idx="656">
                  <c:v>-2026.6666666666667</c:v>
                </c:pt>
                <c:pt idx="657">
                  <c:v>-1697.3333333333339</c:v>
                </c:pt>
                <c:pt idx="658">
                  <c:v>-1241.3333333333348</c:v>
                </c:pt>
                <c:pt idx="659">
                  <c:v>-1393.3333333333333</c:v>
                </c:pt>
                <c:pt idx="660">
                  <c:v>-2102.6666666666661</c:v>
                </c:pt>
                <c:pt idx="661">
                  <c:v>-2609.3333333333335</c:v>
                </c:pt>
                <c:pt idx="662">
                  <c:v>-2685.333333333333</c:v>
                </c:pt>
                <c:pt idx="663">
                  <c:v>-1925.3333333333335</c:v>
                </c:pt>
                <c:pt idx="664">
                  <c:v>-861.33333333333337</c:v>
                </c:pt>
                <c:pt idx="665">
                  <c:v>-151.99999999999991</c:v>
                </c:pt>
                <c:pt idx="666">
                  <c:v>506.66666666666669</c:v>
                </c:pt>
                <c:pt idx="667">
                  <c:v>1646.6666666666667</c:v>
                </c:pt>
                <c:pt idx="668">
                  <c:v>2330.6666666666665</c:v>
                </c:pt>
                <c:pt idx="669">
                  <c:v>2280</c:v>
                </c:pt>
                <c:pt idx="670">
                  <c:v>2229.3333333333335</c:v>
                </c:pt>
                <c:pt idx="671">
                  <c:v>1519.9999999999998</c:v>
                </c:pt>
                <c:pt idx="672">
                  <c:v>1013.3333333333334</c:v>
                </c:pt>
                <c:pt idx="673">
                  <c:v>1013.3333333333334</c:v>
                </c:pt>
                <c:pt idx="674">
                  <c:v>1013.3333333333334</c:v>
                </c:pt>
                <c:pt idx="675">
                  <c:v>582.66666666666595</c:v>
                </c:pt>
                <c:pt idx="676">
                  <c:v>126.66666666666667</c:v>
                </c:pt>
                <c:pt idx="677">
                  <c:v>-329.33333333333263</c:v>
                </c:pt>
                <c:pt idx="678">
                  <c:v>-1215.9999999999993</c:v>
                </c:pt>
                <c:pt idx="679">
                  <c:v>-1823.9999999999998</c:v>
                </c:pt>
                <c:pt idx="680">
                  <c:v>-2178.666666666667</c:v>
                </c:pt>
                <c:pt idx="681">
                  <c:v>-2280</c:v>
                </c:pt>
                <c:pt idx="682">
                  <c:v>-1519.9999999999998</c:v>
                </c:pt>
                <c:pt idx="683">
                  <c:v>-988.00000000000057</c:v>
                </c:pt>
                <c:pt idx="684">
                  <c:v>-557.33333333333405</c:v>
                </c:pt>
                <c:pt idx="685">
                  <c:v>608.00000000000057</c:v>
                </c:pt>
                <c:pt idx="686">
                  <c:v>1266.6666666666665</c:v>
                </c:pt>
                <c:pt idx="687">
                  <c:v>1165.3333333333328</c:v>
                </c:pt>
                <c:pt idx="688">
                  <c:v>1140</c:v>
                </c:pt>
                <c:pt idx="689">
                  <c:v>1114.6666666666672</c:v>
                </c:pt>
                <c:pt idx="690">
                  <c:v>633.33333333333326</c:v>
                </c:pt>
                <c:pt idx="691">
                  <c:v>202.66666666666683</c:v>
                </c:pt>
                <c:pt idx="692">
                  <c:v>228.00000000000057</c:v>
                </c:pt>
                <c:pt idx="693">
                  <c:v>405.33333333333366</c:v>
                </c:pt>
                <c:pt idx="694">
                  <c:v>354.6666666666672</c:v>
                </c:pt>
                <c:pt idx="695">
                  <c:v>-76.00000000000108</c:v>
                </c:pt>
                <c:pt idx="696">
                  <c:v>-1241.3333333333337</c:v>
                </c:pt>
                <c:pt idx="697">
                  <c:v>-1671.9999999999993</c:v>
                </c:pt>
                <c:pt idx="698">
                  <c:v>-1317.333333333333</c:v>
                </c:pt>
                <c:pt idx="699">
                  <c:v>-1013.3333333333334</c:v>
                </c:pt>
                <c:pt idx="700">
                  <c:v>-481.33333333333383</c:v>
                </c:pt>
                <c:pt idx="701">
                  <c:v>-202.66666666666683</c:v>
                </c:pt>
                <c:pt idx="702">
                  <c:v>-50.666666666666487</c:v>
                </c:pt>
                <c:pt idx="703">
                  <c:v>-25.333333333333691</c:v>
                </c:pt>
                <c:pt idx="704">
                  <c:v>-278.66666666666703</c:v>
                </c:pt>
                <c:pt idx="705">
                  <c:v>-759.99999999999989</c:v>
                </c:pt>
                <c:pt idx="706">
                  <c:v>-1215.9999999999998</c:v>
                </c:pt>
                <c:pt idx="707">
                  <c:v>-1291.9999999999995</c:v>
                </c:pt>
                <c:pt idx="708">
                  <c:v>-785.33333333333314</c:v>
                </c:pt>
                <c:pt idx="709">
                  <c:v>101.33333333333297</c:v>
                </c:pt>
                <c:pt idx="710">
                  <c:v>1292.0000000000002</c:v>
                </c:pt>
                <c:pt idx="711">
                  <c:v>2001.3333333333339</c:v>
                </c:pt>
                <c:pt idx="712">
                  <c:v>1190.6666666666665</c:v>
                </c:pt>
                <c:pt idx="713">
                  <c:v>25.333333333332796</c:v>
                </c:pt>
                <c:pt idx="714">
                  <c:v>-836.00000000000011</c:v>
                </c:pt>
                <c:pt idx="715">
                  <c:v>-1849.3333333333328</c:v>
                </c:pt>
                <c:pt idx="716">
                  <c:v>-1646.6666666666667</c:v>
                </c:pt>
                <c:pt idx="717">
                  <c:v>-481.33333333333343</c:v>
                </c:pt>
                <c:pt idx="718">
                  <c:v>253.33333333333334</c:v>
                </c:pt>
                <c:pt idx="719">
                  <c:v>1013.3333333333334</c:v>
                </c:pt>
                <c:pt idx="720">
                  <c:v>1393.3333333333333</c:v>
                </c:pt>
                <c:pt idx="721">
                  <c:v>1165.3333333333337</c:v>
                </c:pt>
                <c:pt idx="722">
                  <c:v>1013.3333333333334</c:v>
                </c:pt>
                <c:pt idx="723">
                  <c:v>861.33333333333292</c:v>
                </c:pt>
                <c:pt idx="724">
                  <c:v>1038.666666666667</c:v>
                </c:pt>
                <c:pt idx="725">
                  <c:v>1494.6666666666663</c:v>
                </c:pt>
                <c:pt idx="726">
                  <c:v>2077.3333333333321</c:v>
                </c:pt>
                <c:pt idx="727">
                  <c:v>2001.333333333333</c:v>
                </c:pt>
                <c:pt idx="728">
                  <c:v>1368.0000000000014</c:v>
                </c:pt>
                <c:pt idx="729">
                  <c:v>962.66666666666765</c:v>
                </c:pt>
                <c:pt idx="730">
                  <c:v>430.66666666666561</c:v>
                </c:pt>
                <c:pt idx="731">
                  <c:v>101.33333333333297</c:v>
                </c:pt>
                <c:pt idx="732">
                  <c:v>76.00000000000108</c:v>
                </c:pt>
                <c:pt idx="733">
                  <c:v>101.33333333333297</c:v>
                </c:pt>
                <c:pt idx="734">
                  <c:v>126.66666666666667</c:v>
                </c:pt>
                <c:pt idx="735">
                  <c:v>177.33333333333405</c:v>
                </c:pt>
                <c:pt idx="736">
                  <c:v>253.33333333333334</c:v>
                </c:pt>
                <c:pt idx="737">
                  <c:v>227.99999999999966</c:v>
                </c:pt>
                <c:pt idx="738">
                  <c:v>101.33333333333297</c:v>
                </c:pt>
                <c:pt idx="739">
                  <c:v>329.33333333333263</c:v>
                </c:pt>
                <c:pt idx="740">
                  <c:v>582.66666666666595</c:v>
                </c:pt>
                <c:pt idx="741">
                  <c:v>481.33333333333474</c:v>
                </c:pt>
                <c:pt idx="742">
                  <c:v>227.99999999999966</c:v>
                </c:pt>
                <c:pt idx="743">
                  <c:v>50.666666666665591</c:v>
                </c:pt>
                <c:pt idx="744">
                  <c:v>25.333333333333691</c:v>
                </c:pt>
                <c:pt idx="745">
                  <c:v>25.333333333333691</c:v>
                </c:pt>
                <c:pt idx="746">
                  <c:v>126.66666666666667</c:v>
                </c:pt>
                <c:pt idx="747">
                  <c:v>278.66666666666703</c:v>
                </c:pt>
                <c:pt idx="748">
                  <c:v>379.99999999999994</c:v>
                </c:pt>
                <c:pt idx="749">
                  <c:v>303.99999999999892</c:v>
                </c:pt>
                <c:pt idx="750">
                  <c:v>101.33333333333297</c:v>
                </c:pt>
                <c:pt idx="751">
                  <c:v>-25.333333333331893</c:v>
                </c:pt>
                <c:pt idx="752">
                  <c:v>-126.66666666666667</c:v>
                </c:pt>
                <c:pt idx="753">
                  <c:v>-304.00000000000068</c:v>
                </c:pt>
                <c:pt idx="754">
                  <c:v>-430.66666666666561</c:v>
                </c:pt>
                <c:pt idx="755">
                  <c:v>-557.33333333333405</c:v>
                </c:pt>
                <c:pt idx="756">
                  <c:v>-987.99999999999955</c:v>
                </c:pt>
                <c:pt idx="757">
                  <c:v>-1773.3333333333333</c:v>
                </c:pt>
                <c:pt idx="758">
                  <c:v>-2432.0000000000005</c:v>
                </c:pt>
                <c:pt idx="759">
                  <c:v>-2609.3333333333326</c:v>
                </c:pt>
                <c:pt idx="760">
                  <c:v>-2634.666666666667</c:v>
                </c:pt>
                <c:pt idx="761">
                  <c:v>-2685.3333333333335</c:v>
                </c:pt>
                <c:pt idx="762">
                  <c:v>-2381.333333333333</c:v>
                </c:pt>
                <c:pt idx="763">
                  <c:v>-1621.3333333333328</c:v>
                </c:pt>
                <c:pt idx="764">
                  <c:v>-379.99999999999994</c:v>
                </c:pt>
                <c:pt idx="765">
                  <c:v>1013.3333333333334</c:v>
                </c:pt>
                <c:pt idx="766">
                  <c:v>1596.0000000000002</c:v>
                </c:pt>
                <c:pt idx="767">
                  <c:v>1621.3333333333328</c:v>
                </c:pt>
                <c:pt idx="768">
                  <c:v>1646.6666666666667</c:v>
                </c:pt>
                <c:pt idx="769">
                  <c:v>1950.6666666666674</c:v>
                </c:pt>
                <c:pt idx="770">
                  <c:v>2457.3333333333321</c:v>
                </c:pt>
                <c:pt idx="771">
                  <c:v>2482.6666666666661</c:v>
                </c:pt>
                <c:pt idx="772">
                  <c:v>2330.6666666666674</c:v>
                </c:pt>
                <c:pt idx="773">
                  <c:v>1925.3333333333337</c:v>
                </c:pt>
                <c:pt idx="774">
                  <c:v>1621.3333333333328</c:v>
                </c:pt>
                <c:pt idx="775">
                  <c:v>1672.0000000000002</c:v>
                </c:pt>
                <c:pt idx="776">
                  <c:v>1367.9999999999995</c:v>
                </c:pt>
                <c:pt idx="777">
                  <c:v>1013.3333333333334</c:v>
                </c:pt>
                <c:pt idx="778">
                  <c:v>886.66666666666663</c:v>
                </c:pt>
                <c:pt idx="779">
                  <c:v>759.99999999999989</c:v>
                </c:pt>
                <c:pt idx="780">
                  <c:v>582.66666666666777</c:v>
                </c:pt>
                <c:pt idx="781">
                  <c:v>430.66666666666561</c:v>
                </c:pt>
                <c:pt idx="782">
                  <c:v>303.99999999999892</c:v>
                </c:pt>
                <c:pt idx="783">
                  <c:v>202.66666666666774</c:v>
                </c:pt>
                <c:pt idx="784">
                  <c:v>177.33333333333405</c:v>
                </c:pt>
                <c:pt idx="785">
                  <c:v>278.66666666666703</c:v>
                </c:pt>
                <c:pt idx="786">
                  <c:v>304.00000000000068</c:v>
                </c:pt>
                <c:pt idx="787">
                  <c:v>151.99999999999855</c:v>
                </c:pt>
                <c:pt idx="788">
                  <c:v>25.333333333331893</c:v>
                </c:pt>
                <c:pt idx="789">
                  <c:v>25.333333333335492</c:v>
                </c:pt>
                <c:pt idx="790">
                  <c:v>101.33333333333476</c:v>
                </c:pt>
                <c:pt idx="791">
                  <c:v>151.99999999999855</c:v>
                </c:pt>
                <c:pt idx="792">
                  <c:v>-25.333333333335492</c:v>
                </c:pt>
                <c:pt idx="793">
                  <c:v>-633.33333333333326</c:v>
                </c:pt>
                <c:pt idx="794">
                  <c:v>-1494.6666666666645</c:v>
                </c:pt>
                <c:pt idx="795">
                  <c:v>-2254.6666666666665</c:v>
                </c:pt>
                <c:pt idx="796">
                  <c:v>-2634.6666666666683</c:v>
                </c:pt>
                <c:pt idx="797">
                  <c:v>-2457.3333333333339</c:v>
                </c:pt>
                <c:pt idx="798">
                  <c:v>-1773.3333333333333</c:v>
                </c:pt>
                <c:pt idx="799">
                  <c:v>-886.66666666666663</c:v>
                </c:pt>
                <c:pt idx="800">
                  <c:v>-253.33333333333334</c:v>
                </c:pt>
                <c:pt idx="801">
                  <c:v>177.33333333333405</c:v>
                </c:pt>
                <c:pt idx="802">
                  <c:v>861.33333333333474</c:v>
                </c:pt>
                <c:pt idx="803">
                  <c:v>1595.9999999999991</c:v>
                </c:pt>
                <c:pt idx="804">
                  <c:v>1697.3333333333321</c:v>
                </c:pt>
                <c:pt idx="805">
                  <c:v>1089.3333333333344</c:v>
                </c:pt>
                <c:pt idx="806">
                  <c:v>405.33333333333366</c:v>
                </c:pt>
                <c:pt idx="807">
                  <c:v>-50.666666666667382</c:v>
                </c:pt>
                <c:pt idx="808">
                  <c:v>-430.66666666666737</c:v>
                </c:pt>
                <c:pt idx="809">
                  <c:v>-709.33333333333269</c:v>
                </c:pt>
                <c:pt idx="810">
                  <c:v>-987.99999999999955</c:v>
                </c:pt>
                <c:pt idx="811">
                  <c:v>-1519.9999999999998</c:v>
                </c:pt>
                <c:pt idx="812">
                  <c:v>-1950.6666666666654</c:v>
                </c:pt>
                <c:pt idx="813">
                  <c:v>-2077.3333333333339</c:v>
                </c:pt>
                <c:pt idx="814">
                  <c:v>-2178.666666666667</c:v>
                </c:pt>
                <c:pt idx="815">
                  <c:v>-2330.6666666666665</c:v>
                </c:pt>
                <c:pt idx="816">
                  <c:v>-2330.6666666666674</c:v>
                </c:pt>
                <c:pt idx="817">
                  <c:v>-2102.666666666667</c:v>
                </c:pt>
                <c:pt idx="818">
                  <c:v>-1241.333333333333</c:v>
                </c:pt>
                <c:pt idx="819">
                  <c:v>0</c:v>
                </c:pt>
                <c:pt idx="820">
                  <c:v>1114.6666666666663</c:v>
                </c:pt>
                <c:pt idx="821">
                  <c:v>1722.6666666666667</c:v>
                </c:pt>
                <c:pt idx="822">
                  <c:v>1646.6666666666667</c:v>
                </c:pt>
                <c:pt idx="823">
                  <c:v>1519.9999999999998</c:v>
                </c:pt>
                <c:pt idx="824">
                  <c:v>1292.0000000000002</c:v>
                </c:pt>
                <c:pt idx="825">
                  <c:v>1089.3333333333335</c:v>
                </c:pt>
                <c:pt idx="826">
                  <c:v>1038.666666666667</c:v>
                </c:pt>
                <c:pt idx="827">
                  <c:v>962.66666666666583</c:v>
                </c:pt>
                <c:pt idx="828">
                  <c:v>1089.3333333333326</c:v>
                </c:pt>
                <c:pt idx="829">
                  <c:v>1292.0000000000002</c:v>
                </c:pt>
                <c:pt idx="830">
                  <c:v>1241.333333333333</c:v>
                </c:pt>
                <c:pt idx="831">
                  <c:v>937.33333333333405</c:v>
                </c:pt>
                <c:pt idx="832">
                  <c:v>481.33333333333474</c:v>
                </c:pt>
                <c:pt idx="833">
                  <c:v>253.33333333333334</c:v>
                </c:pt>
                <c:pt idx="834">
                  <c:v>278.66666666666521</c:v>
                </c:pt>
                <c:pt idx="835">
                  <c:v>278.66666666666521</c:v>
                </c:pt>
                <c:pt idx="836">
                  <c:v>228.00000000000142</c:v>
                </c:pt>
                <c:pt idx="837">
                  <c:v>278.66666666666703</c:v>
                </c:pt>
                <c:pt idx="838">
                  <c:v>405.33333333333189</c:v>
                </c:pt>
                <c:pt idx="839">
                  <c:v>405.33333333333366</c:v>
                </c:pt>
                <c:pt idx="840">
                  <c:v>379.99999999999994</c:v>
                </c:pt>
                <c:pt idx="841">
                  <c:v>506.66666666666669</c:v>
                </c:pt>
                <c:pt idx="842">
                  <c:v>608.00000000000136</c:v>
                </c:pt>
                <c:pt idx="843">
                  <c:v>506.66666666666669</c:v>
                </c:pt>
                <c:pt idx="844">
                  <c:v>278.66666666666521</c:v>
                </c:pt>
                <c:pt idx="845">
                  <c:v>126.66666666666667</c:v>
                </c:pt>
                <c:pt idx="846">
                  <c:v>101.33333333333476</c:v>
                </c:pt>
                <c:pt idx="847">
                  <c:v>177.33333333333405</c:v>
                </c:pt>
                <c:pt idx="848">
                  <c:v>379.99999999999994</c:v>
                </c:pt>
                <c:pt idx="849">
                  <c:v>607.99999999999966</c:v>
                </c:pt>
                <c:pt idx="850">
                  <c:v>607.99999999999966</c:v>
                </c:pt>
                <c:pt idx="851">
                  <c:v>405.33333333333366</c:v>
                </c:pt>
                <c:pt idx="852">
                  <c:v>303.99999999999892</c:v>
                </c:pt>
                <c:pt idx="853">
                  <c:v>303.99999999999892</c:v>
                </c:pt>
                <c:pt idx="854">
                  <c:v>253.33333333333334</c:v>
                </c:pt>
                <c:pt idx="855">
                  <c:v>126.66666666666667</c:v>
                </c:pt>
                <c:pt idx="856">
                  <c:v>50.666666666667382</c:v>
                </c:pt>
                <c:pt idx="857">
                  <c:v>278.66666666666703</c:v>
                </c:pt>
                <c:pt idx="858">
                  <c:v>582.66666666666595</c:v>
                </c:pt>
                <c:pt idx="859">
                  <c:v>582.66666666666595</c:v>
                </c:pt>
                <c:pt idx="860">
                  <c:v>405.33333333333547</c:v>
                </c:pt>
                <c:pt idx="861">
                  <c:v>506.66666666666669</c:v>
                </c:pt>
                <c:pt idx="862">
                  <c:v>937.33333333333042</c:v>
                </c:pt>
                <c:pt idx="863">
                  <c:v>886.66666666666663</c:v>
                </c:pt>
                <c:pt idx="864">
                  <c:v>430.66666666666737</c:v>
                </c:pt>
                <c:pt idx="865">
                  <c:v>278.66666666666879</c:v>
                </c:pt>
                <c:pt idx="866">
                  <c:v>455.99999999999932</c:v>
                </c:pt>
                <c:pt idx="867">
                  <c:v>658.66666666666526</c:v>
                </c:pt>
                <c:pt idx="868">
                  <c:v>506.66666666666669</c:v>
                </c:pt>
                <c:pt idx="869">
                  <c:v>126.66666666666667</c:v>
                </c:pt>
                <c:pt idx="870">
                  <c:v>-101.33333333333118</c:v>
                </c:pt>
                <c:pt idx="871">
                  <c:v>-177.33333333333405</c:v>
                </c:pt>
                <c:pt idx="872">
                  <c:v>-202.66666666666595</c:v>
                </c:pt>
                <c:pt idx="873">
                  <c:v>-253.33333333333334</c:v>
                </c:pt>
                <c:pt idx="874">
                  <c:v>-379.99999999999994</c:v>
                </c:pt>
                <c:pt idx="875">
                  <c:v>-531.99999999999852</c:v>
                </c:pt>
                <c:pt idx="876">
                  <c:v>-658.66666666666879</c:v>
                </c:pt>
                <c:pt idx="877">
                  <c:v>-582.66666666666595</c:v>
                </c:pt>
                <c:pt idx="878">
                  <c:v>-329.33333333333263</c:v>
                </c:pt>
                <c:pt idx="879">
                  <c:v>-101.33333333333476</c:v>
                </c:pt>
                <c:pt idx="880">
                  <c:v>-253.33333333333334</c:v>
                </c:pt>
                <c:pt idx="881">
                  <c:v>-506.66666666666669</c:v>
                </c:pt>
                <c:pt idx="882">
                  <c:v>-253.33333333333334</c:v>
                </c:pt>
                <c:pt idx="883">
                  <c:v>0</c:v>
                </c:pt>
                <c:pt idx="884">
                  <c:v>25.333333333331893</c:v>
                </c:pt>
                <c:pt idx="885">
                  <c:v>101.33333333333476</c:v>
                </c:pt>
                <c:pt idx="886">
                  <c:v>126.66666666666667</c:v>
                </c:pt>
                <c:pt idx="887">
                  <c:v>75.999999999999275</c:v>
                </c:pt>
                <c:pt idx="888">
                  <c:v>-25.333333333331893</c:v>
                </c:pt>
                <c:pt idx="889">
                  <c:v>-152.00000000000216</c:v>
                </c:pt>
                <c:pt idx="890">
                  <c:v>-304.00000000000068</c:v>
                </c:pt>
                <c:pt idx="891">
                  <c:v>-481.3333333333311</c:v>
                </c:pt>
                <c:pt idx="892">
                  <c:v>-633.33333333333326</c:v>
                </c:pt>
                <c:pt idx="893">
                  <c:v>-658.66666666666708</c:v>
                </c:pt>
                <c:pt idx="894">
                  <c:v>-557.33333333333223</c:v>
                </c:pt>
                <c:pt idx="895">
                  <c:v>-379.99999999999994</c:v>
                </c:pt>
                <c:pt idx="896">
                  <c:v>-177.33333333333405</c:v>
                </c:pt>
                <c:pt idx="897">
                  <c:v>-50.666666666667382</c:v>
                </c:pt>
                <c:pt idx="898">
                  <c:v>-25.333333333333691</c:v>
                </c:pt>
                <c:pt idx="899">
                  <c:v>-101.33333333333297</c:v>
                </c:pt>
                <c:pt idx="900">
                  <c:v>-227.99999999999966</c:v>
                </c:pt>
                <c:pt idx="901">
                  <c:v>-455.99999999999932</c:v>
                </c:pt>
                <c:pt idx="902">
                  <c:v>-1595.9999999999991</c:v>
                </c:pt>
                <c:pt idx="903">
                  <c:v>-2634.6666666666683</c:v>
                </c:pt>
                <c:pt idx="904">
                  <c:v>-2457.3333333333339</c:v>
                </c:pt>
                <c:pt idx="905">
                  <c:v>-1773.3333333333333</c:v>
                </c:pt>
                <c:pt idx="906">
                  <c:v>-886.66666666666663</c:v>
                </c:pt>
                <c:pt idx="907">
                  <c:v>-253.33333333333334</c:v>
                </c:pt>
                <c:pt idx="908">
                  <c:v>177.33333333333405</c:v>
                </c:pt>
                <c:pt idx="909">
                  <c:v>861.33333333333474</c:v>
                </c:pt>
                <c:pt idx="910">
                  <c:v>1595.9999999999991</c:v>
                </c:pt>
                <c:pt idx="911">
                  <c:v>1697.3333333333321</c:v>
                </c:pt>
                <c:pt idx="912">
                  <c:v>1089.3333333333344</c:v>
                </c:pt>
                <c:pt idx="913">
                  <c:v>658.66666666666708</c:v>
                </c:pt>
                <c:pt idx="914">
                  <c:v>1089.3333333333326</c:v>
                </c:pt>
                <c:pt idx="915">
                  <c:v>1038.666666666667</c:v>
                </c:pt>
                <c:pt idx="916">
                  <c:v>557.33333333333405</c:v>
                </c:pt>
                <c:pt idx="917">
                  <c:v>227.99999999999966</c:v>
                </c:pt>
                <c:pt idx="918">
                  <c:v>-25.333333333333691</c:v>
                </c:pt>
                <c:pt idx="919">
                  <c:v>126.66666666666667</c:v>
                </c:pt>
                <c:pt idx="920">
                  <c:v>354.66666666666634</c:v>
                </c:pt>
                <c:pt idx="921">
                  <c:v>709.33333333333269</c:v>
                </c:pt>
                <c:pt idx="922">
                  <c:v>861.33333333333292</c:v>
                </c:pt>
                <c:pt idx="923">
                  <c:v>709.33333333333269</c:v>
                </c:pt>
                <c:pt idx="924">
                  <c:v>50.666666666665591</c:v>
                </c:pt>
                <c:pt idx="925">
                  <c:v>-607.99999999999784</c:v>
                </c:pt>
                <c:pt idx="926">
                  <c:v>-531.99999999999852</c:v>
                </c:pt>
                <c:pt idx="927">
                  <c:v>-354.66666666666811</c:v>
                </c:pt>
                <c:pt idx="928">
                  <c:v>-278.66666666666703</c:v>
                </c:pt>
                <c:pt idx="929">
                  <c:v>-202.66666666666595</c:v>
                </c:pt>
                <c:pt idx="930">
                  <c:v>-177.33333333333223</c:v>
                </c:pt>
                <c:pt idx="931">
                  <c:v>-177.33333333333405</c:v>
                </c:pt>
                <c:pt idx="932">
                  <c:v>-202.66666666666774</c:v>
                </c:pt>
                <c:pt idx="933">
                  <c:v>-303.99999999999892</c:v>
                </c:pt>
                <c:pt idx="934">
                  <c:v>-481.33333333333292</c:v>
                </c:pt>
                <c:pt idx="935">
                  <c:v>-506.66666666666669</c:v>
                </c:pt>
                <c:pt idx="936">
                  <c:v>-379.99999999999994</c:v>
                </c:pt>
                <c:pt idx="937">
                  <c:v>-278.66666666666703</c:v>
                </c:pt>
                <c:pt idx="938">
                  <c:v>-253.33333333333334</c:v>
                </c:pt>
                <c:pt idx="939">
                  <c:v>-278.66666666666703</c:v>
                </c:pt>
                <c:pt idx="940">
                  <c:v>-227.99999999999966</c:v>
                </c:pt>
                <c:pt idx="941">
                  <c:v>-101.33333333333297</c:v>
                </c:pt>
                <c:pt idx="942">
                  <c:v>-50.666666666667382</c:v>
                </c:pt>
                <c:pt idx="943">
                  <c:v>-25.333333333333691</c:v>
                </c:pt>
                <c:pt idx="944">
                  <c:v>25.333333333333691</c:v>
                </c:pt>
                <c:pt idx="945">
                  <c:v>76.00000000000108</c:v>
                </c:pt>
                <c:pt idx="946">
                  <c:v>253.33333333333334</c:v>
                </c:pt>
                <c:pt idx="947">
                  <c:v>405.33333333333189</c:v>
                </c:pt>
                <c:pt idx="948">
                  <c:v>304.00000000000068</c:v>
                </c:pt>
                <c:pt idx="949">
                  <c:v>76.00000000000108</c:v>
                </c:pt>
                <c:pt idx="950">
                  <c:v>-278.66666666666703</c:v>
                </c:pt>
                <c:pt idx="951">
                  <c:v>-861.33333333333292</c:v>
                </c:pt>
                <c:pt idx="952">
                  <c:v>-1697.3333333333339</c:v>
                </c:pt>
                <c:pt idx="953">
                  <c:v>-2432.0000000000005</c:v>
                </c:pt>
                <c:pt idx="954">
                  <c:v>-2685.3333333333335</c:v>
                </c:pt>
                <c:pt idx="955">
                  <c:v>-2685.3333333333335</c:v>
                </c:pt>
                <c:pt idx="956">
                  <c:v>-2685.3333333333326</c:v>
                </c:pt>
                <c:pt idx="957">
                  <c:v>-1874.6666666666661</c:v>
                </c:pt>
                <c:pt idx="958">
                  <c:v>-303.99999999999983</c:v>
                </c:pt>
                <c:pt idx="959">
                  <c:v>1063.9999999999998</c:v>
                </c:pt>
                <c:pt idx="960">
                  <c:v>2178.666666666667</c:v>
                </c:pt>
                <c:pt idx="961">
                  <c:v>2811.9999999999995</c:v>
                </c:pt>
                <c:pt idx="962">
                  <c:v>2710.6666666666656</c:v>
                </c:pt>
                <c:pt idx="963">
                  <c:v>2178.666666666667</c:v>
                </c:pt>
                <c:pt idx="964">
                  <c:v>1469.3333333333344</c:v>
                </c:pt>
                <c:pt idx="965">
                  <c:v>785.33333333333371</c:v>
                </c:pt>
                <c:pt idx="966">
                  <c:v>278.66666666666703</c:v>
                </c:pt>
                <c:pt idx="967">
                  <c:v>0</c:v>
                </c:pt>
                <c:pt idx="968">
                  <c:v>-126.66666666666667</c:v>
                </c:pt>
                <c:pt idx="969">
                  <c:v>-304.00000000000068</c:v>
                </c:pt>
                <c:pt idx="970">
                  <c:v>-633.33333333333326</c:v>
                </c:pt>
                <c:pt idx="971">
                  <c:v>-1266.6666666666665</c:v>
                </c:pt>
                <c:pt idx="972">
                  <c:v>-2178.666666666667</c:v>
                </c:pt>
                <c:pt idx="973">
                  <c:v>-2685.3333333333335</c:v>
                </c:pt>
                <c:pt idx="974">
                  <c:v>-2685.3333333333335</c:v>
                </c:pt>
                <c:pt idx="975">
                  <c:v>-2685.3333333333326</c:v>
                </c:pt>
                <c:pt idx="976">
                  <c:v>-2710.6666666666665</c:v>
                </c:pt>
                <c:pt idx="977">
                  <c:v>-2204</c:v>
                </c:pt>
                <c:pt idx="978">
                  <c:v>-1545.3333333333337</c:v>
                </c:pt>
                <c:pt idx="979">
                  <c:v>-1342.6666666666667</c:v>
                </c:pt>
                <c:pt idx="980">
                  <c:v>-1114.6666666666663</c:v>
                </c:pt>
                <c:pt idx="981">
                  <c:v>-886.6666666666664</c:v>
                </c:pt>
                <c:pt idx="982">
                  <c:v>-836.00000000000011</c:v>
                </c:pt>
                <c:pt idx="983">
                  <c:v>-1013.3333333333334</c:v>
                </c:pt>
                <c:pt idx="984">
                  <c:v>-1114.6666666666667</c:v>
                </c:pt>
                <c:pt idx="985">
                  <c:v>-810.66666666666674</c:v>
                </c:pt>
                <c:pt idx="986">
                  <c:v>-278.66666666666669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202.66666666666669</c:v>
                </c:pt>
                <c:pt idx="1027">
                  <c:v>912</c:v>
                </c:pt>
                <c:pt idx="1028">
                  <c:v>1975.9999999999998</c:v>
                </c:pt>
                <c:pt idx="1029">
                  <c:v>2786.6666666666665</c:v>
                </c:pt>
                <c:pt idx="1030">
                  <c:v>2888</c:v>
                </c:pt>
                <c:pt idx="1031">
                  <c:v>2482.6666666666665</c:v>
                </c:pt>
                <c:pt idx="1032">
                  <c:v>2077.333333333333</c:v>
                </c:pt>
                <c:pt idx="1033">
                  <c:v>1849.3333333333337</c:v>
                </c:pt>
                <c:pt idx="1034">
                  <c:v>1722.6666666666667</c:v>
                </c:pt>
                <c:pt idx="1035">
                  <c:v>1494.6666666666672</c:v>
                </c:pt>
                <c:pt idx="1036">
                  <c:v>1190.6666666666672</c:v>
                </c:pt>
                <c:pt idx="1037">
                  <c:v>987.99999999999955</c:v>
                </c:pt>
                <c:pt idx="1038">
                  <c:v>987.99999999999955</c:v>
                </c:pt>
                <c:pt idx="1039">
                  <c:v>1140</c:v>
                </c:pt>
                <c:pt idx="1040">
                  <c:v>1215.9999999999993</c:v>
                </c:pt>
                <c:pt idx="1041">
                  <c:v>1140</c:v>
                </c:pt>
                <c:pt idx="1042">
                  <c:v>886.66666666666663</c:v>
                </c:pt>
                <c:pt idx="1043">
                  <c:v>532.00000000000034</c:v>
                </c:pt>
                <c:pt idx="1044">
                  <c:v>227.99999999999966</c:v>
                </c:pt>
                <c:pt idx="1045">
                  <c:v>75.999999999999275</c:v>
                </c:pt>
                <c:pt idx="1046">
                  <c:v>76.00000000000108</c:v>
                </c:pt>
                <c:pt idx="1047">
                  <c:v>101.33333333333297</c:v>
                </c:pt>
                <c:pt idx="1048">
                  <c:v>0</c:v>
                </c:pt>
                <c:pt idx="1049">
                  <c:v>-253.33333333333334</c:v>
                </c:pt>
                <c:pt idx="1050">
                  <c:v>-607.99999999999966</c:v>
                </c:pt>
                <c:pt idx="1051">
                  <c:v>-886.66666666666663</c:v>
                </c:pt>
                <c:pt idx="1052">
                  <c:v>-1064.0000000000007</c:v>
                </c:pt>
                <c:pt idx="1053">
                  <c:v>-1266.6666666666665</c:v>
                </c:pt>
                <c:pt idx="1054">
                  <c:v>-1570.6666666666674</c:v>
                </c:pt>
                <c:pt idx="1055">
                  <c:v>-1975.9999999999991</c:v>
                </c:pt>
                <c:pt idx="1056">
                  <c:v>-2431.9999999999995</c:v>
                </c:pt>
                <c:pt idx="1057">
                  <c:v>-2685.3333333333335</c:v>
                </c:pt>
                <c:pt idx="1058">
                  <c:v>-2457.333333333333</c:v>
                </c:pt>
                <c:pt idx="1059">
                  <c:v>-2204</c:v>
                </c:pt>
                <c:pt idx="1060">
                  <c:v>-1925.3333333333335</c:v>
                </c:pt>
                <c:pt idx="1061">
                  <c:v>-1190.6666666666665</c:v>
                </c:pt>
                <c:pt idx="1062">
                  <c:v>-329.33333333333354</c:v>
                </c:pt>
                <c:pt idx="1063">
                  <c:v>202.66666666666683</c:v>
                </c:pt>
                <c:pt idx="1064">
                  <c:v>886.66666666666663</c:v>
                </c:pt>
                <c:pt idx="1065">
                  <c:v>1798.6666666666661</c:v>
                </c:pt>
                <c:pt idx="1066">
                  <c:v>1975.9999999999998</c:v>
                </c:pt>
                <c:pt idx="1067">
                  <c:v>1190.6666666666672</c:v>
                </c:pt>
                <c:pt idx="1068">
                  <c:v>456.00000000000023</c:v>
                </c:pt>
                <c:pt idx="1069">
                  <c:v>455.99999999999932</c:v>
                </c:pt>
                <c:pt idx="1070">
                  <c:v>912.00000000000045</c:v>
                </c:pt>
                <c:pt idx="1071">
                  <c:v>1368.0000000000005</c:v>
                </c:pt>
                <c:pt idx="1072">
                  <c:v>1646.6666666666656</c:v>
                </c:pt>
                <c:pt idx="1073">
                  <c:v>1950.6666666666665</c:v>
                </c:pt>
                <c:pt idx="1074">
                  <c:v>2330.6666666666674</c:v>
                </c:pt>
                <c:pt idx="1075">
                  <c:v>2482.6666666666661</c:v>
                </c:pt>
                <c:pt idx="1076">
                  <c:v>2229.3333333333326</c:v>
                </c:pt>
                <c:pt idx="1077">
                  <c:v>1798.666666666667</c:v>
                </c:pt>
                <c:pt idx="1078">
                  <c:v>1418.666666666667</c:v>
                </c:pt>
                <c:pt idx="1079">
                  <c:v>1216.0000000000011</c:v>
                </c:pt>
                <c:pt idx="1080">
                  <c:v>937.33333333333405</c:v>
                </c:pt>
                <c:pt idx="1081">
                  <c:v>455.99999999999932</c:v>
                </c:pt>
                <c:pt idx="1082">
                  <c:v>-25.333333333333691</c:v>
                </c:pt>
                <c:pt idx="1083">
                  <c:v>-532.00000000000034</c:v>
                </c:pt>
                <c:pt idx="1084">
                  <c:v>-810.66666666666731</c:v>
                </c:pt>
                <c:pt idx="1085">
                  <c:v>-582.66666666666595</c:v>
                </c:pt>
                <c:pt idx="1086">
                  <c:v>-177.33333333333223</c:v>
                </c:pt>
                <c:pt idx="1087">
                  <c:v>25.333333333333691</c:v>
                </c:pt>
                <c:pt idx="1088">
                  <c:v>50.666666666665591</c:v>
                </c:pt>
                <c:pt idx="1089">
                  <c:v>25.333333333331893</c:v>
                </c:pt>
                <c:pt idx="1090">
                  <c:v>0</c:v>
                </c:pt>
                <c:pt idx="1091">
                  <c:v>76.00000000000108</c:v>
                </c:pt>
                <c:pt idx="1092">
                  <c:v>329.33333333333439</c:v>
                </c:pt>
                <c:pt idx="1093">
                  <c:v>658.66666666666708</c:v>
                </c:pt>
                <c:pt idx="1094">
                  <c:v>734.66666666666629</c:v>
                </c:pt>
                <c:pt idx="1095">
                  <c:v>506.66666666666669</c:v>
                </c:pt>
                <c:pt idx="1096">
                  <c:v>227.99999999999966</c:v>
                </c:pt>
                <c:pt idx="1097">
                  <c:v>-50.666666666667382</c:v>
                </c:pt>
                <c:pt idx="1098">
                  <c:v>-405.33333333333366</c:v>
                </c:pt>
                <c:pt idx="1099">
                  <c:v>-810.66666666666731</c:v>
                </c:pt>
                <c:pt idx="1100">
                  <c:v>-861.33333333333292</c:v>
                </c:pt>
                <c:pt idx="1101">
                  <c:v>-481.33333333333292</c:v>
                </c:pt>
                <c:pt idx="1102">
                  <c:v>-25.333333333333691</c:v>
                </c:pt>
                <c:pt idx="1103">
                  <c:v>456.00000000000114</c:v>
                </c:pt>
                <c:pt idx="1104">
                  <c:v>886.66666666666663</c:v>
                </c:pt>
                <c:pt idx="1105">
                  <c:v>937.33333333333223</c:v>
                </c:pt>
                <c:pt idx="1106">
                  <c:v>557.33333333333405</c:v>
                </c:pt>
                <c:pt idx="1107">
                  <c:v>126.66666666666848</c:v>
                </c:pt>
                <c:pt idx="1108">
                  <c:v>-253.33333333333334</c:v>
                </c:pt>
                <c:pt idx="1109">
                  <c:v>-608.00000000000136</c:v>
                </c:pt>
                <c:pt idx="1110">
                  <c:v>-582.66666666666595</c:v>
                </c:pt>
                <c:pt idx="1111">
                  <c:v>-177.33333333333405</c:v>
                </c:pt>
                <c:pt idx="1112">
                  <c:v>354.66666666666634</c:v>
                </c:pt>
                <c:pt idx="1113">
                  <c:v>1013.3333333333334</c:v>
                </c:pt>
                <c:pt idx="1114">
                  <c:v>1367.9999999999995</c:v>
                </c:pt>
                <c:pt idx="1115">
                  <c:v>1038.6666666666688</c:v>
                </c:pt>
                <c:pt idx="1116">
                  <c:v>430.66666666666737</c:v>
                </c:pt>
                <c:pt idx="1117">
                  <c:v>-25.333333333335492</c:v>
                </c:pt>
                <c:pt idx="1118">
                  <c:v>-405.33333333333547</c:v>
                </c:pt>
                <c:pt idx="1119">
                  <c:v>-607.99999999999784</c:v>
                </c:pt>
                <c:pt idx="1120">
                  <c:v>-481.3333333333311</c:v>
                </c:pt>
                <c:pt idx="1121">
                  <c:v>-304.00000000000068</c:v>
                </c:pt>
                <c:pt idx="1122">
                  <c:v>-329.33333333333263</c:v>
                </c:pt>
                <c:pt idx="1123">
                  <c:v>-633.33333333333326</c:v>
                </c:pt>
                <c:pt idx="1124">
                  <c:v>-1165.3333333333355</c:v>
                </c:pt>
                <c:pt idx="1125">
                  <c:v>-1874.6666666666681</c:v>
                </c:pt>
                <c:pt idx="1126">
                  <c:v>-2482.6666666666661</c:v>
                </c:pt>
                <c:pt idx="1127">
                  <c:v>-2685.3333333333321</c:v>
                </c:pt>
                <c:pt idx="1128">
                  <c:v>-2634.6666666666661</c:v>
                </c:pt>
                <c:pt idx="1129">
                  <c:v>-2280</c:v>
                </c:pt>
                <c:pt idx="1130">
                  <c:v>-1824.0000000000009</c:v>
                </c:pt>
                <c:pt idx="1131">
                  <c:v>-1621.3333333333339</c:v>
                </c:pt>
                <c:pt idx="1132">
                  <c:v>-1595.9999999999991</c:v>
                </c:pt>
                <c:pt idx="1133">
                  <c:v>-1722.6666666666667</c:v>
                </c:pt>
                <c:pt idx="1134">
                  <c:v>-1824.0000000000009</c:v>
                </c:pt>
                <c:pt idx="1135">
                  <c:v>-1697.3333333333333</c:v>
                </c:pt>
                <c:pt idx="1136">
                  <c:v>-1215.9999999999998</c:v>
                </c:pt>
                <c:pt idx="1137">
                  <c:v>-532.00000000000034</c:v>
                </c:pt>
                <c:pt idx="1138">
                  <c:v>-75.99999999999973</c:v>
                </c:pt>
                <c:pt idx="1139">
                  <c:v>101.33333333333341</c:v>
                </c:pt>
                <c:pt idx="1140">
                  <c:v>202.6666666666664</c:v>
                </c:pt>
                <c:pt idx="1141">
                  <c:v>455.99999999999972</c:v>
                </c:pt>
                <c:pt idx="1142">
                  <c:v>1013.3333333333338</c:v>
                </c:pt>
                <c:pt idx="1143">
                  <c:v>1545.3333333333337</c:v>
                </c:pt>
                <c:pt idx="1144">
                  <c:v>1342.6666666666661</c:v>
                </c:pt>
                <c:pt idx="1145">
                  <c:v>582.66666666666686</c:v>
                </c:pt>
                <c:pt idx="1146">
                  <c:v>-430.66666666666646</c:v>
                </c:pt>
                <c:pt idx="1147">
                  <c:v>-1874.6666666666672</c:v>
                </c:pt>
                <c:pt idx="1148">
                  <c:v>-2254.6666666666665</c:v>
                </c:pt>
                <c:pt idx="1149">
                  <c:v>-1367.9999999999995</c:v>
                </c:pt>
                <c:pt idx="1150">
                  <c:v>-456.00000000000023</c:v>
                </c:pt>
                <c:pt idx="1151">
                  <c:v>0</c:v>
                </c:pt>
                <c:pt idx="1152">
                  <c:v>481.33333333333343</c:v>
                </c:pt>
                <c:pt idx="1153">
                  <c:v>1722.6666666666667</c:v>
                </c:pt>
                <c:pt idx="1154">
                  <c:v>2837.3333333333335</c:v>
                </c:pt>
                <c:pt idx="1155">
                  <c:v>2786.6666666666665</c:v>
                </c:pt>
                <c:pt idx="1156">
                  <c:v>2203.9999999999991</c:v>
                </c:pt>
                <c:pt idx="1157">
                  <c:v>2128.0000000000005</c:v>
                </c:pt>
                <c:pt idx="1158">
                  <c:v>2432.0000000000005</c:v>
                </c:pt>
                <c:pt idx="1159">
                  <c:v>2710.6666666666656</c:v>
                </c:pt>
                <c:pt idx="1160">
                  <c:v>2634.6666666666661</c:v>
                </c:pt>
                <c:pt idx="1161">
                  <c:v>2254.6666666666665</c:v>
                </c:pt>
                <c:pt idx="1162">
                  <c:v>1950.6666666666674</c:v>
                </c:pt>
                <c:pt idx="1163">
                  <c:v>1824.0000000000009</c:v>
                </c:pt>
                <c:pt idx="1164">
                  <c:v>1748.0000000000016</c:v>
                </c:pt>
                <c:pt idx="1165">
                  <c:v>1671.9999999999984</c:v>
                </c:pt>
                <c:pt idx="1166">
                  <c:v>1165.3333333333319</c:v>
                </c:pt>
                <c:pt idx="1167">
                  <c:v>684.00000000000068</c:v>
                </c:pt>
                <c:pt idx="1168">
                  <c:v>810.66666666666731</c:v>
                </c:pt>
                <c:pt idx="1169">
                  <c:v>912.00000000000227</c:v>
                </c:pt>
                <c:pt idx="1170">
                  <c:v>835.9999999999992</c:v>
                </c:pt>
                <c:pt idx="1171">
                  <c:v>785.33333333333189</c:v>
                </c:pt>
                <c:pt idx="1172">
                  <c:v>709.33333333333269</c:v>
                </c:pt>
                <c:pt idx="1173">
                  <c:v>633.33333333333326</c:v>
                </c:pt>
                <c:pt idx="1174">
                  <c:v>582.66666666666595</c:v>
                </c:pt>
                <c:pt idx="1175">
                  <c:v>506.66666666666669</c:v>
                </c:pt>
                <c:pt idx="1176">
                  <c:v>430.66666666666737</c:v>
                </c:pt>
                <c:pt idx="1177">
                  <c:v>405.33333333333189</c:v>
                </c:pt>
                <c:pt idx="1178">
                  <c:v>455.99999999999932</c:v>
                </c:pt>
                <c:pt idx="1179">
                  <c:v>506.66666666666669</c:v>
                </c:pt>
                <c:pt idx="1180">
                  <c:v>506.66666666666669</c:v>
                </c:pt>
                <c:pt idx="1181">
                  <c:v>481.33333333333474</c:v>
                </c:pt>
                <c:pt idx="1182">
                  <c:v>405.33333333333547</c:v>
                </c:pt>
                <c:pt idx="1183">
                  <c:v>329.33333333333263</c:v>
                </c:pt>
                <c:pt idx="1184">
                  <c:v>278.66666666666521</c:v>
                </c:pt>
                <c:pt idx="1185">
                  <c:v>202.66666666666595</c:v>
                </c:pt>
                <c:pt idx="1186">
                  <c:v>75.999999999999275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25.333333333335492</c:v>
                </c:pt>
                <c:pt idx="1196">
                  <c:v>25.333333333335492</c:v>
                </c:pt>
                <c:pt idx="1197">
                  <c:v>25.333333333331893</c:v>
                </c:pt>
                <c:pt idx="1198">
                  <c:v>126.66666666666667</c:v>
                </c:pt>
                <c:pt idx="1199">
                  <c:v>228.00000000000142</c:v>
                </c:pt>
                <c:pt idx="1200">
                  <c:v>329.33333333333263</c:v>
                </c:pt>
                <c:pt idx="1201">
                  <c:v>405.33333333333189</c:v>
                </c:pt>
                <c:pt idx="1202">
                  <c:v>354.66666666666811</c:v>
                </c:pt>
                <c:pt idx="1203">
                  <c:v>253.33333333333334</c:v>
                </c:pt>
                <c:pt idx="1204">
                  <c:v>151.99999999999855</c:v>
                </c:pt>
                <c:pt idx="1205">
                  <c:v>75.999999999999275</c:v>
                </c:pt>
                <c:pt idx="1206">
                  <c:v>50.666666666667382</c:v>
                </c:pt>
                <c:pt idx="1207">
                  <c:v>50.666666666667382</c:v>
                </c:pt>
                <c:pt idx="1208">
                  <c:v>50.666666666667382</c:v>
                </c:pt>
                <c:pt idx="1209">
                  <c:v>25.333333333335492</c:v>
                </c:pt>
                <c:pt idx="1210">
                  <c:v>0</c:v>
                </c:pt>
                <c:pt idx="1211">
                  <c:v>0</c:v>
                </c:pt>
                <c:pt idx="1212">
                  <c:v>-25.333333333335492</c:v>
                </c:pt>
                <c:pt idx="1213">
                  <c:v>-25.333333333335492</c:v>
                </c:pt>
                <c:pt idx="1214">
                  <c:v>0</c:v>
                </c:pt>
                <c:pt idx="1215">
                  <c:v>0</c:v>
                </c:pt>
                <c:pt idx="1216">
                  <c:v>-25.333333333331893</c:v>
                </c:pt>
                <c:pt idx="1217">
                  <c:v>-50.666666666667382</c:v>
                </c:pt>
                <c:pt idx="1218">
                  <c:v>-50.666666666667382</c:v>
                </c:pt>
                <c:pt idx="1219">
                  <c:v>-50.666666666663787</c:v>
                </c:pt>
                <c:pt idx="1220">
                  <c:v>-75.999999999999275</c:v>
                </c:pt>
                <c:pt idx="1221">
                  <c:v>-126.66666666666667</c:v>
                </c:pt>
                <c:pt idx="1222">
                  <c:v>-152.00000000000216</c:v>
                </c:pt>
                <c:pt idx="1223">
                  <c:v>-177.33333333333405</c:v>
                </c:pt>
                <c:pt idx="1224">
                  <c:v>-151.99999999999855</c:v>
                </c:pt>
                <c:pt idx="1225">
                  <c:v>-101.33333333333476</c:v>
                </c:pt>
                <c:pt idx="1226">
                  <c:v>-75.999999999999275</c:v>
                </c:pt>
                <c:pt idx="1227">
                  <c:v>-75.999999999999275</c:v>
                </c:pt>
                <c:pt idx="1228">
                  <c:v>-75.999999999999275</c:v>
                </c:pt>
                <c:pt idx="1229">
                  <c:v>-75.999999999999275</c:v>
                </c:pt>
                <c:pt idx="1230">
                  <c:v>-101.33333333333476</c:v>
                </c:pt>
                <c:pt idx="1231">
                  <c:v>-75.999999999999275</c:v>
                </c:pt>
                <c:pt idx="1232">
                  <c:v>-25.333333333331893</c:v>
                </c:pt>
                <c:pt idx="1233">
                  <c:v>-25.333333333335492</c:v>
                </c:pt>
                <c:pt idx="1234">
                  <c:v>-25.333333333335492</c:v>
                </c:pt>
                <c:pt idx="1235">
                  <c:v>-50.666666666667382</c:v>
                </c:pt>
                <c:pt idx="1236">
                  <c:v>-101.33333333333118</c:v>
                </c:pt>
                <c:pt idx="1237">
                  <c:v>-177.33333333333044</c:v>
                </c:pt>
                <c:pt idx="1238">
                  <c:v>-278.66666666666879</c:v>
                </c:pt>
                <c:pt idx="1239">
                  <c:v>-354.66666666666811</c:v>
                </c:pt>
                <c:pt idx="1240">
                  <c:v>-379.99999999999994</c:v>
                </c:pt>
                <c:pt idx="1241">
                  <c:v>-354.66666666666811</c:v>
                </c:pt>
                <c:pt idx="1242">
                  <c:v>-329.33333333333263</c:v>
                </c:pt>
                <c:pt idx="1243">
                  <c:v>-329.33333333333263</c:v>
                </c:pt>
                <c:pt idx="1244">
                  <c:v>-329.33333333333263</c:v>
                </c:pt>
                <c:pt idx="1245">
                  <c:v>-304.00000000000068</c:v>
                </c:pt>
                <c:pt idx="1246">
                  <c:v>-329.33333333333263</c:v>
                </c:pt>
                <c:pt idx="1247">
                  <c:v>-354.66666666666447</c:v>
                </c:pt>
                <c:pt idx="1248">
                  <c:v>-354.66666666666811</c:v>
                </c:pt>
                <c:pt idx="1249">
                  <c:v>-354.66666666666811</c:v>
                </c:pt>
                <c:pt idx="1250">
                  <c:v>-329.33333333333263</c:v>
                </c:pt>
                <c:pt idx="1251">
                  <c:v>-304.00000000000068</c:v>
                </c:pt>
                <c:pt idx="1252">
                  <c:v>-304.00000000000068</c:v>
                </c:pt>
                <c:pt idx="1253">
                  <c:v>-303.9999999999971</c:v>
                </c:pt>
                <c:pt idx="1254">
                  <c:v>-304.00000000000068</c:v>
                </c:pt>
                <c:pt idx="1255">
                  <c:v>-304.00000000000068</c:v>
                </c:pt>
                <c:pt idx="1256">
                  <c:v>-304.00000000000068</c:v>
                </c:pt>
                <c:pt idx="1257">
                  <c:v>-304.00000000000068</c:v>
                </c:pt>
                <c:pt idx="1258">
                  <c:v>-303.9999999999971</c:v>
                </c:pt>
                <c:pt idx="1259">
                  <c:v>-278.66666666666521</c:v>
                </c:pt>
                <c:pt idx="1260">
                  <c:v>-228.00000000000142</c:v>
                </c:pt>
                <c:pt idx="1261">
                  <c:v>-177.33333333333405</c:v>
                </c:pt>
                <c:pt idx="1262">
                  <c:v>-75.999999999999275</c:v>
                </c:pt>
                <c:pt idx="1263">
                  <c:v>25.333333333331893</c:v>
                </c:pt>
                <c:pt idx="1264">
                  <c:v>101.33333333333118</c:v>
                </c:pt>
                <c:pt idx="1265">
                  <c:v>152.00000000000216</c:v>
                </c:pt>
                <c:pt idx="1266">
                  <c:v>126.66666666666667</c:v>
                </c:pt>
                <c:pt idx="1267">
                  <c:v>101.33333333333118</c:v>
                </c:pt>
                <c:pt idx="1268">
                  <c:v>50.666666666667382</c:v>
                </c:pt>
                <c:pt idx="1269">
                  <c:v>-50.666666666667382</c:v>
                </c:pt>
                <c:pt idx="1270">
                  <c:v>-126.66666666666667</c:v>
                </c:pt>
                <c:pt idx="1271">
                  <c:v>-177.33333333333044</c:v>
                </c:pt>
                <c:pt idx="1272">
                  <c:v>-202.66666666666595</c:v>
                </c:pt>
                <c:pt idx="1273">
                  <c:v>-177.33333333333405</c:v>
                </c:pt>
                <c:pt idx="1274">
                  <c:v>-151.99999999999855</c:v>
                </c:pt>
                <c:pt idx="1275">
                  <c:v>-126.66666666666667</c:v>
                </c:pt>
                <c:pt idx="1276">
                  <c:v>-50.666666666667382</c:v>
                </c:pt>
                <c:pt idx="1277">
                  <c:v>25.333333333331893</c:v>
                </c:pt>
                <c:pt idx="1278">
                  <c:v>50.666666666667382</c:v>
                </c:pt>
                <c:pt idx="1279">
                  <c:v>75.999999999999275</c:v>
                </c:pt>
                <c:pt idx="1280">
                  <c:v>101.33333333333118</c:v>
                </c:pt>
                <c:pt idx="1281">
                  <c:v>50.666666666667382</c:v>
                </c:pt>
                <c:pt idx="1282">
                  <c:v>25.333333333335492</c:v>
                </c:pt>
                <c:pt idx="1283">
                  <c:v>25.333333333335492</c:v>
                </c:pt>
                <c:pt idx="1284">
                  <c:v>0</c:v>
                </c:pt>
                <c:pt idx="1285">
                  <c:v>-50.666666666667382</c:v>
                </c:pt>
                <c:pt idx="1286">
                  <c:v>-101.33333333333476</c:v>
                </c:pt>
                <c:pt idx="1287">
                  <c:v>-126.66666666666667</c:v>
                </c:pt>
                <c:pt idx="1288">
                  <c:v>-177.33333333333405</c:v>
                </c:pt>
                <c:pt idx="1289">
                  <c:v>-202.66666666666595</c:v>
                </c:pt>
                <c:pt idx="1290">
                  <c:v>-177.33333333333405</c:v>
                </c:pt>
                <c:pt idx="1291">
                  <c:v>-177.33333333333405</c:v>
                </c:pt>
                <c:pt idx="1292">
                  <c:v>-227.99999999999781</c:v>
                </c:pt>
                <c:pt idx="1293">
                  <c:v>-253.33333333333334</c:v>
                </c:pt>
                <c:pt idx="1294">
                  <c:v>-253.33333333333334</c:v>
                </c:pt>
                <c:pt idx="1295">
                  <c:v>-202.66666666666595</c:v>
                </c:pt>
                <c:pt idx="1296">
                  <c:v>-101.33333333333476</c:v>
                </c:pt>
                <c:pt idx="1297">
                  <c:v>0</c:v>
                </c:pt>
                <c:pt idx="1298">
                  <c:v>75.999999999999275</c:v>
                </c:pt>
                <c:pt idx="1299">
                  <c:v>126.66666666666667</c:v>
                </c:pt>
                <c:pt idx="1300">
                  <c:v>126.66666666666667</c:v>
                </c:pt>
                <c:pt idx="1301">
                  <c:v>101.33333333333118</c:v>
                </c:pt>
                <c:pt idx="1302">
                  <c:v>101.33333333333476</c:v>
                </c:pt>
                <c:pt idx="1303">
                  <c:v>126.66666666666667</c:v>
                </c:pt>
                <c:pt idx="1304">
                  <c:v>101.33333333333476</c:v>
                </c:pt>
                <c:pt idx="1305">
                  <c:v>50.666666666667382</c:v>
                </c:pt>
                <c:pt idx="1306">
                  <c:v>25.333333333331893</c:v>
                </c:pt>
                <c:pt idx="1307">
                  <c:v>0</c:v>
                </c:pt>
                <c:pt idx="1308">
                  <c:v>-25.333333333331893</c:v>
                </c:pt>
                <c:pt idx="1309">
                  <c:v>-25.333333333331893</c:v>
                </c:pt>
                <c:pt idx="1310">
                  <c:v>-25.333333333335492</c:v>
                </c:pt>
                <c:pt idx="1311">
                  <c:v>-50.666666666667382</c:v>
                </c:pt>
                <c:pt idx="1312">
                  <c:v>-75.999999999999275</c:v>
                </c:pt>
                <c:pt idx="1313">
                  <c:v>-126.66666666666667</c:v>
                </c:pt>
                <c:pt idx="1314">
                  <c:v>-126.66666666666667</c:v>
                </c:pt>
                <c:pt idx="1315">
                  <c:v>-126.66666666666667</c:v>
                </c:pt>
                <c:pt idx="1316">
                  <c:v>-228.00000000000142</c:v>
                </c:pt>
                <c:pt idx="1317">
                  <c:v>-253.33333333333334</c:v>
                </c:pt>
                <c:pt idx="1318">
                  <c:v>-202.66666666666595</c:v>
                </c:pt>
                <c:pt idx="1319">
                  <c:v>-50.666666666667382</c:v>
                </c:pt>
                <c:pt idx="1320">
                  <c:v>177.33333333333405</c:v>
                </c:pt>
                <c:pt idx="1321">
                  <c:v>354.66666666666811</c:v>
                </c:pt>
                <c:pt idx="1322">
                  <c:v>531.99999999999852</c:v>
                </c:pt>
                <c:pt idx="1323">
                  <c:v>709.33333333333269</c:v>
                </c:pt>
                <c:pt idx="1324">
                  <c:v>785.33333333333553</c:v>
                </c:pt>
                <c:pt idx="1325">
                  <c:v>658.66666666666526</c:v>
                </c:pt>
                <c:pt idx="1326">
                  <c:v>405.33333333333189</c:v>
                </c:pt>
                <c:pt idx="1327">
                  <c:v>177.33333333333405</c:v>
                </c:pt>
                <c:pt idx="1328">
                  <c:v>50.666666666667382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-25.333333333331893</c:v>
                </c:pt>
                <c:pt idx="1333">
                  <c:v>-101.33333333333476</c:v>
                </c:pt>
                <c:pt idx="1334">
                  <c:v>-152.00000000000216</c:v>
                </c:pt>
                <c:pt idx="1335">
                  <c:v>-151.99999999999855</c:v>
                </c:pt>
                <c:pt idx="1336">
                  <c:v>-101.33333333333118</c:v>
                </c:pt>
                <c:pt idx="1337">
                  <c:v>-50.666666666667382</c:v>
                </c:pt>
                <c:pt idx="1338">
                  <c:v>-25.333333333335492</c:v>
                </c:pt>
                <c:pt idx="1339">
                  <c:v>0</c:v>
                </c:pt>
                <c:pt idx="1340">
                  <c:v>25.333333333335492</c:v>
                </c:pt>
                <c:pt idx="1341">
                  <c:v>50.666666666667382</c:v>
                </c:pt>
                <c:pt idx="1342">
                  <c:v>126.66666666666667</c:v>
                </c:pt>
                <c:pt idx="1343">
                  <c:v>202.66666666666595</c:v>
                </c:pt>
                <c:pt idx="1344">
                  <c:v>202.66666666666595</c:v>
                </c:pt>
                <c:pt idx="1345">
                  <c:v>177.33333333333405</c:v>
                </c:pt>
                <c:pt idx="1346">
                  <c:v>101.33333333333118</c:v>
                </c:pt>
                <c:pt idx="1347">
                  <c:v>25.333333333331893</c:v>
                </c:pt>
                <c:pt idx="1348">
                  <c:v>-50.666666666663787</c:v>
                </c:pt>
                <c:pt idx="1349">
                  <c:v>-227.99999999999781</c:v>
                </c:pt>
                <c:pt idx="1350">
                  <c:v>-456.00000000000284</c:v>
                </c:pt>
                <c:pt idx="1351">
                  <c:v>-633.33333333333326</c:v>
                </c:pt>
                <c:pt idx="1352">
                  <c:v>-709.33333333333269</c:v>
                </c:pt>
                <c:pt idx="1353">
                  <c:v>-734.66666666666811</c:v>
                </c:pt>
                <c:pt idx="1354">
                  <c:v>-759.99999999999989</c:v>
                </c:pt>
                <c:pt idx="1355">
                  <c:v>-810.66666666666731</c:v>
                </c:pt>
                <c:pt idx="1356">
                  <c:v>-911.99999999999864</c:v>
                </c:pt>
                <c:pt idx="1357">
                  <c:v>-987.99999999999795</c:v>
                </c:pt>
                <c:pt idx="1358">
                  <c:v>-1038.6666666666688</c:v>
                </c:pt>
                <c:pt idx="1359">
                  <c:v>-1114.6666666666681</c:v>
                </c:pt>
                <c:pt idx="1360">
                  <c:v>-1139.9999999999982</c:v>
                </c:pt>
                <c:pt idx="1361">
                  <c:v>-911.99999999999864</c:v>
                </c:pt>
                <c:pt idx="1362">
                  <c:v>-456.00000000000114</c:v>
                </c:pt>
                <c:pt idx="1363">
                  <c:v>50.666666666665591</c:v>
                </c:pt>
                <c:pt idx="1364">
                  <c:v>506.66666666666669</c:v>
                </c:pt>
                <c:pt idx="1365">
                  <c:v>557.33333333333405</c:v>
                </c:pt>
                <c:pt idx="1366">
                  <c:v>228.00000000000142</c:v>
                </c:pt>
                <c:pt idx="1367">
                  <c:v>-177.33333333333405</c:v>
                </c:pt>
                <c:pt idx="1368">
                  <c:v>-684.00000000000068</c:v>
                </c:pt>
                <c:pt idx="1369">
                  <c:v>-886.66666666666663</c:v>
                </c:pt>
                <c:pt idx="1370">
                  <c:v>-557.33333333333405</c:v>
                </c:pt>
                <c:pt idx="1371">
                  <c:v>-152.00000000000034</c:v>
                </c:pt>
                <c:pt idx="1372">
                  <c:v>0</c:v>
                </c:pt>
                <c:pt idx="1373">
                  <c:v>-126.66666666666667</c:v>
                </c:pt>
                <c:pt idx="1374">
                  <c:v>-405.33333333333189</c:v>
                </c:pt>
                <c:pt idx="1375">
                  <c:v>-759.99999999999989</c:v>
                </c:pt>
                <c:pt idx="1376">
                  <c:v>-1368.0000000000014</c:v>
                </c:pt>
                <c:pt idx="1377">
                  <c:v>-2229.3333333333326</c:v>
                </c:pt>
                <c:pt idx="1378">
                  <c:v>-2685.3333333333321</c:v>
                </c:pt>
                <c:pt idx="1379">
                  <c:v>-2685.3333333333335</c:v>
                </c:pt>
                <c:pt idx="1380">
                  <c:v>-2685.3333333333335</c:v>
                </c:pt>
                <c:pt idx="1381">
                  <c:v>-1925.3333333333326</c:v>
                </c:pt>
                <c:pt idx="1382">
                  <c:v>-76.000000000000171</c:v>
                </c:pt>
                <c:pt idx="1383">
                  <c:v>1418.6666666666661</c:v>
                </c:pt>
                <c:pt idx="1384">
                  <c:v>1596.0000000000002</c:v>
                </c:pt>
                <c:pt idx="1385">
                  <c:v>962.66666666666765</c:v>
                </c:pt>
                <c:pt idx="1386">
                  <c:v>506.66666666666669</c:v>
                </c:pt>
                <c:pt idx="1387">
                  <c:v>683.99999999999886</c:v>
                </c:pt>
                <c:pt idx="1388">
                  <c:v>1241.333333333333</c:v>
                </c:pt>
                <c:pt idx="1389">
                  <c:v>1798.666666666667</c:v>
                </c:pt>
                <c:pt idx="1390">
                  <c:v>1950.6666666666674</c:v>
                </c:pt>
                <c:pt idx="1391">
                  <c:v>1595.9999999999991</c:v>
                </c:pt>
                <c:pt idx="1392">
                  <c:v>1038.6666666666652</c:v>
                </c:pt>
                <c:pt idx="1393">
                  <c:v>532.00000000000034</c:v>
                </c:pt>
                <c:pt idx="1394">
                  <c:v>152.00000000000034</c:v>
                </c:pt>
                <c:pt idx="1395">
                  <c:v>-50.666666666665591</c:v>
                </c:pt>
                <c:pt idx="1396">
                  <c:v>-202.66666666666595</c:v>
                </c:pt>
                <c:pt idx="1397">
                  <c:v>-379.99999999999994</c:v>
                </c:pt>
                <c:pt idx="1398">
                  <c:v>-506.66666666666669</c:v>
                </c:pt>
                <c:pt idx="1399">
                  <c:v>-633.33333333333326</c:v>
                </c:pt>
                <c:pt idx="1400">
                  <c:v>-759.99999999999989</c:v>
                </c:pt>
                <c:pt idx="1401">
                  <c:v>-836.00000000000114</c:v>
                </c:pt>
                <c:pt idx="1402">
                  <c:v>-987.99999999999955</c:v>
                </c:pt>
                <c:pt idx="1403">
                  <c:v>-1418.666666666667</c:v>
                </c:pt>
                <c:pt idx="1404">
                  <c:v>-2204.0000000000005</c:v>
                </c:pt>
                <c:pt idx="1405">
                  <c:v>-2685.3333333333326</c:v>
                </c:pt>
                <c:pt idx="1406">
                  <c:v>-2254.6666666666665</c:v>
                </c:pt>
                <c:pt idx="1407">
                  <c:v>-1089.3333333333335</c:v>
                </c:pt>
                <c:pt idx="1408">
                  <c:v>-76.000000000000171</c:v>
                </c:pt>
                <c:pt idx="1409">
                  <c:v>152.00000000000034</c:v>
                </c:pt>
                <c:pt idx="1410">
                  <c:v>25.333333333332796</c:v>
                </c:pt>
                <c:pt idx="1411">
                  <c:v>-101.33333333333297</c:v>
                </c:pt>
                <c:pt idx="1412">
                  <c:v>-177.33333333333317</c:v>
                </c:pt>
                <c:pt idx="1413">
                  <c:v>-76.000000000000171</c:v>
                </c:pt>
                <c:pt idx="1414">
                  <c:v>379.99999999999994</c:v>
                </c:pt>
                <c:pt idx="1415">
                  <c:v>1089.3333333333335</c:v>
                </c:pt>
                <c:pt idx="1416">
                  <c:v>1671.9999999999993</c:v>
                </c:pt>
                <c:pt idx="1417">
                  <c:v>1849.3333333333323</c:v>
                </c:pt>
                <c:pt idx="1418">
                  <c:v>1545.3333333333337</c:v>
                </c:pt>
                <c:pt idx="1419">
                  <c:v>836.00000000000114</c:v>
                </c:pt>
                <c:pt idx="1420">
                  <c:v>0</c:v>
                </c:pt>
                <c:pt idx="1421">
                  <c:v>-861.33333333333474</c:v>
                </c:pt>
                <c:pt idx="1422">
                  <c:v>-1418.666666666667</c:v>
                </c:pt>
                <c:pt idx="1423">
                  <c:v>-1013.3333333333334</c:v>
                </c:pt>
                <c:pt idx="1424">
                  <c:v>-177.33333333333223</c:v>
                </c:pt>
                <c:pt idx="1425">
                  <c:v>506.66666666666669</c:v>
                </c:pt>
                <c:pt idx="1426">
                  <c:v>1241.333333333333</c:v>
                </c:pt>
                <c:pt idx="1427">
                  <c:v>1393.3333333333333</c:v>
                </c:pt>
                <c:pt idx="1428">
                  <c:v>759.99999999999989</c:v>
                </c:pt>
                <c:pt idx="1429">
                  <c:v>25.333333333333691</c:v>
                </c:pt>
                <c:pt idx="1430">
                  <c:v>-607.99999999999966</c:v>
                </c:pt>
                <c:pt idx="1431">
                  <c:v>-1342.6666666666661</c:v>
                </c:pt>
                <c:pt idx="1432">
                  <c:v>-2229.3333333333335</c:v>
                </c:pt>
                <c:pt idx="1433">
                  <c:v>-2685.3333333333335</c:v>
                </c:pt>
                <c:pt idx="1434">
                  <c:v>-2710.6666666666665</c:v>
                </c:pt>
                <c:pt idx="1435">
                  <c:v>-1747.9999999999998</c:v>
                </c:pt>
                <c:pt idx="1436">
                  <c:v>-228.00000000000057</c:v>
                </c:pt>
                <c:pt idx="1437">
                  <c:v>506.66666666666669</c:v>
                </c:pt>
                <c:pt idx="1438">
                  <c:v>582.66666666666686</c:v>
                </c:pt>
                <c:pt idx="1439">
                  <c:v>253.33333333333334</c:v>
                </c:pt>
                <c:pt idx="1440">
                  <c:v>-152.00000000000034</c:v>
                </c:pt>
                <c:pt idx="1441">
                  <c:v>-633.33333333333326</c:v>
                </c:pt>
                <c:pt idx="1442">
                  <c:v>-785.3333333333328</c:v>
                </c:pt>
                <c:pt idx="1443">
                  <c:v>-405.33333333333366</c:v>
                </c:pt>
                <c:pt idx="1444">
                  <c:v>0</c:v>
                </c:pt>
                <c:pt idx="1445">
                  <c:v>126.66666666666667</c:v>
                </c:pt>
                <c:pt idx="1446">
                  <c:v>-101.33333333333387</c:v>
                </c:pt>
                <c:pt idx="1447">
                  <c:v>-886.66666666666663</c:v>
                </c:pt>
                <c:pt idx="1448">
                  <c:v>-2026.6666666666663</c:v>
                </c:pt>
                <c:pt idx="1449">
                  <c:v>-2634.6666666666665</c:v>
                </c:pt>
                <c:pt idx="1450">
                  <c:v>-2204.0000000000005</c:v>
                </c:pt>
                <c:pt idx="1451">
                  <c:v>-1165.3333333333333</c:v>
                </c:pt>
                <c:pt idx="1452">
                  <c:v>-304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557.33333333333337</c:v>
                </c:pt>
                <c:pt idx="1479">
                  <c:v>1114.6666666666667</c:v>
                </c:pt>
                <c:pt idx="1480">
                  <c:v>1038.6666666666665</c:v>
                </c:pt>
                <c:pt idx="1481">
                  <c:v>886.66666666666663</c:v>
                </c:pt>
                <c:pt idx="1482">
                  <c:v>734.66666666666652</c:v>
                </c:pt>
                <c:pt idx="1483">
                  <c:v>633.33333333333326</c:v>
                </c:pt>
                <c:pt idx="1484">
                  <c:v>582.66666666666686</c:v>
                </c:pt>
                <c:pt idx="1485">
                  <c:v>633.33333333333326</c:v>
                </c:pt>
                <c:pt idx="1486">
                  <c:v>810.6666666666664</c:v>
                </c:pt>
                <c:pt idx="1487">
                  <c:v>1038.6666666666665</c:v>
                </c:pt>
                <c:pt idx="1488">
                  <c:v>1292.0000000000002</c:v>
                </c:pt>
                <c:pt idx="1489">
                  <c:v>1545.3333333333337</c:v>
                </c:pt>
                <c:pt idx="1490">
                  <c:v>1747.9999999999998</c:v>
                </c:pt>
                <c:pt idx="1491">
                  <c:v>1874.6666666666661</c:v>
                </c:pt>
                <c:pt idx="1492">
                  <c:v>1874.6666666666672</c:v>
                </c:pt>
                <c:pt idx="1493">
                  <c:v>1773.3333333333333</c:v>
                </c:pt>
                <c:pt idx="1494">
                  <c:v>1646.6666666666667</c:v>
                </c:pt>
                <c:pt idx="1495">
                  <c:v>1469.3333333333326</c:v>
                </c:pt>
                <c:pt idx="1496">
                  <c:v>1292.0000000000002</c:v>
                </c:pt>
                <c:pt idx="1497">
                  <c:v>1114.6666666666681</c:v>
                </c:pt>
                <c:pt idx="1498">
                  <c:v>911.99999999999864</c:v>
                </c:pt>
                <c:pt idx="1499">
                  <c:v>709.33333333333269</c:v>
                </c:pt>
                <c:pt idx="1500">
                  <c:v>506.66666666666669</c:v>
                </c:pt>
                <c:pt idx="1501">
                  <c:v>405.33333333333366</c:v>
                </c:pt>
                <c:pt idx="1502">
                  <c:v>354.66666666666811</c:v>
                </c:pt>
                <c:pt idx="1503">
                  <c:v>329.33333333333263</c:v>
                </c:pt>
                <c:pt idx="1504">
                  <c:v>329.33333333333263</c:v>
                </c:pt>
                <c:pt idx="1505">
                  <c:v>278.66666666666703</c:v>
                </c:pt>
                <c:pt idx="1506">
                  <c:v>253.33333333333334</c:v>
                </c:pt>
                <c:pt idx="1507">
                  <c:v>278.66666666666703</c:v>
                </c:pt>
                <c:pt idx="1508">
                  <c:v>329.33333333333263</c:v>
                </c:pt>
                <c:pt idx="1509">
                  <c:v>405.33333333333366</c:v>
                </c:pt>
                <c:pt idx="1510">
                  <c:v>557.33333333333405</c:v>
                </c:pt>
                <c:pt idx="1511">
                  <c:v>759.99999999999989</c:v>
                </c:pt>
                <c:pt idx="1512">
                  <c:v>962.66666666666583</c:v>
                </c:pt>
                <c:pt idx="1513">
                  <c:v>1140</c:v>
                </c:pt>
                <c:pt idx="1514">
                  <c:v>1215.9999999999993</c:v>
                </c:pt>
                <c:pt idx="1515">
                  <c:v>1140</c:v>
                </c:pt>
                <c:pt idx="1516">
                  <c:v>912.00000000000227</c:v>
                </c:pt>
                <c:pt idx="1517">
                  <c:v>684.00000000000068</c:v>
                </c:pt>
                <c:pt idx="1518">
                  <c:v>506.66666666666669</c:v>
                </c:pt>
                <c:pt idx="1519">
                  <c:v>379.99999999999994</c:v>
                </c:pt>
                <c:pt idx="1520">
                  <c:v>278.66666666666521</c:v>
                </c:pt>
                <c:pt idx="1521">
                  <c:v>177.33333333333044</c:v>
                </c:pt>
                <c:pt idx="1522">
                  <c:v>50.666666666667382</c:v>
                </c:pt>
                <c:pt idx="1523">
                  <c:v>-126.66666666666667</c:v>
                </c:pt>
                <c:pt idx="1524">
                  <c:v>-379.99999999999994</c:v>
                </c:pt>
                <c:pt idx="1525">
                  <c:v>-709.33333333333269</c:v>
                </c:pt>
                <c:pt idx="1526">
                  <c:v>-988.00000000000136</c:v>
                </c:pt>
                <c:pt idx="1527">
                  <c:v>-1165.3333333333319</c:v>
                </c:pt>
                <c:pt idx="1528">
                  <c:v>-1165.3333333333319</c:v>
                </c:pt>
                <c:pt idx="1529">
                  <c:v>-1013.3333333333334</c:v>
                </c:pt>
                <c:pt idx="1530">
                  <c:v>-785.33333333333371</c:v>
                </c:pt>
                <c:pt idx="1531">
                  <c:v>-506.66666666666669</c:v>
                </c:pt>
                <c:pt idx="1532">
                  <c:v>-227.99999999999966</c:v>
                </c:pt>
                <c:pt idx="1533">
                  <c:v>50.666666666665591</c:v>
                </c:pt>
                <c:pt idx="1534">
                  <c:v>354.66666666666634</c:v>
                </c:pt>
                <c:pt idx="1535">
                  <c:v>709.33333333333439</c:v>
                </c:pt>
                <c:pt idx="1536">
                  <c:v>1063.9999999999989</c:v>
                </c:pt>
                <c:pt idx="1537">
                  <c:v>1317.3333333333342</c:v>
                </c:pt>
                <c:pt idx="1538">
                  <c:v>1519.9999999999998</c:v>
                </c:pt>
                <c:pt idx="1539">
                  <c:v>1646.6666666666667</c:v>
                </c:pt>
                <c:pt idx="1540">
                  <c:v>1722.6666666666695</c:v>
                </c:pt>
                <c:pt idx="1541">
                  <c:v>1747.9999999999977</c:v>
                </c:pt>
                <c:pt idx="1542">
                  <c:v>1646.6666666666667</c:v>
                </c:pt>
                <c:pt idx="1543">
                  <c:v>1418.6666666666688</c:v>
                </c:pt>
                <c:pt idx="1544">
                  <c:v>1038.6666666666652</c:v>
                </c:pt>
                <c:pt idx="1545">
                  <c:v>658.66666666666526</c:v>
                </c:pt>
                <c:pt idx="1546">
                  <c:v>405.33333333333189</c:v>
                </c:pt>
                <c:pt idx="1547">
                  <c:v>253.33333333333334</c:v>
                </c:pt>
                <c:pt idx="1548">
                  <c:v>228.00000000000142</c:v>
                </c:pt>
                <c:pt idx="1549">
                  <c:v>253.33333333333334</c:v>
                </c:pt>
                <c:pt idx="1550">
                  <c:v>304.00000000000068</c:v>
                </c:pt>
                <c:pt idx="1551">
                  <c:v>354.66666666666811</c:v>
                </c:pt>
                <c:pt idx="1552">
                  <c:v>379.99999999999994</c:v>
                </c:pt>
                <c:pt idx="1553">
                  <c:v>379.99999999999994</c:v>
                </c:pt>
                <c:pt idx="1554">
                  <c:v>379.99999999999994</c:v>
                </c:pt>
                <c:pt idx="1555">
                  <c:v>430.66666666666379</c:v>
                </c:pt>
                <c:pt idx="1556">
                  <c:v>506.66666666666669</c:v>
                </c:pt>
                <c:pt idx="1557">
                  <c:v>582.66666666666958</c:v>
                </c:pt>
                <c:pt idx="1558">
                  <c:v>684.00000000000068</c:v>
                </c:pt>
                <c:pt idx="1559">
                  <c:v>785.33333333333189</c:v>
                </c:pt>
                <c:pt idx="1560">
                  <c:v>810.66666666666379</c:v>
                </c:pt>
                <c:pt idx="1561">
                  <c:v>810.66666666666731</c:v>
                </c:pt>
                <c:pt idx="1562">
                  <c:v>810.66666666666731</c:v>
                </c:pt>
                <c:pt idx="1563">
                  <c:v>835.9999999999992</c:v>
                </c:pt>
                <c:pt idx="1564">
                  <c:v>861.33333333333474</c:v>
                </c:pt>
                <c:pt idx="1565">
                  <c:v>861.33333333333474</c:v>
                </c:pt>
                <c:pt idx="1566">
                  <c:v>886.66666666666663</c:v>
                </c:pt>
                <c:pt idx="1567">
                  <c:v>861.33333333333121</c:v>
                </c:pt>
                <c:pt idx="1568">
                  <c:v>785.33333333333189</c:v>
                </c:pt>
                <c:pt idx="1569">
                  <c:v>734.66666666666811</c:v>
                </c:pt>
                <c:pt idx="1570">
                  <c:v>684.00000000000068</c:v>
                </c:pt>
                <c:pt idx="1571">
                  <c:v>633.33333333333326</c:v>
                </c:pt>
                <c:pt idx="1572">
                  <c:v>582.66666666666595</c:v>
                </c:pt>
                <c:pt idx="1573">
                  <c:v>481.3333333333311</c:v>
                </c:pt>
                <c:pt idx="1574">
                  <c:v>354.66666666666811</c:v>
                </c:pt>
                <c:pt idx="1575">
                  <c:v>253.33333333333334</c:v>
                </c:pt>
                <c:pt idx="1576">
                  <c:v>126.66666666666667</c:v>
                </c:pt>
                <c:pt idx="1577">
                  <c:v>0</c:v>
                </c:pt>
                <c:pt idx="1578">
                  <c:v>-101.33333333333476</c:v>
                </c:pt>
                <c:pt idx="1579">
                  <c:v>-151.99999999999855</c:v>
                </c:pt>
                <c:pt idx="1580">
                  <c:v>-202.66666666666595</c:v>
                </c:pt>
                <c:pt idx="1581">
                  <c:v>-228.00000000000142</c:v>
                </c:pt>
                <c:pt idx="1582">
                  <c:v>-253.33333333333334</c:v>
                </c:pt>
                <c:pt idx="1583">
                  <c:v>-329.33333333333263</c:v>
                </c:pt>
                <c:pt idx="1584">
                  <c:v>-379.99999999999994</c:v>
                </c:pt>
                <c:pt idx="1585">
                  <c:v>-430.66666666666737</c:v>
                </c:pt>
                <c:pt idx="1586">
                  <c:v>-481.33333333333474</c:v>
                </c:pt>
                <c:pt idx="1587">
                  <c:v>-506.66666666666669</c:v>
                </c:pt>
                <c:pt idx="1588">
                  <c:v>-481.3333333333311</c:v>
                </c:pt>
                <c:pt idx="1589">
                  <c:v>-405.33333333333189</c:v>
                </c:pt>
                <c:pt idx="1590">
                  <c:v>-329.33333333333263</c:v>
                </c:pt>
                <c:pt idx="1591">
                  <c:v>-253.33333333333334</c:v>
                </c:pt>
                <c:pt idx="1592">
                  <c:v>-202.66666666666953</c:v>
                </c:pt>
                <c:pt idx="1593">
                  <c:v>-151.99999999999855</c:v>
                </c:pt>
                <c:pt idx="1594">
                  <c:v>-101.33333333333118</c:v>
                </c:pt>
                <c:pt idx="1595">
                  <c:v>-152.00000000000216</c:v>
                </c:pt>
                <c:pt idx="1596">
                  <c:v>-202.66666666666595</c:v>
                </c:pt>
                <c:pt idx="1597">
                  <c:v>-278.66666666666521</c:v>
                </c:pt>
                <c:pt idx="1598">
                  <c:v>-379.99999999999994</c:v>
                </c:pt>
                <c:pt idx="1599">
                  <c:v>-430.66666666666737</c:v>
                </c:pt>
                <c:pt idx="1600">
                  <c:v>-481.33333333333474</c:v>
                </c:pt>
                <c:pt idx="1601">
                  <c:v>-506.66666666666669</c:v>
                </c:pt>
                <c:pt idx="1602">
                  <c:v>-455.99999999999932</c:v>
                </c:pt>
                <c:pt idx="1603">
                  <c:v>-354.66666666666811</c:v>
                </c:pt>
                <c:pt idx="1604">
                  <c:v>-278.66666666666879</c:v>
                </c:pt>
                <c:pt idx="1605">
                  <c:v>-177.33333333333044</c:v>
                </c:pt>
                <c:pt idx="1606">
                  <c:v>-101.33333333333118</c:v>
                </c:pt>
                <c:pt idx="1607">
                  <c:v>-50.666666666667382</c:v>
                </c:pt>
                <c:pt idx="1608">
                  <c:v>0</c:v>
                </c:pt>
                <c:pt idx="1609">
                  <c:v>50.666666666667382</c:v>
                </c:pt>
                <c:pt idx="1610">
                  <c:v>75.999999999999275</c:v>
                </c:pt>
                <c:pt idx="1611">
                  <c:v>101.33333333333118</c:v>
                </c:pt>
                <c:pt idx="1612">
                  <c:v>177.33333333333405</c:v>
                </c:pt>
                <c:pt idx="1613">
                  <c:v>253.33333333333334</c:v>
                </c:pt>
                <c:pt idx="1614">
                  <c:v>329.33333333333263</c:v>
                </c:pt>
                <c:pt idx="1615">
                  <c:v>405.33333333333547</c:v>
                </c:pt>
                <c:pt idx="1616">
                  <c:v>506.66666666666669</c:v>
                </c:pt>
                <c:pt idx="1617">
                  <c:v>582.66666666666595</c:v>
                </c:pt>
                <c:pt idx="1618">
                  <c:v>633.33333333333326</c:v>
                </c:pt>
                <c:pt idx="1619">
                  <c:v>607.99999999999784</c:v>
                </c:pt>
                <c:pt idx="1620">
                  <c:v>531.99999999999852</c:v>
                </c:pt>
                <c:pt idx="1621">
                  <c:v>456.00000000000284</c:v>
                </c:pt>
                <c:pt idx="1622">
                  <c:v>354.66666666666811</c:v>
                </c:pt>
                <c:pt idx="1623">
                  <c:v>202.66666666666595</c:v>
                </c:pt>
                <c:pt idx="1624">
                  <c:v>25.333333333331893</c:v>
                </c:pt>
                <c:pt idx="1625">
                  <c:v>-126.66666666666667</c:v>
                </c:pt>
                <c:pt idx="1626">
                  <c:v>-354.66666666666447</c:v>
                </c:pt>
                <c:pt idx="1627">
                  <c:v>-608.00000000000136</c:v>
                </c:pt>
                <c:pt idx="1628">
                  <c:v>-810.66666666666731</c:v>
                </c:pt>
                <c:pt idx="1629">
                  <c:v>-937.33333333333405</c:v>
                </c:pt>
                <c:pt idx="1630">
                  <c:v>-937.33333333333405</c:v>
                </c:pt>
                <c:pt idx="1631">
                  <c:v>-785.33333333333189</c:v>
                </c:pt>
                <c:pt idx="1632">
                  <c:v>-557.33333333333405</c:v>
                </c:pt>
                <c:pt idx="1633">
                  <c:v>-304.00000000000068</c:v>
                </c:pt>
                <c:pt idx="1634">
                  <c:v>-101.33333333333118</c:v>
                </c:pt>
                <c:pt idx="1635">
                  <c:v>-25.333333333331893</c:v>
                </c:pt>
                <c:pt idx="1636">
                  <c:v>-25.333333333335492</c:v>
                </c:pt>
                <c:pt idx="1637">
                  <c:v>-101.33333333333476</c:v>
                </c:pt>
                <c:pt idx="1638">
                  <c:v>-177.33333333333044</c:v>
                </c:pt>
                <c:pt idx="1639">
                  <c:v>-227.99999999999781</c:v>
                </c:pt>
                <c:pt idx="1640">
                  <c:v>-228.00000000000142</c:v>
                </c:pt>
                <c:pt idx="1641">
                  <c:v>-152.00000000000216</c:v>
                </c:pt>
                <c:pt idx="1642">
                  <c:v>-25.333333333331893</c:v>
                </c:pt>
                <c:pt idx="1643">
                  <c:v>152.00000000000216</c:v>
                </c:pt>
                <c:pt idx="1644">
                  <c:v>303.9999999999971</c:v>
                </c:pt>
                <c:pt idx="1645">
                  <c:v>430.66666666666379</c:v>
                </c:pt>
                <c:pt idx="1646">
                  <c:v>532.00000000000216</c:v>
                </c:pt>
                <c:pt idx="1647">
                  <c:v>608.00000000000136</c:v>
                </c:pt>
                <c:pt idx="1648">
                  <c:v>684.00000000000068</c:v>
                </c:pt>
                <c:pt idx="1649">
                  <c:v>709.33333333333269</c:v>
                </c:pt>
                <c:pt idx="1650">
                  <c:v>709.33333333333269</c:v>
                </c:pt>
                <c:pt idx="1651">
                  <c:v>658.66666666666879</c:v>
                </c:pt>
                <c:pt idx="1652">
                  <c:v>582.66666666666595</c:v>
                </c:pt>
                <c:pt idx="1653">
                  <c:v>531.99999999999852</c:v>
                </c:pt>
                <c:pt idx="1654">
                  <c:v>455.99999999999932</c:v>
                </c:pt>
                <c:pt idx="1655">
                  <c:v>405.33333333333189</c:v>
                </c:pt>
                <c:pt idx="1656">
                  <c:v>405.33333333333547</c:v>
                </c:pt>
                <c:pt idx="1657">
                  <c:v>405.33333333333547</c:v>
                </c:pt>
                <c:pt idx="1658">
                  <c:v>405.33333333333189</c:v>
                </c:pt>
                <c:pt idx="1659">
                  <c:v>405.33333333333189</c:v>
                </c:pt>
                <c:pt idx="1660">
                  <c:v>405.33333333333189</c:v>
                </c:pt>
                <c:pt idx="1661">
                  <c:v>379.99999999999994</c:v>
                </c:pt>
                <c:pt idx="1662">
                  <c:v>379.99999999999994</c:v>
                </c:pt>
                <c:pt idx="1663">
                  <c:v>379.99999999999994</c:v>
                </c:pt>
                <c:pt idx="1664">
                  <c:v>329.33333333333621</c:v>
                </c:pt>
                <c:pt idx="1665">
                  <c:v>304.00000000000068</c:v>
                </c:pt>
                <c:pt idx="1666">
                  <c:v>253.33333333333334</c:v>
                </c:pt>
                <c:pt idx="1667">
                  <c:v>202.66666666666595</c:v>
                </c:pt>
                <c:pt idx="1668">
                  <c:v>177.33333333333044</c:v>
                </c:pt>
                <c:pt idx="1669">
                  <c:v>152.00000000000216</c:v>
                </c:pt>
                <c:pt idx="1670">
                  <c:v>126.66666666666667</c:v>
                </c:pt>
                <c:pt idx="1671">
                  <c:v>75.999999999999275</c:v>
                </c:pt>
                <c:pt idx="1672">
                  <c:v>50.666666666667382</c:v>
                </c:pt>
                <c:pt idx="1673">
                  <c:v>50.666666666667382</c:v>
                </c:pt>
                <c:pt idx="1674">
                  <c:v>25.333333333335492</c:v>
                </c:pt>
                <c:pt idx="1675">
                  <c:v>0</c:v>
                </c:pt>
                <c:pt idx="1676">
                  <c:v>-25.333333333335492</c:v>
                </c:pt>
                <c:pt idx="1677">
                  <c:v>-76.000000000002885</c:v>
                </c:pt>
                <c:pt idx="1678">
                  <c:v>-126.66666666666667</c:v>
                </c:pt>
                <c:pt idx="1679">
                  <c:v>-151.99999999999855</c:v>
                </c:pt>
                <c:pt idx="1680">
                  <c:v>-151.99999999999855</c:v>
                </c:pt>
                <c:pt idx="1681">
                  <c:v>-101.33333333333476</c:v>
                </c:pt>
                <c:pt idx="1682">
                  <c:v>-25.333333333335492</c:v>
                </c:pt>
                <c:pt idx="1683">
                  <c:v>50.666666666667382</c:v>
                </c:pt>
                <c:pt idx="1684">
                  <c:v>152.00000000000216</c:v>
                </c:pt>
                <c:pt idx="1685">
                  <c:v>202.66666666666595</c:v>
                </c:pt>
                <c:pt idx="1686">
                  <c:v>202.66666666666595</c:v>
                </c:pt>
                <c:pt idx="1687">
                  <c:v>202.66666666666953</c:v>
                </c:pt>
                <c:pt idx="1688">
                  <c:v>151.99999999999855</c:v>
                </c:pt>
                <c:pt idx="1689">
                  <c:v>101.33333333333118</c:v>
                </c:pt>
                <c:pt idx="1690">
                  <c:v>76.000000000002885</c:v>
                </c:pt>
                <c:pt idx="1691">
                  <c:v>50.666666666667382</c:v>
                </c:pt>
                <c:pt idx="1692">
                  <c:v>50.666666666663787</c:v>
                </c:pt>
                <c:pt idx="1693">
                  <c:v>50.666666666663787</c:v>
                </c:pt>
                <c:pt idx="1694">
                  <c:v>50.666666666670984</c:v>
                </c:pt>
                <c:pt idx="1695">
                  <c:v>50.666666666670984</c:v>
                </c:pt>
                <c:pt idx="1696">
                  <c:v>50.666666666663787</c:v>
                </c:pt>
                <c:pt idx="1697">
                  <c:v>50.666666666663787</c:v>
                </c:pt>
                <c:pt idx="1698">
                  <c:v>25.333333333331893</c:v>
                </c:pt>
                <c:pt idx="1699">
                  <c:v>-25.333333333331893</c:v>
                </c:pt>
                <c:pt idx="1700">
                  <c:v>-75.99999999999568</c:v>
                </c:pt>
                <c:pt idx="1701">
                  <c:v>-101.33333333333476</c:v>
                </c:pt>
                <c:pt idx="1702">
                  <c:v>-101.33333333333476</c:v>
                </c:pt>
                <c:pt idx="1703">
                  <c:v>-126.66666666666667</c:v>
                </c:pt>
                <c:pt idx="1704">
                  <c:v>-126.66666666666667</c:v>
                </c:pt>
                <c:pt idx="1705">
                  <c:v>-101.33333333333118</c:v>
                </c:pt>
                <c:pt idx="1706">
                  <c:v>-101.33333333333476</c:v>
                </c:pt>
                <c:pt idx="1707">
                  <c:v>-75.999999999999275</c:v>
                </c:pt>
                <c:pt idx="1708">
                  <c:v>-50.666666666667382</c:v>
                </c:pt>
                <c:pt idx="1709">
                  <c:v>-50.666666666667382</c:v>
                </c:pt>
                <c:pt idx="1710">
                  <c:v>0</c:v>
                </c:pt>
                <c:pt idx="1711">
                  <c:v>50.666666666667382</c:v>
                </c:pt>
                <c:pt idx="1712">
                  <c:v>75.999999999999275</c:v>
                </c:pt>
                <c:pt idx="1713">
                  <c:v>126.66666666666667</c:v>
                </c:pt>
                <c:pt idx="1714">
                  <c:v>152.00000000000216</c:v>
                </c:pt>
                <c:pt idx="1715">
                  <c:v>177.33333333333044</c:v>
                </c:pt>
                <c:pt idx="1716">
                  <c:v>202.66666666666595</c:v>
                </c:pt>
                <c:pt idx="1717">
                  <c:v>228.00000000000142</c:v>
                </c:pt>
                <c:pt idx="1718">
                  <c:v>253.33333333333334</c:v>
                </c:pt>
                <c:pt idx="1719">
                  <c:v>278.66666666666521</c:v>
                </c:pt>
                <c:pt idx="1720">
                  <c:v>278.66666666666521</c:v>
                </c:pt>
                <c:pt idx="1721">
                  <c:v>228.00000000000142</c:v>
                </c:pt>
                <c:pt idx="1722">
                  <c:v>151.99999999999855</c:v>
                </c:pt>
                <c:pt idx="1723">
                  <c:v>76.000000000002885</c:v>
                </c:pt>
                <c:pt idx="1724">
                  <c:v>0</c:v>
                </c:pt>
                <c:pt idx="1725">
                  <c:v>-152.00000000000577</c:v>
                </c:pt>
                <c:pt idx="1726">
                  <c:v>-354.66666666666089</c:v>
                </c:pt>
                <c:pt idx="1727">
                  <c:v>-582.66666666666242</c:v>
                </c:pt>
                <c:pt idx="1728">
                  <c:v>-836.00000000000296</c:v>
                </c:pt>
                <c:pt idx="1729">
                  <c:v>-1089.3333333333362</c:v>
                </c:pt>
                <c:pt idx="1730">
                  <c:v>-1241.3333333333348</c:v>
                </c:pt>
                <c:pt idx="1731">
                  <c:v>-1291.9999999999984</c:v>
                </c:pt>
                <c:pt idx="1732">
                  <c:v>-1291.9999999999984</c:v>
                </c:pt>
                <c:pt idx="1733">
                  <c:v>-1241.3333333333348</c:v>
                </c:pt>
                <c:pt idx="1734">
                  <c:v>-1190.6666666666672</c:v>
                </c:pt>
                <c:pt idx="1735">
                  <c:v>-1165.3333333333319</c:v>
                </c:pt>
                <c:pt idx="1736">
                  <c:v>-1190.6666666666672</c:v>
                </c:pt>
                <c:pt idx="1737">
                  <c:v>-1190.6666666666672</c:v>
                </c:pt>
                <c:pt idx="1738">
                  <c:v>-1165.3333333333319</c:v>
                </c:pt>
                <c:pt idx="1739">
                  <c:v>-1114.6666666666645</c:v>
                </c:pt>
                <c:pt idx="1740">
                  <c:v>-988.00000000000136</c:v>
                </c:pt>
                <c:pt idx="1741">
                  <c:v>-810.66666666666731</c:v>
                </c:pt>
                <c:pt idx="1742">
                  <c:v>-683.99999999999704</c:v>
                </c:pt>
                <c:pt idx="1743">
                  <c:v>-608.00000000000136</c:v>
                </c:pt>
                <c:pt idx="1744">
                  <c:v>-532.00000000000216</c:v>
                </c:pt>
                <c:pt idx="1745">
                  <c:v>-506.66666666666669</c:v>
                </c:pt>
                <c:pt idx="1746">
                  <c:v>-506.66666666666669</c:v>
                </c:pt>
                <c:pt idx="1747">
                  <c:v>-455.99999999999932</c:v>
                </c:pt>
                <c:pt idx="1748">
                  <c:v>-405.33333333333189</c:v>
                </c:pt>
                <c:pt idx="1749">
                  <c:v>-354.66666666666811</c:v>
                </c:pt>
                <c:pt idx="1750">
                  <c:v>-278.66666666666879</c:v>
                </c:pt>
                <c:pt idx="1751">
                  <c:v>-253.33333333333334</c:v>
                </c:pt>
                <c:pt idx="1752">
                  <c:v>-253.33333333333334</c:v>
                </c:pt>
                <c:pt idx="1753">
                  <c:v>-253.33333333333334</c:v>
                </c:pt>
                <c:pt idx="1754">
                  <c:v>-253.33333333333334</c:v>
                </c:pt>
                <c:pt idx="1755">
                  <c:v>-253.33333333333334</c:v>
                </c:pt>
                <c:pt idx="1756">
                  <c:v>-253.33333333333334</c:v>
                </c:pt>
                <c:pt idx="1757">
                  <c:v>-278.66666666666521</c:v>
                </c:pt>
                <c:pt idx="1758">
                  <c:v>-278.66666666666521</c:v>
                </c:pt>
                <c:pt idx="1759">
                  <c:v>-278.66666666666521</c:v>
                </c:pt>
                <c:pt idx="1760">
                  <c:v>-304.00000000000068</c:v>
                </c:pt>
                <c:pt idx="1761">
                  <c:v>-304.00000000000068</c:v>
                </c:pt>
                <c:pt idx="1762">
                  <c:v>-304.00000000000068</c:v>
                </c:pt>
                <c:pt idx="1763">
                  <c:v>-304.00000000000068</c:v>
                </c:pt>
                <c:pt idx="1764">
                  <c:v>-329.33333333333263</c:v>
                </c:pt>
                <c:pt idx="1765">
                  <c:v>-405.33333333333189</c:v>
                </c:pt>
                <c:pt idx="1766">
                  <c:v>-557.33333333333405</c:v>
                </c:pt>
                <c:pt idx="1767">
                  <c:v>-759.99999999999989</c:v>
                </c:pt>
                <c:pt idx="1768">
                  <c:v>-1013.3333333333334</c:v>
                </c:pt>
                <c:pt idx="1769">
                  <c:v>-1292.000000000002</c:v>
                </c:pt>
                <c:pt idx="1770">
                  <c:v>-1519.9999999999998</c:v>
                </c:pt>
                <c:pt idx="1771">
                  <c:v>-1621.3333333333312</c:v>
                </c:pt>
                <c:pt idx="1772">
                  <c:v>-1621.3333333333312</c:v>
                </c:pt>
                <c:pt idx="1773">
                  <c:v>-1570.6666666666674</c:v>
                </c:pt>
                <c:pt idx="1774">
                  <c:v>-1444.0000000000007</c:v>
                </c:pt>
                <c:pt idx="1775">
                  <c:v>-1292.0000000000002</c:v>
                </c:pt>
                <c:pt idx="1776">
                  <c:v>-1215.9999999999993</c:v>
                </c:pt>
                <c:pt idx="1777">
                  <c:v>-1241.333333333333</c:v>
                </c:pt>
                <c:pt idx="1778">
                  <c:v>-1368.0000000000014</c:v>
                </c:pt>
                <c:pt idx="1779">
                  <c:v>-1570.6666666666674</c:v>
                </c:pt>
                <c:pt idx="1780">
                  <c:v>-1747.9999999999998</c:v>
                </c:pt>
                <c:pt idx="1781">
                  <c:v>-1798.666666666667</c:v>
                </c:pt>
                <c:pt idx="1782">
                  <c:v>-1697.3333333333321</c:v>
                </c:pt>
                <c:pt idx="1783">
                  <c:v>-1494.6666666666663</c:v>
                </c:pt>
                <c:pt idx="1784">
                  <c:v>-1241.3333333333337</c:v>
                </c:pt>
                <c:pt idx="1785">
                  <c:v>-1063.9999999999998</c:v>
                </c:pt>
                <c:pt idx="1786">
                  <c:v>-988.00000000000057</c:v>
                </c:pt>
                <c:pt idx="1787">
                  <c:v>-962.66666666666686</c:v>
                </c:pt>
                <c:pt idx="1788">
                  <c:v>-987.99999999999955</c:v>
                </c:pt>
                <c:pt idx="1789">
                  <c:v>-1089.3333333333335</c:v>
                </c:pt>
                <c:pt idx="1790">
                  <c:v>-1266.6666666666665</c:v>
                </c:pt>
                <c:pt idx="1791">
                  <c:v>-1494.6666666666663</c:v>
                </c:pt>
                <c:pt idx="1792">
                  <c:v>-1722.6666666666667</c:v>
                </c:pt>
                <c:pt idx="1793">
                  <c:v>-1798.6666666666667</c:v>
                </c:pt>
                <c:pt idx="1794">
                  <c:v>-2204</c:v>
                </c:pt>
                <c:pt idx="1795">
                  <c:v>-1317.3333333333333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B9F-4E90-88AC-28BC705074F9}"/>
            </c:ext>
          </c:extLst>
        </c:ser>
        <c:ser>
          <c:idx val="2"/>
          <c:order val="2"/>
          <c:tx>
            <c:strRef>
              <c:f>WLTC_class_3!$L$9</c:f>
              <c:strCache>
                <c:ptCount val="1"/>
                <c:pt idx="0">
                  <c:v>aerodynamic drag of the vehicle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WLTC_class_3!$L$11:$L$1811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2.1628817129629632E-3</c:v>
                </c:pt>
                <c:pt idx="13">
                  <c:v>0.15626820376157405</c:v>
                </c:pt>
                <c:pt idx="14">
                  <c:v>1.5767407687499999</c:v>
                </c:pt>
                <c:pt idx="15">
                  <c:v>5.2996009171874991</c:v>
                </c:pt>
                <c:pt idx="16">
                  <c:v>9.2793032690393513</c:v>
                </c:pt>
                <c:pt idx="17">
                  <c:v>15.44351615098379</c:v>
                </c:pt>
                <c:pt idx="18">
                  <c:v>25.461984245428233</c:v>
                </c:pt>
                <c:pt idx="19">
                  <c:v>36.552700949074072</c:v>
                </c:pt>
                <c:pt idx="20">
                  <c:v>40.891982385706008</c:v>
                </c:pt>
                <c:pt idx="21">
                  <c:v>42.695825734317125</c:v>
                </c:pt>
                <c:pt idx="22">
                  <c:v>43.305758377372676</c:v>
                </c:pt>
                <c:pt idx="23">
                  <c:v>44.849515199999992</c:v>
                </c:pt>
                <c:pt idx="24">
                  <c:v>45.788746583854163</c:v>
                </c:pt>
                <c:pt idx="25">
                  <c:v>51.294902704629621</c:v>
                </c:pt>
                <c:pt idx="26">
                  <c:v>55.024251498206006</c:v>
                </c:pt>
                <c:pt idx="27">
                  <c:v>62.875512116261582</c:v>
                </c:pt>
                <c:pt idx="28">
                  <c:v>72.432745685416648</c:v>
                </c:pt>
                <c:pt idx="29">
                  <c:v>82.665879789872676</c:v>
                </c:pt>
                <c:pt idx="30">
                  <c:v>92.230142724594884</c:v>
                </c:pt>
                <c:pt idx="31">
                  <c:v>97.667627350983778</c:v>
                </c:pt>
                <c:pt idx="32">
                  <c:v>101.3791323704282</c:v>
                </c:pt>
                <c:pt idx="33">
                  <c:v>104.20818165098376</c:v>
                </c:pt>
                <c:pt idx="34">
                  <c:v>106.59546234166663</c:v>
                </c:pt>
                <c:pt idx="35">
                  <c:v>107.07616280237266</c:v>
                </c:pt>
                <c:pt idx="36">
                  <c:v>105.63730574282408</c:v>
                </c:pt>
                <c:pt idx="37">
                  <c:v>98.589014960706038</c:v>
                </c:pt>
                <c:pt idx="38">
                  <c:v>86.083232896354133</c:v>
                </c:pt>
                <c:pt idx="39">
                  <c:v>74.024626626157385</c:v>
                </c:pt>
                <c:pt idx="40">
                  <c:v>64.732886787268512</c:v>
                </c:pt>
                <c:pt idx="41">
                  <c:v>56.412821557928218</c:v>
                </c:pt>
                <c:pt idx="42">
                  <c:v>45.474588015046294</c:v>
                </c:pt>
                <c:pt idx="43">
                  <c:v>34.065927699594909</c:v>
                </c:pt>
                <c:pt idx="44">
                  <c:v>26.648865585416658</c:v>
                </c:pt>
                <c:pt idx="45">
                  <c:v>23.619209025983793</c:v>
                </c:pt>
                <c:pt idx="46">
                  <c:v>22.502621341666661</c:v>
                </c:pt>
                <c:pt idx="47">
                  <c:v>20.560894283854168</c:v>
                </c:pt>
                <c:pt idx="48">
                  <c:v>18.306630818518514</c:v>
                </c:pt>
                <c:pt idx="49">
                  <c:v>17.132186048379626</c:v>
                </c:pt>
                <c:pt idx="50">
                  <c:v>17.132186048379626</c:v>
                </c:pt>
                <c:pt idx="51">
                  <c:v>16.370851685416664</c:v>
                </c:pt>
                <c:pt idx="52">
                  <c:v>13.328217835706015</c:v>
                </c:pt>
                <c:pt idx="53">
                  <c:v>9.2793032690393513</c:v>
                </c:pt>
                <c:pt idx="54">
                  <c:v>7.9166877898726815</c:v>
                </c:pt>
                <c:pt idx="55">
                  <c:v>7.7863741666666639</c:v>
                </c:pt>
                <c:pt idx="56">
                  <c:v>7.7863741666666639</c:v>
                </c:pt>
                <c:pt idx="57">
                  <c:v>7.7863741666666639</c:v>
                </c:pt>
                <c:pt idx="58">
                  <c:v>8.1805593588541665</c:v>
                </c:pt>
                <c:pt idx="59">
                  <c:v>8.5844775187499991</c:v>
                </c:pt>
                <c:pt idx="60">
                  <c:v>11.684427733854163</c:v>
                </c:pt>
                <c:pt idx="61">
                  <c:v>12.657724504687499</c:v>
                </c:pt>
                <c:pt idx="62">
                  <c:v>13.669953146354166</c:v>
                </c:pt>
                <c:pt idx="63">
                  <c:v>14.190666918749999</c:v>
                </c:pt>
                <c:pt idx="64">
                  <c:v>15.811206042187498</c:v>
                </c:pt>
                <c:pt idx="65">
                  <c:v>17.132186048379626</c:v>
                </c:pt>
                <c:pt idx="66">
                  <c:v>17.714541949594903</c:v>
                </c:pt>
                <c:pt idx="67">
                  <c:v>18.306630818518514</c:v>
                </c:pt>
                <c:pt idx="68">
                  <c:v>22.282548127372689</c:v>
                </c:pt>
                <c:pt idx="69">
                  <c:v>29.103736329629619</c:v>
                </c:pt>
                <c:pt idx="70">
                  <c:v>37.972092073206014</c:v>
                </c:pt>
                <c:pt idx="71">
                  <c:v>48.01813690949075</c:v>
                </c:pt>
                <c:pt idx="72">
                  <c:v>57.465604231712959</c:v>
                </c:pt>
                <c:pt idx="73">
                  <c:v>63.986692596296287</c:v>
                </c:pt>
                <c:pt idx="74">
                  <c:v>68.144291969039344</c:v>
                </c:pt>
                <c:pt idx="75">
                  <c:v>71.643293860185167</c:v>
                </c:pt>
                <c:pt idx="76">
                  <c:v>75.633810620601821</c:v>
                </c:pt>
                <c:pt idx="77">
                  <c:v>80.148285475983798</c:v>
                </c:pt>
                <c:pt idx="78">
                  <c:v>83.513729421354142</c:v>
                </c:pt>
                <c:pt idx="79">
                  <c:v>84.365904816261548</c:v>
                </c:pt>
                <c:pt idx="80">
                  <c:v>82.243577135416672</c:v>
                </c:pt>
                <c:pt idx="81">
                  <c:v>80.148285475983798</c:v>
                </c:pt>
                <c:pt idx="82">
                  <c:v>75.229892460706012</c:v>
                </c:pt>
                <c:pt idx="83">
                  <c:v>74.024626626157385</c:v>
                </c:pt>
                <c:pt idx="84">
                  <c:v>72.829093759317132</c:v>
                </c:pt>
                <c:pt idx="85">
                  <c:v>69.688589512094879</c:v>
                </c:pt>
                <c:pt idx="86">
                  <c:v>67.378631842650449</c:v>
                </c:pt>
                <c:pt idx="87">
                  <c:v>64.732886787268512</c:v>
                </c:pt>
                <c:pt idx="88">
                  <c:v>63.244824168749993</c:v>
                </c:pt>
                <c:pt idx="89">
                  <c:v>55.024251498206006</c:v>
                </c:pt>
                <c:pt idx="90">
                  <c:v>40.299352796354157</c:v>
                </c:pt>
                <c:pt idx="91">
                  <c:v>26.170868726851847</c:v>
                </c:pt>
                <c:pt idx="92">
                  <c:v>15.626820376157406</c:v>
                </c:pt>
                <c:pt idx="93">
                  <c:v>10.903086715046294</c:v>
                </c:pt>
                <c:pt idx="94">
                  <c:v>7.7863741666666639</c:v>
                </c:pt>
                <c:pt idx="95">
                  <c:v>4.477705866261573</c:v>
                </c:pt>
                <c:pt idx="96">
                  <c:v>1.8189835206018512</c:v>
                </c:pt>
                <c:pt idx="97">
                  <c:v>0.70077367499999987</c:v>
                </c:pt>
                <c:pt idx="98">
                  <c:v>0.26170868726851854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2.1628817129629632E-3</c:v>
                </c:pt>
                <c:pt idx="139">
                  <c:v>0.1952000745949074</c:v>
                </c:pt>
                <c:pt idx="140">
                  <c:v>2.0120207134837953</c:v>
                </c:pt>
                <c:pt idx="141">
                  <c:v>7.4019219421874967</c:v>
                </c:pt>
                <c:pt idx="142">
                  <c:v>14.54321663796296</c:v>
                </c:pt>
                <c:pt idx="143">
                  <c:v>19.315074417187489</c:v>
                </c:pt>
                <c:pt idx="144">
                  <c:v>21.41306967876157</c:v>
                </c:pt>
                <c:pt idx="145">
                  <c:v>23.393728607407404</c:v>
                </c:pt>
                <c:pt idx="146">
                  <c:v>28.108810741666659</c:v>
                </c:pt>
                <c:pt idx="147">
                  <c:v>34.885119148379623</c:v>
                </c:pt>
                <c:pt idx="148">
                  <c:v>41.488937738483784</c:v>
                </c:pt>
                <c:pt idx="149">
                  <c:v>46.103986593518506</c:v>
                </c:pt>
                <c:pt idx="150">
                  <c:v>48.01813690949075</c:v>
                </c:pt>
                <c:pt idx="151">
                  <c:v>46.737710935416651</c:v>
                </c:pt>
                <c:pt idx="152">
                  <c:v>40.004660162962956</c:v>
                </c:pt>
                <c:pt idx="153">
                  <c:v>27.617836592824069</c:v>
                </c:pt>
                <c:pt idx="154">
                  <c:v>16.183221696817128</c:v>
                </c:pt>
                <c:pt idx="155">
                  <c:v>9.5648036551504632</c:v>
                </c:pt>
                <c:pt idx="156">
                  <c:v>7.7863741666666639</c:v>
                </c:pt>
                <c:pt idx="157">
                  <c:v>8.5844775187499991</c:v>
                </c:pt>
                <c:pt idx="158">
                  <c:v>10.750062833854164</c:v>
                </c:pt>
                <c:pt idx="159">
                  <c:v>15.996673149074072</c:v>
                </c:pt>
                <c:pt idx="160">
                  <c:v>21.845646021354167</c:v>
                </c:pt>
                <c:pt idx="161">
                  <c:v>29.607687768749987</c:v>
                </c:pt>
                <c:pt idx="162">
                  <c:v>35.160345846354161</c:v>
                </c:pt>
                <c:pt idx="163">
                  <c:v>41.189919341666666</c:v>
                </c:pt>
                <c:pt idx="164">
                  <c:v>47.056195267650452</c:v>
                </c:pt>
                <c:pt idx="165">
                  <c:v>52.299020539872686</c:v>
                </c:pt>
                <c:pt idx="166">
                  <c:v>55.71637364635415</c:v>
                </c:pt>
                <c:pt idx="167">
                  <c:v>59.600368482407426</c:v>
                </c:pt>
                <c:pt idx="168">
                  <c:v>66.997423940740745</c:v>
                </c:pt>
                <c:pt idx="169">
                  <c:v>74.827055741666669</c:v>
                </c:pt>
                <c:pt idx="170">
                  <c:v>78.080029837962954</c:v>
                </c:pt>
                <c:pt idx="171">
                  <c:v>75.633810620601821</c:v>
                </c:pt>
                <c:pt idx="172">
                  <c:v>66.617297479687494</c:v>
                </c:pt>
                <c:pt idx="173">
                  <c:v>51.963233153935171</c:v>
                </c:pt>
                <c:pt idx="174">
                  <c:v>39.71104897042823</c:v>
                </c:pt>
                <c:pt idx="175">
                  <c:v>34.610973891261565</c:v>
                </c:pt>
                <c:pt idx="176">
                  <c:v>34.065927699594909</c:v>
                </c:pt>
                <c:pt idx="177">
                  <c:v>36.272067046817114</c:v>
                </c:pt>
                <c:pt idx="178">
                  <c:v>41.789037576157405</c:v>
                </c:pt>
                <c:pt idx="179">
                  <c:v>46.103986593518506</c:v>
                </c:pt>
                <c:pt idx="180">
                  <c:v>47.375761040740748</c:v>
                </c:pt>
                <c:pt idx="181">
                  <c:v>47.056195267650452</c:v>
                </c:pt>
                <c:pt idx="182">
                  <c:v>46.103986593518506</c:v>
                </c:pt>
                <c:pt idx="183">
                  <c:v>43.305758377372676</c:v>
                </c:pt>
                <c:pt idx="184">
                  <c:v>36.834416292187498</c:v>
                </c:pt>
                <c:pt idx="185">
                  <c:v>30.11596497129629</c:v>
                </c:pt>
                <c:pt idx="186">
                  <c:v>23.845770885416659</c:v>
                </c:pt>
                <c:pt idx="187">
                  <c:v>19.315074417187489</c:v>
                </c:pt>
                <c:pt idx="188">
                  <c:v>15.811206042187498</c:v>
                </c:pt>
                <c:pt idx="189">
                  <c:v>13.328217835706015</c:v>
                </c:pt>
                <c:pt idx="190">
                  <c:v>11.368647003761573</c:v>
                </c:pt>
                <c:pt idx="191">
                  <c:v>10.148781717650461</c:v>
                </c:pt>
                <c:pt idx="192">
                  <c:v>8.9981286463541661</c:v>
                </c:pt>
                <c:pt idx="193">
                  <c:v>8.4487566912615737</c:v>
                </c:pt>
                <c:pt idx="194">
                  <c:v>8.0480828539351812</c:v>
                </c:pt>
                <c:pt idx="195">
                  <c:v>7.7863741666666639</c:v>
                </c:pt>
                <c:pt idx="196">
                  <c:v>7.7863741666666639</c:v>
                </c:pt>
                <c:pt idx="197">
                  <c:v>7.7863741666666639</c:v>
                </c:pt>
                <c:pt idx="198">
                  <c:v>7.7863741666666639</c:v>
                </c:pt>
                <c:pt idx="199">
                  <c:v>8.4487566912615737</c:v>
                </c:pt>
                <c:pt idx="200">
                  <c:v>9.1381752372685181</c:v>
                </c:pt>
                <c:pt idx="201">
                  <c:v>10.598120393518517</c:v>
                </c:pt>
                <c:pt idx="202">
                  <c:v>12.166209635416667</c:v>
                </c:pt>
                <c:pt idx="203">
                  <c:v>14.721113658854163</c:v>
                </c:pt>
                <c:pt idx="204">
                  <c:v>19.520007459490738</c:v>
                </c:pt>
                <c:pt idx="205">
                  <c:v>24.302138926851846</c:v>
                </c:pt>
                <c:pt idx="206">
                  <c:v>30.628567937268514</c:v>
                </c:pt>
                <c:pt idx="207">
                  <c:v>39.127070907928228</c:v>
                </c:pt>
                <c:pt idx="208">
                  <c:v>47.375761040740748</c:v>
                </c:pt>
                <c:pt idx="209">
                  <c:v>55.369771851851851</c:v>
                </c:pt>
                <c:pt idx="210">
                  <c:v>66.997423940740745</c:v>
                </c:pt>
                <c:pt idx="211">
                  <c:v>76.038810221354154</c:v>
                </c:pt>
                <c:pt idx="212">
                  <c:v>83.089263885185176</c:v>
                </c:pt>
                <c:pt idx="213">
                  <c:v>88.69166824218749</c:v>
                </c:pt>
                <c:pt idx="214">
                  <c:v>93.574914429629615</c:v>
                </c:pt>
                <c:pt idx="215">
                  <c:v>100.44476747042823</c:v>
                </c:pt>
                <c:pt idx="216">
                  <c:v>109.49588671874997</c:v>
                </c:pt>
                <c:pt idx="217">
                  <c:v>119.95396052135415</c:v>
                </c:pt>
                <c:pt idx="218">
                  <c:v>129.82697482060183</c:v>
                </c:pt>
                <c:pt idx="219">
                  <c:v>138.44389556504626</c:v>
                </c:pt>
                <c:pt idx="220">
                  <c:v>145.08826818726845</c:v>
                </c:pt>
                <c:pt idx="221">
                  <c:v>150.17374381487269</c:v>
                </c:pt>
                <c:pt idx="222">
                  <c:v>152.46207266718747</c:v>
                </c:pt>
                <c:pt idx="223">
                  <c:v>154.76770457320598</c:v>
                </c:pt>
                <c:pt idx="224">
                  <c:v>156.50828363171291</c:v>
                </c:pt>
                <c:pt idx="225">
                  <c:v>158.84419588171292</c:v>
                </c:pt>
                <c:pt idx="226">
                  <c:v>162.38050748240738</c:v>
                </c:pt>
                <c:pt idx="227">
                  <c:v>165.35717343987264</c:v>
                </c:pt>
                <c:pt idx="228">
                  <c:v>168.36087541874994</c:v>
                </c:pt>
                <c:pt idx="229">
                  <c:v>170.7833029372685</c:v>
                </c:pt>
                <c:pt idx="230">
                  <c:v>172.61147870515046</c:v>
                </c:pt>
                <c:pt idx="231">
                  <c:v>172.61147870515046</c:v>
                </c:pt>
                <c:pt idx="232">
                  <c:v>170.7833029372685</c:v>
                </c:pt>
                <c:pt idx="233">
                  <c:v>162.97367779218749</c:v>
                </c:pt>
                <c:pt idx="234">
                  <c:v>151.31574535931708</c:v>
                </c:pt>
                <c:pt idx="235">
                  <c:v>140.64138338541665</c:v>
                </c:pt>
                <c:pt idx="236">
                  <c:v>134.10082908541665</c:v>
                </c:pt>
                <c:pt idx="237">
                  <c:v>130.88894974166666</c:v>
                </c:pt>
                <c:pt idx="238">
                  <c:v>126.6670046379629</c:v>
                </c:pt>
                <c:pt idx="239">
                  <c:v>118.93740611626156</c:v>
                </c:pt>
                <c:pt idx="240">
                  <c:v>106.11584332181708</c:v>
                </c:pt>
                <c:pt idx="241">
                  <c:v>93.125575753761552</c:v>
                </c:pt>
                <c:pt idx="242">
                  <c:v>84.365904816261548</c:v>
                </c:pt>
                <c:pt idx="243">
                  <c:v>74.024626626157385</c:v>
                </c:pt>
                <c:pt idx="244">
                  <c:v>64.732886787268512</c:v>
                </c:pt>
                <c:pt idx="245">
                  <c:v>56.412821557928218</c:v>
                </c:pt>
                <c:pt idx="246">
                  <c:v>45.474588015046294</c:v>
                </c:pt>
                <c:pt idx="247">
                  <c:v>34.065927699594909</c:v>
                </c:pt>
                <c:pt idx="248">
                  <c:v>26.648865585416658</c:v>
                </c:pt>
                <c:pt idx="249">
                  <c:v>23.619209025983793</c:v>
                </c:pt>
                <c:pt idx="250">
                  <c:v>22.502621341666661</c:v>
                </c:pt>
                <c:pt idx="251">
                  <c:v>20.560894283854168</c:v>
                </c:pt>
                <c:pt idx="252">
                  <c:v>18.306630818518514</c:v>
                </c:pt>
                <c:pt idx="253">
                  <c:v>17.132186048379626</c:v>
                </c:pt>
                <c:pt idx="254">
                  <c:v>17.132186048379626</c:v>
                </c:pt>
                <c:pt idx="255">
                  <c:v>16.370851685416664</c:v>
                </c:pt>
                <c:pt idx="256">
                  <c:v>13.328217835706015</c:v>
                </c:pt>
                <c:pt idx="257">
                  <c:v>11.368647003761573</c:v>
                </c:pt>
                <c:pt idx="258">
                  <c:v>12.823725676157405</c:v>
                </c:pt>
                <c:pt idx="259">
                  <c:v>17.325223241261568</c:v>
                </c:pt>
                <c:pt idx="260">
                  <c:v>22.946012092824073</c:v>
                </c:pt>
                <c:pt idx="261">
                  <c:v>29.103736329629619</c:v>
                </c:pt>
                <c:pt idx="262">
                  <c:v>35.714043564872675</c:v>
                </c:pt>
                <c:pt idx="263">
                  <c:v>44.538600953761559</c:v>
                </c:pt>
                <c:pt idx="264">
                  <c:v>57.113595232928219</c:v>
                </c:pt>
                <c:pt idx="265">
                  <c:v>70.467226928761576</c:v>
                </c:pt>
                <c:pt idx="266">
                  <c:v>82.243577135416672</c:v>
                </c:pt>
                <c:pt idx="267">
                  <c:v>90.010485366666643</c:v>
                </c:pt>
                <c:pt idx="268">
                  <c:v>99.514728333854137</c:v>
                </c:pt>
                <c:pt idx="269">
                  <c:v>106.59546234166663</c:v>
                </c:pt>
                <c:pt idx="270">
                  <c:v>113.91952054218748</c:v>
                </c:pt>
                <c:pt idx="271">
                  <c:v>114.41644261574072</c:v>
                </c:pt>
                <c:pt idx="272">
                  <c:v>112.43524296666664</c:v>
                </c:pt>
                <c:pt idx="273">
                  <c:v>110.96069835885415</c:v>
                </c:pt>
                <c:pt idx="274">
                  <c:v>103.26083946070601</c:v>
                </c:pt>
                <c:pt idx="275">
                  <c:v>90.010485366666643</c:v>
                </c:pt>
                <c:pt idx="276">
                  <c:v>78.080029837962954</c:v>
                </c:pt>
                <c:pt idx="277">
                  <c:v>63.986692596296287</c:v>
                </c:pt>
                <c:pt idx="278">
                  <c:v>51.628527208854145</c:v>
                </c:pt>
                <c:pt idx="279">
                  <c:v>35.160345846354161</c:v>
                </c:pt>
                <c:pt idx="280">
                  <c:v>24.762832731712951</c:v>
                </c:pt>
                <c:pt idx="281">
                  <c:v>22.063556353935176</c:v>
                </c:pt>
                <c:pt idx="282">
                  <c:v>28.355919977372675</c:v>
                </c:pt>
                <c:pt idx="283">
                  <c:v>38.259214620601853</c:v>
                </c:pt>
                <c:pt idx="284">
                  <c:v>49.315865937268519</c:v>
                </c:pt>
                <c:pt idx="285">
                  <c:v>62.875512116261582</c:v>
                </c:pt>
                <c:pt idx="286">
                  <c:v>75.633810620601821</c:v>
                </c:pt>
                <c:pt idx="287">
                  <c:v>89.569798217650458</c:v>
                </c:pt>
                <c:pt idx="288">
                  <c:v>104.68347490740739</c:v>
                </c:pt>
                <c:pt idx="289">
                  <c:v>120.97484068987266</c:v>
                </c:pt>
                <c:pt idx="290">
                  <c:v>130.88894974166666</c:v>
                </c:pt>
                <c:pt idx="291">
                  <c:v>134.10082908541665</c:v>
                </c:pt>
                <c:pt idx="292">
                  <c:v>130.88894974166666</c:v>
                </c:pt>
                <c:pt idx="293">
                  <c:v>125.10161899820601</c:v>
                </c:pt>
                <c:pt idx="294">
                  <c:v>120.97484068987266</c:v>
                </c:pt>
                <c:pt idx="295">
                  <c:v>118.43075107499995</c:v>
                </c:pt>
                <c:pt idx="296">
                  <c:v>117.92517747459492</c:v>
                </c:pt>
                <c:pt idx="297">
                  <c:v>118.43075107499995</c:v>
                </c:pt>
                <c:pt idx="298">
                  <c:v>119.95396052135415</c:v>
                </c:pt>
                <c:pt idx="299">
                  <c:v>120.97484068987266</c:v>
                </c:pt>
                <c:pt idx="300">
                  <c:v>120.97484068987266</c:v>
                </c:pt>
                <c:pt idx="301">
                  <c:v>119.95396052135415</c:v>
                </c:pt>
                <c:pt idx="302">
                  <c:v>117.4206853150463</c:v>
                </c:pt>
                <c:pt idx="303">
                  <c:v>113.4236799094907</c:v>
                </c:pt>
                <c:pt idx="304">
                  <c:v>108.52475282962958</c:v>
                </c:pt>
                <c:pt idx="305">
                  <c:v>101.3791323704282</c:v>
                </c:pt>
                <c:pt idx="306">
                  <c:v>94.47683610393517</c:v>
                </c:pt>
                <c:pt idx="307">
                  <c:v>90.010485366666643</c:v>
                </c:pt>
                <c:pt idx="308">
                  <c:v>87.817864030150432</c:v>
                </c:pt>
                <c:pt idx="309">
                  <c:v>86.948385581539355</c:v>
                </c:pt>
                <c:pt idx="310">
                  <c:v>85.222405974594906</c:v>
                </c:pt>
                <c:pt idx="311">
                  <c:v>83.089263885185176</c:v>
                </c:pt>
                <c:pt idx="312">
                  <c:v>80.148285475983798</c:v>
                </c:pt>
                <c:pt idx="313">
                  <c:v>75.633810620601821</c:v>
                </c:pt>
                <c:pt idx="314">
                  <c:v>70.077367499999994</c:v>
                </c:pt>
                <c:pt idx="315">
                  <c:v>63.986692596296287</c:v>
                </c:pt>
                <c:pt idx="316">
                  <c:v>58.884454635416652</c:v>
                </c:pt>
                <c:pt idx="317">
                  <c:v>54.33645511348378</c:v>
                </c:pt>
                <c:pt idx="318">
                  <c:v>48.664838541666668</c:v>
                </c:pt>
                <c:pt idx="319">
                  <c:v>42.392481574074068</c:v>
                </c:pt>
                <c:pt idx="320">
                  <c:v>36.834416292187498</c:v>
                </c:pt>
                <c:pt idx="321">
                  <c:v>35.436653985185188</c:v>
                </c:pt>
                <c:pt idx="322">
                  <c:v>33.525207271354162</c:v>
                </c:pt>
                <c:pt idx="323">
                  <c:v>33.525207271354162</c:v>
                </c:pt>
                <c:pt idx="324">
                  <c:v>31.929000567187494</c:v>
                </c:pt>
                <c:pt idx="325">
                  <c:v>30.886491581539342</c:v>
                </c:pt>
                <c:pt idx="326">
                  <c:v>30.886491581539342</c:v>
                </c:pt>
                <c:pt idx="327">
                  <c:v>30.11596497129629</c:v>
                </c:pt>
                <c:pt idx="328">
                  <c:v>29.355171328761575</c:v>
                </c:pt>
                <c:pt idx="329">
                  <c:v>22.723775996817132</c:v>
                </c:pt>
                <c:pt idx="330">
                  <c:v>16.559563114872681</c:v>
                </c:pt>
                <c:pt idx="331">
                  <c:v>15.44351615098379</c:v>
                </c:pt>
                <c:pt idx="332">
                  <c:v>15.080152023206013</c:v>
                </c:pt>
                <c:pt idx="333">
                  <c:v>13.669953146354166</c:v>
                </c:pt>
                <c:pt idx="334">
                  <c:v>13.158972341666662</c:v>
                </c:pt>
                <c:pt idx="335">
                  <c:v>12.166209635416667</c:v>
                </c:pt>
                <c:pt idx="336">
                  <c:v>11.368647003761573</c:v>
                </c:pt>
                <c:pt idx="337">
                  <c:v>11.057192037094907</c:v>
                </c:pt>
                <c:pt idx="338">
                  <c:v>11.368647003761573</c:v>
                </c:pt>
                <c:pt idx="339">
                  <c:v>12.823725676157405</c:v>
                </c:pt>
                <c:pt idx="340">
                  <c:v>17.132186048379626</c:v>
                </c:pt>
                <c:pt idx="341">
                  <c:v>24.073414185706017</c:v>
                </c:pt>
                <c:pt idx="342">
                  <c:v>31.405583192650457</c:v>
                </c:pt>
                <c:pt idx="343">
                  <c:v>33.795026765046295</c:v>
                </c:pt>
                <c:pt idx="344">
                  <c:v>34.610973891261565</c:v>
                </c:pt>
                <c:pt idx="345">
                  <c:v>35.160345846354161</c:v>
                </c:pt>
                <c:pt idx="346">
                  <c:v>37.686050966666656</c:v>
                </c:pt>
                <c:pt idx="347">
                  <c:v>38.259214620601853</c:v>
                </c:pt>
                <c:pt idx="348">
                  <c:v>39.71104897042823</c:v>
                </c:pt>
                <c:pt idx="349">
                  <c:v>41.488937738483784</c:v>
                </c:pt>
                <c:pt idx="350">
                  <c:v>42.695825734317125</c:v>
                </c:pt>
                <c:pt idx="351">
                  <c:v>43.000251335416657</c:v>
                </c:pt>
                <c:pt idx="352">
                  <c:v>42.695825734317125</c:v>
                </c:pt>
                <c:pt idx="353">
                  <c:v>42.392481574074068</c:v>
                </c:pt>
                <c:pt idx="354">
                  <c:v>42.090218854687485</c:v>
                </c:pt>
                <c:pt idx="355">
                  <c:v>42.090218854687485</c:v>
                </c:pt>
                <c:pt idx="356">
                  <c:v>42.695825734317125</c:v>
                </c:pt>
                <c:pt idx="357">
                  <c:v>43.000251335416657</c:v>
                </c:pt>
                <c:pt idx="358">
                  <c:v>42.392481574074068</c:v>
                </c:pt>
                <c:pt idx="359">
                  <c:v>39.127070907928228</c:v>
                </c:pt>
                <c:pt idx="360">
                  <c:v>33.795026765046295</c:v>
                </c:pt>
                <c:pt idx="361">
                  <c:v>29.103736329629619</c:v>
                </c:pt>
                <c:pt idx="362">
                  <c:v>25.933492458854161</c:v>
                </c:pt>
                <c:pt idx="363">
                  <c:v>24.073414185706017</c:v>
                </c:pt>
                <c:pt idx="364">
                  <c:v>23.1693296296875</c:v>
                </c:pt>
                <c:pt idx="365">
                  <c:v>23.1693296296875</c:v>
                </c:pt>
                <c:pt idx="366">
                  <c:v>23.393728607407404</c:v>
                </c:pt>
                <c:pt idx="367">
                  <c:v>24.302138926851846</c:v>
                </c:pt>
                <c:pt idx="368">
                  <c:v>26.409326435706021</c:v>
                </c:pt>
                <c:pt idx="369">
                  <c:v>29.861285649594901</c:v>
                </c:pt>
                <c:pt idx="370">
                  <c:v>31.929000567187494</c:v>
                </c:pt>
                <c:pt idx="371">
                  <c:v>32.456743705150458</c:v>
                </c:pt>
                <c:pt idx="372">
                  <c:v>30.628567937268514</c:v>
                </c:pt>
                <c:pt idx="373">
                  <c:v>24.531945108854167</c:v>
                </c:pt>
                <c:pt idx="374">
                  <c:v>16.940230296354162</c:v>
                </c:pt>
                <c:pt idx="375">
                  <c:v>11.212378799999998</c:v>
                </c:pt>
                <c:pt idx="376">
                  <c:v>7.6571419843171284</c:v>
                </c:pt>
                <c:pt idx="377">
                  <c:v>5.6256553354166652</c:v>
                </c:pt>
                <c:pt idx="378">
                  <c:v>4.2830465120949066</c:v>
                </c:pt>
                <c:pt idx="379">
                  <c:v>3.4606107407407407</c:v>
                </c:pt>
                <c:pt idx="380">
                  <c:v>2.8030946999999995</c:v>
                </c:pt>
                <c:pt idx="381">
                  <c:v>2.0120207134837953</c:v>
                </c:pt>
                <c:pt idx="382">
                  <c:v>1.2982697482060184</c:v>
                </c:pt>
                <c:pt idx="383">
                  <c:v>0.74024626626157419</c:v>
                </c:pt>
                <c:pt idx="384">
                  <c:v>0.28604110653935177</c:v>
                </c:pt>
                <c:pt idx="385">
                  <c:v>4.3798354687499992E-2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1.3518010706018518E-2</c:v>
                </c:pt>
                <c:pt idx="393">
                  <c:v>0.23845770885416667</c:v>
                </c:pt>
                <c:pt idx="394">
                  <c:v>1.2458198666666664</c:v>
                </c:pt>
                <c:pt idx="395">
                  <c:v>3.7250230301504641</c:v>
                </c:pt>
                <c:pt idx="396">
                  <c:v>8.1805593588541665</c:v>
                </c:pt>
                <c:pt idx="397">
                  <c:v>14.900092120601856</c:v>
                </c:pt>
                <c:pt idx="398">
                  <c:v>23.619209025983793</c:v>
                </c:pt>
                <c:pt idx="399">
                  <c:v>31.666751159490726</c:v>
                </c:pt>
                <c:pt idx="400">
                  <c:v>35.436653985185188</c:v>
                </c:pt>
                <c:pt idx="401">
                  <c:v>35.436653985185188</c:v>
                </c:pt>
                <c:pt idx="402">
                  <c:v>33.525207271354162</c:v>
                </c:pt>
                <c:pt idx="403">
                  <c:v>29.355171328761575</c:v>
                </c:pt>
                <c:pt idx="404">
                  <c:v>25.227852299999999</c:v>
                </c:pt>
                <c:pt idx="405">
                  <c:v>22.063556353935176</c:v>
                </c:pt>
                <c:pt idx="406">
                  <c:v>18.908452655150455</c:v>
                </c:pt>
                <c:pt idx="407">
                  <c:v>15.626820376157406</c:v>
                </c:pt>
                <c:pt idx="408">
                  <c:v>12.657724504687499</c:v>
                </c:pt>
                <c:pt idx="409">
                  <c:v>10.903086715046294</c:v>
                </c:pt>
                <c:pt idx="410">
                  <c:v>10.447259394039351</c:v>
                </c:pt>
                <c:pt idx="411">
                  <c:v>10.598120393518517</c:v>
                </c:pt>
                <c:pt idx="412">
                  <c:v>10.903086715046294</c:v>
                </c:pt>
                <c:pt idx="413">
                  <c:v>11.368647003761573</c:v>
                </c:pt>
                <c:pt idx="414">
                  <c:v>12.004534227372687</c:v>
                </c:pt>
                <c:pt idx="415">
                  <c:v>13.669953146354166</c:v>
                </c:pt>
                <c:pt idx="416">
                  <c:v>16.370851685416664</c:v>
                </c:pt>
                <c:pt idx="417">
                  <c:v>18.908452655150455</c:v>
                </c:pt>
                <c:pt idx="418">
                  <c:v>19.726021942650465</c:v>
                </c:pt>
                <c:pt idx="419">
                  <c:v>19.111222815740739</c:v>
                </c:pt>
                <c:pt idx="420">
                  <c:v>16.749355985185186</c:v>
                </c:pt>
                <c:pt idx="421">
                  <c:v>14.900092120601856</c:v>
                </c:pt>
                <c:pt idx="422">
                  <c:v>14.190666918749999</c:v>
                </c:pt>
                <c:pt idx="423">
                  <c:v>14.54321663796296</c:v>
                </c:pt>
                <c:pt idx="424">
                  <c:v>15.996673149074072</c:v>
                </c:pt>
                <c:pt idx="425">
                  <c:v>19.726021942650465</c:v>
                </c:pt>
                <c:pt idx="426">
                  <c:v>27.617836592824069</c:v>
                </c:pt>
                <c:pt idx="427">
                  <c:v>40.595126870601845</c:v>
                </c:pt>
                <c:pt idx="428">
                  <c:v>53.994179082407406</c:v>
                </c:pt>
                <c:pt idx="429">
                  <c:v>60.320608092824052</c:v>
                </c:pt>
                <c:pt idx="430">
                  <c:v>60.682350059317116</c:v>
                </c:pt>
                <c:pt idx="431">
                  <c:v>58.17286655185184</c:v>
                </c:pt>
                <c:pt idx="432">
                  <c:v>55.024251498206006</c:v>
                </c:pt>
                <c:pt idx="433">
                  <c:v>52.973839634317137</c:v>
                </c:pt>
                <c:pt idx="434">
                  <c:v>52.299020539872686</c:v>
                </c:pt>
                <c:pt idx="435">
                  <c:v>50.630898018749996</c:v>
                </c:pt>
                <c:pt idx="436">
                  <c:v>46.103986593518506</c:v>
                </c:pt>
                <c:pt idx="437">
                  <c:v>38.547418608854159</c:v>
                </c:pt>
                <c:pt idx="438">
                  <c:v>28.60411065393518</c:v>
                </c:pt>
                <c:pt idx="439">
                  <c:v>17.910823465046292</c:v>
                </c:pt>
                <c:pt idx="440">
                  <c:v>8.9981286463541661</c:v>
                </c:pt>
                <c:pt idx="441">
                  <c:v>3.2059314190393513</c:v>
                </c:pt>
                <c:pt idx="442">
                  <c:v>0.78080029837962961</c:v>
                </c:pt>
                <c:pt idx="443">
                  <c:v>9.1381752372685171E-2</c:v>
                </c:pt>
                <c:pt idx="444">
                  <c:v>2.1628817129629632E-3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1.3518010706018518E-2</c:v>
                </c:pt>
                <c:pt idx="513">
                  <c:v>0.33795026765046288</c:v>
                </c:pt>
                <c:pt idx="514">
                  <c:v>2.355378185416666</c:v>
                </c:pt>
                <c:pt idx="515">
                  <c:v>7.5289912428240724</c:v>
                </c:pt>
                <c:pt idx="516">
                  <c:v>15.261293366666667</c:v>
                </c:pt>
                <c:pt idx="517">
                  <c:v>22.723775996817132</c:v>
                </c:pt>
                <c:pt idx="518">
                  <c:v>25.933492458854161</c:v>
                </c:pt>
                <c:pt idx="519">
                  <c:v>25.933492458854161</c:v>
                </c:pt>
                <c:pt idx="520">
                  <c:v>24.531945108854167</c:v>
                </c:pt>
                <c:pt idx="521">
                  <c:v>22.282548127372689</c:v>
                </c:pt>
                <c:pt idx="522">
                  <c:v>19.933117866666663</c:v>
                </c:pt>
                <c:pt idx="523">
                  <c:v>17.132186048379626</c:v>
                </c:pt>
                <c:pt idx="524">
                  <c:v>12.990808288483793</c:v>
                </c:pt>
                <c:pt idx="525">
                  <c:v>7.6571419843171284</c:v>
                </c:pt>
                <c:pt idx="526">
                  <c:v>3.1232011935185184</c:v>
                </c:pt>
                <c:pt idx="527">
                  <c:v>0.86515268518518518</c:v>
                </c:pt>
                <c:pt idx="528">
                  <c:v>0.21628817129629629</c:v>
                </c:pt>
                <c:pt idx="529">
                  <c:v>5.4072042824074074E-2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2.1628817129629632E-3</c:v>
                </c:pt>
                <c:pt idx="534">
                  <c:v>7.7863741666666653E-2</c:v>
                </c:pt>
                <c:pt idx="535">
                  <c:v>0.55369771851851857</c:v>
                </c:pt>
                <c:pt idx="536">
                  <c:v>1.4621080379629627</c:v>
                </c:pt>
                <c:pt idx="537">
                  <c:v>3.63580415949074</c:v>
                </c:pt>
                <c:pt idx="538">
                  <c:v>9.1381752372685181</c:v>
                </c:pt>
                <c:pt idx="539">
                  <c:v>19.111222815740739</c:v>
                </c:pt>
                <c:pt idx="540">
                  <c:v>28.853382771354166</c:v>
                </c:pt>
                <c:pt idx="541">
                  <c:v>32.456743705150458</c:v>
                </c:pt>
                <c:pt idx="542">
                  <c:v>32.456743705150458</c:v>
                </c:pt>
                <c:pt idx="543">
                  <c:v>31.929000567187494</c:v>
                </c:pt>
                <c:pt idx="544">
                  <c:v>30.11596497129629</c:v>
                </c:pt>
                <c:pt idx="545">
                  <c:v>26.889486175983798</c:v>
                </c:pt>
                <c:pt idx="546">
                  <c:v>21.845646021354167</c:v>
                </c:pt>
                <c:pt idx="547">
                  <c:v>18.506156656539346</c:v>
                </c:pt>
                <c:pt idx="548">
                  <c:v>15.996673149074072</c:v>
                </c:pt>
                <c:pt idx="549">
                  <c:v>14.36640105792824</c:v>
                </c:pt>
                <c:pt idx="550">
                  <c:v>12.823725676157405</c:v>
                </c:pt>
                <c:pt idx="551">
                  <c:v>11.684427733854163</c:v>
                </c:pt>
                <c:pt idx="552">
                  <c:v>11.057192037094907</c:v>
                </c:pt>
                <c:pt idx="553">
                  <c:v>10.148781717650461</c:v>
                </c:pt>
                <c:pt idx="554">
                  <c:v>9.5648036551504632</c:v>
                </c:pt>
                <c:pt idx="555">
                  <c:v>9.2793032690393513</c:v>
                </c:pt>
                <c:pt idx="556">
                  <c:v>9.2793032690393513</c:v>
                </c:pt>
                <c:pt idx="557">
                  <c:v>9.5648036551504632</c:v>
                </c:pt>
                <c:pt idx="558">
                  <c:v>10.297479835416667</c:v>
                </c:pt>
                <c:pt idx="559">
                  <c:v>11.368647003761573</c:v>
                </c:pt>
                <c:pt idx="560">
                  <c:v>14.721113658854163</c:v>
                </c:pt>
                <c:pt idx="561">
                  <c:v>15.626820376157406</c:v>
                </c:pt>
                <c:pt idx="562">
                  <c:v>15.626820376157406</c:v>
                </c:pt>
                <c:pt idx="563">
                  <c:v>15.626820376157406</c:v>
                </c:pt>
                <c:pt idx="564">
                  <c:v>12.823725676157405</c:v>
                </c:pt>
                <c:pt idx="565">
                  <c:v>5.5158890884837941</c:v>
                </c:pt>
                <c:pt idx="566">
                  <c:v>1.2458198666666664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5.4072042824074074E-2</c:v>
                </c:pt>
                <c:pt idx="602">
                  <c:v>0.23845770885416667</c:v>
                </c:pt>
                <c:pt idx="603">
                  <c:v>1.2458198666666664</c:v>
                </c:pt>
                <c:pt idx="604">
                  <c:v>4.477705866261573</c:v>
                </c:pt>
                <c:pt idx="605">
                  <c:v>10.903086715046294</c:v>
                </c:pt>
                <c:pt idx="606">
                  <c:v>21.198403668749997</c:v>
                </c:pt>
                <c:pt idx="607">
                  <c:v>35.160345846354161</c:v>
                </c:pt>
                <c:pt idx="608">
                  <c:v>50.300517837094887</c:v>
                </c:pt>
                <c:pt idx="609">
                  <c:v>65.483406741666656</c:v>
                </c:pt>
                <c:pt idx="610">
                  <c:v>81.40221614907405</c:v>
                </c:pt>
                <c:pt idx="611">
                  <c:v>99.514728333854137</c:v>
                </c:pt>
                <c:pt idx="612">
                  <c:v>116.41494531851848</c:v>
                </c:pt>
                <c:pt idx="613">
                  <c:v>126.14412798385415</c:v>
                </c:pt>
                <c:pt idx="614">
                  <c:v>128.24212324542822</c:v>
                </c:pt>
                <c:pt idx="615">
                  <c:v>127.1909627329282</c:v>
                </c:pt>
                <c:pt idx="616">
                  <c:v>126.6670046379629</c:v>
                </c:pt>
                <c:pt idx="617">
                  <c:v>125.62233277060183</c:v>
                </c:pt>
                <c:pt idx="618">
                  <c:v>123.54596632615737</c:v>
                </c:pt>
                <c:pt idx="619">
                  <c:v>119.4451425983796</c:v>
                </c:pt>
                <c:pt idx="620">
                  <c:v>113.91952054218748</c:v>
                </c:pt>
                <c:pt idx="621">
                  <c:v>109.00977905376153</c:v>
                </c:pt>
                <c:pt idx="622">
                  <c:v>106.59546234166663</c:v>
                </c:pt>
                <c:pt idx="623">
                  <c:v>106.11584332181708</c:v>
                </c:pt>
                <c:pt idx="624">
                  <c:v>107.07616280237266</c:v>
                </c:pt>
                <c:pt idx="625">
                  <c:v>109.98307582459491</c:v>
                </c:pt>
                <c:pt idx="626">
                  <c:v>112.92892071765044</c:v>
                </c:pt>
                <c:pt idx="627">
                  <c:v>114.41644261574072</c:v>
                </c:pt>
                <c:pt idx="628">
                  <c:v>114.41644261574072</c:v>
                </c:pt>
                <c:pt idx="629">
                  <c:v>114.41644261574072</c:v>
                </c:pt>
                <c:pt idx="630">
                  <c:v>114.91444613015044</c:v>
                </c:pt>
                <c:pt idx="631">
                  <c:v>117.92517747459492</c:v>
                </c:pt>
                <c:pt idx="632">
                  <c:v>123.02957831718749</c:v>
                </c:pt>
                <c:pt idx="633">
                  <c:v>129.2976095213541</c:v>
                </c:pt>
                <c:pt idx="634">
                  <c:v>136.80713482876155</c:v>
                </c:pt>
                <c:pt idx="635">
                  <c:v>143.97005834166666</c:v>
                </c:pt>
                <c:pt idx="636">
                  <c:v>149.60436520393515</c:v>
                </c:pt>
                <c:pt idx="637">
                  <c:v>151.88836829282405</c:v>
                </c:pt>
                <c:pt idx="638">
                  <c:v>151.88836829282405</c:v>
                </c:pt>
                <c:pt idx="639">
                  <c:v>151.31574535931708</c:v>
                </c:pt>
                <c:pt idx="640">
                  <c:v>150.17374381487269</c:v>
                </c:pt>
                <c:pt idx="641">
                  <c:v>149.60436520393515</c:v>
                </c:pt>
                <c:pt idx="642">
                  <c:v>152.46207266718747</c:v>
                </c:pt>
                <c:pt idx="643">
                  <c:v>159.43087754635414</c:v>
                </c:pt>
                <c:pt idx="644">
                  <c:v>164.75967736666666</c:v>
                </c:pt>
                <c:pt idx="645">
                  <c:v>166.55540990885413</c:v>
                </c:pt>
                <c:pt idx="646">
                  <c:v>168.96486013709489</c:v>
                </c:pt>
                <c:pt idx="647">
                  <c:v>171.39161341903932</c:v>
                </c:pt>
                <c:pt idx="648">
                  <c:v>173.83566975468747</c:v>
                </c:pt>
                <c:pt idx="649">
                  <c:v>175.06418656765044</c:v>
                </c:pt>
                <c:pt idx="650">
                  <c:v>174.44938744074071</c:v>
                </c:pt>
                <c:pt idx="651">
                  <c:v>169.56992629629627</c:v>
                </c:pt>
                <c:pt idx="652">
                  <c:v>158.84419588171292</c:v>
                </c:pt>
                <c:pt idx="653">
                  <c:v>146.77369376209487</c:v>
                </c:pt>
                <c:pt idx="654">
                  <c:v>135.72136820885413</c:v>
                </c:pt>
                <c:pt idx="655">
                  <c:v>120.46385988518516</c:v>
                </c:pt>
                <c:pt idx="656">
                  <c:v>100.91140919999999</c:v>
                </c:pt>
                <c:pt idx="657">
                  <c:v>83.089263885185176</c:v>
                </c:pt>
                <c:pt idx="658">
                  <c:v>72.037479052372674</c:v>
                </c:pt>
                <c:pt idx="659">
                  <c:v>63.615217662094892</c:v>
                </c:pt>
                <c:pt idx="660">
                  <c:v>51.963233153935171</c:v>
                </c:pt>
                <c:pt idx="661">
                  <c:v>36.552700949074072</c:v>
                </c:pt>
                <c:pt idx="662">
                  <c:v>23.1693296296875</c:v>
                </c:pt>
                <c:pt idx="663">
                  <c:v>12.823725676157405</c:v>
                </c:pt>
                <c:pt idx="664">
                  <c:v>9.2793032690393513</c:v>
                </c:pt>
                <c:pt idx="665">
                  <c:v>7.7863741666666639</c:v>
                </c:pt>
                <c:pt idx="666">
                  <c:v>8.4487566912615737</c:v>
                </c:pt>
                <c:pt idx="667">
                  <c:v>10.598120393518517</c:v>
                </c:pt>
                <c:pt idx="668">
                  <c:v>19.520007459490738</c:v>
                </c:pt>
                <c:pt idx="669">
                  <c:v>29.103736329629619</c:v>
                </c:pt>
                <c:pt idx="670">
                  <c:v>42.392481574074068</c:v>
                </c:pt>
                <c:pt idx="671">
                  <c:v>55.369771851851851</c:v>
                </c:pt>
                <c:pt idx="672">
                  <c:v>62.507281504629624</c:v>
                </c:pt>
                <c:pt idx="673">
                  <c:v>70.077367499999994</c:v>
                </c:pt>
                <c:pt idx="674">
                  <c:v>78.080029837962954</c:v>
                </c:pt>
                <c:pt idx="675">
                  <c:v>86.515268518518496</c:v>
                </c:pt>
                <c:pt idx="676">
                  <c:v>87.817864030150432</c:v>
                </c:pt>
                <c:pt idx="677">
                  <c:v>88.69166824218749</c:v>
                </c:pt>
                <c:pt idx="678">
                  <c:v>82.243577135416672</c:v>
                </c:pt>
                <c:pt idx="679">
                  <c:v>68.914277858854177</c:v>
                </c:pt>
                <c:pt idx="680">
                  <c:v>54.679812585416663</c:v>
                </c:pt>
                <c:pt idx="681">
                  <c:v>39.71104897042823</c:v>
                </c:pt>
                <c:pt idx="682">
                  <c:v>28.108810741666659</c:v>
                </c:pt>
                <c:pt idx="683">
                  <c:v>24.073414185706017</c:v>
                </c:pt>
                <c:pt idx="684">
                  <c:v>19.315074417187489</c:v>
                </c:pt>
                <c:pt idx="685">
                  <c:v>19.315074417187489</c:v>
                </c:pt>
                <c:pt idx="686">
                  <c:v>24.531945108854167</c:v>
                </c:pt>
                <c:pt idx="687">
                  <c:v>30.886491581539342</c:v>
                </c:pt>
                <c:pt idx="688">
                  <c:v>36.272067046817114</c:v>
                </c:pt>
                <c:pt idx="689">
                  <c:v>43.612346860185177</c:v>
                </c:pt>
                <c:pt idx="690">
                  <c:v>49.643001796354156</c:v>
                </c:pt>
                <c:pt idx="691">
                  <c:v>51.628527208854145</c:v>
                </c:pt>
                <c:pt idx="692">
                  <c:v>52.299020539872686</c:v>
                </c:pt>
                <c:pt idx="693">
                  <c:v>54.679812585416663</c:v>
                </c:pt>
                <c:pt idx="694">
                  <c:v>57.818694671354166</c:v>
                </c:pt>
                <c:pt idx="695">
                  <c:v>59.600368482407426</c:v>
                </c:pt>
                <c:pt idx="696">
                  <c:v>56.762667674999996</c:v>
                </c:pt>
                <c:pt idx="697">
                  <c:v>43.305758377372676</c:v>
                </c:pt>
                <c:pt idx="698">
                  <c:v>35.992514585416664</c:v>
                </c:pt>
                <c:pt idx="699">
                  <c:v>28.853382771354166</c:v>
                </c:pt>
                <c:pt idx="700">
                  <c:v>25.69719763171296</c:v>
                </c:pt>
                <c:pt idx="701">
                  <c:v>24.302138926851846</c:v>
                </c:pt>
                <c:pt idx="702">
                  <c:v>23.845770885416659</c:v>
                </c:pt>
                <c:pt idx="703">
                  <c:v>23.845770885416659</c:v>
                </c:pt>
                <c:pt idx="704">
                  <c:v>23.619209025983793</c:v>
                </c:pt>
                <c:pt idx="705">
                  <c:v>21.41306967876157</c:v>
                </c:pt>
                <c:pt idx="706">
                  <c:v>17.325223241261568</c:v>
                </c:pt>
                <c:pt idx="707">
                  <c:v>12.32896648431713</c:v>
                </c:pt>
                <c:pt idx="708">
                  <c:v>8.8591634962962971</c:v>
                </c:pt>
                <c:pt idx="709">
                  <c:v>7.7863741666666639</c:v>
                </c:pt>
                <c:pt idx="710">
                  <c:v>9.421512741666664</c:v>
                </c:pt>
                <c:pt idx="711">
                  <c:v>15.811206042187498</c:v>
                </c:pt>
                <c:pt idx="712">
                  <c:v>24.073414185706017</c:v>
                </c:pt>
                <c:pt idx="713">
                  <c:v>25.69719763171296</c:v>
                </c:pt>
                <c:pt idx="714">
                  <c:v>24.302138926851846</c:v>
                </c:pt>
                <c:pt idx="715">
                  <c:v>18.506156656539346</c:v>
                </c:pt>
                <c:pt idx="716">
                  <c:v>10.447259394039351</c:v>
                </c:pt>
                <c:pt idx="717">
                  <c:v>7.7863741666666639</c:v>
                </c:pt>
                <c:pt idx="718">
                  <c:v>7.7863741666666639</c:v>
                </c:pt>
                <c:pt idx="719">
                  <c:v>9.1381752372685181</c:v>
                </c:pt>
                <c:pt idx="720">
                  <c:v>13.842442962962963</c:v>
                </c:pt>
                <c:pt idx="721">
                  <c:v>18.506156656539346</c:v>
                </c:pt>
                <c:pt idx="722">
                  <c:v>22.946012092824073</c:v>
                </c:pt>
                <c:pt idx="723">
                  <c:v>27.373971679687493</c:v>
                </c:pt>
                <c:pt idx="724">
                  <c:v>31.145496666666656</c:v>
                </c:pt>
                <c:pt idx="725">
                  <c:v>38.259214620601853</c:v>
                </c:pt>
                <c:pt idx="726">
                  <c:v>48.340947005150454</c:v>
                </c:pt>
                <c:pt idx="727">
                  <c:v>65.483406741666656</c:v>
                </c:pt>
                <c:pt idx="728">
                  <c:v>77.260297668749956</c:v>
                </c:pt>
                <c:pt idx="729">
                  <c:v>87.382584085416667</c:v>
                </c:pt>
                <c:pt idx="730">
                  <c:v>93.574914429629615</c:v>
                </c:pt>
                <c:pt idx="731">
                  <c:v>94.929419102372663</c:v>
                </c:pt>
                <c:pt idx="732">
                  <c:v>95.383083541666636</c:v>
                </c:pt>
                <c:pt idx="733">
                  <c:v>96.293656742824069</c:v>
                </c:pt>
                <c:pt idx="734">
                  <c:v>97.208555707407385</c:v>
                </c:pt>
                <c:pt idx="735">
                  <c:v>98.589014960706038</c:v>
                </c:pt>
                <c:pt idx="736">
                  <c:v>100.44476747042823</c:v>
                </c:pt>
                <c:pt idx="737">
                  <c:v>103.26083946070601</c:v>
                </c:pt>
                <c:pt idx="738">
                  <c:v>104.68347490740739</c:v>
                </c:pt>
                <c:pt idx="739">
                  <c:v>105.15984960468748</c:v>
                </c:pt>
                <c:pt idx="740">
                  <c:v>110.96069835885415</c:v>
                </c:pt>
                <c:pt idx="741">
                  <c:v>116.41494531851848</c:v>
                </c:pt>
                <c:pt idx="742">
                  <c:v>120.46385988518516</c:v>
                </c:pt>
                <c:pt idx="743">
                  <c:v>120.97484068987266</c:v>
                </c:pt>
                <c:pt idx="744">
                  <c:v>121.48690293541662</c:v>
                </c:pt>
                <c:pt idx="745">
                  <c:v>121.48690293541662</c:v>
                </c:pt>
                <c:pt idx="746">
                  <c:v>122.00004662181711</c:v>
                </c:pt>
                <c:pt idx="747">
                  <c:v>124.06343577598378</c:v>
                </c:pt>
                <c:pt idx="748">
                  <c:v>127.71600226874997</c:v>
                </c:pt>
                <c:pt idx="749">
                  <c:v>131.95525042615736</c:v>
                </c:pt>
                <c:pt idx="750">
                  <c:v>134.10082908541665</c:v>
                </c:pt>
                <c:pt idx="751">
                  <c:v>134.10082908541665</c:v>
                </c:pt>
                <c:pt idx="752">
                  <c:v>133.5628122593171</c:v>
                </c:pt>
                <c:pt idx="753">
                  <c:v>131.42155936348377</c:v>
                </c:pt>
                <c:pt idx="754">
                  <c:v>127.1909627329282</c:v>
                </c:pt>
                <c:pt idx="755">
                  <c:v>122.51427174907406</c:v>
                </c:pt>
                <c:pt idx="756">
                  <c:v>115.91369748153933</c:v>
                </c:pt>
                <c:pt idx="757">
                  <c:v>103.26083946070601</c:v>
                </c:pt>
                <c:pt idx="758">
                  <c:v>83.513729421354142</c:v>
                </c:pt>
                <c:pt idx="759">
                  <c:v>62.875512116261582</c:v>
                </c:pt>
                <c:pt idx="760">
                  <c:v>45.474588015046294</c:v>
                </c:pt>
                <c:pt idx="761">
                  <c:v>30.371725733854156</c:v>
                </c:pt>
                <c:pt idx="762">
                  <c:v>18.306630818518514</c:v>
                </c:pt>
                <c:pt idx="763">
                  <c:v>11.057192037094907</c:v>
                </c:pt>
                <c:pt idx="764">
                  <c:v>7.7863741666666639</c:v>
                </c:pt>
                <c:pt idx="765">
                  <c:v>8.8591634962962971</c:v>
                </c:pt>
                <c:pt idx="766">
                  <c:v>13.842442962962963</c:v>
                </c:pt>
                <c:pt idx="767">
                  <c:v>19.726021942650465</c:v>
                </c:pt>
                <c:pt idx="768">
                  <c:v>27.131188207407394</c:v>
                </c:pt>
                <c:pt idx="769">
                  <c:v>35.436653985185188</c:v>
                </c:pt>
                <c:pt idx="770">
                  <c:v>48.989811519039343</c:v>
                </c:pt>
                <c:pt idx="771">
                  <c:v>67.378631842650449</c:v>
                </c:pt>
                <c:pt idx="772">
                  <c:v>86.083232896354133</c:v>
                </c:pt>
                <c:pt idx="773">
                  <c:v>107.07616280237266</c:v>
                </c:pt>
                <c:pt idx="774">
                  <c:v>122.00004662181711</c:v>
                </c:pt>
                <c:pt idx="775">
                  <c:v>140.09038926903932</c:v>
                </c:pt>
                <c:pt idx="776">
                  <c:v>158.25859565792823</c:v>
                </c:pt>
                <c:pt idx="777">
                  <c:v>171.39161341903932</c:v>
                </c:pt>
                <c:pt idx="778">
                  <c:v>182.52612847737268</c:v>
                </c:pt>
                <c:pt idx="779">
                  <c:v>193.36378802060182</c:v>
                </c:pt>
                <c:pt idx="780">
                  <c:v>201.86229099126155</c:v>
                </c:pt>
                <c:pt idx="781">
                  <c:v>208.52396666718749</c:v>
                </c:pt>
                <c:pt idx="782">
                  <c:v>213.25148537129624</c:v>
                </c:pt>
                <c:pt idx="783">
                  <c:v>216.66072767135415</c:v>
                </c:pt>
                <c:pt idx="784">
                  <c:v>218.71925034166665</c:v>
                </c:pt>
                <c:pt idx="785">
                  <c:v>221.47908740740741</c:v>
                </c:pt>
                <c:pt idx="786">
                  <c:v>226.35043774542817</c:v>
                </c:pt>
                <c:pt idx="787">
                  <c:v>229.86241692685184</c:v>
                </c:pt>
                <c:pt idx="788">
                  <c:v>230.56805708570602</c:v>
                </c:pt>
                <c:pt idx="789">
                  <c:v>230.56805708570602</c:v>
                </c:pt>
                <c:pt idx="790">
                  <c:v>231.27477868541666</c:v>
                </c:pt>
                <c:pt idx="791">
                  <c:v>233.40143212968746</c:v>
                </c:pt>
                <c:pt idx="792">
                  <c:v>235.53781854166661</c:v>
                </c:pt>
                <c:pt idx="793">
                  <c:v>232.69146620740736</c:v>
                </c:pt>
                <c:pt idx="794">
                  <c:v>218.03199467737267</c:v>
                </c:pt>
                <c:pt idx="795">
                  <c:v>192.71762710885412</c:v>
                </c:pt>
                <c:pt idx="796">
                  <c:v>161.19741118541663</c:v>
                </c:pt>
                <c:pt idx="797">
                  <c:v>131.42155936348377</c:v>
                </c:pt>
                <c:pt idx="798">
                  <c:v>109.00977905376153</c:v>
                </c:pt>
                <c:pt idx="799">
                  <c:v>96.750565504687472</c:v>
                </c:pt>
                <c:pt idx="800">
                  <c:v>92.677318518749999</c:v>
                </c:pt>
                <c:pt idx="801">
                  <c:v>92.230142724594884</c:v>
                </c:pt>
                <c:pt idx="802">
                  <c:v>95.837829421817133</c:v>
                </c:pt>
                <c:pt idx="803">
                  <c:v>108.04080804635417</c:v>
                </c:pt>
                <c:pt idx="804">
                  <c:v>126.6670046379629</c:v>
                </c:pt>
                <c:pt idx="805">
                  <c:v>142.8561742594907</c:v>
                </c:pt>
                <c:pt idx="806">
                  <c:v>150.17374381487269</c:v>
                </c:pt>
                <c:pt idx="807">
                  <c:v>151.88836829282405</c:v>
                </c:pt>
                <c:pt idx="808">
                  <c:v>149.03606803385415</c:v>
                </c:pt>
                <c:pt idx="809">
                  <c:v>142.30085437968745</c:v>
                </c:pt>
                <c:pt idx="810">
                  <c:v>133.5628122593171</c:v>
                </c:pt>
                <c:pt idx="811">
                  <c:v>121.48690293541662</c:v>
                </c:pt>
                <c:pt idx="812">
                  <c:v>103.26083946070601</c:v>
                </c:pt>
                <c:pt idx="813">
                  <c:v>85.222405974594906</c:v>
                </c:pt>
                <c:pt idx="814">
                  <c:v>68.144291969039344</c:v>
                </c:pt>
                <c:pt idx="815">
                  <c:v>52.299020539872686</c:v>
                </c:pt>
                <c:pt idx="816">
                  <c:v>37.401091300983786</c:v>
                </c:pt>
                <c:pt idx="817">
                  <c:v>25.933492458854161</c:v>
                </c:pt>
                <c:pt idx="818">
                  <c:v>17.519341874999999</c:v>
                </c:pt>
                <c:pt idx="819">
                  <c:v>15.626820376157406</c:v>
                </c:pt>
                <c:pt idx="820">
                  <c:v>17.519341874999999</c:v>
                </c:pt>
                <c:pt idx="821">
                  <c:v>24.762832731712951</c:v>
                </c:pt>
                <c:pt idx="822">
                  <c:v>33.256469218518518</c:v>
                </c:pt>
                <c:pt idx="823">
                  <c:v>42.090218854687485</c:v>
                </c:pt>
                <c:pt idx="824">
                  <c:v>51.294902704629621</c:v>
                </c:pt>
                <c:pt idx="825">
                  <c:v>58.884454635416652</c:v>
                </c:pt>
                <c:pt idx="826">
                  <c:v>66.617297479687494</c:v>
                </c:pt>
                <c:pt idx="827">
                  <c:v>74.425300463483779</c:v>
                </c:pt>
                <c:pt idx="828">
                  <c:v>81.82235592181712</c:v>
                </c:pt>
                <c:pt idx="829">
                  <c:v>92.677318518749999</c:v>
                </c:pt>
                <c:pt idx="830">
                  <c:v>104.68347490740739</c:v>
                </c:pt>
                <c:pt idx="831">
                  <c:v>115.91369748153933</c:v>
                </c:pt>
                <c:pt idx="832">
                  <c:v>123.02957831718749</c:v>
                </c:pt>
                <c:pt idx="833">
                  <c:v>125.62233277060183</c:v>
                </c:pt>
                <c:pt idx="834">
                  <c:v>128.24212324542822</c:v>
                </c:pt>
                <c:pt idx="835">
                  <c:v>131.42155936348377</c:v>
                </c:pt>
                <c:pt idx="836">
                  <c:v>134.10082908541665</c:v>
                </c:pt>
                <c:pt idx="837">
                  <c:v>136.26371079837963</c:v>
                </c:pt>
                <c:pt idx="838">
                  <c:v>140.09038926903932</c:v>
                </c:pt>
                <c:pt idx="839">
                  <c:v>145.08826818726845</c:v>
                </c:pt>
                <c:pt idx="840">
                  <c:v>149.03606803385415</c:v>
                </c:pt>
                <c:pt idx="841">
                  <c:v>153.61272573848373</c:v>
                </c:pt>
                <c:pt idx="842">
                  <c:v>160.60748519820601</c:v>
                </c:pt>
                <c:pt idx="843">
                  <c:v>167.75797214126158</c:v>
                </c:pt>
                <c:pt idx="844">
                  <c:v>172.61147870515046</c:v>
                </c:pt>
                <c:pt idx="845">
                  <c:v>174.44938744074071</c:v>
                </c:pt>
                <c:pt idx="846">
                  <c:v>175.68006713541661</c:v>
                </c:pt>
                <c:pt idx="847">
                  <c:v>176.91507259351852</c:v>
                </c:pt>
                <c:pt idx="848">
                  <c:v>180.02151145376158</c:v>
                </c:pt>
                <c:pt idx="849">
                  <c:v>186.31549723848383</c:v>
                </c:pt>
                <c:pt idx="850">
                  <c:v>195.30875940098372</c:v>
                </c:pt>
                <c:pt idx="851">
                  <c:v>201.86229099126155</c:v>
                </c:pt>
                <c:pt idx="852">
                  <c:v>205.84631910653937</c:v>
                </c:pt>
                <c:pt idx="853">
                  <c:v>209.8692790926504</c:v>
                </c:pt>
                <c:pt idx="854">
                  <c:v>213.93117094959487</c:v>
                </c:pt>
                <c:pt idx="855">
                  <c:v>216.66072767135415</c:v>
                </c:pt>
                <c:pt idx="856">
                  <c:v>217.34582045393512</c:v>
                </c:pt>
                <c:pt idx="857">
                  <c:v>218.03199467737267</c:v>
                </c:pt>
                <c:pt idx="858">
                  <c:v>224.95321615885419</c:v>
                </c:pt>
                <c:pt idx="859">
                  <c:v>234.11247949282398</c:v>
                </c:pt>
                <c:pt idx="860">
                  <c:v>241.28243237129621</c:v>
                </c:pt>
                <c:pt idx="861">
                  <c:v>245.63631325949078</c:v>
                </c:pt>
                <c:pt idx="862">
                  <c:v>255.94677038518515</c:v>
                </c:pt>
                <c:pt idx="863">
                  <c:v>273.34553160468738</c:v>
                </c:pt>
                <c:pt idx="864">
                  <c:v>282.65024873385408</c:v>
                </c:pt>
                <c:pt idx="865">
                  <c:v>286.57317544074067</c:v>
                </c:pt>
                <c:pt idx="866">
                  <c:v>291.31637503726853</c:v>
                </c:pt>
                <c:pt idx="867">
                  <c:v>300.91956984282405</c:v>
                </c:pt>
                <c:pt idx="868">
                  <c:v>312.32011935185182</c:v>
                </c:pt>
                <c:pt idx="869">
                  <c:v>317.27095559282395</c:v>
                </c:pt>
                <c:pt idx="870">
                  <c:v>316.44311261718747</c:v>
                </c:pt>
                <c:pt idx="871">
                  <c:v>313.9660723354167</c:v>
                </c:pt>
                <c:pt idx="872">
                  <c:v>310.67849213171286</c:v>
                </c:pt>
                <c:pt idx="873">
                  <c:v>307.408214981713</c:v>
                </c:pt>
                <c:pt idx="874">
                  <c:v>302.53524248240728</c:v>
                </c:pt>
                <c:pt idx="875">
                  <c:v>295.29878099126159</c:v>
                </c:pt>
                <c:pt idx="876">
                  <c:v>285.7864272176505</c:v>
                </c:pt>
                <c:pt idx="877">
                  <c:v>274.88550338431708</c:v>
                </c:pt>
                <c:pt idx="878">
                  <c:v>267.98969576296298</c:v>
                </c:pt>
                <c:pt idx="879">
                  <c:v>264.9530098379629</c:v>
                </c:pt>
                <c:pt idx="880">
                  <c:v>264.9530098379629</c:v>
                </c:pt>
                <c:pt idx="881">
                  <c:v>257.43699588541665</c:v>
                </c:pt>
                <c:pt idx="882">
                  <c:v>250.0291260185185</c:v>
                </c:pt>
                <c:pt idx="883">
                  <c:v>250.0291260185185</c:v>
                </c:pt>
                <c:pt idx="884">
                  <c:v>250.0291260185185</c:v>
                </c:pt>
                <c:pt idx="885">
                  <c:v>250.76504652135409</c:v>
                </c:pt>
                <c:pt idx="886">
                  <c:v>252.97929667499997</c:v>
                </c:pt>
                <c:pt idx="887">
                  <c:v>254.46087064837957</c:v>
                </c:pt>
                <c:pt idx="888">
                  <c:v>255.20327979635411</c:v>
                </c:pt>
                <c:pt idx="889">
                  <c:v>253.71954294126158</c:v>
                </c:pt>
                <c:pt idx="890">
                  <c:v>250.76504652135409</c:v>
                </c:pt>
                <c:pt idx="891">
                  <c:v>244.90796284265039</c:v>
                </c:pt>
                <c:pt idx="892">
                  <c:v>236.96748335393517</c:v>
                </c:pt>
                <c:pt idx="893">
                  <c:v>227.05067069999998</c:v>
                </c:pt>
                <c:pt idx="894">
                  <c:v>218.71925034166665</c:v>
                </c:pt>
                <c:pt idx="895">
                  <c:v>211.89535853726855</c:v>
                </c:pt>
                <c:pt idx="896">
                  <c:v>208.52396666718749</c:v>
                </c:pt>
                <c:pt idx="897">
                  <c:v>207.18298000515043</c:v>
                </c:pt>
                <c:pt idx="898">
                  <c:v>207.18298000515043</c:v>
                </c:pt>
                <c:pt idx="899">
                  <c:v>206.51410883541658</c:v>
                </c:pt>
                <c:pt idx="900">
                  <c:v>204.51398397135409</c:v>
                </c:pt>
                <c:pt idx="901">
                  <c:v>200.5429331463541</c:v>
                </c:pt>
                <c:pt idx="902">
                  <c:v>192.71762710885412</c:v>
                </c:pt>
                <c:pt idx="903">
                  <c:v>161.19741118541663</c:v>
                </c:pt>
                <c:pt idx="904">
                  <c:v>131.42155936348377</c:v>
                </c:pt>
                <c:pt idx="905">
                  <c:v>109.00977905376153</c:v>
                </c:pt>
                <c:pt idx="906">
                  <c:v>96.750565504687472</c:v>
                </c:pt>
                <c:pt idx="907">
                  <c:v>92.677318518749999</c:v>
                </c:pt>
                <c:pt idx="908">
                  <c:v>92.230142724594884</c:v>
                </c:pt>
                <c:pt idx="909">
                  <c:v>95.837829421817133</c:v>
                </c:pt>
                <c:pt idx="910">
                  <c:v>108.04080804635417</c:v>
                </c:pt>
                <c:pt idx="911">
                  <c:v>126.6670046379629</c:v>
                </c:pt>
                <c:pt idx="912">
                  <c:v>142.8561742594907</c:v>
                </c:pt>
                <c:pt idx="913">
                  <c:v>150.17374381487269</c:v>
                </c:pt>
                <c:pt idx="914">
                  <c:v>157.67407687499997</c:v>
                </c:pt>
                <c:pt idx="915">
                  <c:v>175.68006713541661</c:v>
                </c:pt>
                <c:pt idx="916">
                  <c:v>182.52612847737268</c:v>
                </c:pt>
                <c:pt idx="917">
                  <c:v>189.50304416296299</c:v>
                </c:pt>
                <c:pt idx="918">
                  <c:v>188.22478107060181</c:v>
                </c:pt>
                <c:pt idx="919">
                  <c:v>188.86337189635415</c:v>
                </c:pt>
                <c:pt idx="920">
                  <c:v>191.42854960792826</c:v>
                </c:pt>
                <c:pt idx="921">
                  <c:v>197.91719474681707</c:v>
                </c:pt>
                <c:pt idx="922">
                  <c:v>209.8692790926504</c:v>
                </c:pt>
                <c:pt idx="923">
                  <c:v>220.7875059796875</c:v>
                </c:pt>
                <c:pt idx="924">
                  <c:v>229.15785820885412</c:v>
                </c:pt>
                <c:pt idx="925">
                  <c:v>222.17175027598373</c:v>
                </c:pt>
                <c:pt idx="926">
                  <c:v>212.57288123385419</c:v>
                </c:pt>
                <c:pt idx="927">
                  <c:v>207.85293261574068</c:v>
                </c:pt>
                <c:pt idx="928">
                  <c:v>203.18597459959483</c:v>
                </c:pt>
                <c:pt idx="929">
                  <c:v>200.5429331463541</c:v>
                </c:pt>
                <c:pt idx="930">
                  <c:v>197.91719474681707</c:v>
                </c:pt>
                <c:pt idx="931">
                  <c:v>195.95924607615737</c:v>
                </c:pt>
                <c:pt idx="932">
                  <c:v>193.36378802060182</c:v>
                </c:pt>
                <c:pt idx="933">
                  <c:v>190.78563301874999</c:v>
                </c:pt>
                <c:pt idx="934">
                  <c:v>185.68123217615738</c:v>
                </c:pt>
                <c:pt idx="935">
                  <c:v>178.77569158709485</c:v>
                </c:pt>
                <c:pt idx="936">
                  <c:v>173.2230335094907</c:v>
                </c:pt>
                <c:pt idx="937">
                  <c:v>169.56992629629627</c:v>
                </c:pt>
                <c:pt idx="938">
                  <c:v>166.55540990885413</c:v>
                </c:pt>
                <c:pt idx="939">
                  <c:v>163.56792954282403</c:v>
                </c:pt>
                <c:pt idx="940">
                  <c:v>160.01864065185183</c:v>
                </c:pt>
                <c:pt idx="941">
                  <c:v>158.25859565792823</c:v>
                </c:pt>
                <c:pt idx="942">
                  <c:v>157.67407687499997</c:v>
                </c:pt>
                <c:pt idx="943">
                  <c:v>157.09063953292821</c:v>
                </c:pt>
                <c:pt idx="944">
                  <c:v>157.09063953292821</c:v>
                </c:pt>
                <c:pt idx="945">
                  <c:v>157.67407687499997</c:v>
                </c:pt>
                <c:pt idx="946">
                  <c:v>158.84419588171292</c:v>
                </c:pt>
                <c:pt idx="947">
                  <c:v>163.56792954282403</c:v>
                </c:pt>
                <c:pt idx="948">
                  <c:v>168.36087541874994</c:v>
                </c:pt>
                <c:pt idx="949">
                  <c:v>170.7833029372685</c:v>
                </c:pt>
                <c:pt idx="950">
                  <c:v>170.17607389635415</c:v>
                </c:pt>
                <c:pt idx="951">
                  <c:v>164.1632627343171</c:v>
                </c:pt>
                <c:pt idx="952">
                  <c:v>150.17374381487269</c:v>
                </c:pt>
                <c:pt idx="953">
                  <c:v>126.6670046379629</c:v>
                </c:pt>
                <c:pt idx="954">
                  <c:v>100.44476747042823</c:v>
                </c:pt>
                <c:pt idx="955">
                  <c:v>77.260297668749956</c:v>
                </c:pt>
                <c:pt idx="956">
                  <c:v>57.113595232928219</c:v>
                </c:pt>
                <c:pt idx="957">
                  <c:v>40.004660162962956</c:v>
                </c:pt>
                <c:pt idx="958">
                  <c:v>34.065927699594909</c:v>
                </c:pt>
                <c:pt idx="959">
                  <c:v>36.552700949074072</c:v>
                </c:pt>
                <c:pt idx="960">
                  <c:v>46.420308044039345</c:v>
                </c:pt>
                <c:pt idx="961">
                  <c:v>64.732886787268512</c:v>
                </c:pt>
                <c:pt idx="962">
                  <c:v>88.254225415740706</c:v>
                </c:pt>
                <c:pt idx="963">
                  <c:v>110.96069835885415</c:v>
                </c:pt>
                <c:pt idx="964">
                  <c:v>129.82697482060183</c:v>
                </c:pt>
                <c:pt idx="965">
                  <c:v>141.19345894265044</c:v>
                </c:pt>
                <c:pt idx="966">
                  <c:v>146.77369376209487</c:v>
                </c:pt>
                <c:pt idx="967">
                  <c:v>147.33766516874999</c:v>
                </c:pt>
                <c:pt idx="968">
                  <c:v>146.77369376209487</c:v>
                </c:pt>
                <c:pt idx="969">
                  <c:v>144.52862254403934</c:v>
                </c:pt>
                <c:pt idx="970">
                  <c:v>140.09038926903932</c:v>
                </c:pt>
                <c:pt idx="971">
                  <c:v>130.88894974166666</c:v>
                </c:pt>
                <c:pt idx="972">
                  <c:v>113.91952054218748</c:v>
                </c:pt>
                <c:pt idx="973">
                  <c:v>89.130192509490755</c:v>
                </c:pt>
                <c:pt idx="974">
                  <c:v>67.378631842650449</c:v>
                </c:pt>
                <c:pt idx="975">
                  <c:v>48.664838541666668</c:v>
                </c:pt>
                <c:pt idx="976">
                  <c:v>32.988812606539341</c:v>
                </c:pt>
                <c:pt idx="977">
                  <c:v>20.141295231539353</c:v>
                </c:pt>
                <c:pt idx="978">
                  <c:v>13.842442962962963</c:v>
                </c:pt>
                <c:pt idx="979">
                  <c:v>9.421512741666664</c:v>
                </c:pt>
                <c:pt idx="980">
                  <c:v>6.1907081829282378</c:v>
                </c:pt>
                <c:pt idx="981">
                  <c:v>4.1873389962962966</c:v>
                </c:pt>
                <c:pt idx="982">
                  <c:v>2.8030946999999995</c:v>
                </c:pt>
                <c:pt idx="983">
                  <c:v>1.6356792954282404</c:v>
                </c:pt>
                <c:pt idx="984">
                  <c:v>0.55369771851851857</c:v>
                </c:pt>
                <c:pt idx="985">
                  <c:v>6.5427171817129634E-2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3.460610740740741E-2</c:v>
                </c:pt>
                <c:pt idx="1028">
                  <c:v>0.70077367499999987</c:v>
                </c:pt>
                <c:pt idx="1029">
                  <c:v>3.9991682872685179</c:v>
                </c:pt>
                <c:pt idx="1030">
                  <c:v>11.525996648379627</c:v>
                </c:pt>
                <c:pt idx="1031">
                  <c:v>21.628817129629624</c:v>
                </c:pt>
                <c:pt idx="1032">
                  <c:v>32.192331415740725</c:v>
                </c:pt>
                <c:pt idx="1033">
                  <c:v>43.000251335416657</c:v>
                </c:pt>
                <c:pt idx="1034">
                  <c:v>54.33645511348378</c:v>
                </c:pt>
                <c:pt idx="1035">
                  <c:v>66.238252459490724</c:v>
                </c:pt>
                <c:pt idx="1036">
                  <c:v>76.444891262962955</c:v>
                </c:pt>
                <c:pt idx="1037">
                  <c:v>85.222405974594906</c:v>
                </c:pt>
                <c:pt idx="1038">
                  <c:v>93.125575753761552</c:v>
                </c:pt>
                <c:pt idx="1039">
                  <c:v>102.78879052685184</c:v>
                </c:pt>
                <c:pt idx="1040">
                  <c:v>114.41644261574072</c:v>
                </c:pt>
                <c:pt idx="1041">
                  <c:v>126.6670046379629</c:v>
                </c:pt>
                <c:pt idx="1042">
                  <c:v>137.89722721209489</c:v>
                </c:pt>
                <c:pt idx="1043">
                  <c:v>145.64899527135415</c:v>
                </c:pt>
                <c:pt idx="1044">
                  <c:v>149.60436520393515</c:v>
                </c:pt>
                <c:pt idx="1045">
                  <c:v>150.74420386666662</c:v>
                </c:pt>
                <c:pt idx="1046">
                  <c:v>151.31574535931708</c:v>
                </c:pt>
                <c:pt idx="1047">
                  <c:v>152.46207266718747</c:v>
                </c:pt>
                <c:pt idx="1048">
                  <c:v>153.61272573848373</c:v>
                </c:pt>
                <c:pt idx="1049">
                  <c:v>152.46207266718747</c:v>
                </c:pt>
                <c:pt idx="1050">
                  <c:v>147.90271801626153</c:v>
                </c:pt>
                <c:pt idx="1051">
                  <c:v>138.99164535885416</c:v>
                </c:pt>
                <c:pt idx="1052">
                  <c:v>128.7693256629629</c:v>
                </c:pt>
                <c:pt idx="1053">
                  <c:v>116.91727459635415</c:v>
                </c:pt>
                <c:pt idx="1054">
                  <c:v>103.73396983541664</c:v>
                </c:pt>
                <c:pt idx="1055">
                  <c:v>87.817864030150432</c:v>
                </c:pt>
                <c:pt idx="1056">
                  <c:v>70.077367499999994</c:v>
                </c:pt>
                <c:pt idx="1057">
                  <c:v>50.962359641261557</c:v>
                </c:pt>
                <c:pt idx="1058">
                  <c:v>34.885119148379623</c:v>
                </c:pt>
                <c:pt idx="1059">
                  <c:v>23.845770885416659</c:v>
                </c:pt>
                <c:pt idx="1060">
                  <c:v>15.080152023206013</c:v>
                </c:pt>
                <c:pt idx="1061">
                  <c:v>9.70917600949074</c:v>
                </c:pt>
                <c:pt idx="1062">
                  <c:v>7.7863741666666639</c:v>
                </c:pt>
                <c:pt idx="1063">
                  <c:v>7.9166877898726815</c:v>
                </c:pt>
                <c:pt idx="1064">
                  <c:v>8.8591634962962971</c:v>
                </c:pt>
                <c:pt idx="1065">
                  <c:v>13.158972341666662</c:v>
                </c:pt>
                <c:pt idx="1066">
                  <c:v>21.41306967876157</c:v>
                </c:pt>
                <c:pt idx="1067">
                  <c:v>29.607687768749987</c:v>
                </c:pt>
                <c:pt idx="1068">
                  <c:v>32.722237435416666</c:v>
                </c:pt>
                <c:pt idx="1069">
                  <c:v>34.337910074999996</c:v>
                </c:pt>
                <c:pt idx="1070">
                  <c:v>37.686050966666656</c:v>
                </c:pt>
                <c:pt idx="1071">
                  <c:v>44.849515199999992</c:v>
                </c:pt>
                <c:pt idx="1072">
                  <c:v>54.679812585416663</c:v>
                </c:pt>
                <c:pt idx="1073">
                  <c:v>67.378631842650449</c:v>
                </c:pt>
                <c:pt idx="1074">
                  <c:v>84.365904816261548</c:v>
                </c:pt>
                <c:pt idx="1075">
                  <c:v>107.07616280237266</c:v>
                </c:pt>
                <c:pt idx="1076">
                  <c:v>131.42155936348377</c:v>
                </c:pt>
                <c:pt idx="1077">
                  <c:v>153.61272573848373</c:v>
                </c:pt>
                <c:pt idx="1078">
                  <c:v>172.00100534166663</c:v>
                </c:pt>
                <c:pt idx="1079">
                  <c:v>187.58727168570599</c:v>
                </c:pt>
                <c:pt idx="1080">
                  <c:v>202.52359207499998</c:v>
                </c:pt>
                <c:pt idx="1081">
                  <c:v>211.89535853726855</c:v>
                </c:pt>
                <c:pt idx="1082">
                  <c:v>214.61193796875</c:v>
                </c:pt>
                <c:pt idx="1083">
                  <c:v>211.21891728153932</c:v>
                </c:pt>
                <c:pt idx="1084">
                  <c:v>200.5429331463541</c:v>
                </c:pt>
                <c:pt idx="1085">
                  <c:v>190.14379787042822</c:v>
                </c:pt>
                <c:pt idx="1086">
                  <c:v>185.68123217615738</c:v>
                </c:pt>
                <c:pt idx="1087">
                  <c:v>185.68123217615738</c:v>
                </c:pt>
                <c:pt idx="1088">
                  <c:v>186.31549723848383</c:v>
                </c:pt>
                <c:pt idx="1089">
                  <c:v>186.9508437416666</c:v>
                </c:pt>
                <c:pt idx="1090">
                  <c:v>186.9508437416666</c:v>
                </c:pt>
                <c:pt idx="1091">
                  <c:v>186.9508437416666</c:v>
                </c:pt>
                <c:pt idx="1092">
                  <c:v>188.86337189635415</c:v>
                </c:pt>
                <c:pt idx="1093">
                  <c:v>195.30875940098372</c:v>
                </c:pt>
                <c:pt idx="1094">
                  <c:v>205.84631910653937</c:v>
                </c:pt>
                <c:pt idx="1095">
                  <c:v>214.61193796875</c:v>
                </c:pt>
                <c:pt idx="1096">
                  <c:v>219.40758744681716</c:v>
                </c:pt>
                <c:pt idx="1097">
                  <c:v>220.7875059796875</c:v>
                </c:pt>
                <c:pt idx="1098">
                  <c:v>218.03199467737267</c:v>
                </c:pt>
                <c:pt idx="1099">
                  <c:v>209.8692790926504</c:v>
                </c:pt>
                <c:pt idx="1100">
                  <c:v>196.61081419218746</c:v>
                </c:pt>
                <c:pt idx="1101">
                  <c:v>187.58727168570599</c:v>
                </c:pt>
                <c:pt idx="1102">
                  <c:v>184.41594637407403</c:v>
                </c:pt>
                <c:pt idx="1103">
                  <c:v>186.9508437416666</c:v>
                </c:pt>
                <c:pt idx="1104">
                  <c:v>195.95924607615737</c:v>
                </c:pt>
                <c:pt idx="1105">
                  <c:v>209.8692790926504</c:v>
                </c:pt>
                <c:pt idx="1106">
                  <c:v>220.7875059796875</c:v>
                </c:pt>
                <c:pt idx="1107">
                  <c:v>224.95321615885419</c:v>
                </c:pt>
                <c:pt idx="1108">
                  <c:v>224.25622752685186</c:v>
                </c:pt>
                <c:pt idx="1109">
                  <c:v>218.03199467737267</c:v>
                </c:pt>
                <c:pt idx="1110">
                  <c:v>207.85293261574068</c:v>
                </c:pt>
                <c:pt idx="1111">
                  <c:v>202.52359207499998</c:v>
                </c:pt>
                <c:pt idx="1112">
                  <c:v>203.18597459959483</c:v>
                </c:pt>
                <c:pt idx="1113">
                  <c:v>211.89535853726855</c:v>
                </c:pt>
                <c:pt idx="1114">
                  <c:v>230.56805708570602</c:v>
                </c:pt>
                <c:pt idx="1115">
                  <c:v>250.0291260185185</c:v>
                </c:pt>
                <c:pt idx="1116">
                  <c:v>260.43042417615737</c:v>
                </c:pt>
                <c:pt idx="1117">
                  <c:v>262.68685052320598</c:v>
                </c:pt>
                <c:pt idx="1118">
                  <c:v>259.68044494218748</c:v>
                </c:pt>
                <c:pt idx="1119">
                  <c:v>250.76504652135409</c:v>
                </c:pt>
                <c:pt idx="1120">
                  <c:v>242.0053755838542</c:v>
                </c:pt>
                <c:pt idx="1121">
                  <c:v>236.96748335393517</c:v>
                </c:pt>
                <c:pt idx="1122">
                  <c:v>233.40143212968746</c:v>
                </c:pt>
                <c:pt idx="1123">
                  <c:v>227.75198509542821</c:v>
                </c:pt>
                <c:pt idx="1124">
                  <c:v>215.97671632962962</c:v>
                </c:pt>
                <c:pt idx="1125">
                  <c:v>196.61081419218746</c:v>
                </c:pt>
                <c:pt idx="1126">
                  <c:v>168.36087541874994</c:v>
                </c:pt>
                <c:pt idx="1127">
                  <c:v>137.89722721209489</c:v>
                </c:pt>
                <c:pt idx="1128">
                  <c:v>110.47134637129628</c:v>
                </c:pt>
                <c:pt idx="1129">
                  <c:v>86.948385581539355</c:v>
                </c:pt>
                <c:pt idx="1130">
                  <c:v>70.858167798379611</c:v>
                </c:pt>
                <c:pt idx="1131">
                  <c:v>58.528119873205995</c:v>
                </c:pt>
                <c:pt idx="1132">
                  <c:v>48.01813690949075</c:v>
                </c:pt>
                <c:pt idx="1133">
                  <c:v>38.259214620601853</c:v>
                </c:pt>
                <c:pt idx="1134">
                  <c:v>28.60411065393518</c:v>
                </c:pt>
                <c:pt idx="1135">
                  <c:v>20.350554037268513</c:v>
                </c:pt>
                <c:pt idx="1136">
                  <c:v>14.36640105792824</c:v>
                </c:pt>
                <c:pt idx="1137">
                  <c:v>11.525996648379627</c:v>
                </c:pt>
                <c:pt idx="1138">
                  <c:v>10.903086715046294</c:v>
                </c:pt>
                <c:pt idx="1139">
                  <c:v>11.057192037094907</c:v>
                </c:pt>
                <c:pt idx="1140">
                  <c:v>11.525996648379627</c:v>
                </c:pt>
                <c:pt idx="1141">
                  <c:v>12.32896648431713</c:v>
                </c:pt>
                <c:pt idx="1142">
                  <c:v>14.54321663796296</c:v>
                </c:pt>
                <c:pt idx="1143">
                  <c:v>19.726021942650465</c:v>
                </c:pt>
                <c:pt idx="1144">
                  <c:v>27.373971679687493</c:v>
                </c:pt>
                <c:pt idx="1145">
                  <c:v>32.192331415740725</c:v>
                </c:pt>
                <c:pt idx="1146">
                  <c:v>33.256469218518518</c:v>
                </c:pt>
                <c:pt idx="1147">
                  <c:v>27.862782946817124</c:v>
                </c:pt>
                <c:pt idx="1148">
                  <c:v>16.370851685416664</c:v>
                </c:pt>
                <c:pt idx="1149">
                  <c:v>10.297479835416667</c:v>
                </c:pt>
                <c:pt idx="1150">
                  <c:v>7.7863741666666639</c:v>
                </c:pt>
                <c:pt idx="1151">
                  <c:v>7.7863741666666639</c:v>
                </c:pt>
                <c:pt idx="1152">
                  <c:v>7.7863741666666639</c:v>
                </c:pt>
                <c:pt idx="1153">
                  <c:v>10.447259394039351</c:v>
                </c:pt>
                <c:pt idx="1154">
                  <c:v>19.111222815740739</c:v>
                </c:pt>
                <c:pt idx="1155">
                  <c:v>34.065927699594909</c:v>
                </c:pt>
                <c:pt idx="1156">
                  <c:v>48.01813690949075</c:v>
                </c:pt>
                <c:pt idx="1157">
                  <c:v>61.774064603935159</c:v>
                </c:pt>
                <c:pt idx="1158">
                  <c:v>78.904087770601862</c:v>
                </c:pt>
                <c:pt idx="1159">
                  <c:v>101.84793698171293</c:v>
                </c:pt>
                <c:pt idx="1160">
                  <c:v>129.2976095213541</c:v>
                </c:pt>
                <c:pt idx="1161">
                  <c:v>156.50828363171291</c:v>
                </c:pt>
                <c:pt idx="1162">
                  <c:v>180.64604354837954</c:v>
                </c:pt>
                <c:pt idx="1163">
                  <c:v>204.51398397135409</c:v>
                </c:pt>
                <c:pt idx="1164">
                  <c:v>228.45438093171288</c:v>
                </c:pt>
                <c:pt idx="1165">
                  <c:v>252.97929667499997</c:v>
                </c:pt>
                <c:pt idx="1166">
                  <c:v>277.20357186018509</c:v>
                </c:pt>
                <c:pt idx="1167">
                  <c:v>288.1499162094907</c:v>
                </c:pt>
                <c:pt idx="1168">
                  <c:v>298.50417168987269</c:v>
                </c:pt>
                <c:pt idx="1169">
                  <c:v>313.9660723354167</c:v>
                </c:pt>
                <c:pt idx="1170">
                  <c:v>328.13132539403932</c:v>
                </c:pt>
                <c:pt idx="1171">
                  <c:v>341.74882865885411</c:v>
                </c:pt>
                <c:pt idx="1172">
                  <c:v>354.76667296874996</c:v>
                </c:pt>
                <c:pt idx="1173">
                  <c:v>366.24562693987264</c:v>
                </c:pt>
                <c:pt idx="1174">
                  <c:v>377.00380058015031</c:v>
                </c:pt>
                <c:pt idx="1175">
                  <c:v>387.00226201874989</c:v>
                </c:pt>
                <c:pt idx="1176">
                  <c:v>395.28015105468745</c:v>
                </c:pt>
                <c:pt idx="1177">
                  <c:v>402.71181262042819</c:v>
                </c:pt>
                <c:pt idx="1178">
                  <c:v>410.21268640098367</c:v>
                </c:pt>
                <c:pt idx="1179">
                  <c:v>419.6861083037615</c:v>
                </c:pt>
                <c:pt idx="1180">
                  <c:v>429.26767429218728</c:v>
                </c:pt>
                <c:pt idx="1181">
                  <c:v>438.95738436626146</c:v>
                </c:pt>
                <c:pt idx="1182">
                  <c:v>447.77058662615735</c:v>
                </c:pt>
                <c:pt idx="1183">
                  <c:v>454.68586018292814</c:v>
                </c:pt>
                <c:pt idx="1184">
                  <c:v>460.65541371070583</c:v>
                </c:pt>
                <c:pt idx="1185">
                  <c:v>465.65978127407391</c:v>
                </c:pt>
                <c:pt idx="1186">
                  <c:v>468.67537910237257</c:v>
                </c:pt>
                <c:pt idx="1187">
                  <c:v>468.67537910237257</c:v>
                </c:pt>
                <c:pt idx="1188">
                  <c:v>468.67537910237257</c:v>
                </c:pt>
                <c:pt idx="1189">
                  <c:v>468.67537910237257</c:v>
                </c:pt>
                <c:pt idx="1190">
                  <c:v>468.67537910237257</c:v>
                </c:pt>
                <c:pt idx="1191">
                  <c:v>468.67537910237257</c:v>
                </c:pt>
                <c:pt idx="1192">
                  <c:v>468.67537910237257</c:v>
                </c:pt>
                <c:pt idx="1193">
                  <c:v>468.67537910237257</c:v>
                </c:pt>
                <c:pt idx="1194">
                  <c:v>468.67537910237257</c:v>
                </c:pt>
                <c:pt idx="1195">
                  <c:v>468.67537910237257</c:v>
                </c:pt>
                <c:pt idx="1196">
                  <c:v>469.6827412601852</c:v>
                </c:pt>
                <c:pt idx="1197">
                  <c:v>469.6827412601852</c:v>
                </c:pt>
                <c:pt idx="1198">
                  <c:v>470.691184858854</c:v>
                </c:pt>
                <c:pt idx="1199">
                  <c:v>474.73577366209497</c:v>
                </c:pt>
                <c:pt idx="1200">
                  <c:v>479.81584208541659</c:v>
                </c:pt>
                <c:pt idx="1201">
                  <c:v>488.00018648726842</c:v>
                </c:pt>
                <c:pt idx="1202">
                  <c:v>496.25374310393511</c:v>
                </c:pt>
                <c:pt idx="1203">
                  <c:v>502.48933108240732</c:v>
                </c:pt>
                <c:pt idx="1204">
                  <c:v>506.66801855185162</c:v>
                </c:pt>
                <c:pt idx="1205">
                  <c:v>508.7638509317128</c:v>
                </c:pt>
                <c:pt idx="1206">
                  <c:v>509.81338928292814</c:v>
                </c:pt>
                <c:pt idx="1207">
                  <c:v>510.8640090749999</c:v>
                </c:pt>
                <c:pt idx="1208">
                  <c:v>511.91571030792807</c:v>
                </c:pt>
                <c:pt idx="1209">
                  <c:v>512.96849298171287</c:v>
                </c:pt>
                <c:pt idx="1210">
                  <c:v>512.96849298171287</c:v>
                </c:pt>
                <c:pt idx="1211">
                  <c:v>512.96849298171287</c:v>
                </c:pt>
                <c:pt idx="1212">
                  <c:v>512.96849298171287</c:v>
                </c:pt>
                <c:pt idx="1213">
                  <c:v>511.91571030792807</c:v>
                </c:pt>
                <c:pt idx="1214">
                  <c:v>511.91571030792807</c:v>
                </c:pt>
                <c:pt idx="1215">
                  <c:v>511.91571030792807</c:v>
                </c:pt>
                <c:pt idx="1216">
                  <c:v>511.91571030792807</c:v>
                </c:pt>
                <c:pt idx="1217">
                  <c:v>510.8640090749999</c:v>
                </c:pt>
                <c:pt idx="1218">
                  <c:v>509.81338928292814</c:v>
                </c:pt>
                <c:pt idx="1219">
                  <c:v>508.7638509317128</c:v>
                </c:pt>
                <c:pt idx="1220">
                  <c:v>507.71539402135414</c:v>
                </c:pt>
                <c:pt idx="1221">
                  <c:v>505.62172452320596</c:v>
                </c:pt>
                <c:pt idx="1222">
                  <c:v>502.48933108240732</c:v>
                </c:pt>
                <c:pt idx="1223">
                  <c:v>499.36667060931705</c:v>
                </c:pt>
                <c:pt idx="1224">
                  <c:v>495.21826348385406</c:v>
                </c:pt>
                <c:pt idx="1225">
                  <c:v>493.15054856626159</c:v>
                </c:pt>
                <c:pt idx="1226">
                  <c:v>491.08715941209488</c:v>
                </c:pt>
                <c:pt idx="1227">
                  <c:v>490.05708699629622</c:v>
                </c:pt>
                <c:pt idx="1228">
                  <c:v>488.00018648726842</c:v>
                </c:pt>
                <c:pt idx="1229">
                  <c:v>486.97335839403928</c:v>
                </c:pt>
                <c:pt idx="1230">
                  <c:v>484.92294653015045</c:v>
                </c:pt>
                <c:pt idx="1231">
                  <c:v>482.87686042968744</c:v>
                </c:pt>
                <c:pt idx="1232">
                  <c:v>481.85543954074063</c:v>
                </c:pt>
                <c:pt idx="1233">
                  <c:v>481.85543954074063</c:v>
                </c:pt>
                <c:pt idx="1234">
                  <c:v>480.83510009265035</c:v>
                </c:pt>
                <c:pt idx="1235">
                  <c:v>480.83510009265035</c:v>
                </c:pt>
                <c:pt idx="1236">
                  <c:v>478.79766551903924</c:v>
                </c:pt>
                <c:pt idx="1237">
                  <c:v>476.76455670885429</c:v>
                </c:pt>
                <c:pt idx="1238">
                  <c:v>471.70070989837967</c:v>
                </c:pt>
                <c:pt idx="1239">
                  <c:v>465.65978127407391</c:v>
                </c:pt>
                <c:pt idx="1240">
                  <c:v>457.66577046296288</c:v>
                </c:pt>
                <c:pt idx="1241">
                  <c:v>450.72778664820601</c:v>
                </c:pt>
                <c:pt idx="1242">
                  <c:v>443.84279343541658</c:v>
                </c:pt>
                <c:pt idx="1243">
                  <c:v>437.98354687499989</c:v>
                </c:pt>
                <c:pt idx="1244">
                  <c:v>431.19696478015038</c:v>
                </c:pt>
                <c:pt idx="1245">
                  <c:v>425.42207060653931</c:v>
                </c:pt>
                <c:pt idx="1246">
                  <c:v>419.6861083037615</c:v>
                </c:pt>
                <c:pt idx="1247">
                  <c:v>413.04335784282404</c:v>
                </c:pt>
                <c:pt idx="1248">
                  <c:v>406.45359798385402</c:v>
                </c:pt>
                <c:pt idx="1249">
                  <c:v>399.9168287268518</c:v>
                </c:pt>
                <c:pt idx="1250">
                  <c:v>393.43305007181704</c:v>
                </c:pt>
                <c:pt idx="1251">
                  <c:v>387.91770170376157</c:v>
                </c:pt>
                <c:pt idx="1252">
                  <c:v>382.44128520653931</c:v>
                </c:pt>
                <c:pt idx="1253">
                  <c:v>377.00380058015031</c:v>
                </c:pt>
                <c:pt idx="1254">
                  <c:v>371.60524782459487</c:v>
                </c:pt>
                <c:pt idx="1255">
                  <c:v>366.24562693987264</c:v>
                </c:pt>
                <c:pt idx="1256">
                  <c:v>360.92493792598384</c:v>
                </c:pt>
                <c:pt idx="1257">
                  <c:v>355.64318078292814</c:v>
                </c:pt>
                <c:pt idx="1258">
                  <c:v>350.40035551070594</c:v>
                </c:pt>
                <c:pt idx="1259">
                  <c:v>345.19646210931711</c:v>
                </c:pt>
                <c:pt idx="1260">
                  <c:v>340.88962389837963</c:v>
                </c:pt>
                <c:pt idx="1261">
                  <c:v>337.46361926504619</c:v>
                </c:pt>
                <c:pt idx="1262">
                  <c:v>334.90547091903932</c:v>
                </c:pt>
                <c:pt idx="1263">
                  <c:v>334.90547091903932</c:v>
                </c:pt>
                <c:pt idx="1264">
                  <c:v>335.75710559351847</c:v>
                </c:pt>
                <c:pt idx="1265">
                  <c:v>338.31849826209481</c:v>
                </c:pt>
                <c:pt idx="1266">
                  <c:v>340.88962389837963</c:v>
                </c:pt>
                <c:pt idx="1267">
                  <c:v>342.60911486018512</c:v>
                </c:pt>
                <c:pt idx="1268">
                  <c:v>344.33293158541653</c:v>
                </c:pt>
                <c:pt idx="1269">
                  <c:v>344.33293158541653</c:v>
                </c:pt>
                <c:pt idx="1270">
                  <c:v>342.60911486018512</c:v>
                </c:pt>
                <c:pt idx="1271">
                  <c:v>340.03150057876144</c:v>
                </c:pt>
                <c:pt idx="1272">
                  <c:v>336.60982170885416</c:v>
                </c:pt>
                <c:pt idx="1273">
                  <c:v>333.2054458926504</c:v>
                </c:pt>
                <c:pt idx="1274">
                  <c:v>330.6635191594907</c:v>
                </c:pt>
                <c:pt idx="1275">
                  <c:v>328.13132539403932</c:v>
                </c:pt>
                <c:pt idx="1276">
                  <c:v>326.44860342135405</c:v>
                </c:pt>
                <c:pt idx="1277">
                  <c:v>326.44860342135405</c:v>
                </c:pt>
                <c:pt idx="1278">
                  <c:v>327.28942368726848</c:v>
                </c:pt>
                <c:pt idx="1279">
                  <c:v>328.13132539403932</c:v>
                </c:pt>
                <c:pt idx="1280">
                  <c:v>329.81837313015041</c:v>
                </c:pt>
                <c:pt idx="1281">
                  <c:v>331.50974662968747</c:v>
                </c:pt>
                <c:pt idx="1282">
                  <c:v>331.50974662968747</c:v>
                </c:pt>
                <c:pt idx="1283">
                  <c:v>332.3570555407407</c:v>
                </c:pt>
                <c:pt idx="1284">
                  <c:v>332.3570555407407</c:v>
                </c:pt>
                <c:pt idx="1285">
                  <c:v>332.3570555407407</c:v>
                </c:pt>
                <c:pt idx="1286">
                  <c:v>330.6635191594907</c:v>
                </c:pt>
                <c:pt idx="1287">
                  <c:v>328.97430854166669</c:v>
                </c:pt>
                <c:pt idx="1288">
                  <c:v>326.44860342135405</c:v>
                </c:pt>
                <c:pt idx="1289">
                  <c:v>323.09613676626151</c:v>
                </c:pt>
                <c:pt idx="1290">
                  <c:v>319.76097316487261</c:v>
                </c:pt>
                <c:pt idx="1291">
                  <c:v>317.27095559282395</c:v>
                </c:pt>
                <c:pt idx="1292">
                  <c:v>313.9660723354167</c:v>
                </c:pt>
                <c:pt idx="1293">
                  <c:v>309.85930068292822</c:v>
                </c:pt>
                <c:pt idx="1294">
                  <c:v>305.77956505185182</c:v>
                </c:pt>
                <c:pt idx="1295">
                  <c:v>301.72686544218749</c:v>
                </c:pt>
                <c:pt idx="1296">
                  <c:v>299.30822296666668</c:v>
                </c:pt>
                <c:pt idx="1297">
                  <c:v>298.50417168987269</c:v>
                </c:pt>
                <c:pt idx="1298">
                  <c:v>299.30822296666668</c:v>
                </c:pt>
                <c:pt idx="1299">
                  <c:v>300.91956984282405</c:v>
                </c:pt>
                <c:pt idx="1300">
                  <c:v>303.34470096348383</c:v>
                </c:pt>
                <c:pt idx="1301">
                  <c:v>304.96686224820598</c:v>
                </c:pt>
                <c:pt idx="1302">
                  <c:v>306.59334929635406</c:v>
                </c:pt>
                <c:pt idx="1303">
                  <c:v>308.22416210792824</c:v>
                </c:pt>
                <c:pt idx="1304">
                  <c:v>310.67849213171286</c:v>
                </c:pt>
                <c:pt idx="1305">
                  <c:v>311.49876502135425</c:v>
                </c:pt>
                <c:pt idx="1306">
                  <c:v>312.32011935185182</c:v>
                </c:pt>
                <c:pt idx="1307">
                  <c:v>312.32011935185182</c:v>
                </c:pt>
                <c:pt idx="1308">
                  <c:v>312.32011935185182</c:v>
                </c:pt>
                <c:pt idx="1309">
                  <c:v>311.49876502135425</c:v>
                </c:pt>
                <c:pt idx="1310">
                  <c:v>311.49876502135425</c:v>
                </c:pt>
                <c:pt idx="1311">
                  <c:v>310.67849213171286</c:v>
                </c:pt>
                <c:pt idx="1312">
                  <c:v>309.85930068292822</c:v>
                </c:pt>
                <c:pt idx="1313">
                  <c:v>308.22416210792824</c:v>
                </c:pt>
                <c:pt idx="1314">
                  <c:v>305.77956505185182</c:v>
                </c:pt>
                <c:pt idx="1315">
                  <c:v>304.15524088541662</c:v>
                </c:pt>
                <c:pt idx="1316">
                  <c:v>301.72686544218749</c:v>
                </c:pt>
                <c:pt idx="1317">
                  <c:v>296.89931345885412</c:v>
                </c:pt>
                <c:pt idx="1318">
                  <c:v>293.70257428709488</c:v>
                </c:pt>
                <c:pt idx="1319">
                  <c:v>290.52313816903933</c:v>
                </c:pt>
                <c:pt idx="1320">
                  <c:v>292.1106933463542</c:v>
                </c:pt>
                <c:pt idx="1321">
                  <c:v>296.09850650462954</c:v>
                </c:pt>
                <c:pt idx="1322">
                  <c:v>303.34470096348383</c:v>
                </c:pt>
                <c:pt idx="1323">
                  <c:v>313.14255512320591</c:v>
                </c:pt>
                <c:pt idx="1324">
                  <c:v>326.44860342135405</c:v>
                </c:pt>
                <c:pt idx="1325">
                  <c:v>339.17445869999995</c:v>
                </c:pt>
                <c:pt idx="1326">
                  <c:v>348.6613986134837</c:v>
                </c:pt>
                <c:pt idx="1327">
                  <c:v>353.01690166296282</c:v>
                </c:pt>
                <c:pt idx="1328">
                  <c:v>354.76667296874996</c:v>
                </c:pt>
                <c:pt idx="1329">
                  <c:v>354.76667296874996</c:v>
                </c:pt>
                <c:pt idx="1330">
                  <c:v>354.76667296874996</c:v>
                </c:pt>
                <c:pt idx="1331">
                  <c:v>354.76667296874996</c:v>
                </c:pt>
                <c:pt idx="1332">
                  <c:v>354.76667296874996</c:v>
                </c:pt>
                <c:pt idx="1333">
                  <c:v>353.8912465954283</c:v>
                </c:pt>
                <c:pt idx="1334">
                  <c:v>351.27145612060173</c:v>
                </c:pt>
                <c:pt idx="1335">
                  <c:v>348.6613986134837</c:v>
                </c:pt>
                <c:pt idx="1336">
                  <c:v>346.06107407407399</c:v>
                </c:pt>
                <c:pt idx="1337">
                  <c:v>345.19646210931711</c:v>
                </c:pt>
                <c:pt idx="1338">
                  <c:v>344.33293158541653</c:v>
                </c:pt>
                <c:pt idx="1339">
                  <c:v>344.33293158541653</c:v>
                </c:pt>
                <c:pt idx="1340">
                  <c:v>344.33293158541653</c:v>
                </c:pt>
                <c:pt idx="1341">
                  <c:v>345.19646210931711</c:v>
                </c:pt>
                <c:pt idx="1342">
                  <c:v>346.06107407407399</c:v>
                </c:pt>
                <c:pt idx="1343">
                  <c:v>349.53033634166667</c:v>
                </c:pt>
                <c:pt idx="1344">
                  <c:v>353.01690166296282</c:v>
                </c:pt>
                <c:pt idx="1345">
                  <c:v>356.52077003796302</c:v>
                </c:pt>
                <c:pt idx="1346">
                  <c:v>359.160026448206</c:v>
                </c:pt>
                <c:pt idx="1347">
                  <c:v>360.04194146666657</c:v>
                </c:pt>
                <c:pt idx="1348">
                  <c:v>360.04194146666657</c:v>
                </c:pt>
                <c:pt idx="1349">
                  <c:v>358.27919287060183</c:v>
                </c:pt>
                <c:pt idx="1350">
                  <c:v>352.14363817135416</c:v>
                </c:pt>
                <c:pt idx="1351">
                  <c:v>342.60911486018512</c:v>
                </c:pt>
                <c:pt idx="1352">
                  <c:v>330.6635191594907</c:v>
                </c:pt>
                <c:pt idx="1353">
                  <c:v>318.92988586666661</c:v>
                </c:pt>
                <c:pt idx="1354">
                  <c:v>306.59334929635406</c:v>
                </c:pt>
                <c:pt idx="1355">
                  <c:v>294.50013691875</c:v>
                </c:pt>
                <c:pt idx="1356">
                  <c:v>281.08864813709482</c:v>
                </c:pt>
                <c:pt idx="1357">
                  <c:v>266.46918991874998</c:v>
                </c:pt>
                <c:pt idx="1358">
                  <c:v>251.50204846504633</c:v>
                </c:pt>
                <c:pt idx="1359">
                  <c:v>236.25211022737267</c:v>
                </c:pt>
                <c:pt idx="1360">
                  <c:v>220.09700599282402</c:v>
                </c:pt>
                <c:pt idx="1361">
                  <c:v>205.17961081851848</c:v>
                </c:pt>
                <c:pt idx="1362">
                  <c:v>195.95924607615737</c:v>
                </c:pt>
                <c:pt idx="1363">
                  <c:v>193.36378802060182</c:v>
                </c:pt>
                <c:pt idx="1364">
                  <c:v>197.26346374907408</c:v>
                </c:pt>
                <c:pt idx="1365">
                  <c:v>206.51410883541658</c:v>
                </c:pt>
                <c:pt idx="1366">
                  <c:v>211.89535853726855</c:v>
                </c:pt>
                <c:pt idx="1367">
                  <c:v>212.57288123385419</c:v>
                </c:pt>
                <c:pt idx="1368">
                  <c:v>207.18298000515043</c:v>
                </c:pt>
                <c:pt idx="1369">
                  <c:v>194.65935416666667</c:v>
                </c:pt>
                <c:pt idx="1370">
                  <c:v>184.41594637407403</c:v>
                </c:pt>
                <c:pt idx="1371">
                  <c:v>180.64604354837954</c:v>
                </c:pt>
                <c:pt idx="1372">
                  <c:v>180.64604354837954</c:v>
                </c:pt>
                <c:pt idx="1373">
                  <c:v>180.64604354837954</c:v>
                </c:pt>
                <c:pt idx="1374">
                  <c:v>177.53419748385414</c:v>
                </c:pt>
                <c:pt idx="1375">
                  <c:v>170.7833029372685</c:v>
                </c:pt>
                <c:pt idx="1376">
                  <c:v>159.43087754635414</c:v>
                </c:pt>
                <c:pt idx="1377">
                  <c:v>139.54047659351849</c:v>
                </c:pt>
                <c:pt idx="1378">
                  <c:v>111.94264665653934</c:v>
                </c:pt>
                <c:pt idx="1379">
                  <c:v>87.382584085416667</c:v>
                </c:pt>
                <c:pt idx="1380">
                  <c:v>65.860288880150449</c:v>
                </c:pt>
                <c:pt idx="1381">
                  <c:v>47.375761040740748</c:v>
                </c:pt>
                <c:pt idx="1382">
                  <c:v>40.299352796354157</c:v>
                </c:pt>
                <c:pt idx="1383">
                  <c:v>46.420308044039345</c:v>
                </c:pt>
                <c:pt idx="1384">
                  <c:v>58.528119873205995</c:v>
                </c:pt>
                <c:pt idx="1385">
                  <c:v>68.528744193518506</c:v>
                </c:pt>
                <c:pt idx="1386">
                  <c:v>72.829093759317132</c:v>
                </c:pt>
                <c:pt idx="1387">
                  <c:v>76.444891262962955</c:v>
                </c:pt>
                <c:pt idx="1388">
                  <c:v>83.939276398379619</c:v>
                </c:pt>
                <c:pt idx="1389">
                  <c:v>97.667627350983778</c:v>
                </c:pt>
                <c:pt idx="1390">
                  <c:v>116.91727459635415</c:v>
                </c:pt>
                <c:pt idx="1391">
                  <c:v>136.26371079837963</c:v>
                </c:pt>
                <c:pt idx="1392">
                  <c:v>150.74420386666662</c:v>
                </c:pt>
                <c:pt idx="1393">
                  <c:v>159.43087754635414</c:v>
                </c:pt>
                <c:pt idx="1394">
                  <c:v>162.97367779218749</c:v>
                </c:pt>
                <c:pt idx="1395">
                  <c:v>162.97367779218749</c:v>
                </c:pt>
                <c:pt idx="1396">
                  <c:v>161.7884186134838</c:v>
                </c:pt>
                <c:pt idx="1397">
                  <c:v>158.25859565792823</c:v>
                </c:pt>
                <c:pt idx="1398">
                  <c:v>153.03685848240741</c:v>
                </c:pt>
                <c:pt idx="1399">
                  <c:v>146.77369376209487</c:v>
                </c:pt>
                <c:pt idx="1400">
                  <c:v>138.99164535885416</c:v>
                </c:pt>
                <c:pt idx="1401">
                  <c:v>130.35742156070603</c:v>
                </c:pt>
                <c:pt idx="1402">
                  <c:v>121.48690293541662</c:v>
                </c:pt>
                <c:pt idx="1403">
                  <c:v>110.47134637129628</c:v>
                </c:pt>
                <c:pt idx="1404">
                  <c:v>94.47683610393517</c:v>
                </c:pt>
                <c:pt idx="1405">
                  <c:v>72.037479052372674</c:v>
                </c:pt>
                <c:pt idx="1406">
                  <c:v>52.635889366666646</c:v>
                </c:pt>
                <c:pt idx="1407">
                  <c:v>41.189919341666666</c:v>
                </c:pt>
                <c:pt idx="1408">
                  <c:v>39.127070907928228</c:v>
                </c:pt>
                <c:pt idx="1409">
                  <c:v>40.299352796354157</c:v>
                </c:pt>
                <c:pt idx="1410">
                  <c:v>40.891982385706008</c:v>
                </c:pt>
                <c:pt idx="1411">
                  <c:v>40.595126870601845</c:v>
                </c:pt>
                <c:pt idx="1412">
                  <c:v>39.71104897042823</c:v>
                </c:pt>
                <c:pt idx="1413">
                  <c:v>38.547418608854159</c:v>
                </c:pt>
                <c:pt idx="1414">
                  <c:v>38.83670403796296</c:v>
                </c:pt>
                <c:pt idx="1415">
                  <c:v>43.000251335416657</c:v>
                </c:pt>
                <c:pt idx="1416">
                  <c:v>52.299020539872686</c:v>
                </c:pt>
                <c:pt idx="1417">
                  <c:v>65.483406741666656</c:v>
                </c:pt>
                <c:pt idx="1418">
                  <c:v>79.732471466666652</c:v>
                </c:pt>
                <c:pt idx="1419">
                  <c:v>90.452253956539337</c:v>
                </c:pt>
                <c:pt idx="1420">
                  <c:v>94.025334546354159</c:v>
                </c:pt>
                <c:pt idx="1421">
                  <c:v>90.452253956539337</c:v>
                </c:pt>
                <c:pt idx="1422">
                  <c:v>79.317738898205988</c:v>
                </c:pt>
                <c:pt idx="1423">
                  <c:v>67.378631842650449</c:v>
                </c:pt>
                <c:pt idx="1424">
                  <c:v>63.615217662094892</c:v>
                </c:pt>
                <c:pt idx="1425">
                  <c:v>64.732886787268512</c:v>
                </c:pt>
                <c:pt idx="1426">
                  <c:v>71.250190108854142</c:v>
                </c:pt>
                <c:pt idx="1427">
                  <c:v>84.365904816261548</c:v>
                </c:pt>
                <c:pt idx="1428">
                  <c:v>94.47683610393517</c:v>
                </c:pt>
                <c:pt idx="1429">
                  <c:v>97.667627350983778</c:v>
                </c:pt>
                <c:pt idx="1430">
                  <c:v>94.929419102372663</c:v>
                </c:pt>
                <c:pt idx="1431">
                  <c:v>86.948385581539355</c:v>
                </c:pt>
                <c:pt idx="1432">
                  <c:v>72.432745685416648</c:v>
                </c:pt>
                <c:pt idx="1433">
                  <c:v>52.973839634317137</c:v>
                </c:pt>
                <c:pt idx="1434">
                  <c:v>36.552700949074072</c:v>
                </c:pt>
                <c:pt idx="1435">
                  <c:v>22.946012092824073</c:v>
                </c:pt>
                <c:pt idx="1436">
                  <c:v>19.726021942650465</c:v>
                </c:pt>
                <c:pt idx="1437">
                  <c:v>20.984819099594905</c:v>
                </c:pt>
                <c:pt idx="1438">
                  <c:v>24.073414185706017</c:v>
                </c:pt>
                <c:pt idx="1439">
                  <c:v>26.170868726851847</c:v>
                </c:pt>
                <c:pt idx="1440">
                  <c:v>26.409326435706021</c:v>
                </c:pt>
                <c:pt idx="1441">
                  <c:v>24.762832731712951</c:v>
                </c:pt>
                <c:pt idx="1442">
                  <c:v>20.772315971296294</c:v>
                </c:pt>
                <c:pt idx="1443">
                  <c:v>18.108186421354162</c:v>
                </c:pt>
                <c:pt idx="1444">
                  <c:v>17.519341874999999</c:v>
                </c:pt>
                <c:pt idx="1445">
                  <c:v>18.108186421354162</c:v>
                </c:pt>
                <c:pt idx="1446">
                  <c:v>18.506156656539346</c:v>
                </c:pt>
                <c:pt idx="1447">
                  <c:v>17.325223241261568</c:v>
                </c:pt>
                <c:pt idx="1448">
                  <c:v>12.166209635416667</c:v>
                </c:pt>
                <c:pt idx="1449">
                  <c:v>5.2996009171874991</c:v>
                </c:pt>
                <c:pt idx="1450">
                  <c:v>1.1441644261574071</c:v>
                </c:pt>
                <c:pt idx="1451">
                  <c:v>7.7863741666666653E-2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0.26170868726851854</c:v>
                </c:pt>
                <c:pt idx="1480">
                  <c:v>1.0468347490740741</c:v>
                </c:pt>
                <c:pt idx="1481">
                  <c:v>2.1461193796874998</c:v>
                </c:pt>
                <c:pt idx="1482">
                  <c:v>3.3746361926504629</c:v>
                </c:pt>
                <c:pt idx="1483">
                  <c:v>4.5766577046296284</c:v>
                </c:pt>
                <c:pt idx="1484">
                  <c:v>5.8484321518518509</c:v>
                </c:pt>
                <c:pt idx="1485">
                  <c:v>7.151027663483795</c:v>
                </c:pt>
                <c:pt idx="1486">
                  <c:v>8.9981286463541661</c:v>
                </c:pt>
                <c:pt idx="1487">
                  <c:v>11.684427733854163</c:v>
                </c:pt>
                <c:pt idx="1488">
                  <c:v>15.626820376157406</c:v>
                </c:pt>
                <c:pt idx="1489">
                  <c:v>21.198403668749997</c:v>
                </c:pt>
                <c:pt idx="1490">
                  <c:v>28.853382771354166</c:v>
                </c:pt>
                <c:pt idx="1491">
                  <c:v>38.547418608854159</c:v>
                </c:pt>
                <c:pt idx="1492">
                  <c:v>50.300517837094887</c:v>
                </c:pt>
                <c:pt idx="1493">
                  <c:v>62.875512116261582</c:v>
                </c:pt>
                <c:pt idx="1494">
                  <c:v>76.038810221354154</c:v>
                </c:pt>
                <c:pt idx="1495">
                  <c:v>89.130192509490755</c:v>
                </c:pt>
                <c:pt idx="1496">
                  <c:v>101.3791323704282</c:v>
                </c:pt>
                <c:pt idx="1497">
                  <c:v>112.92892071765044</c:v>
                </c:pt>
                <c:pt idx="1498">
                  <c:v>123.02957831718749</c:v>
                </c:pt>
                <c:pt idx="1499">
                  <c:v>131.42155936348377</c:v>
                </c:pt>
                <c:pt idx="1500">
                  <c:v>137.89722721209489</c:v>
                </c:pt>
                <c:pt idx="1501">
                  <c:v>142.30085437968745</c:v>
                </c:pt>
                <c:pt idx="1502">
                  <c:v>146.77369376209487</c:v>
                </c:pt>
                <c:pt idx="1503">
                  <c:v>150.17374381487269</c:v>
                </c:pt>
                <c:pt idx="1504">
                  <c:v>154.18967443541663</c:v>
                </c:pt>
                <c:pt idx="1505">
                  <c:v>157.67407687499997</c:v>
                </c:pt>
                <c:pt idx="1506">
                  <c:v>160.60748519820601</c:v>
                </c:pt>
                <c:pt idx="1507">
                  <c:v>163.56792954282403</c:v>
                </c:pt>
                <c:pt idx="1508">
                  <c:v>167.15615030462962</c:v>
                </c:pt>
                <c:pt idx="1509">
                  <c:v>171.39161341903932</c:v>
                </c:pt>
                <c:pt idx="1510">
                  <c:v>176.91507259351852</c:v>
                </c:pt>
                <c:pt idx="1511">
                  <c:v>185.04804855468748</c:v>
                </c:pt>
                <c:pt idx="1512">
                  <c:v>195.95924607615737</c:v>
                </c:pt>
                <c:pt idx="1513">
                  <c:v>209.8692790926504</c:v>
                </c:pt>
                <c:pt idx="1514">
                  <c:v>226.35043774542817</c:v>
                </c:pt>
                <c:pt idx="1515">
                  <c:v>243.45450633153925</c:v>
                </c:pt>
                <c:pt idx="1516">
                  <c:v>258.93154714907405</c:v>
                </c:pt>
                <c:pt idx="1517">
                  <c:v>270.27856533570599</c:v>
                </c:pt>
                <c:pt idx="1518">
                  <c:v>279.5313733037616</c:v>
                </c:pt>
                <c:pt idx="1519">
                  <c:v>285.7864272176505</c:v>
                </c:pt>
                <c:pt idx="1520">
                  <c:v>291.31637503726853</c:v>
                </c:pt>
                <c:pt idx="1521">
                  <c:v>294.50013691875</c:v>
                </c:pt>
                <c:pt idx="1522">
                  <c:v>296.89931345885412</c:v>
                </c:pt>
                <c:pt idx="1523">
                  <c:v>296.09850650462954</c:v>
                </c:pt>
                <c:pt idx="1524">
                  <c:v>292.90609309629622</c:v>
                </c:pt>
                <c:pt idx="1525">
                  <c:v>284.21617509403933</c:v>
                </c:pt>
                <c:pt idx="1526">
                  <c:v>271.0436847416666</c:v>
                </c:pt>
                <c:pt idx="1527">
                  <c:v>254.46087064837957</c:v>
                </c:pt>
                <c:pt idx="1528">
                  <c:v>236.96748335393517</c:v>
                </c:pt>
                <c:pt idx="1529">
                  <c:v>221.47908740740741</c:v>
                </c:pt>
                <c:pt idx="1530">
                  <c:v>209.19608215949074</c:v>
                </c:pt>
                <c:pt idx="1531">
                  <c:v>200.5429331463541</c:v>
                </c:pt>
                <c:pt idx="1532">
                  <c:v>195.95924607615737</c:v>
                </c:pt>
                <c:pt idx="1533">
                  <c:v>194.65935416666667</c:v>
                </c:pt>
                <c:pt idx="1534">
                  <c:v>197.26346374907408</c:v>
                </c:pt>
                <c:pt idx="1535">
                  <c:v>203.84943856504623</c:v>
                </c:pt>
                <c:pt idx="1536">
                  <c:v>215.97671632962962</c:v>
                </c:pt>
                <c:pt idx="1537">
                  <c:v>232.69146620740736</c:v>
                </c:pt>
                <c:pt idx="1538">
                  <c:v>252.97929667499997</c:v>
                </c:pt>
                <c:pt idx="1539">
                  <c:v>277.20357186018509</c:v>
                </c:pt>
                <c:pt idx="1540">
                  <c:v>303.34470096348383</c:v>
                </c:pt>
                <c:pt idx="1541">
                  <c:v>332.3570555407407</c:v>
                </c:pt>
                <c:pt idx="1542">
                  <c:v>361.80901582615735</c:v>
                </c:pt>
                <c:pt idx="1543">
                  <c:v>389.75182539635421</c:v>
                </c:pt>
                <c:pt idx="1544">
                  <c:v>413.04335784282404</c:v>
                </c:pt>
                <c:pt idx="1545">
                  <c:v>428.30465120949066</c:v>
                </c:pt>
                <c:pt idx="1546">
                  <c:v>437.98354687499989</c:v>
                </c:pt>
                <c:pt idx="1547">
                  <c:v>443.84279343541658</c:v>
                </c:pt>
                <c:pt idx="1548">
                  <c:v>447.77058662615735</c:v>
                </c:pt>
                <c:pt idx="1549">
                  <c:v>452.70466053385405</c:v>
                </c:pt>
                <c:pt idx="1550">
                  <c:v>457.66577046296288</c:v>
                </c:pt>
                <c:pt idx="1551">
                  <c:v>464.65674487968744</c:v>
                </c:pt>
                <c:pt idx="1552">
                  <c:v>471.70070989837967</c:v>
                </c:pt>
                <c:pt idx="1553">
                  <c:v>479.81584208541659</c:v>
                </c:pt>
                <c:pt idx="1554">
                  <c:v>486.97335839403928</c:v>
                </c:pt>
                <c:pt idx="1555">
                  <c:v>495.21826348385406</c:v>
                </c:pt>
                <c:pt idx="1556">
                  <c:v>504.57651193541659</c:v>
                </c:pt>
                <c:pt idx="1557">
                  <c:v>516.13332964820597</c:v>
                </c:pt>
                <c:pt idx="1558">
                  <c:v>528.89000599126143</c:v>
                </c:pt>
                <c:pt idx="1559">
                  <c:v>545.05484319351854</c:v>
                </c:pt>
                <c:pt idx="1560">
                  <c:v>562.56553354166658</c:v>
                </c:pt>
                <c:pt idx="1561">
                  <c:v>580.35307274907382</c:v>
                </c:pt>
                <c:pt idx="1562">
                  <c:v>598.41746081574058</c:v>
                </c:pt>
                <c:pt idx="1563">
                  <c:v>616.75869774166654</c:v>
                </c:pt>
                <c:pt idx="1564">
                  <c:v>636.54960613570597</c:v>
                </c:pt>
                <c:pt idx="1565">
                  <c:v>656.6530509372684</c:v>
                </c:pt>
                <c:pt idx="1566">
                  <c:v>677.06903214635417</c:v>
                </c:pt>
                <c:pt idx="1567">
                  <c:v>699.02660729635397</c:v>
                </c:pt>
                <c:pt idx="1568">
                  <c:v>718.83860378709494</c:v>
                </c:pt>
                <c:pt idx="1569">
                  <c:v>737.6637854962961</c:v>
                </c:pt>
                <c:pt idx="1570">
                  <c:v>755.45348758541661</c:v>
                </c:pt>
                <c:pt idx="1571">
                  <c:v>772.16228953848361</c:v>
                </c:pt>
                <c:pt idx="1572">
                  <c:v>787.74801516209482</c:v>
                </c:pt>
                <c:pt idx="1573">
                  <c:v>802.17173258541641</c:v>
                </c:pt>
                <c:pt idx="1574">
                  <c:v>812.74389839837932</c:v>
                </c:pt>
                <c:pt idx="1575">
                  <c:v>820.71844327407393</c:v>
                </c:pt>
                <c:pt idx="1576">
                  <c:v>826.05643534166632</c:v>
                </c:pt>
                <c:pt idx="1577">
                  <c:v>827.3936369607062</c:v>
                </c:pt>
                <c:pt idx="1578">
                  <c:v>826.05643534166632</c:v>
                </c:pt>
                <c:pt idx="1579">
                  <c:v>822.0513191296875</c:v>
                </c:pt>
                <c:pt idx="1580">
                  <c:v>818.05593588541637</c:v>
                </c:pt>
                <c:pt idx="1581">
                  <c:v>811.41859262876164</c:v>
                </c:pt>
                <c:pt idx="1582">
                  <c:v>806.12818395885404</c:v>
                </c:pt>
                <c:pt idx="1583">
                  <c:v>798.22501417968738</c:v>
                </c:pt>
                <c:pt idx="1584">
                  <c:v>789.05385499629631</c:v>
                </c:pt>
                <c:pt idx="1585">
                  <c:v>778.6374166666667</c:v>
                </c:pt>
                <c:pt idx="1586">
                  <c:v>767.00165377135386</c:v>
                </c:pt>
                <c:pt idx="1587">
                  <c:v>754.17576521348349</c:v>
                </c:pt>
                <c:pt idx="1588">
                  <c:v>741.45802074126141</c:v>
                </c:pt>
                <c:pt idx="1589">
                  <c:v>730.10451390949072</c:v>
                </c:pt>
                <c:pt idx="1590">
                  <c:v>721.33456928385408</c:v>
                </c:pt>
                <c:pt idx="1591">
                  <c:v>713.85965008385415</c:v>
                </c:pt>
                <c:pt idx="1592">
                  <c:v>708.89799943431694</c:v>
                </c:pt>
                <c:pt idx="1593">
                  <c:v>703.95365183848367</c:v>
                </c:pt>
                <c:pt idx="1594">
                  <c:v>701.48796668570594</c:v>
                </c:pt>
                <c:pt idx="1595">
                  <c:v>699.02660729635397</c:v>
                </c:pt>
                <c:pt idx="1596">
                  <c:v>694.11686580792809</c:v>
                </c:pt>
                <c:pt idx="1597">
                  <c:v>689.22442737320591</c:v>
                </c:pt>
                <c:pt idx="1598">
                  <c:v>680.70429558541662</c:v>
                </c:pt>
                <c:pt idx="1599">
                  <c:v>671.0318885650463</c:v>
                </c:pt>
                <c:pt idx="1600">
                  <c:v>660.23316089265029</c:v>
                </c:pt>
                <c:pt idx="1601">
                  <c:v>648.33731147135404</c:v>
                </c:pt>
                <c:pt idx="1602">
                  <c:v>636.54960613570597</c:v>
                </c:pt>
                <c:pt idx="1603">
                  <c:v>627.19730560885421</c:v>
                </c:pt>
                <c:pt idx="1604">
                  <c:v>620.2285007296872</c:v>
                </c:pt>
                <c:pt idx="1605">
                  <c:v>614.45090295393493</c:v>
                </c:pt>
                <c:pt idx="1606">
                  <c:v>612.14743392962964</c:v>
                </c:pt>
                <c:pt idx="1607">
                  <c:v>609.84829066874988</c:v>
                </c:pt>
                <c:pt idx="1608">
                  <c:v>609.84829066874988</c:v>
                </c:pt>
                <c:pt idx="1609">
                  <c:v>609.84829066874988</c:v>
                </c:pt>
                <c:pt idx="1610">
                  <c:v>612.14743392962964</c:v>
                </c:pt>
                <c:pt idx="1611">
                  <c:v>613.29862772135414</c:v>
                </c:pt>
                <c:pt idx="1612">
                  <c:v>616.75869774166654</c:v>
                </c:pt>
                <c:pt idx="1613">
                  <c:v>621.38726460740736</c:v>
                </c:pt>
                <c:pt idx="1614">
                  <c:v>628.36255813171283</c:v>
                </c:pt>
                <c:pt idx="1615">
                  <c:v>636.54960613570597</c:v>
                </c:pt>
                <c:pt idx="1616">
                  <c:v>647.1536744539352</c:v>
                </c:pt>
                <c:pt idx="1617">
                  <c:v>660.23316089265029</c:v>
                </c:pt>
                <c:pt idx="1618">
                  <c:v>674.65093039126157</c:v>
                </c:pt>
                <c:pt idx="1619">
                  <c:v>690.44591482060184</c:v>
                </c:pt>
                <c:pt idx="1620">
                  <c:v>703.95365183848367</c:v>
                </c:pt>
                <c:pt idx="1621">
                  <c:v>716.34696405376144</c:v>
                </c:pt>
                <c:pt idx="1622">
                  <c:v>726.33947756765031</c:v>
                </c:pt>
                <c:pt idx="1623">
                  <c:v>733.87928321903905</c:v>
                </c:pt>
                <c:pt idx="1624">
                  <c:v>736.40120329635397</c:v>
                </c:pt>
                <c:pt idx="1625">
                  <c:v>735.13970253726825</c:v>
                </c:pt>
                <c:pt idx="1626">
                  <c:v>730.10451390949072</c:v>
                </c:pt>
                <c:pt idx="1627">
                  <c:v>717.59224319999987</c:v>
                </c:pt>
                <c:pt idx="1628">
                  <c:v>700.25674627060175</c:v>
                </c:pt>
                <c:pt idx="1629">
                  <c:v>678.27970518518509</c:v>
                </c:pt>
                <c:pt idx="1630">
                  <c:v>655.461843833854</c:v>
                </c:pt>
                <c:pt idx="1631">
                  <c:v>634.20504235885403</c:v>
                </c:pt>
                <c:pt idx="1632">
                  <c:v>619.0708182928239</c:v>
                </c:pt>
                <c:pt idx="1633">
                  <c:v>608.70034119959473</c:v>
                </c:pt>
                <c:pt idx="1634">
                  <c:v>605.26298143726831</c:v>
                </c:pt>
                <c:pt idx="1635">
                  <c:v>604.11935773153925</c:v>
                </c:pt>
                <c:pt idx="1636">
                  <c:v>604.11935773153925</c:v>
                </c:pt>
                <c:pt idx="1637">
                  <c:v>602.97681546666649</c:v>
                </c:pt>
                <c:pt idx="1638">
                  <c:v>599.55567731718747</c:v>
                </c:pt>
                <c:pt idx="1639">
                  <c:v>595.00929995653928</c:v>
                </c:pt>
                <c:pt idx="1640">
                  <c:v>589.35066067499997</c:v>
                </c:pt>
                <c:pt idx="1641">
                  <c:v>584.84321518518516</c:v>
                </c:pt>
                <c:pt idx="1642">
                  <c:v>582.59598108541661</c:v>
                </c:pt>
                <c:pt idx="1643">
                  <c:v>583.71905741487262</c:v>
                </c:pt>
                <c:pt idx="1644">
                  <c:v>589.35066067499997</c:v>
                </c:pt>
                <c:pt idx="1645">
                  <c:v>597.28032575515033</c:v>
                </c:pt>
                <c:pt idx="1646">
                  <c:v>608.70034119959473</c:v>
                </c:pt>
                <c:pt idx="1647">
                  <c:v>621.38726460740736</c:v>
                </c:pt>
                <c:pt idx="1648">
                  <c:v>636.54960613570597</c:v>
                </c:pt>
                <c:pt idx="1649">
                  <c:v>653.08267394959489</c:v>
                </c:pt>
                <c:pt idx="1650">
                  <c:v>669.82770417135396</c:v>
                </c:pt>
                <c:pt idx="1651">
                  <c:v>686.78469680098374</c:v>
                </c:pt>
                <c:pt idx="1652">
                  <c:v>701.48796668570594</c:v>
                </c:pt>
                <c:pt idx="1653">
                  <c:v>715.10276634837942</c:v>
                </c:pt>
                <c:pt idx="1654">
                  <c:v>727.5934082407407</c:v>
                </c:pt>
                <c:pt idx="1655">
                  <c:v>737.6637854962961</c:v>
                </c:pt>
                <c:pt idx="1656">
                  <c:v>747.80337496666641</c:v>
                </c:pt>
                <c:pt idx="1657">
                  <c:v>758.01217665185197</c:v>
                </c:pt>
                <c:pt idx="1658">
                  <c:v>768.29019055185199</c:v>
                </c:pt>
                <c:pt idx="1659">
                  <c:v>778.6374166666667</c:v>
                </c:pt>
                <c:pt idx="1660">
                  <c:v>789.05385499629631</c:v>
                </c:pt>
                <c:pt idx="1661">
                  <c:v>799.53950554074072</c:v>
                </c:pt>
                <c:pt idx="1662">
                  <c:v>808.77122541209485</c:v>
                </c:pt>
                <c:pt idx="1663">
                  <c:v>819.38664885931689</c:v>
                </c:pt>
                <c:pt idx="1664">
                  <c:v>828.73192002060171</c:v>
                </c:pt>
                <c:pt idx="1665">
                  <c:v>836.78432863796297</c:v>
                </c:pt>
                <c:pt idx="1666">
                  <c:v>844.87566912615728</c:v>
                </c:pt>
                <c:pt idx="1667">
                  <c:v>850.29152493541676</c:v>
                </c:pt>
                <c:pt idx="1668">
                  <c:v>855.72468379837949</c:v>
                </c:pt>
                <c:pt idx="1669">
                  <c:v>859.81090807459475</c:v>
                </c:pt>
                <c:pt idx="1670">
                  <c:v>863.9068653185185</c:v>
                </c:pt>
                <c:pt idx="1671">
                  <c:v>866.64291068541661</c:v>
                </c:pt>
                <c:pt idx="1672">
                  <c:v>868.01255553015039</c:v>
                </c:pt>
                <c:pt idx="1673">
                  <c:v>869.38328181574047</c:v>
                </c:pt>
                <c:pt idx="1674">
                  <c:v>870.75508954218742</c:v>
                </c:pt>
                <c:pt idx="1675">
                  <c:v>870.75508954218742</c:v>
                </c:pt>
                <c:pt idx="1676">
                  <c:v>870.75508954218742</c:v>
                </c:pt>
                <c:pt idx="1677">
                  <c:v>869.38328181574047</c:v>
                </c:pt>
                <c:pt idx="1678">
                  <c:v>866.64291068541661</c:v>
                </c:pt>
                <c:pt idx="1679">
                  <c:v>862.54046479635372</c:v>
                </c:pt>
                <c:pt idx="1680">
                  <c:v>858.44775187499999</c:v>
                </c:pt>
                <c:pt idx="1681">
                  <c:v>854.36477192135385</c:v>
                </c:pt>
                <c:pt idx="1682">
                  <c:v>853.00594148518496</c:v>
                </c:pt>
                <c:pt idx="1683">
                  <c:v>853.00594148518496</c:v>
                </c:pt>
                <c:pt idx="1684">
                  <c:v>855.72468379837949</c:v>
                </c:pt>
                <c:pt idx="1685">
                  <c:v>861.17514571504614</c:v>
                </c:pt>
                <c:pt idx="1686">
                  <c:v>866.64291068541661</c:v>
                </c:pt>
                <c:pt idx="1687">
                  <c:v>872.12797870949066</c:v>
                </c:pt>
                <c:pt idx="1688">
                  <c:v>877.63034978726864</c:v>
                </c:pt>
                <c:pt idx="1689">
                  <c:v>880.38802397129609</c:v>
                </c:pt>
                <c:pt idx="1690">
                  <c:v>883.15002391874998</c:v>
                </c:pt>
                <c:pt idx="1691">
                  <c:v>884.53264605376148</c:v>
                </c:pt>
                <c:pt idx="1692">
                  <c:v>885.91634962962962</c:v>
                </c:pt>
                <c:pt idx="1693">
                  <c:v>887.30113464635394</c:v>
                </c:pt>
                <c:pt idx="1694">
                  <c:v>888.6870011039349</c:v>
                </c:pt>
                <c:pt idx="1695">
                  <c:v>890.07394900237284</c:v>
                </c:pt>
                <c:pt idx="1696">
                  <c:v>891.46197834166639</c:v>
                </c:pt>
                <c:pt idx="1697">
                  <c:v>892.85108912181693</c:v>
                </c:pt>
                <c:pt idx="1698">
                  <c:v>894.24128134282387</c:v>
                </c:pt>
                <c:pt idx="1699">
                  <c:v>894.24128134282387</c:v>
                </c:pt>
                <c:pt idx="1700">
                  <c:v>892.85108912181693</c:v>
                </c:pt>
                <c:pt idx="1701">
                  <c:v>890.07394900237284</c:v>
                </c:pt>
                <c:pt idx="1702">
                  <c:v>887.30113464635394</c:v>
                </c:pt>
                <c:pt idx="1703">
                  <c:v>884.53264605376148</c:v>
                </c:pt>
                <c:pt idx="1704">
                  <c:v>880.38802397129609</c:v>
                </c:pt>
                <c:pt idx="1705">
                  <c:v>877.63034978726864</c:v>
                </c:pt>
                <c:pt idx="1706">
                  <c:v>874.8770013666666</c:v>
                </c:pt>
                <c:pt idx="1707">
                  <c:v>872.12797870949066</c:v>
                </c:pt>
                <c:pt idx="1708">
                  <c:v>870.75508954218742</c:v>
                </c:pt>
                <c:pt idx="1709">
                  <c:v>869.38328181574047</c:v>
                </c:pt>
                <c:pt idx="1710">
                  <c:v>868.01255553015039</c:v>
                </c:pt>
                <c:pt idx="1711">
                  <c:v>869.38328181574047</c:v>
                </c:pt>
                <c:pt idx="1712">
                  <c:v>870.75508954218742</c:v>
                </c:pt>
                <c:pt idx="1713">
                  <c:v>873.50194931765009</c:v>
                </c:pt>
                <c:pt idx="1714">
                  <c:v>877.63034978726864</c:v>
                </c:pt>
                <c:pt idx="1715">
                  <c:v>881.76848322459466</c:v>
                </c:pt>
                <c:pt idx="1716">
                  <c:v>887.30113464635394</c:v>
                </c:pt>
                <c:pt idx="1717">
                  <c:v>892.85108912181693</c:v>
                </c:pt>
                <c:pt idx="1718">
                  <c:v>899.81286463541676</c:v>
                </c:pt>
                <c:pt idx="1719">
                  <c:v>906.80167617042798</c:v>
                </c:pt>
                <c:pt idx="1720">
                  <c:v>915.22393756070585</c:v>
                </c:pt>
                <c:pt idx="1721">
                  <c:v>922.27222834282406</c:v>
                </c:pt>
                <c:pt idx="1722">
                  <c:v>927.93032690393488</c:v>
                </c:pt>
                <c:pt idx="1723">
                  <c:v>930.76586482962944</c:v>
                </c:pt>
                <c:pt idx="1724">
                  <c:v>932.1852559537615</c:v>
                </c:pt>
                <c:pt idx="1725">
                  <c:v>930.76586482962944</c:v>
                </c:pt>
                <c:pt idx="1726">
                  <c:v>923.68513082181664</c:v>
                </c:pt>
                <c:pt idx="1727">
                  <c:v>911.00794038171284</c:v>
                </c:pt>
                <c:pt idx="1728">
                  <c:v>891.46197834166639</c:v>
                </c:pt>
                <c:pt idx="1729">
                  <c:v>865.27434728153901</c:v>
                </c:pt>
                <c:pt idx="1730">
                  <c:v>832.75325784542815</c:v>
                </c:pt>
                <c:pt idx="1731">
                  <c:v>799.53950554074072</c:v>
                </c:pt>
                <c:pt idx="1732">
                  <c:v>765.71419843171304</c:v>
                </c:pt>
                <c:pt idx="1733">
                  <c:v>733.87928321903905</c:v>
                </c:pt>
                <c:pt idx="1734">
                  <c:v>703.95365183848367</c:v>
                </c:pt>
                <c:pt idx="1735">
                  <c:v>675.85944054837955</c:v>
                </c:pt>
                <c:pt idx="1736">
                  <c:v>648.33731147135404</c:v>
                </c:pt>
                <c:pt idx="1737">
                  <c:v>620.2285007296872</c:v>
                </c:pt>
                <c:pt idx="1738">
                  <c:v>593.87540921851848</c:v>
                </c:pt>
                <c:pt idx="1739">
                  <c:v>568.09439992042815</c:v>
                </c:pt>
                <c:pt idx="1740">
                  <c:v>545.05484319351854</c:v>
                </c:pt>
                <c:pt idx="1741">
                  <c:v>525.68623745393506</c:v>
                </c:pt>
                <c:pt idx="1742">
                  <c:v>510.8640090749999</c:v>
                </c:pt>
                <c:pt idx="1743">
                  <c:v>497.29030416487268</c:v>
                </c:pt>
                <c:pt idx="1744">
                  <c:v>485.94761174166649</c:v>
                </c:pt>
                <c:pt idx="1745">
                  <c:v>475.74962446504622</c:v>
                </c:pt>
                <c:pt idx="1746">
                  <c:v>465.65978127407391</c:v>
                </c:pt>
                <c:pt idx="1747">
                  <c:v>455.67808216874994</c:v>
                </c:pt>
                <c:pt idx="1748">
                  <c:v>447.77058662615735</c:v>
                </c:pt>
                <c:pt idx="1749">
                  <c:v>439.93230329837962</c:v>
                </c:pt>
                <c:pt idx="1750">
                  <c:v>434.09901131851831</c:v>
                </c:pt>
                <c:pt idx="1751">
                  <c:v>429.26767429218728</c:v>
                </c:pt>
                <c:pt idx="1752">
                  <c:v>424.46337328726833</c:v>
                </c:pt>
                <c:pt idx="1753">
                  <c:v>419.6861083037615</c:v>
                </c:pt>
                <c:pt idx="1754">
                  <c:v>414.93587934166658</c:v>
                </c:pt>
                <c:pt idx="1755">
                  <c:v>410.21268640098367</c:v>
                </c:pt>
                <c:pt idx="1756">
                  <c:v>405.51652948171278</c:v>
                </c:pt>
                <c:pt idx="1757">
                  <c:v>400.84740858385408</c:v>
                </c:pt>
                <c:pt idx="1758">
                  <c:v>395.28015105468745</c:v>
                </c:pt>
                <c:pt idx="1759">
                  <c:v>390.67050940393511</c:v>
                </c:pt>
                <c:pt idx="1760">
                  <c:v>385.17462697129628</c:v>
                </c:pt>
                <c:pt idx="1761">
                  <c:v>379.71767640949065</c:v>
                </c:pt>
                <c:pt idx="1762">
                  <c:v>374.29965771851846</c:v>
                </c:pt>
                <c:pt idx="1763">
                  <c:v>368.92057089837954</c:v>
                </c:pt>
                <c:pt idx="1764">
                  <c:v>363.58041594907411</c:v>
                </c:pt>
                <c:pt idx="1765">
                  <c:v>357.39944073385408</c:v>
                </c:pt>
                <c:pt idx="1766">
                  <c:v>349.53033634166667</c:v>
                </c:pt>
                <c:pt idx="1767">
                  <c:v>338.31849826209481</c:v>
                </c:pt>
                <c:pt idx="1768">
                  <c:v>323.93263126874996</c:v>
                </c:pt>
                <c:pt idx="1769">
                  <c:v>304.96686224820598</c:v>
                </c:pt>
                <c:pt idx="1770">
                  <c:v>282.65024873385408</c:v>
                </c:pt>
                <c:pt idx="1771">
                  <c:v>258.18373079681709</c:v>
                </c:pt>
                <c:pt idx="1772">
                  <c:v>234.82460829681719</c:v>
                </c:pt>
                <c:pt idx="1773">
                  <c:v>212.57288123385419</c:v>
                </c:pt>
                <c:pt idx="1774">
                  <c:v>192.71762710885412</c:v>
                </c:pt>
                <c:pt idx="1775">
                  <c:v>175.68006713541661</c:v>
                </c:pt>
                <c:pt idx="1776">
                  <c:v>161.19741118541663</c:v>
                </c:pt>
                <c:pt idx="1777">
                  <c:v>147.33766516874999</c:v>
                </c:pt>
                <c:pt idx="1778">
                  <c:v>133.5628122593171</c:v>
                </c:pt>
                <c:pt idx="1779">
                  <c:v>118.43075107499995</c:v>
                </c:pt>
                <c:pt idx="1780">
                  <c:v>102.31782303385414</c:v>
                </c:pt>
                <c:pt idx="1781">
                  <c:v>86.083232896354133</c:v>
                </c:pt>
                <c:pt idx="1782">
                  <c:v>71.643293860185167</c:v>
                </c:pt>
                <c:pt idx="1783">
                  <c:v>59.600368482407426</c:v>
                </c:pt>
                <c:pt idx="1784">
                  <c:v>50.300517837094887</c:v>
                </c:pt>
                <c:pt idx="1785">
                  <c:v>43.305758377372676</c:v>
                </c:pt>
                <c:pt idx="1786">
                  <c:v>37.401091300983786</c:v>
                </c:pt>
                <c:pt idx="1787">
                  <c:v>32.192331415740725</c:v>
                </c:pt>
                <c:pt idx="1788">
                  <c:v>27.373971679687493</c:v>
                </c:pt>
                <c:pt idx="1789">
                  <c:v>22.723775996817132</c:v>
                </c:pt>
                <c:pt idx="1790">
                  <c:v>17.910823465046292</c:v>
                </c:pt>
                <c:pt idx="1791">
                  <c:v>12.990808288483793</c:v>
                </c:pt>
                <c:pt idx="1792">
                  <c:v>8.1805593588541665</c:v>
                </c:pt>
                <c:pt idx="1793">
                  <c:v>4.092712921354166</c:v>
                </c:pt>
                <c:pt idx="1794">
                  <c:v>1.4621080379629627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B9F-4E90-88AC-28BC705074F9}"/>
            </c:ext>
          </c:extLst>
        </c:ser>
        <c:ser>
          <c:idx val="3"/>
          <c:order val="3"/>
          <c:tx>
            <c:strRef>
              <c:f>WLTC_class_3!$O$9</c:f>
              <c:strCache>
                <c:ptCount val="1"/>
                <c:pt idx="0">
                  <c:v>total force of the vehicle</c:v>
                </c:pt>
              </c:strCache>
            </c:strRef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WLTC_class_3!$O$11:$O$1811</c:f>
              <c:numCache>
                <c:formatCode>0.00</c:formatCode>
                <c:ptCount val="1801"/>
                <c:pt idx="0">
                  <c:v>217.31120000000001</c:v>
                </c:pt>
                <c:pt idx="1">
                  <c:v>217.31120000000001</c:v>
                </c:pt>
                <c:pt idx="2">
                  <c:v>217.31120000000001</c:v>
                </c:pt>
                <c:pt idx="3">
                  <c:v>217.31120000000001</c:v>
                </c:pt>
                <c:pt idx="4">
                  <c:v>217.31120000000001</c:v>
                </c:pt>
                <c:pt idx="5">
                  <c:v>217.31120000000001</c:v>
                </c:pt>
                <c:pt idx="6">
                  <c:v>217.31120000000001</c:v>
                </c:pt>
                <c:pt idx="7">
                  <c:v>217.31120000000001</c:v>
                </c:pt>
                <c:pt idx="8">
                  <c:v>217.31120000000001</c:v>
                </c:pt>
                <c:pt idx="9">
                  <c:v>217.31120000000001</c:v>
                </c:pt>
                <c:pt idx="10">
                  <c:v>217.31120000000001</c:v>
                </c:pt>
                <c:pt idx="11">
                  <c:v>267.97786666666667</c:v>
                </c:pt>
                <c:pt idx="12">
                  <c:v>647.98002954837966</c:v>
                </c:pt>
                <c:pt idx="13">
                  <c:v>1534.8008015370949</c:v>
                </c:pt>
                <c:pt idx="14">
                  <c:v>2296.2212741020835</c:v>
                </c:pt>
                <c:pt idx="15">
                  <c:v>2173.2774675838541</c:v>
                </c:pt>
                <c:pt idx="16">
                  <c:v>1999.9238366023721</c:v>
                </c:pt>
                <c:pt idx="17">
                  <c:v>2411.4213828176503</c:v>
                </c:pt>
                <c:pt idx="18">
                  <c:v>2548.1065175787617</c:v>
                </c:pt>
                <c:pt idx="19">
                  <c:v>1723.1972342824076</c:v>
                </c:pt>
                <c:pt idx="20">
                  <c:v>790.20318238570633</c:v>
                </c:pt>
                <c:pt idx="21">
                  <c:v>462.67369240098401</c:v>
                </c:pt>
                <c:pt idx="22">
                  <c:v>437.95029171070587</c:v>
                </c:pt>
                <c:pt idx="23">
                  <c:v>464.82738186666683</c:v>
                </c:pt>
                <c:pt idx="24">
                  <c:v>769.76661325052089</c:v>
                </c:pt>
                <c:pt idx="25">
                  <c:v>977.93943603796231</c:v>
                </c:pt>
                <c:pt idx="26">
                  <c:v>1108.3354514982061</c:v>
                </c:pt>
                <c:pt idx="27">
                  <c:v>1470.853378782929</c:v>
                </c:pt>
                <c:pt idx="28">
                  <c:v>1556.4106123520833</c:v>
                </c:pt>
                <c:pt idx="29">
                  <c:v>1490.6437464565381</c:v>
                </c:pt>
                <c:pt idx="30">
                  <c:v>1170.8746760579279</c:v>
                </c:pt>
                <c:pt idx="31">
                  <c:v>821.64549401765044</c:v>
                </c:pt>
                <c:pt idx="32">
                  <c:v>673.35699903709451</c:v>
                </c:pt>
                <c:pt idx="33">
                  <c:v>600.18604831765083</c:v>
                </c:pt>
                <c:pt idx="34">
                  <c:v>475.90666234166702</c:v>
                </c:pt>
                <c:pt idx="35">
                  <c:v>273.7206961357071</c:v>
                </c:pt>
                <c:pt idx="36">
                  <c:v>-133.05149425717522</c:v>
                </c:pt>
                <c:pt idx="37">
                  <c:v>-773.43311837262843</c:v>
                </c:pt>
                <c:pt idx="38">
                  <c:v>-1140.6055671036465</c:v>
                </c:pt>
                <c:pt idx="39">
                  <c:v>-1051.3308400405085</c:v>
                </c:pt>
                <c:pt idx="40">
                  <c:v>-908.62257987939859</c:v>
                </c:pt>
                <c:pt idx="41">
                  <c:v>-1144.9426451087386</c:v>
                </c:pt>
                <c:pt idx="42">
                  <c:v>-1561.2142119849525</c:v>
                </c:pt>
                <c:pt idx="43">
                  <c:v>-1471.2895389670716</c:v>
                </c:pt>
                <c:pt idx="44">
                  <c:v>-820.03993441458408</c:v>
                </c:pt>
                <c:pt idx="45">
                  <c:v>-215.06959097401645</c:v>
                </c:pt>
                <c:pt idx="46">
                  <c:v>-114.85284532499966</c:v>
                </c:pt>
                <c:pt idx="47">
                  <c:v>-268.79457238281248</c:v>
                </c:pt>
                <c:pt idx="48">
                  <c:v>-195.04883584814795</c:v>
                </c:pt>
                <c:pt idx="49">
                  <c:v>82.443386048380177</c:v>
                </c:pt>
                <c:pt idx="50">
                  <c:v>133.11005271504575</c:v>
                </c:pt>
                <c:pt idx="51">
                  <c:v>-298.31794831458365</c:v>
                </c:pt>
                <c:pt idx="52">
                  <c:v>-858.69391549762702</c:v>
                </c:pt>
                <c:pt idx="53">
                  <c:v>-685.40949673096054</c:v>
                </c:pt>
                <c:pt idx="54">
                  <c:v>-53.438778876793862</c:v>
                </c:pt>
                <c:pt idx="55">
                  <c:v>199.76424083333345</c:v>
                </c:pt>
                <c:pt idx="56">
                  <c:v>225.09757416666667</c:v>
                </c:pt>
                <c:pt idx="57">
                  <c:v>301.09757416666685</c:v>
                </c:pt>
                <c:pt idx="58">
                  <c:v>377.4917593588541</c:v>
                </c:pt>
                <c:pt idx="59">
                  <c:v>833.89567751874961</c:v>
                </c:pt>
                <c:pt idx="60">
                  <c:v>912.99562773385435</c:v>
                </c:pt>
                <c:pt idx="61">
                  <c:v>533.96892450468783</c:v>
                </c:pt>
                <c:pt idx="62">
                  <c:v>458.98115314635385</c:v>
                </c:pt>
                <c:pt idx="63">
                  <c:v>535.50186691875035</c:v>
                </c:pt>
                <c:pt idx="64">
                  <c:v>638.45573937552115</c:v>
                </c:pt>
                <c:pt idx="65">
                  <c:v>487.77671938171295</c:v>
                </c:pt>
                <c:pt idx="66">
                  <c:v>387.02574194959436</c:v>
                </c:pt>
                <c:pt idx="67">
                  <c:v>792.95116415185169</c:v>
                </c:pt>
                <c:pt idx="68">
                  <c:v>1455.5937481273729</c:v>
                </c:pt>
                <c:pt idx="69">
                  <c:v>1817.0816029962959</c:v>
                </c:pt>
                <c:pt idx="70">
                  <c:v>1927.2832920732064</c:v>
                </c:pt>
                <c:pt idx="71">
                  <c:v>1810.6626702428246</c:v>
                </c:pt>
                <c:pt idx="72">
                  <c:v>1440.1101375650458</c:v>
                </c:pt>
                <c:pt idx="73">
                  <c:v>1015.9645592629626</c:v>
                </c:pt>
                <c:pt idx="74">
                  <c:v>792.122158635706</c:v>
                </c:pt>
                <c:pt idx="75">
                  <c:v>770.28782719351807</c:v>
                </c:pt>
                <c:pt idx="76">
                  <c:v>824.94501062060215</c:v>
                </c:pt>
                <c:pt idx="77">
                  <c:v>778.79281880931671</c:v>
                </c:pt>
                <c:pt idx="78">
                  <c:v>554.15826275468748</c:v>
                </c:pt>
                <c:pt idx="79">
                  <c:v>225.67710481626227</c:v>
                </c:pt>
                <c:pt idx="80">
                  <c:v>46.221443802083343</c:v>
                </c:pt>
                <c:pt idx="81">
                  <c:v>-133.20718119068354</c:v>
                </c:pt>
                <c:pt idx="82">
                  <c:v>-87.458907539293904</c:v>
                </c:pt>
                <c:pt idx="83">
                  <c:v>139.33582662615885</c:v>
                </c:pt>
                <c:pt idx="84">
                  <c:v>11.473627092650105</c:v>
                </c:pt>
                <c:pt idx="85">
                  <c:v>-67.6668771545732</c:v>
                </c:pt>
                <c:pt idx="86">
                  <c:v>-44.643501490682155</c:v>
                </c:pt>
                <c:pt idx="87">
                  <c:v>3.3774201206033183</c:v>
                </c:pt>
                <c:pt idx="88">
                  <c:v>-403.44397583125067</c:v>
                </c:pt>
                <c:pt idx="89">
                  <c:v>-1475.6645485017943</c:v>
                </c:pt>
                <c:pt idx="90">
                  <c:v>-2250.3894472036454</c:v>
                </c:pt>
                <c:pt idx="91">
                  <c:v>-2365.8512646064814</c:v>
                </c:pt>
                <c:pt idx="92">
                  <c:v>-1743.0619796238427</c:v>
                </c:pt>
                <c:pt idx="93">
                  <c:v>-1038.4523799516201</c:v>
                </c:pt>
                <c:pt idx="94">
                  <c:v>-1066.9024258333329</c:v>
                </c:pt>
                <c:pt idx="95">
                  <c:v>-1348.877760800405</c:v>
                </c:pt>
                <c:pt idx="96">
                  <c:v>-1174.2031498127312</c:v>
                </c:pt>
                <c:pt idx="97">
                  <c:v>-693.98802632499985</c:v>
                </c:pt>
                <c:pt idx="98">
                  <c:v>-694.42709131273148</c:v>
                </c:pt>
                <c:pt idx="99">
                  <c:v>-340.02213333333339</c:v>
                </c:pt>
                <c:pt idx="100">
                  <c:v>217.31120000000001</c:v>
                </c:pt>
                <c:pt idx="101">
                  <c:v>217.31120000000001</c:v>
                </c:pt>
                <c:pt idx="102">
                  <c:v>217.31120000000001</c:v>
                </c:pt>
                <c:pt idx="103">
                  <c:v>217.31120000000001</c:v>
                </c:pt>
                <c:pt idx="104">
                  <c:v>217.31120000000001</c:v>
                </c:pt>
                <c:pt idx="105">
                  <c:v>217.31120000000001</c:v>
                </c:pt>
                <c:pt idx="106">
                  <c:v>217.31120000000001</c:v>
                </c:pt>
                <c:pt idx="107">
                  <c:v>217.31120000000001</c:v>
                </c:pt>
                <c:pt idx="108">
                  <c:v>217.31120000000001</c:v>
                </c:pt>
                <c:pt idx="109">
                  <c:v>217.31120000000001</c:v>
                </c:pt>
                <c:pt idx="110">
                  <c:v>217.31120000000001</c:v>
                </c:pt>
                <c:pt idx="111">
                  <c:v>217.31120000000001</c:v>
                </c:pt>
                <c:pt idx="112">
                  <c:v>217.31120000000001</c:v>
                </c:pt>
                <c:pt idx="113">
                  <c:v>217.31120000000001</c:v>
                </c:pt>
                <c:pt idx="114">
                  <c:v>217.31120000000001</c:v>
                </c:pt>
                <c:pt idx="115">
                  <c:v>217.31120000000001</c:v>
                </c:pt>
                <c:pt idx="116">
                  <c:v>217.31120000000001</c:v>
                </c:pt>
                <c:pt idx="117">
                  <c:v>217.31120000000001</c:v>
                </c:pt>
                <c:pt idx="118">
                  <c:v>217.31120000000001</c:v>
                </c:pt>
                <c:pt idx="119">
                  <c:v>217.31120000000001</c:v>
                </c:pt>
                <c:pt idx="120">
                  <c:v>217.31120000000001</c:v>
                </c:pt>
                <c:pt idx="121">
                  <c:v>217.31120000000001</c:v>
                </c:pt>
                <c:pt idx="122">
                  <c:v>217.31120000000001</c:v>
                </c:pt>
                <c:pt idx="123">
                  <c:v>217.31120000000001</c:v>
                </c:pt>
                <c:pt idx="124">
                  <c:v>217.31120000000001</c:v>
                </c:pt>
                <c:pt idx="125">
                  <c:v>217.31120000000001</c:v>
                </c:pt>
                <c:pt idx="126">
                  <c:v>217.31120000000001</c:v>
                </c:pt>
                <c:pt idx="127">
                  <c:v>217.31120000000001</c:v>
                </c:pt>
                <c:pt idx="128">
                  <c:v>217.31120000000001</c:v>
                </c:pt>
                <c:pt idx="129">
                  <c:v>217.31120000000001</c:v>
                </c:pt>
                <c:pt idx="130">
                  <c:v>217.31120000000001</c:v>
                </c:pt>
                <c:pt idx="131">
                  <c:v>217.31120000000001</c:v>
                </c:pt>
                <c:pt idx="132">
                  <c:v>217.31120000000001</c:v>
                </c:pt>
                <c:pt idx="133">
                  <c:v>217.31120000000001</c:v>
                </c:pt>
                <c:pt idx="134">
                  <c:v>217.31120000000001</c:v>
                </c:pt>
                <c:pt idx="135">
                  <c:v>217.31120000000001</c:v>
                </c:pt>
                <c:pt idx="136">
                  <c:v>217.31120000000001</c:v>
                </c:pt>
                <c:pt idx="137">
                  <c:v>267.97786666666667</c:v>
                </c:pt>
                <c:pt idx="138">
                  <c:v>698.6466962150464</c:v>
                </c:pt>
                <c:pt idx="139">
                  <c:v>1712.1730667412614</c:v>
                </c:pt>
                <c:pt idx="140">
                  <c:v>2701.9898873801503</c:v>
                </c:pt>
                <c:pt idx="141">
                  <c:v>2834.0464552755207</c:v>
                </c:pt>
                <c:pt idx="142">
                  <c:v>2055.8544166379629</c:v>
                </c:pt>
                <c:pt idx="143">
                  <c:v>1123.2929410838542</c:v>
                </c:pt>
                <c:pt idx="144">
                  <c:v>720.05760301209546</c:v>
                </c:pt>
                <c:pt idx="145">
                  <c:v>975.37159527407459</c:v>
                </c:pt>
                <c:pt idx="146">
                  <c:v>1410.7533440749996</c:v>
                </c:pt>
                <c:pt idx="147">
                  <c:v>1493.5296524817127</c:v>
                </c:pt>
                <c:pt idx="148">
                  <c:v>1221.4668044051507</c:v>
                </c:pt>
                <c:pt idx="149">
                  <c:v>795.4151865935188</c:v>
                </c:pt>
                <c:pt idx="150">
                  <c:v>315.99600357615725</c:v>
                </c:pt>
                <c:pt idx="151">
                  <c:v>-394.61775573125044</c:v>
                </c:pt>
                <c:pt idx="152">
                  <c:v>-1465.3508065037029</c:v>
                </c:pt>
                <c:pt idx="153">
                  <c:v>-2263.0709634071754</c:v>
                </c:pt>
                <c:pt idx="154">
                  <c:v>-2122.5055783031826</c:v>
                </c:pt>
                <c:pt idx="155">
                  <c:v>-1115.7906630115162</c:v>
                </c:pt>
                <c:pt idx="156">
                  <c:v>47.764240833333076</c:v>
                </c:pt>
                <c:pt idx="157">
                  <c:v>757.89567751874984</c:v>
                </c:pt>
                <c:pt idx="158">
                  <c:v>1393.3945961671875</c:v>
                </c:pt>
                <c:pt idx="159">
                  <c:v>1753.3078731490746</c:v>
                </c:pt>
                <c:pt idx="160">
                  <c:v>1809.8235126880206</c:v>
                </c:pt>
                <c:pt idx="161">
                  <c:v>1614.9188877687495</c:v>
                </c:pt>
                <c:pt idx="162">
                  <c:v>1316.471545846355</c:v>
                </c:pt>
                <c:pt idx="163">
                  <c:v>1271.8344526750002</c:v>
                </c:pt>
                <c:pt idx="164">
                  <c:v>1151.0340619343172</c:v>
                </c:pt>
                <c:pt idx="165">
                  <c:v>928.27688720653975</c:v>
                </c:pt>
                <c:pt idx="166">
                  <c:v>805.02757364635443</c:v>
                </c:pt>
                <c:pt idx="167">
                  <c:v>1062.2449018157413</c:v>
                </c:pt>
                <c:pt idx="168">
                  <c:v>1297.6419572740742</c:v>
                </c:pt>
                <c:pt idx="169">
                  <c:v>1001.4715890749993</c:v>
                </c:pt>
                <c:pt idx="170">
                  <c:v>346.05789650462856</c:v>
                </c:pt>
                <c:pt idx="171">
                  <c:v>-441.72165604606448</c:v>
                </c:pt>
                <c:pt idx="172">
                  <c:v>-1337.4048358536452</c:v>
                </c:pt>
                <c:pt idx="173">
                  <c:v>-1757.3922335127315</c:v>
                </c:pt>
                <c:pt idx="174">
                  <c:v>-1186.9777510295714</c:v>
                </c:pt>
                <c:pt idx="175">
                  <c:v>-254.74449277540512</c:v>
                </c:pt>
                <c:pt idx="176">
                  <c:v>403.37712769959438</c:v>
                </c:pt>
                <c:pt idx="177">
                  <c:v>937.5832670468169</c:v>
                </c:pt>
                <c:pt idx="178">
                  <c:v>1095.1002375761575</c:v>
                </c:pt>
                <c:pt idx="179">
                  <c:v>719.4151865935188</c:v>
                </c:pt>
                <c:pt idx="180">
                  <c:v>340.68696104074093</c:v>
                </c:pt>
                <c:pt idx="181">
                  <c:v>163.03406193431658</c:v>
                </c:pt>
                <c:pt idx="182">
                  <c:v>-40.584813406481288</c:v>
                </c:pt>
                <c:pt idx="183">
                  <c:v>-524.71637495596019</c:v>
                </c:pt>
                <c:pt idx="184">
                  <c:v>-936.52105037447893</c:v>
                </c:pt>
                <c:pt idx="185">
                  <c:v>-1044.5728350287038</c:v>
                </c:pt>
                <c:pt idx="186">
                  <c:v>-949.50969578125057</c:v>
                </c:pt>
                <c:pt idx="187">
                  <c:v>-751.37372558281209</c:v>
                </c:pt>
                <c:pt idx="188">
                  <c:v>-577.54426062447897</c:v>
                </c:pt>
                <c:pt idx="189">
                  <c:v>-428.02724883096107</c:v>
                </c:pt>
                <c:pt idx="190">
                  <c:v>-277.98681966290508</c:v>
                </c:pt>
                <c:pt idx="191">
                  <c:v>-177.87335161568271</c:v>
                </c:pt>
                <c:pt idx="192">
                  <c:v>-77.690671353645627</c:v>
                </c:pt>
                <c:pt idx="193">
                  <c:v>48.42662335792798</c:v>
                </c:pt>
                <c:pt idx="194">
                  <c:v>98.692616187268527</c:v>
                </c:pt>
                <c:pt idx="195">
                  <c:v>174.43090750000019</c:v>
                </c:pt>
                <c:pt idx="196">
                  <c:v>225.09757416666667</c:v>
                </c:pt>
                <c:pt idx="197">
                  <c:v>225.09757416666667</c:v>
                </c:pt>
                <c:pt idx="198">
                  <c:v>351.76424083333336</c:v>
                </c:pt>
                <c:pt idx="199">
                  <c:v>479.09329002459492</c:v>
                </c:pt>
                <c:pt idx="200">
                  <c:v>606.44937523726844</c:v>
                </c:pt>
                <c:pt idx="201">
                  <c:v>734.57598706018518</c:v>
                </c:pt>
                <c:pt idx="202">
                  <c:v>862.81074296874988</c:v>
                </c:pt>
                <c:pt idx="203">
                  <c:v>1245.3656469921875</c:v>
                </c:pt>
                <c:pt idx="204">
                  <c:v>1427.4978741261573</c:v>
                </c:pt>
                <c:pt idx="205">
                  <c:v>1457.6133389268521</c:v>
                </c:pt>
                <c:pt idx="206">
                  <c:v>1691.9397679372685</c:v>
                </c:pt>
                <c:pt idx="207">
                  <c:v>1725.7716042412619</c:v>
                </c:pt>
                <c:pt idx="208">
                  <c:v>1556.6869610407412</c:v>
                </c:pt>
                <c:pt idx="209">
                  <c:v>1691.347638518519</c:v>
                </c:pt>
                <c:pt idx="210">
                  <c:v>1677.641957274074</c:v>
                </c:pt>
                <c:pt idx="211">
                  <c:v>1306.6833435546876</c:v>
                </c:pt>
                <c:pt idx="212">
                  <c:v>1060.4004638851852</c:v>
                </c:pt>
                <c:pt idx="213">
                  <c:v>914.00286824218711</c:v>
                </c:pt>
                <c:pt idx="214">
                  <c:v>969.55278109629671</c:v>
                </c:pt>
                <c:pt idx="215">
                  <c:v>1179.0893008037613</c:v>
                </c:pt>
                <c:pt idx="216">
                  <c:v>1340.1404200520835</c:v>
                </c:pt>
                <c:pt idx="217">
                  <c:v>1350.5984938546876</c:v>
                </c:pt>
                <c:pt idx="218">
                  <c:v>1233.8048414872685</c:v>
                </c:pt>
                <c:pt idx="219">
                  <c:v>1065.0884288983791</c:v>
                </c:pt>
                <c:pt idx="220">
                  <c:v>894.39946818726878</c:v>
                </c:pt>
                <c:pt idx="221">
                  <c:v>696.81827714820713</c:v>
                </c:pt>
                <c:pt idx="222">
                  <c:v>572.43993933385343</c:v>
                </c:pt>
                <c:pt idx="223">
                  <c:v>549.41223790653817</c:v>
                </c:pt>
                <c:pt idx="224">
                  <c:v>551.15281696504701</c:v>
                </c:pt>
                <c:pt idx="225">
                  <c:v>629.48872921504631</c:v>
                </c:pt>
                <c:pt idx="226">
                  <c:v>658.35837414907257</c:v>
                </c:pt>
                <c:pt idx="227">
                  <c:v>636.00170677320602</c:v>
                </c:pt>
                <c:pt idx="228">
                  <c:v>613.67207541875132</c:v>
                </c:pt>
                <c:pt idx="229">
                  <c:v>565.4278362706026</c:v>
                </c:pt>
                <c:pt idx="230">
                  <c:v>465.92267870514979</c:v>
                </c:pt>
                <c:pt idx="231">
                  <c:v>313.92267870515121</c:v>
                </c:pt>
                <c:pt idx="232">
                  <c:v>-17.23883039606514</c:v>
                </c:pt>
                <c:pt idx="233">
                  <c:v>-455.71512220781369</c:v>
                </c:pt>
                <c:pt idx="234">
                  <c:v>-619.37305464068243</c:v>
                </c:pt>
                <c:pt idx="235">
                  <c:v>-427.38074994791702</c:v>
                </c:pt>
                <c:pt idx="236">
                  <c:v>-104.58797091458266</c:v>
                </c:pt>
                <c:pt idx="237">
                  <c:v>-6.4665169249996666</c:v>
                </c:pt>
                <c:pt idx="238">
                  <c:v>-238.68846202870483</c:v>
                </c:pt>
                <c:pt idx="239">
                  <c:v>-702.41806055040547</c:v>
                </c:pt>
                <c:pt idx="240">
                  <c:v>-1044.5729566781824</c:v>
                </c:pt>
                <c:pt idx="241">
                  <c:v>-905.56322424623784</c:v>
                </c:pt>
                <c:pt idx="242">
                  <c:v>-838.32289518373852</c:v>
                </c:pt>
                <c:pt idx="243">
                  <c:v>-949.9975067071756</c:v>
                </c:pt>
                <c:pt idx="244">
                  <c:v>-908.62257987939859</c:v>
                </c:pt>
                <c:pt idx="245">
                  <c:v>-1144.9426451087386</c:v>
                </c:pt>
                <c:pt idx="246">
                  <c:v>-1561.2142119849525</c:v>
                </c:pt>
                <c:pt idx="247">
                  <c:v>-1471.2895389670716</c:v>
                </c:pt>
                <c:pt idx="248">
                  <c:v>-820.03993441458408</c:v>
                </c:pt>
                <c:pt idx="249">
                  <c:v>-215.06959097401645</c:v>
                </c:pt>
                <c:pt idx="250">
                  <c:v>-114.85284532499966</c:v>
                </c:pt>
                <c:pt idx="251">
                  <c:v>-268.79457238281248</c:v>
                </c:pt>
                <c:pt idx="252">
                  <c:v>-195.04883584814795</c:v>
                </c:pt>
                <c:pt idx="253">
                  <c:v>82.443386048380177</c:v>
                </c:pt>
                <c:pt idx="254">
                  <c:v>133.11005271504575</c:v>
                </c:pt>
                <c:pt idx="255">
                  <c:v>-298.31794831458365</c:v>
                </c:pt>
                <c:pt idx="256">
                  <c:v>-504.02724883096027</c:v>
                </c:pt>
                <c:pt idx="257">
                  <c:v>152.67984700376186</c:v>
                </c:pt>
                <c:pt idx="258">
                  <c:v>1091.4682590094903</c:v>
                </c:pt>
                <c:pt idx="259">
                  <c:v>1551.9697565745951</c:v>
                </c:pt>
                <c:pt idx="260">
                  <c:v>1582.9238787594909</c:v>
                </c:pt>
                <c:pt idx="261">
                  <c:v>1538.4149363296292</c:v>
                </c:pt>
                <c:pt idx="262">
                  <c:v>1646.3585768982061</c:v>
                </c:pt>
                <c:pt idx="263">
                  <c:v>1984.5164676204283</c:v>
                </c:pt>
                <c:pt idx="264">
                  <c:v>2149.0914618995953</c:v>
                </c:pt>
                <c:pt idx="265">
                  <c:v>1934.4450935954285</c:v>
                </c:pt>
                <c:pt idx="266">
                  <c:v>1490.2214438020821</c:v>
                </c:pt>
                <c:pt idx="267">
                  <c:v>1295.3216853666663</c:v>
                </c:pt>
                <c:pt idx="268">
                  <c:v>1228.8259283338546</c:v>
                </c:pt>
                <c:pt idx="269">
                  <c:v>1083.9066623416666</c:v>
                </c:pt>
                <c:pt idx="270">
                  <c:v>736.56405387552115</c:v>
                </c:pt>
                <c:pt idx="271">
                  <c:v>255.72764261574144</c:v>
                </c:pt>
                <c:pt idx="272">
                  <c:v>152.4131096333326</c:v>
                </c:pt>
                <c:pt idx="273">
                  <c:v>-153.06143497447877</c:v>
                </c:pt>
                <c:pt idx="274">
                  <c:v>-819.42796053929408</c:v>
                </c:pt>
                <c:pt idx="275">
                  <c:v>-1136.6783146333339</c:v>
                </c:pt>
                <c:pt idx="276">
                  <c:v>-1325.9421034953698</c:v>
                </c:pt>
                <c:pt idx="277">
                  <c:v>-1517.3687740703706</c:v>
                </c:pt>
                <c:pt idx="278">
                  <c:v>-1985.7269394578125</c:v>
                </c:pt>
                <c:pt idx="279">
                  <c:v>-2154.1951208203122</c:v>
                </c:pt>
                <c:pt idx="280">
                  <c:v>-1100.5926339349537</c:v>
                </c:pt>
                <c:pt idx="281">
                  <c:v>619.37475635393514</c:v>
                </c:pt>
                <c:pt idx="282">
                  <c:v>1867.0004533107067</c:v>
                </c:pt>
                <c:pt idx="283">
                  <c:v>2104.9037479539356</c:v>
                </c:pt>
                <c:pt idx="284">
                  <c:v>2166.6270659372685</c:v>
                </c:pt>
                <c:pt idx="285">
                  <c:v>2104.1867121162613</c:v>
                </c:pt>
                <c:pt idx="286">
                  <c:v>1964.9450106206023</c:v>
                </c:pt>
                <c:pt idx="287">
                  <c:v>1978.8809982176508</c:v>
                </c:pt>
                <c:pt idx="288">
                  <c:v>1993.9946749074059</c:v>
                </c:pt>
                <c:pt idx="289">
                  <c:v>1655.619374023207</c:v>
                </c:pt>
                <c:pt idx="290">
                  <c:v>981.53348307499994</c:v>
                </c:pt>
                <c:pt idx="291">
                  <c:v>351.41202908541663</c:v>
                </c:pt>
                <c:pt idx="292">
                  <c:v>-82.466516924998899</c:v>
                </c:pt>
                <c:pt idx="293">
                  <c:v>-138.92051433512873</c:v>
                </c:pt>
                <c:pt idx="294">
                  <c:v>8.9527073565382977</c:v>
                </c:pt>
                <c:pt idx="295">
                  <c:v>183.7419510750014</c:v>
                </c:pt>
                <c:pt idx="296">
                  <c:v>335.23637747459492</c:v>
                </c:pt>
                <c:pt idx="297">
                  <c:v>437.07528440833289</c:v>
                </c:pt>
                <c:pt idx="298">
                  <c:v>463.93182718802086</c:v>
                </c:pt>
                <c:pt idx="299">
                  <c:v>388.95270735653827</c:v>
                </c:pt>
                <c:pt idx="300">
                  <c:v>287.61937402320711</c:v>
                </c:pt>
                <c:pt idx="301">
                  <c:v>159.93182718802194</c:v>
                </c:pt>
                <c:pt idx="302">
                  <c:v>5.3985519817119041</c:v>
                </c:pt>
                <c:pt idx="303">
                  <c:v>-125.26512009051041</c:v>
                </c:pt>
                <c:pt idx="304">
                  <c:v>-307.49738050370365</c:v>
                </c:pt>
                <c:pt idx="305">
                  <c:v>-441.30966762957166</c:v>
                </c:pt>
                <c:pt idx="306">
                  <c:v>-321.5452972293981</c:v>
                </c:pt>
                <c:pt idx="307">
                  <c:v>-72.678314633333315</c:v>
                </c:pt>
                <c:pt idx="308">
                  <c:v>127.79573069681821</c:v>
                </c:pt>
                <c:pt idx="309">
                  <c:v>152.25958558154082</c:v>
                </c:pt>
                <c:pt idx="310">
                  <c:v>74.533605974595247</c:v>
                </c:pt>
                <c:pt idx="311">
                  <c:v>-3.5995361148154927</c:v>
                </c:pt>
                <c:pt idx="312">
                  <c:v>-158.54051452401731</c:v>
                </c:pt>
                <c:pt idx="313">
                  <c:v>-340.38832271273145</c:v>
                </c:pt>
                <c:pt idx="314">
                  <c:v>-472.61143249999986</c:v>
                </c:pt>
                <c:pt idx="315">
                  <c:v>-478.70210740370362</c:v>
                </c:pt>
                <c:pt idx="316">
                  <c:v>-407.80434536458313</c:v>
                </c:pt>
                <c:pt idx="317">
                  <c:v>-488.35234488651611</c:v>
                </c:pt>
                <c:pt idx="318">
                  <c:v>-671.35729479166639</c:v>
                </c:pt>
                <c:pt idx="319">
                  <c:v>-728.29631842592551</c:v>
                </c:pt>
                <c:pt idx="320">
                  <c:v>-353.85438370781219</c:v>
                </c:pt>
                <c:pt idx="321">
                  <c:v>-51.252146014815452</c:v>
                </c:pt>
                <c:pt idx="322">
                  <c:v>73.503073938020123</c:v>
                </c:pt>
                <c:pt idx="323">
                  <c:v>98.836407271354716</c:v>
                </c:pt>
                <c:pt idx="324">
                  <c:v>-4.0931327661458283</c:v>
                </c:pt>
                <c:pt idx="325">
                  <c:v>146.86435824820549</c:v>
                </c:pt>
                <c:pt idx="326">
                  <c:v>172.19769158154008</c:v>
                </c:pt>
                <c:pt idx="327">
                  <c:v>95.427164971296847</c:v>
                </c:pt>
                <c:pt idx="328">
                  <c:v>-538.66696200457216</c:v>
                </c:pt>
                <c:pt idx="329">
                  <c:v>-1229.2983573365163</c:v>
                </c:pt>
                <c:pt idx="330">
                  <c:v>-678.12923688512774</c:v>
                </c:pt>
                <c:pt idx="331">
                  <c:v>30.088049484316969</c:v>
                </c:pt>
                <c:pt idx="332">
                  <c:v>-20.941981310126863</c:v>
                </c:pt>
                <c:pt idx="333">
                  <c:v>-47.685513520312412</c:v>
                </c:pt>
                <c:pt idx="334">
                  <c:v>2.4701723416665686</c:v>
                </c:pt>
                <c:pt idx="335">
                  <c:v>-49.189257031249866</c:v>
                </c:pt>
                <c:pt idx="336">
                  <c:v>51.346513670428408</c:v>
                </c:pt>
                <c:pt idx="337">
                  <c:v>228.36839203709491</c:v>
                </c:pt>
                <c:pt idx="338">
                  <c:v>507.34651367042818</c:v>
                </c:pt>
                <c:pt idx="339">
                  <c:v>1066.1349256761575</c:v>
                </c:pt>
                <c:pt idx="340">
                  <c:v>1678.44338604838</c:v>
                </c:pt>
                <c:pt idx="341">
                  <c:v>1837.3846141857064</c:v>
                </c:pt>
                <c:pt idx="342">
                  <c:v>1236.7167831926502</c:v>
                </c:pt>
                <c:pt idx="343">
                  <c:v>555.10622676504613</c:v>
                </c:pt>
                <c:pt idx="344">
                  <c:v>378.58884055792828</c:v>
                </c:pt>
                <c:pt idx="345">
                  <c:v>531.13821251302033</c:v>
                </c:pt>
                <c:pt idx="346">
                  <c:v>533.66391763333365</c:v>
                </c:pt>
                <c:pt idx="347">
                  <c:v>432.90374795393592</c:v>
                </c:pt>
                <c:pt idx="348">
                  <c:v>535.6889156370944</c:v>
                </c:pt>
                <c:pt idx="349">
                  <c:v>512.1334710718171</c:v>
                </c:pt>
                <c:pt idx="350">
                  <c:v>386.67369240098378</c:v>
                </c:pt>
                <c:pt idx="351">
                  <c:v>260.31145133541668</c:v>
                </c:pt>
                <c:pt idx="352">
                  <c:v>209.34035906765064</c:v>
                </c:pt>
                <c:pt idx="353">
                  <c:v>209.0370149074067</c:v>
                </c:pt>
                <c:pt idx="354">
                  <c:v>234.06808552135379</c:v>
                </c:pt>
                <c:pt idx="355">
                  <c:v>310.06808552135487</c:v>
                </c:pt>
                <c:pt idx="356">
                  <c:v>336.00702573431732</c:v>
                </c:pt>
                <c:pt idx="357">
                  <c:v>234.97811800208297</c:v>
                </c:pt>
                <c:pt idx="358">
                  <c:v>-69.629651759259474</c:v>
                </c:pt>
                <c:pt idx="359">
                  <c:v>-503.56172909207169</c:v>
                </c:pt>
                <c:pt idx="360">
                  <c:v>-686.22710656828679</c:v>
                </c:pt>
                <c:pt idx="361">
                  <c:v>-538.91839700370406</c:v>
                </c:pt>
                <c:pt idx="362">
                  <c:v>-288.75530754114527</c:v>
                </c:pt>
                <c:pt idx="363">
                  <c:v>-62.615385814293774</c:v>
                </c:pt>
                <c:pt idx="364">
                  <c:v>139.14719629635363</c:v>
                </c:pt>
                <c:pt idx="365">
                  <c:v>265.81386296302122</c:v>
                </c:pt>
                <c:pt idx="366">
                  <c:v>367.37159527407408</c:v>
                </c:pt>
                <c:pt idx="367">
                  <c:v>570.94667226018544</c:v>
                </c:pt>
                <c:pt idx="368">
                  <c:v>826.38719310237286</c:v>
                </c:pt>
                <c:pt idx="369">
                  <c:v>804.50581898292808</c:v>
                </c:pt>
                <c:pt idx="370">
                  <c:v>502.57353390052083</c:v>
                </c:pt>
                <c:pt idx="371">
                  <c:v>123.1012770384838</c:v>
                </c:pt>
                <c:pt idx="372">
                  <c:v>-562.72689872939793</c:v>
                </c:pt>
                <c:pt idx="373">
                  <c:v>-1303.4901882244794</c:v>
                </c:pt>
                <c:pt idx="374">
                  <c:v>-1513.7485697036457</c:v>
                </c:pt>
                <c:pt idx="375">
                  <c:v>-1240.809754533333</c:v>
                </c:pt>
                <c:pt idx="376">
                  <c:v>-839.03165801568309</c:v>
                </c:pt>
                <c:pt idx="377">
                  <c:v>-537.06314466458321</c:v>
                </c:pt>
                <c:pt idx="378">
                  <c:v>-335.73908682123829</c:v>
                </c:pt>
                <c:pt idx="379">
                  <c:v>-209.89485592592595</c:v>
                </c:pt>
                <c:pt idx="380">
                  <c:v>-261.21903863333341</c:v>
                </c:pt>
                <c:pt idx="381">
                  <c:v>-363.34344595318282</c:v>
                </c:pt>
                <c:pt idx="382">
                  <c:v>-389.39053025179385</c:v>
                </c:pt>
                <c:pt idx="383">
                  <c:v>-440.61522040040518</c:v>
                </c:pt>
                <c:pt idx="384">
                  <c:v>-491.73609222679409</c:v>
                </c:pt>
                <c:pt idx="385">
                  <c:v>-365.31166831197913</c:v>
                </c:pt>
                <c:pt idx="386">
                  <c:v>-10.688799999999986</c:v>
                </c:pt>
                <c:pt idx="387">
                  <c:v>217.31120000000001</c:v>
                </c:pt>
                <c:pt idx="388">
                  <c:v>217.31120000000001</c:v>
                </c:pt>
                <c:pt idx="389">
                  <c:v>217.31120000000001</c:v>
                </c:pt>
                <c:pt idx="390">
                  <c:v>217.31120000000001</c:v>
                </c:pt>
                <c:pt idx="391">
                  <c:v>343.97786666666667</c:v>
                </c:pt>
                <c:pt idx="392">
                  <c:v>749.32471801070596</c:v>
                </c:pt>
                <c:pt idx="393">
                  <c:v>1306.8829910421875</c:v>
                </c:pt>
                <c:pt idx="394">
                  <c:v>1789.2236865333336</c:v>
                </c:pt>
                <c:pt idx="395">
                  <c:v>2121.0362230301507</c:v>
                </c:pt>
                <c:pt idx="396">
                  <c:v>2328.1584260255213</c:v>
                </c:pt>
                <c:pt idx="397">
                  <c:v>2410.8779587872682</c:v>
                </c:pt>
                <c:pt idx="398">
                  <c:v>2166.2637423593164</c:v>
                </c:pt>
                <c:pt idx="399">
                  <c:v>1439.6446178261581</c:v>
                </c:pt>
                <c:pt idx="400">
                  <c:v>607.4145206518524</c:v>
                </c:pt>
                <c:pt idx="401">
                  <c:v>75.414520651851149</c:v>
                </c:pt>
                <c:pt idx="402">
                  <c:v>-331.83025939531274</c:v>
                </c:pt>
                <c:pt idx="403">
                  <c:v>-589.33362867123765</c:v>
                </c:pt>
                <c:pt idx="404">
                  <c:v>-542.79428103333373</c:v>
                </c:pt>
                <c:pt idx="405">
                  <c:v>-495.29191031273206</c:v>
                </c:pt>
                <c:pt idx="406">
                  <c:v>-574.44701401151599</c:v>
                </c:pt>
                <c:pt idx="407">
                  <c:v>-628.39531295717552</c:v>
                </c:pt>
                <c:pt idx="408">
                  <c:v>-479.36440882864599</c:v>
                </c:pt>
                <c:pt idx="409">
                  <c:v>-126.45237995162043</c:v>
                </c:pt>
                <c:pt idx="410">
                  <c:v>177.09179272737288</c:v>
                </c:pt>
                <c:pt idx="411">
                  <c:v>303.90932039351827</c:v>
                </c:pt>
                <c:pt idx="412">
                  <c:v>354.88095338171297</c:v>
                </c:pt>
                <c:pt idx="413">
                  <c:v>406.01318033709515</c:v>
                </c:pt>
                <c:pt idx="414">
                  <c:v>583.98240089403942</c:v>
                </c:pt>
                <c:pt idx="415">
                  <c:v>864.31448647968705</c:v>
                </c:pt>
                <c:pt idx="416">
                  <c:v>943.01538501874973</c:v>
                </c:pt>
                <c:pt idx="417">
                  <c:v>666.88631932181784</c:v>
                </c:pt>
                <c:pt idx="418">
                  <c:v>262.3705552759842</c:v>
                </c:pt>
                <c:pt idx="419">
                  <c:v>-143.57757718425918</c:v>
                </c:pt>
                <c:pt idx="420">
                  <c:v>-323.272777348148</c:v>
                </c:pt>
                <c:pt idx="421">
                  <c:v>-122.45537454606531</c:v>
                </c:pt>
                <c:pt idx="422">
                  <c:v>180.83520025208264</c:v>
                </c:pt>
                <c:pt idx="423">
                  <c:v>485.18774997129628</c:v>
                </c:pt>
                <c:pt idx="424">
                  <c:v>917.30787314907479</c:v>
                </c:pt>
                <c:pt idx="425">
                  <c:v>1605.0372219426511</c:v>
                </c:pt>
                <c:pt idx="426">
                  <c:v>2347.5957032594902</c:v>
                </c:pt>
                <c:pt idx="427">
                  <c:v>2537.9063268706018</c:v>
                </c:pt>
                <c:pt idx="428">
                  <c:v>1791.3053790824072</c:v>
                </c:pt>
                <c:pt idx="429">
                  <c:v>758.96514142615695</c:v>
                </c:pt>
                <c:pt idx="430">
                  <c:v>125.99355005931679</c:v>
                </c:pt>
                <c:pt idx="431">
                  <c:v>-129.84926678148182</c:v>
                </c:pt>
                <c:pt idx="432">
                  <c:v>-107.66454850179306</c:v>
                </c:pt>
                <c:pt idx="433">
                  <c:v>67.618372967651197</c:v>
                </c:pt>
                <c:pt idx="434">
                  <c:v>92.276887206539527</c:v>
                </c:pt>
                <c:pt idx="435">
                  <c:v>-213.39123531458384</c:v>
                </c:pt>
                <c:pt idx="436">
                  <c:v>-724.58481340648211</c:v>
                </c:pt>
                <c:pt idx="437">
                  <c:v>-1314.8080480578121</c:v>
                </c:pt>
                <c:pt idx="438">
                  <c:v>-1907.4180226793983</c:v>
                </c:pt>
                <c:pt idx="439">
                  <c:v>-2323.4446432016202</c:v>
                </c:pt>
                <c:pt idx="440">
                  <c:v>-2433.6906713536459</c:v>
                </c:pt>
                <c:pt idx="441">
                  <c:v>-2084.8162019142942</c:v>
                </c:pt>
                <c:pt idx="442">
                  <c:v>-1403.2413330349539</c:v>
                </c:pt>
                <c:pt idx="443">
                  <c:v>-694.59741824762716</c:v>
                </c:pt>
                <c:pt idx="444">
                  <c:v>-112.01997045162031</c:v>
                </c:pt>
                <c:pt idx="445">
                  <c:v>166.64453333333336</c:v>
                </c:pt>
                <c:pt idx="446">
                  <c:v>217.31120000000001</c:v>
                </c:pt>
                <c:pt idx="447">
                  <c:v>217.31120000000001</c:v>
                </c:pt>
                <c:pt idx="448">
                  <c:v>217.31120000000001</c:v>
                </c:pt>
                <c:pt idx="449">
                  <c:v>217.31120000000001</c:v>
                </c:pt>
                <c:pt idx="450">
                  <c:v>217.31120000000001</c:v>
                </c:pt>
                <c:pt idx="451">
                  <c:v>217.31120000000001</c:v>
                </c:pt>
                <c:pt idx="452">
                  <c:v>217.31120000000001</c:v>
                </c:pt>
                <c:pt idx="453">
                  <c:v>217.31120000000001</c:v>
                </c:pt>
                <c:pt idx="454">
                  <c:v>217.31120000000001</c:v>
                </c:pt>
                <c:pt idx="455">
                  <c:v>217.31120000000001</c:v>
                </c:pt>
                <c:pt idx="456">
                  <c:v>217.31120000000001</c:v>
                </c:pt>
                <c:pt idx="457">
                  <c:v>217.31120000000001</c:v>
                </c:pt>
                <c:pt idx="458">
                  <c:v>217.31120000000001</c:v>
                </c:pt>
                <c:pt idx="459">
                  <c:v>217.31120000000001</c:v>
                </c:pt>
                <c:pt idx="460">
                  <c:v>217.31120000000001</c:v>
                </c:pt>
                <c:pt idx="461">
                  <c:v>217.31120000000001</c:v>
                </c:pt>
                <c:pt idx="462">
                  <c:v>217.31120000000001</c:v>
                </c:pt>
                <c:pt idx="463">
                  <c:v>217.31120000000001</c:v>
                </c:pt>
                <c:pt idx="464">
                  <c:v>217.31120000000001</c:v>
                </c:pt>
                <c:pt idx="465">
                  <c:v>217.31120000000001</c:v>
                </c:pt>
                <c:pt idx="466">
                  <c:v>217.31120000000001</c:v>
                </c:pt>
                <c:pt idx="467">
                  <c:v>217.31120000000001</c:v>
                </c:pt>
                <c:pt idx="468">
                  <c:v>217.31120000000001</c:v>
                </c:pt>
                <c:pt idx="469">
                  <c:v>217.31120000000001</c:v>
                </c:pt>
                <c:pt idx="470">
                  <c:v>217.31120000000001</c:v>
                </c:pt>
                <c:pt idx="471">
                  <c:v>217.31120000000001</c:v>
                </c:pt>
                <c:pt idx="472">
                  <c:v>217.31120000000001</c:v>
                </c:pt>
                <c:pt idx="473">
                  <c:v>217.31120000000001</c:v>
                </c:pt>
                <c:pt idx="474">
                  <c:v>217.31120000000001</c:v>
                </c:pt>
                <c:pt idx="475">
                  <c:v>217.31120000000001</c:v>
                </c:pt>
                <c:pt idx="476">
                  <c:v>217.31120000000001</c:v>
                </c:pt>
                <c:pt idx="477">
                  <c:v>217.31120000000001</c:v>
                </c:pt>
                <c:pt idx="478">
                  <c:v>217.31120000000001</c:v>
                </c:pt>
                <c:pt idx="479">
                  <c:v>217.31120000000001</c:v>
                </c:pt>
                <c:pt idx="480">
                  <c:v>217.31120000000001</c:v>
                </c:pt>
                <c:pt idx="481">
                  <c:v>217.31120000000001</c:v>
                </c:pt>
                <c:pt idx="482">
                  <c:v>217.31120000000001</c:v>
                </c:pt>
                <c:pt idx="483">
                  <c:v>217.31120000000001</c:v>
                </c:pt>
                <c:pt idx="484">
                  <c:v>217.31120000000001</c:v>
                </c:pt>
                <c:pt idx="485">
                  <c:v>217.31120000000001</c:v>
                </c:pt>
                <c:pt idx="486">
                  <c:v>217.31120000000001</c:v>
                </c:pt>
                <c:pt idx="487">
                  <c:v>217.31120000000001</c:v>
                </c:pt>
                <c:pt idx="488">
                  <c:v>217.31120000000001</c:v>
                </c:pt>
                <c:pt idx="489">
                  <c:v>217.31120000000001</c:v>
                </c:pt>
                <c:pt idx="490">
                  <c:v>217.31120000000001</c:v>
                </c:pt>
                <c:pt idx="491">
                  <c:v>217.31120000000001</c:v>
                </c:pt>
                <c:pt idx="492">
                  <c:v>217.31120000000001</c:v>
                </c:pt>
                <c:pt idx="493">
                  <c:v>217.31120000000001</c:v>
                </c:pt>
                <c:pt idx="494">
                  <c:v>217.31120000000001</c:v>
                </c:pt>
                <c:pt idx="495">
                  <c:v>217.31120000000001</c:v>
                </c:pt>
                <c:pt idx="496">
                  <c:v>217.31120000000001</c:v>
                </c:pt>
                <c:pt idx="497">
                  <c:v>217.31120000000001</c:v>
                </c:pt>
                <c:pt idx="498">
                  <c:v>217.31120000000001</c:v>
                </c:pt>
                <c:pt idx="499">
                  <c:v>217.31120000000001</c:v>
                </c:pt>
                <c:pt idx="500">
                  <c:v>217.31120000000001</c:v>
                </c:pt>
                <c:pt idx="501">
                  <c:v>217.31120000000001</c:v>
                </c:pt>
                <c:pt idx="502">
                  <c:v>217.31120000000001</c:v>
                </c:pt>
                <c:pt idx="503">
                  <c:v>217.31120000000001</c:v>
                </c:pt>
                <c:pt idx="504">
                  <c:v>217.31120000000001</c:v>
                </c:pt>
                <c:pt idx="505">
                  <c:v>217.31120000000001</c:v>
                </c:pt>
                <c:pt idx="506">
                  <c:v>217.31120000000001</c:v>
                </c:pt>
                <c:pt idx="507">
                  <c:v>217.31120000000001</c:v>
                </c:pt>
                <c:pt idx="508">
                  <c:v>217.31120000000001</c:v>
                </c:pt>
                <c:pt idx="509">
                  <c:v>217.31120000000001</c:v>
                </c:pt>
                <c:pt idx="510">
                  <c:v>217.31120000000001</c:v>
                </c:pt>
                <c:pt idx="511">
                  <c:v>343.97786666666667</c:v>
                </c:pt>
                <c:pt idx="512">
                  <c:v>850.65805134403922</c:v>
                </c:pt>
                <c:pt idx="513">
                  <c:v>1762.9824836009836</c:v>
                </c:pt>
                <c:pt idx="514">
                  <c:v>2575.6665781854167</c:v>
                </c:pt>
                <c:pt idx="515">
                  <c:v>2808.8401912428239</c:v>
                </c:pt>
                <c:pt idx="516">
                  <c:v>2436.5724933666665</c:v>
                </c:pt>
                <c:pt idx="517">
                  <c:v>1532.0349759968167</c:v>
                </c:pt>
                <c:pt idx="518">
                  <c:v>597.91135912552056</c:v>
                </c:pt>
                <c:pt idx="519">
                  <c:v>91.244692458854715</c:v>
                </c:pt>
                <c:pt idx="520">
                  <c:v>-163.4901882244786</c:v>
                </c:pt>
                <c:pt idx="521">
                  <c:v>-292.40625187262765</c:v>
                </c:pt>
                <c:pt idx="522">
                  <c:v>-396.08901546666664</c:v>
                </c:pt>
                <c:pt idx="523">
                  <c:v>-702.88994728495345</c:v>
                </c:pt>
                <c:pt idx="524">
                  <c:v>-1264.3646583781826</c:v>
                </c:pt>
                <c:pt idx="525">
                  <c:v>-1776.3649913490162</c:v>
                </c:pt>
                <c:pt idx="526">
                  <c:v>-1780.8989321398149</c:v>
                </c:pt>
                <c:pt idx="527">
                  <c:v>-1200.4903139814812</c:v>
                </c:pt>
                <c:pt idx="528">
                  <c:v>-542.47251182870366</c:v>
                </c:pt>
                <c:pt idx="529">
                  <c:v>-289.30139462384261</c:v>
                </c:pt>
                <c:pt idx="530">
                  <c:v>-36.022133333333329</c:v>
                </c:pt>
                <c:pt idx="531">
                  <c:v>217.31120000000001</c:v>
                </c:pt>
                <c:pt idx="532">
                  <c:v>267.97786666666667</c:v>
                </c:pt>
                <c:pt idx="533">
                  <c:v>521.31336288171303</c:v>
                </c:pt>
                <c:pt idx="534">
                  <c:v>977.38906374166652</c:v>
                </c:pt>
                <c:pt idx="535">
                  <c:v>1231.198231051852</c:v>
                </c:pt>
                <c:pt idx="536">
                  <c:v>1485.4399747046295</c:v>
                </c:pt>
                <c:pt idx="537">
                  <c:v>2196.9470041594905</c:v>
                </c:pt>
                <c:pt idx="538">
                  <c:v>2911.7827085706022</c:v>
                </c:pt>
                <c:pt idx="539">
                  <c:v>2795.0890894824079</c:v>
                </c:pt>
                <c:pt idx="540">
                  <c:v>1690.1645827713539</c:v>
                </c:pt>
                <c:pt idx="541">
                  <c:v>604.4346103718168</c:v>
                </c:pt>
                <c:pt idx="542">
                  <c:v>199.101277038484</c:v>
                </c:pt>
                <c:pt idx="543">
                  <c:v>21.240200567187856</c:v>
                </c:pt>
                <c:pt idx="544">
                  <c:v>-259.23950169537034</c:v>
                </c:pt>
                <c:pt idx="545">
                  <c:v>-642.4659804906828</c:v>
                </c:pt>
                <c:pt idx="546">
                  <c:v>-723.50982064531274</c:v>
                </c:pt>
                <c:pt idx="547">
                  <c:v>-498.84931001012785</c:v>
                </c:pt>
                <c:pt idx="548">
                  <c:v>-324.02546018425903</c:v>
                </c:pt>
                <c:pt idx="549">
                  <c:v>-224.32239894207149</c:v>
                </c:pt>
                <c:pt idx="550">
                  <c:v>-175.19840765717626</c:v>
                </c:pt>
                <c:pt idx="551">
                  <c:v>-49.671038932812422</c:v>
                </c:pt>
                <c:pt idx="552">
                  <c:v>-24.964941296238436</c:v>
                </c:pt>
                <c:pt idx="553">
                  <c:v>-25.873351615682878</c:v>
                </c:pt>
                <c:pt idx="554">
                  <c:v>74.876003655150555</c:v>
                </c:pt>
                <c:pt idx="555">
                  <c:v>175.92383660237243</c:v>
                </c:pt>
                <c:pt idx="556">
                  <c:v>277.25716993570632</c:v>
                </c:pt>
                <c:pt idx="557">
                  <c:v>404.2093369884841</c:v>
                </c:pt>
                <c:pt idx="558">
                  <c:v>531.60867983541652</c:v>
                </c:pt>
                <c:pt idx="559">
                  <c:v>912.67984700376132</c:v>
                </c:pt>
                <c:pt idx="560">
                  <c:v>865.36564699218741</c:v>
                </c:pt>
                <c:pt idx="561">
                  <c:v>359.60468704282408</c:v>
                </c:pt>
                <c:pt idx="562">
                  <c:v>232.93802037615743</c:v>
                </c:pt>
                <c:pt idx="563">
                  <c:v>-172.39531295717578</c:v>
                </c:pt>
                <c:pt idx="564">
                  <c:v>-1517.8650743238425</c:v>
                </c:pt>
                <c:pt idx="565">
                  <c:v>-2462.5062442448498</c:v>
                </c:pt>
                <c:pt idx="566">
                  <c:v>-2340.1096467999996</c:v>
                </c:pt>
                <c:pt idx="567">
                  <c:v>-998.68880000000001</c:v>
                </c:pt>
                <c:pt idx="568">
                  <c:v>217.31120000000001</c:v>
                </c:pt>
                <c:pt idx="569">
                  <c:v>217.31120000000001</c:v>
                </c:pt>
                <c:pt idx="570">
                  <c:v>217.31120000000001</c:v>
                </c:pt>
                <c:pt idx="571">
                  <c:v>217.31120000000001</c:v>
                </c:pt>
                <c:pt idx="572">
                  <c:v>217.31120000000001</c:v>
                </c:pt>
                <c:pt idx="573">
                  <c:v>217.31120000000001</c:v>
                </c:pt>
                <c:pt idx="574">
                  <c:v>217.31120000000001</c:v>
                </c:pt>
                <c:pt idx="575">
                  <c:v>217.31120000000001</c:v>
                </c:pt>
                <c:pt idx="576">
                  <c:v>217.31120000000001</c:v>
                </c:pt>
                <c:pt idx="577">
                  <c:v>217.31120000000001</c:v>
                </c:pt>
                <c:pt idx="578">
                  <c:v>217.31120000000001</c:v>
                </c:pt>
                <c:pt idx="579">
                  <c:v>217.31120000000001</c:v>
                </c:pt>
                <c:pt idx="580">
                  <c:v>217.31120000000001</c:v>
                </c:pt>
                <c:pt idx="581">
                  <c:v>217.31120000000001</c:v>
                </c:pt>
                <c:pt idx="582">
                  <c:v>217.31120000000001</c:v>
                </c:pt>
                <c:pt idx="583">
                  <c:v>217.31120000000001</c:v>
                </c:pt>
                <c:pt idx="584">
                  <c:v>217.31120000000001</c:v>
                </c:pt>
                <c:pt idx="585">
                  <c:v>217.31120000000001</c:v>
                </c:pt>
                <c:pt idx="586">
                  <c:v>217.31120000000001</c:v>
                </c:pt>
                <c:pt idx="587">
                  <c:v>217.31120000000001</c:v>
                </c:pt>
                <c:pt idx="588">
                  <c:v>217.31120000000001</c:v>
                </c:pt>
                <c:pt idx="589">
                  <c:v>217.31120000000001</c:v>
                </c:pt>
                <c:pt idx="590">
                  <c:v>217.31120000000001</c:v>
                </c:pt>
                <c:pt idx="591">
                  <c:v>217.31120000000001</c:v>
                </c:pt>
                <c:pt idx="592">
                  <c:v>217.31120000000001</c:v>
                </c:pt>
                <c:pt idx="593">
                  <c:v>217.31120000000001</c:v>
                </c:pt>
                <c:pt idx="594">
                  <c:v>217.31120000000001</c:v>
                </c:pt>
                <c:pt idx="595">
                  <c:v>217.31120000000001</c:v>
                </c:pt>
                <c:pt idx="596">
                  <c:v>217.31120000000001</c:v>
                </c:pt>
                <c:pt idx="597">
                  <c:v>217.31120000000001</c:v>
                </c:pt>
                <c:pt idx="598">
                  <c:v>217.31120000000001</c:v>
                </c:pt>
                <c:pt idx="599">
                  <c:v>217.31120000000001</c:v>
                </c:pt>
                <c:pt idx="600">
                  <c:v>470.64453333333336</c:v>
                </c:pt>
                <c:pt idx="601">
                  <c:v>749.36527204282402</c:v>
                </c:pt>
                <c:pt idx="602">
                  <c:v>1180.216324375521</c:v>
                </c:pt>
                <c:pt idx="603">
                  <c:v>1991.8903531999999</c:v>
                </c:pt>
                <c:pt idx="604">
                  <c:v>2603.1222391995948</c:v>
                </c:pt>
                <c:pt idx="605">
                  <c:v>2938.8809533817134</c:v>
                </c:pt>
                <c:pt idx="606">
                  <c:v>3101.1762703354166</c:v>
                </c:pt>
                <c:pt idx="607">
                  <c:v>2963.1382125130208</c:v>
                </c:pt>
                <c:pt idx="608">
                  <c:v>2623.6117178370946</c:v>
                </c:pt>
                <c:pt idx="609">
                  <c:v>2385.461273408333</c:v>
                </c:pt>
                <c:pt idx="610">
                  <c:v>2350.7134161490744</c:v>
                </c:pt>
                <c:pt idx="611">
                  <c:v>2242.1592616671878</c:v>
                </c:pt>
                <c:pt idx="612">
                  <c:v>1701.7261453185181</c:v>
                </c:pt>
                <c:pt idx="613">
                  <c:v>926.12199465052186</c:v>
                </c:pt>
                <c:pt idx="614">
                  <c:v>396.21998991209557</c:v>
                </c:pt>
                <c:pt idx="615">
                  <c:v>268.5021627329271</c:v>
                </c:pt>
                <c:pt idx="616">
                  <c:v>267.97820463796364</c:v>
                </c:pt>
                <c:pt idx="617">
                  <c:v>190.93353277060152</c:v>
                </c:pt>
                <c:pt idx="618">
                  <c:v>36.857166326156715</c:v>
                </c:pt>
                <c:pt idx="619">
                  <c:v>-144.57699073495328</c:v>
                </c:pt>
                <c:pt idx="620">
                  <c:v>-200.76927945781287</c:v>
                </c:pt>
                <c:pt idx="621">
                  <c:v>-53.67902094623841</c:v>
                </c:pt>
                <c:pt idx="622">
                  <c:v>171.9066623416663</c:v>
                </c:pt>
                <c:pt idx="623">
                  <c:v>348.76037665515082</c:v>
                </c:pt>
                <c:pt idx="624">
                  <c:v>527.05402946904042</c:v>
                </c:pt>
                <c:pt idx="625">
                  <c:v>631.29427582459562</c:v>
                </c:pt>
                <c:pt idx="626">
                  <c:v>558.24012071765014</c:v>
                </c:pt>
                <c:pt idx="627">
                  <c:v>407.72764261574002</c:v>
                </c:pt>
                <c:pt idx="628">
                  <c:v>331.72764261574071</c:v>
                </c:pt>
                <c:pt idx="629">
                  <c:v>357.06097594907442</c:v>
                </c:pt>
                <c:pt idx="630">
                  <c:v>509.55897946348455</c:v>
                </c:pt>
                <c:pt idx="631">
                  <c:v>740.56971080792857</c:v>
                </c:pt>
                <c:pt idx="632">
                  <c:v>897.67411165051965</c:v>
                </c:pt>
                <c:pt idx="633">
                  <c:v>1005.2754761880193</c:v>
                </c:pt>
                <c:pt idx="634">
                  <c:v>1038.1183348287623</c:v>
                </c:pt>
                <c:pt idx="635">
                  <c:v>943.94792500833444</c:v>
                </c:pt>
                <c:pt idx="636">
                  <c:v>721.5822318706015</c:v>
                </c:pt>
                <c:pt idx="637">
                  <c:v>470.53290162615701</c:v>
                </c:pt>
                <c:pt idx="638">
                  <c:v>343.86623495949038</c:v>
                </c:pt>
                <c:pt idx="639">
                  <c:v>292.6269453593178</c:v>
                </c:pt>
                <c:pt idx="640">
                  <c:v>291.48494381487342</c:v>
                </c:pt>
                <c:pt idx="641">
                  <c:v>468.24889853726813</c:v>
                </c:pt>
                <c:pt idx="642">
                  <c:v>800.43993933385309</c:v>
                </c:pt>
                <c:pt idx="643">
                  <c:v>908.74207754635449</c:v>
                </c:pt>
                <c:pt idx="644">
                  <c:v>686.07087736666733</c:v>
                </c:pt>
                <c:pt idx="645">
                  <c:v>561.19994324218635</c:v>
                </c:pt>
                <c:pt idx="646">
                  <c:v>588.94272680376082</c:v>
                </c:pt>
                <c:pt idx="647">
                  <c:v>591.3694800857071</c:v>
                </c:pt>
                <c:pt idx="648">
                  <c:v>543.14686975468783</c:v>
                </c:pt>
                <c:pt idx="649">
                  <c:v>417.70871990098237</c:v>
                </c:pt>
                <c:pt idx="650">
                  <c:v>163.76058744074106</c:v>
                </c:pt>
                <c:pt idx="651">
                  <c:v>-271.78554037036895</c:v>
                </c:pt>
                <c:pt idx="652">
                  <c:v>-611.84460411828661</c:v>
                </c:pt>
                <c:pt idx="653">
                  <c:v>-674.58177290457218</c:v>
                </c:pt>
                <c:pt idx="654">
                  <c:v>-888.30076512447897</c:v>
                </c:pt>
                <c:pt idx="655">
                  <c:v>-1410.2249401148144</c:v>
                </c:pt>
                <c:pt idx="656">
                  <c:v>-1708.4440574666667</c:v>
                </c:pt>
                <c:pt idx="657">
                  <c:v>-1396.9328694481487</c:v>
                </c:pt>
                <c:pt idx="658">
                  <c:v>-951.98465428096222</c:v>
                </c:pt>
                <c:pt idx="659">
                  <c:v>-1112.4069156712383</c:v>
                </c:pt>
                <c:pt idx="660">
                  <c:v>-1833.3922335127309</c:v>
                </c:pt>
                <c:pt idx="661">
                  <c:v>-2355.4694323842591</c:v>
                </c:pt>
                <c:pt idx="662">
                  <c:v>-2444.8528037036453</c:v>
                </c:pt>
                <c:pt idx="663">
                  <c:v>-1695.1984076571759</c:v>
                </c:pt>
                <c:pt idx="664">
                  <c:v>-634.74283006429403</c:v>
                </c:pt>
                <c:pt idx="665">
                  <c:v>73.09757416666676</c:v>
                </c:pt>
                <c:pt idx="666">
                  <c:v>732.42662335792829</c:v>
                </c:pt>
                <c:pt idx="667">
                  <c:v>1874.5759870601853</c:v>
                </c:pt>
                <c:pt idx="668">
                  <c:v>2567.4978741261575</c:v>
                </c:pt>
                <c:pt idx="669">
                  <c:v>2526.4149363296297</c:v>
                </c:pt>
                <c:pt idx="670">
                  <c:v>2489.0370149074079</c:v>
                </c:pt>
                <c:pt idx="671">
                  <c:v>1792.6809718518516</c:v>
                </c:pt>
                <c:pt idx="672">
                  <c:v>1293.151814837963</c:v>
                </c:pt>
                <c:pt idx="673">
                  <c:v>1300.7219008333334</c:v>
                </c:pt>
                <c:pt idx="674">
                  <c:v>1308.7245631712965</c:v>
                </c:pt>
                <c:pt idx="675">
                  <c:v>886.49313518518443</c:v>
                </c:pt>
                <c:pt idx="676">
                  <c:v>431.79573069681715</c:v>
                </c:pt>
                <c:pt idx="677">
                  <c:v>-23.330465091145129</c:v>
                </c:pt>
                <c:pt idx="678">
                  <c:v>-916.44522286458266</c:v>
                </c:pt>
                <c:pt idx="679">
                  <c:v>-1537.7745221411456</c:v>
                </c:pt>
                <c:pt idx="680">
                  <c:v>-1906.6756540812503</c:v>
                </c:pt>
                <c:pt idx="681">
                  <c:v>-2022.9777510295717</c:v>
                </c:pt>
                <c:pt idx="682">
                  <c:v>-1274.5799892583329</c:v>
                </c:pt>
                <c:pt idx="683">
                  <c:v>-746.61538581429454</c:v>
                </c:pt>
                <c:pt idx="684">
                  <c:v>-320.70705891614659</c:v>
                </c:pt>
                <c:pt idx="685">
                  <c:v>844.62627441718803</c:v>
                </c:pt>
                <c:pt idx="686">
                  <c:v>1508.5098117755208</c:v>
                </c:pt>
                <c:pt idx="687">
                  <c:v>1413.5310249148722</c:v>
                </c:pt>
                <c:pt idx="688">
                  <c:v>1393.5832670468171</c:v>
                </c:pt>
                <c:pt idx="689">
                  <c:v>1375.5902135268525</c:v>
                </c:pt>
                <c:pt idx="690">
                  <c:v>900.2875351296874</c:v>
                </c:pt>
                <c:pt idx="691">
                  <c:v>471.60639387552101</c:v>
                </c:pt>
                <c:pt idx="692">
                  <c:v>497.61022053987324</c:v>
                </c:pt>
                <c:pt idx="693">
                  <c:v>677.32434591875028</c:v>
                </c:pt>
                <c:pt idx="694">
                  <c:v>629.79656133802132</c:v>
                </c:pt>
                <c:pt idx="695">
                  <c:v>200.91156848240635</c:v>
                </c:pt>
                <c:pt idx="696">
                  <c:v>-967.25946565833362</c:v>
                </c:pt>
                <c:pt idx="697">
                  <c:v>-1411.3830416226265</c:v>
                </c:pt>
                <c:pt idx="698">
                  <c:v>-1064.0296187479162</c:v>
                </c:pt>
                <c:pt idx="699">
                  <c:v>-767.16875056197921</c:v>
                </c:pt>
                <c:pt idx="700">
                  <c:v>-238.32493570162083</c:v>
                </c:pt>
                <c:pt idx="701">
                  <c:v>38.946672260185039</c:v>
                </c:pt>
                <c:pt idx="702">
                  <c:v>190.4903042187502</c:v>
                </c:pt>
                <c:pt idx="703">
                  <c:v>215.82363755208297</c:v>
                </c:pt>
                <c:pt idx="704">
                  <c:v>-37.73625764068322</c:v>
                </c:pt>
                <c:pt idx="705">
                  <c:v>-521.27573032123837</c:v>
                </c:pt>
                <c:pt idx="706">
                  <c:v>-981.3635767587383</c:v>
                </c:pt>
                <c:pt idx="707">
                  <c:v>-1062.3598335156823</c:v>
                </c:pt>
                <c:pt idx="708">
                  <c:v>-559.16296983703683</c:v>
                </c:pt>
                <c:pt idx="709">
                  <c:v>326.43090749999965</c:v>
                </c:pt>
                <c:pt idx="710">
                  <c:v>1518.732712741667</c:v>
                </c:pt>
                <c:pt idx="711">
                  <c:v>2234.4557393755213</c:v>
                </c:pt>
                <c:pt idx="712">
                  <c:v>1432.0512808523727</c:v>
                </c:pt>
                <c:pt idx="713">
                  <c:v>268.34173096504577</c:v>
                </c:pt>
                <c:pt idx="714">
                  <c:v>-594.38666107314828</c:v>
                </c:pt>
                <c:pt idx="715">
                  <c:v>-1613.5159766767933</c:v>
                </c:pt>
                <c:pt idx="716">
                  <c:v>-1418.9082072726274</c:v>
                </c:pt>
                <c:pt idx="717">
                  <c:v>-256.23575916666675</c:v>
                </c:pt>
                <c:pt idx="718">
                  <c:v>478.43090749999999</c:v>
                </c:pt>
                <c:pt idx="719">
                  <c:v>1239.7827085706019</c:v>
                </c:pt>
                <c:pt idx="720">
                  <c:v>1624.4869762962962</c:v>
                </c:pt>
                <c:pt idx="721">
                  <c:v>1401.1506899898732</c:v>
                </c:pt>
                <c:pt idx="722">
                  <c:v>1253.5905454261576</c:v>
                </c:pt>
                <c:pt idx="723">
                  <c:v>1106.0185050130206</c:v>
                </c:pt>
                <c:pt idx="724">
                  <c:v>1287.1233633333338</c:v>
                </c:pt>
                <c:pt idx="725">
                  <c:v>1750.2370812872682</c:v>
                </c:pt>
                <c:pt idx="726">
                  <c:v>2342.9854803384828</c:v>
                </c:pt>
                <c:pt idx="727">
                  <c:v>2284.127940075</c:v>
                </c:pt>
                <c:pt idx="728">
                  <c:v>1662.5714976687514</c:v>
                </c:pt>
                <c:pt idx="729">
                  <c:v>1267.3604507520845</c:v>
                </c:pt>
                <c:pt idx="730">
                  <c:v>741.55278109629523</c:v>
                </c:pt>
                <c:pt idx="731">
                  <c:v>413.57395243570568</c:v>
                </c:pt>
                <c:pt idx="732">
                  <c:v>388.69428354166769</c:v>
                </c:pt>
                <c:pt idx="733">
                  <c:v>414.93819007615707</c:v>
                </c:pt>
                <c:pt idx="734">
                  <c:v>441.18642237407403</c:v>
                </c:pt>
                <c:pt idx="735">
                  <c:v>493.23354829404013</c:v>
                </c:pt>
                <c:pt idx="736">
                  <c:v>571.0893008037616</c:v>
                </c:pt>
                <c:pt idx="737">
                  <c:v>548.5720394607057</c:v>
                </c:pt>
                <c:pt idx="738">
                  <c:v>423.32800824074036</c:v>
                </c:pt>
                <c:pt idx="739">
                  <c:v>651.80438293802013</c:v>
                </c:pt>
                <c:pt idx="740">
                  <c:v>910.93856502552012</c:v>
                </c:pt>
                <c:pt idx="741">
                  <c:v>815.05947865185317</c:v>
                </c:pt>
                <c:pt idx="742">
                  <c:v>565.77505988518487</c:v>
                </c:pt>
                <c:pt idx="743">
                  <c:v>388.95270735653827</c:v>
                </c:pt>
                <c:pt idx="744">
                  <c:v>364.13143626875035</c:v>
                </c:pt>
                <c:pt idx="745">
                  <c:v>364.13143626875035</c:v>
                </c:pt>
                <c:pt idx="746">
                  <c:v>465.97791328848382</c:v>
                </c:pt>
                <c:pt idx="747">
                  <c:v>620.04130244265082</c:v>
                </c:pt>
                <c:pt idx="748">
                  <c:v>725.02720226874987</c:v>
                </c:pt>
                <c:pt idx="749">
                  <c:v>653.26645042615633</c:v>
                </c:pt>
                <c:pt idx="750">
                  <c:v>452.74536241874966</c:v>
                </c:pt>
                <c:pt idx="751">
                  <c:v>326.07869575208474</c:v>
                </c:pt>
                <c:pt idx="752">
                  <c:v>224.20734559265043</c:v>
                </c:pt>
                <c:pt idx="753">
                  <c:v>44.732759363483098</c:v>
                </c:pt>
                <c:pt idx="754">
                  <c:v>-86.164503933737393</c:v>
                </c:pt>
                <c:pt idx="755">
                  <c:v>-217.50786158425998</c:v>
                </c:pt>
                <c:pt idx="756">
                  <c:v>-654.77510251846024</c:v>
                </c:pt>
                <c:pt idx="757">
                  <c:v>-1452.7612938726272</c:v>
                </c:pt>
                <c:pt idx="758">
                  <c:v>-2131.1750705786462</c:v>
                </c:pt>
                <c:pt idx="759">
                  <c:v>-2329.1466212170708</c:v>
                </c:pt>
                <c:pt idx="760">
                  <c:v>-2371.8808786516206</c:v>
                </c:pt>
                <c:pt idx="761">
                  <c:v>-2437.6504075994794</c:v>
                </c:pt>
                <c:pt idx="762">
                  <c:v>-2145.7155025148145</c:v>
                </c:pt>
                <c:pt idx="763">
                  <c:v>-1392.9649412962378</c:v>
                </c:pt>
                <c:pt idx="764">
                  <c:v>-154.90242583333324</c:v>
                </c:pt>
                <c:pt idx="765">
                  <c:v>1239.5036968296297</c:v>
                </c:pt>
                <c:pt idx="766">
                  <c:v>1827.1536429629632</c:v>
                </c:pt>
                <c:pt idx="767">
                  <c:v>1858.3705552759834</c:v>
                </c:pt>
                <c:pt idx="768">
                  <c:v>1891.1090548740742</c:v>
                </c:pt>
                <c:pt idx="769">
                  <c:v>2203.4145206518524</c:v>
                </c:pt>
                <c:pt idx="770">
                  <c:v>2723.6343448523717</c:v>
                </c:pt>
                <c:pt idx="771">
                  <c:v>2767.3564985093167</c:v>
                </c:pt>
                <c:pt idx="772">
                  <c:v>2634.0610995630218</c:v>
                </c:pt>
                <c:pt idx="773">
                  <c:v>2249.7206961357065</c:v>
                </c:pt>
                <c:pt idx="774">
                  <c:v>1960.64457995515</c:v>
                </c:pt>
                <c:pt idx="775">
                  <c:v>2029.4015892690397</c:v>
                </c:pt>
                <c:pt idx="776">
                  <c:v>1743.5697956579279</c:v>
                </c:pt>
                <c:pt idx="777">
                  <c:v>1402.0361467523728</c:v>
                </c:pt>
                <c:pt idx="778">
                  <c:v>1286.5039951440394</c:v>
                </c:pt>
                <c:pt idx="779">
                  <c:v>1170.6749880206019</c:v>
                </c:pt>
                <c:pt idx="780">
                  <c:v>1001.8401576579294</c:v>
                </c:pt>
                <c:pt idx="781">
                  <c:v>856.50183333385314</c:v>
                </c:pt>
                <c:pt idx="782">
                  <c:v>734.56268537129517</c:v>
                </c:pt>
                <c:pt idx="783">
                  <c:v>636.6385943380219</c:v>
                </c:pt>
                <c:pt idx="784">
                  <c:v>613.36378367500072</c:v>
                </c:pt>
                <c:pt idx="785">
                  <c:v>717.45695407407447</c:v>
                </c:pt>
                <c:pt idx="786">
                  <c:v>747.66163774542883</c:v>
                </c:pt>
                <c:pt idx="787">
                  <c:v>599.1736169268504</c:v>
                </c:pt>
                <c:pt idx="788">
                  <c:v>473.21259041903795</c:v>
                </c:pt>
                <c:pt idx="789">
                  <c:v>473.21259041904153</c:v>
                </c:pt>
                <c:pt idx="790">
                  <c:v>549.91931201875138</c:v>
                </c:pt>
                <c:pt idx="791">
                  <c:v>602.71263212968597</c:v>
                </c:pt>
                <c:pt idx="792">
                  <c:v>427.51568520833109</c:v>
                </c:pt>
                <c:pt idx="793">
                  <c:v>-183.33066712592588</c:v>
                </c:pt>
                <c:pt idx="794">
                  <c:v>-1059.3234719892916</c:v>
                </c:pt>
                <c:pt idx="795">
                  <c:v>-1844.6378395578122</c:v>
                </c:pt>
                <c:pt idx="796">
                  <c:v>-2256.1580554812517</c:v>
                </c:pt>
                <c:pt idx="797">
                  <c:v>-2108.6005739698503</c:v>
                </c:pt>
                <c:pt idx="798">
                  <c:v>-1447.0123542795716</c:v>
                </c:pt>
                <c:pt idx="799">
                  <c:v>-572.60490116197923</c:v>
                </c:pt>
                <c:pt idx="800">
                  <c:v>56.655185185416684</c:v>
                </c:pt>
                <c:pt idx="801">
                  <c:v>486.87467605792892</c:v>
                </c:pt>
                <c:pt idx="802">
                  <c:v>1174.4823627551518</c:v>
                </c:pt>
                <c:pt idx="803">
                  <c:v>1921.3520080463534</c:v>
                </c:pt>
                <c:pt idx="804">
                  <c:v>2041.3115379712951</c:v>
                </c:pt>
                <c:pt idx="805">
                  <c:v>1449.5007075928252</c:v>
                </c:pt>
                <c:pt idx="806">
                  <c:v>772.81827714820633</c:v>
                </c:pt>
                <c:pt idx="807">
                  <c:v>318.53290162615667</c:v>
                </c:pt>
                <c:pt idx="808">
                  <c:v>-64.319398632813176</c:v>
                </c:pt>
                <c:pt idx="809">
                  <c:v>-349.72127895364531</c:v>
                </c:pt>
                <c:pt idx="810">
                  <c:v>-637.12598774068249</c:v>
                </c:pt>
                <c:pt idx="811">
                  <c:v>-1181.2018970645831</c:v>
                </c:pt>
                <c:pt idx="812">
                  <c:v>-1630.0946272059593</c:v>
                </c:pt>
                <c:pt idx="813">
                  <c:v>-1774.7997273587389</c:v>
                </c:pt>
                <c:pt idx="814">
                  <c:v>-1893.2111746976275</c:v>
                </c:pt>
                <c:pt idx="815">
                  <c:v>-2061.0564461267936</c:v>
                </c:pt>
                <c:pt idx="816">
                  <c:v>-2075.9543753656835</c:v>
                </c:pt>
                <c:pt idx="817">
                  <c:v>-1859.4219742078126</c:v>
                </c:pt>
                <c:pt idx="818">
                  <c:v>-1006.502791458333</c:v>
                </c:pt>
                <c:pt idx="819">
                  <c:v>232.93802037615743</c:v>
                </c:pt>
                <c:pt idx="820">
                  <c:v>1349.4972085416664</c:v>
                </c:pt>
                <c:pt idx="821">
                  <c:v>1964.7406993983798</c:v>
                </c:pt>
                <c:pt idx="822">
                  <c:v>1897.2343358851854</c:v>
                </c:pt>
                <c:pt idx="823">
                  <c:v>1779.4014188546873</c:v>
                </c:pt>
                <c:pt idx="824">
                  <c:v>1560.6061027046298</c:v>
                </c:pt>
                <c:pt idx="825">
                  <c:v>1365.5289879687502</c:v>
                </c:pt>
                <c:pt idx="826">
                  <c:v>1322.5951641463546</c:v>
                </c:pt>
                <c:pt idx="827">
                  <c:v>1254.4031671301498</c:v>
                </c:pt>
                <c:pt idx="828">
                  <c:v>1388.4668892551499</c:v>
                </c:pt>
                <c:pt idx="829">
                  <c:v>1601.9885185187504</c:v>
                </c:pt>
                <c:pt idx="830">
                  <c:v>1563.3280082407405</c:v>
                </c:pt>
                <c:pt idx="831">
                  <c:v>1270.5582308148735</c:v>
                </c:pt>
                <c:pt idx="832">
                  <c:v>821.67411165052215</c:v>
                </c:pt>
                <c:pt idx="833">
                  <c:v>596.26686610393517</c:v>
                </c:pt>
                <c:pt idx="834">
                  <c:v>624.21998991209341</c:v>
                </c:pt>
                <c:pt idx="835">
                  <c:v>627.39942603014902</c:v>
                </c:pt>
                <c:pt idx="836">
                  <c:v>579.41202908541811</c:v>
                </c:pt>
                <c:pt idx="837">
                  <c:v>632.2415774650467</c:v>
                </c:pt>
                <c:pt idx="838">
                  <c:v>762.73492260237117</c:v>
                </c:pt>
                <c:pt idx="839">
                  <c:v>767.73280152060204</c:v>
                </c:pt>
                <c:pt idx="840">
                  <c:v>746.34726803385411</c:v>
                </c:pt>
                <c:pt idx="841">
                  <c:v>877.59059240515046</c:v>
                </c:pt>
                <c:pt idx="842">
                  <c:v>985.9186851982073</c:v>
                </c:pt>
                <c:pt idx="843">
                  <c:v>891.73583880792819</c:v>
                </c:pt>
                <c:pt idx="844">
                  <c:v>668.58934537181563</c:v>
                </c:pt>
                <c:pt idx="845">
                  <c:v>518.42725410740741</c:v>
                </c:pt>
                <c:pt idx="846">
                  <c:v>494.32460046875133</c:v>
                </c:pt>
                <c:pt idx="847">
                  <c:v>571.55960592685256</c:v>
                </c:pt>
                <c:pt idx="848">
                  <c:v>777.33271145376148</c:v>
                </c:pt>
                <c:pt idx="849">
                  <c:v>1011.6266972384834</c:v>
                </c:pt>
                <c:pt idx="850">
                  <c:v>1020.6199594009834</c:v>
                </c:pt>
                <c:pt idx="851">
                  <c:v>824.50682432459519</c:v>
                </c:pt>
                <c:pt idx="852">
                  <c:v>727.1575191065383</c:v>
                </c:pt>
                <c:pt idx="853">
                  <c:v>731.18047909264931</c:v>
                </c:pt>
                <c:pt idx="854">
                  <c:v>684.5757042829282</c:v>
                </c:pt>
                <c:pt idx="855">
                  <c:v>560.63859433802088</c:v>
                </c:pt>
                <c:pt idx="856">
                  <c:v>485.32368712060247</c:v>
                </c:pt>
                <c:pt idx="857">
                  <c:v>714.00986134403968</c:v>
                </c:pt>
                <c:pt idx="858">
                  <c:v>1024.9310828255202</c:v>
                </c:pt>
                <c:pt idx="859">
                  <c:v>1034.0903461594901</c:v>
                </c:pt>
                <c:pt idx="860">
                  <c:v>863.9269657046317</c:v>
                </c:pt>
                <c:pt idx="861">
                  <c:v>969.61417992615748</c:v>
                </c:pt>
                <c:pt idx="862">
                  <c:v>1410.5913037185157</c:v>
                </c:pt>
                <c:pt idx="863">
                  <c:v>1377.3233982713541</c:v>
                </c:pt>
                <c:pt idx="864">
                  <c:v>930.62811540052144</c:v>
                </c:pt>
                <c:pt idx="865">
                  <c:v>782.55104210740944</c:v>
                </c:pt>
                <c:pt idx="866">
                  <c:v>964.62757503726777</c:v>
                </c:pt>
                <c:pt idx="867">
                  <c:v>1176.8974365094894</c:v>
                </c:pt>
                <c:pt idx="868">
                  <c:v>1036.2979860185185</c:v>
                </c:pt>
                <c:pt idx="869">
                  <c:v>661.24882225949068</c:v>
                </c:pt>
                <c:pt idx="870">
                  <c:v>432.4209792838563</c:v>
                </c:pt>
                <c:pt idx="871">
                  <c:v>353.94393900208263</c:v>
                </c:pt>
                <c:pt idx="872">
                  <c:v>325.32302546504695</c:v>
                </c:pt>
                <c:pt idx="873">
                  <c:v>271.38608164837967</c:v>
                </c:pt>
                <c:pt idx="874">
                  <c:v>139.84644248240735</c:v>
                </c:pt>
                <c:pt idx="875">
                  <c:v>-19.390019008736914</c:v>
                </c:pt>
                <c:pt idx="876">
                  <c:v>-155.56903944901828</c:v>
                </c:pt>
                <c:pt idx="877">
                  <c:v>-90.469963282348857</c:v>
                </c:pt>
                <c:pt idx="878">
                  <c:v>155.96756242963036</c:v>
                </c:pt>
                <c:pt idx="879">
                  <c:v>380.93087650462815</c:v>
                </c:pt>
                <c:pt idx="880">
                  <c:v>228.93087650462957</c:v>
                </c:pt>
                <c:pt idx="881">
                  <c:v>-31.918470781250022</c:v>
                </c:pt>
                <c:pt idx="882">
                  <c:v>214.00699268518517</c:v>
                </c:pt>
                <c:pt idx="883">
                  <c:v>467.34032601851851</c:v>
                </c:pt>
                <c:pt idx="884">
                  <c:v>492.67365935185035</c:v>
                </c:pt>
                <c:pt idx="885">
                  <c:v>569.4095798546889</c:v>
                </c:pt>
                <c:pt idx="886">
                  <c:v>596.95716334166661</c:v>
                </c:pt>
                <c:pt idx="887">
                  <c:v>547.77207064837887</c:v>
                </c:pt>
                <c:pt idx="888">
                  <c:v>447.18114646302223</c:v>
                </c:pt>
                <c:pt idx="889">
                  <c:v>319.0307429412594</c:v>
                </c:pt>
                <c:pt idx="890">
                  <c:v>164.07624652135343</c:v>
                </c:pt>
                <c:pt idx="891">
                  <c:v>-19.114170490680692</c:v>
                </c:pt>
                <c:pt idx="892">
                  <c:v>-179.05464997939808</c:v>
                </c:pt>
                <c:pt idx="893">
                  <c:v>-214.30479596666711</c:v>
                </c:pt>
                <c:pt idx="894">
                  <c:v>-121.30288299166554</c:v>
                </c:pt>
                <c:pt idx="895">
                  <c:v>49.20655853726862</c:v>
                </c:pt>
                <c:pt idx="896">
                  <c:v>248.50183333385345</c:v>
                </c:pt>
                <c:pt idx="897">
                  <c:v>373.82751333848307</c:v>
                </c:pt>
                <c:pt idx="898">
                  <c:v>399.16084667181678</c:v>
                </c:pt>
                <c:pt idx="899">
                  <c:v>322.49197550208362</c:v>
                </c:pt>
                <c:pt idx="900">
                  <c:v>193.82518397135445</c:v>
                </c:pt>
                <c:pt idx="901">
                  <c:v>-38.145866853645202</c:v>
                </c:pt>
                <c:pt idx="902">
                  <c:v>-1185.9711728911448</c:v>
                </c:pt>
                <c:pt idx="903">
                  <c:v>-2256.1580554812517</c:v>
                </c:pt>
                <c:pt idx="904">
                  <c:v>-2108.6005739698503</c:v>
                </c:pt>
                <c:pt idx="905">
                  <c:v>-1447.0123542795716</c:v>
                </c:pt>
                <c:pt idx="906">
                  <c:v>-572.60490116197923</c:v>
                </c:pt>
                <c:pt idx="907">
                  <c:v>56.655185185416684</c:v>
                </c:pt>
                <c:pt idx="908">
                  <c:v>486.87467605792892</c:v>
                </c:pt>
                <c:pt idx="909">
                  <c:v>1174.4823627551518</c:v>
                </c:pt>
                <c:pt idx="910">
                  <c:v>1921.3520080463534</c:v>
                </c:pt>
                <c:pt idx="911">
                  <c:v>2041.3115379712951</c:v>
                </c:pt>
                <c:pt idx="912">
                  <c:v>1449.5007075928252</c:v>
                </c:pt>
                <c:pt idx="913">
                  <c:v>1026.1516104815398</c:v>
                </c:pt>
                <c:pt idx="914">
                  <c:v>1464.3186102083328</c:v>
                </c:pt>
                <c:pt idx="915">
                  <c:v>1431.6579338020838</c:v>
                </c:pt>
                <c:pt idx="916">
                  <c:v>957.17066181070675</c:v>
                </c:pt>
                <c:pt idx="917">
                  <c:v>634.81424416296261</c:v>
                </c:pt>
                <c:pt idx="918">
                  <c:v>380.20264773726814</c:v>
                </c:pt>
                <c:pt idx="919">
                  <c:v>532.84123856302085</c:v>
                </c:pt>
                <c:pt idx="920">
                  <c:v>763.40641627459456</c:v>
                </c:pt>
                <c:pt idx="921">
                  <c:v>1124.5617280801498</c:v>
                </c:pt>
                <c:pt idx="922">
                  <c:v>1288.5138124259834</c:v>
                </c:pt>
                <c:pt idx="923">
                  <c:v>1147.4320393130201</c:v>
                </c:pt>
                <c:pt idx="924">
                  <c:v>497.13572487551971</c:v>
                </c:pt>
                <c:pt idx="925">
                  <c:v>-168.51704972401407</c:v>
                </c:pt>
                <c:pt idx="926">
                  <c:v>-102.11591876614429</c:v>
                </c:pt>
                <c:pt idx="927">
                  <c:v>70.497465949072591</c:v>
                </c:pt>
                <c:pt idx="928">
                  <c:v>141.83050793292782</c:v>
                </c:pt>
                <c:pt idx="929">
                  <c:v>215.18746647968817</c:v>
                </c:pt>
                <c:pt idx="930">
                  <c:v>237.89506141348485</c:v>
                </c:pt>
                <c:pt idx="931">
                  <c:v>235.93711274282333</c:v>
                </c:pt>
                <c:pt idx="932">
                  <c:v>208.00832135393409</c:v>
                </c:pt>
                <c:pt idx="933">
                  <c:v>104.09683301875108</c:v>
                </c:pt>
                <c:pt idx="934">
                  <c:v>-78.340901157175523</c:v>
                </c:pt>
                <c:pt idx="935">
                  <c:v>-110.57977507957182</c:v>
                </c:pt>
                <c:pt idx="936">
                  <c:v>10.534233509490775</c:v>
                </c:pt>
                <c:pt idx="937">
                  <c:v>108.21445962962926</c:v>
                </c:pt>
                <c:pt idx="938">
                  <c:v>130.5332765755208</c:v>
                </c:pt>
                <c:pt idx="939">
                  <c:v>102.21246287615702</c:v>
                </c:pt>
                <c:pt idx="940">
                  <c:v>149.32984065185218</c:v>
                </c:pt>
                <c:pt idx="941">
                  <c:v>274.23646232459527</c:v>
                </c:pt>
                <c:pt idx="942">
                  <c:v>324.31861020833259</c:v>
                </c:pt>
                <c:pt idx="943">
                  <c:v>349.06850619959454</c:v>
                </c:pt>
                <c:pt idx="944">
                  <c:v>399.73517286626191</c:v>
                </c:pt>
                <c:pt idx="945">
                  <c:v>450.98527687500109</c:v>
                </c:pt>
                <c:pt idx="946">
                  <c:v>629.48872921504631</c:v>
                </c:pt>
                <c:pt idx="947">
                  <c:v>786.21246287615588</c:v>
                </c:pt>
                <c:pt idx="948">
                  <c:v>689.67207541875064</c:v>
                </c:pt>
                <c:pt idx="949">
                  <c:v>464.09450293726957</c:v>
                </c:pt>
                <c:pt idx="950">
                  <c:v>108.82060722968714</c:v>
                </c:pt>
                <c:pt idx="951">
                  <c:v>-479.85887059901586</c:v>
                </c:pt>
                <c:pt idx="952">
                  <c:v>-1329.8483895184611</c:v>
                </c:pt>
                <c:pt idx="953">
                  <c:v>-2088.0217953620377</c:v>
                </c:pt>
                <c:pt idx="954">
                  <c:v>-2367.577365862905</c:v>
                </c:pt>
                <c:pt idx="955">
                  <c:v>-2390.7618356645835</c:v>
                </c:pt>
                <c:pt idx="956">
                  <c:v>-2410.9085381004043</c:v>
                </c:pt>
                <c:pt idx="957">
                  <c:v>-1617.3508065037031</c:v>
                </c:pt>
                <c:pt idx="958">
                  <c:v>-52.622872300404907</c:v>
                </c:pt>
                <c:pt idx="959">
                  <c:v>1317.8639009490739</c:v>
                </c:pt>
                <c:pt idx="960">
                  <c:v>2442.3981747107064</c:v>
                </c:pt>
                <c:pt idx="961">
                  <c:v>3094.044086787268</c:v>
                </c:pt>
                <c:pt idx="962">
                  <c:v>3016.2320920824063</c:v>
                </c:pt>
                <c:pt idx="963">
                  <c:v>2506.9385650255213</c:v>
                </c:pt>
                <c:pt idx="964">
                  <c:v>1816.4715081539364</c:v>
                </c:pt>
                <c:pt idx="965">
                  <c:v>1143.8379922759841</c:v>
                </c:pt>
                <c:pt idx="966">
                  <c:v>642.75156042876188</c:v>
                </c:pt>
                <c:pt idx="967">
                  <c:v>364.64886516875004</c:v>
                </c:pt>
                <c:pt idx="968">
                  <c:v>237.41822709542822</c:v>
                </c:pt>
                <c:pt idx="969">
                  <c:v>57.839822544038668</c:v>
                </c:pt>
                <c:pt idx="970">
                  <c:v>-275.93174406429398</c:v>
                </c:pt>
                <c:pt idx="971">
                  <c:v>-918.46651692499984</c:v>
                </c:pt>
                <c:pt idx="972">
                  <c:v>-1847.4359461244794</c:v>
                </c:pt>
                <c:pt idx="973">
                  <c:v>-2378.8919408238426</c:v>
                </c:pt>
                <c:pt idx="974">
                  <c:v>-2400.6435014906829</c:v>
                </c:pt>
                <c:pt idx="975">
                  <c:v>-2419.3572947916659</c:v>
                </c:pt>
                <c:pt idx="976">
                  <c:v>-2460.3666540601271</c:v>
                </c:pt>
                <c:pt idx="977">
                  <c:v>-1966.5475047684604</c:v>
                </c:pt>
                <c:pt idx="978">
                  <c:v>-1314.1796903703707</c:v>
                </c:pt>
                <c:pt idx="979">
                  <c:v>-1115.933953925</c:v>
                </c:pt>
                <c:pt idx="980">
                  <c:v>-891.16475848373796</c:v>
                </c:pt>
                <c:pt idx="981">
                  <c:v>-665.16812767037015</c:v>
                </c:pt>
                <c:pt idx="982">
                  <c:v>-615.88570530000015</c:v>
                </c:pt>
                <c:pt idx="983">
                  <c:v>-794.3864540379052</c:v>
                </c:pt>
                <c:pt idx="984">
                  <c:v>-896.80176894814815</c:v>
                </c:pt>
                <c:pt idx="985">
                  <c:v>-593.29003949484968</c:v>
                </c:pt>
                <c:pt idx="986">
                  <c:v>-61.355466666666672</c:v>
                </c:pt>
                <c:pt idx="987">
                  <c:v>217.31120000000001</c:v>
                </c:pt>
                <c:pt idx="988">
                  <c:v>217.31120000000001</c:v>
                </c:pt>
                <c:pt idx="989">
                  <c:v>217.31120000000001</c:v>
                </c:pt>
                <c:pt idx="990">
                  <c:v>217.31120000000001</c:v>
                </c:pt>
                <c:pt idx="991">
                  <c:v>217.31120000000001</c:v>
                </c:pt>
                <c:pt idx="992">
                  <c:v>217.31120000000001</c:v>
                </c:pt>
                <c:pt idx="993">
                  <c:v>217.31120000000001</c:v>
                </c:pt>
                <c:pt idx="994">
                  <c:v>217.31120000000001</c:v>
                </c:pt>
                <c:pt idx="995">
                  <c:v>217.31120000000001</c:v>
                </c:pt>
                <c:pt idx="996">
                  <c:v>217.31120000000001</c:v>
                </c:pt>
                <c:pt idx="997">
                  <c:v>217.31120000000001</c:v>
                </c:pt>
                <c:pt idx="998">
                  <c:v>217.31120000000001</c:v>
                </c:pt>
                <c:pt idx="999">
                  <c:v>217.31120000000001</c:v>
                </c:pt>
                <c:pt idx="1000">
                  <c:v>217.31120000000001</c:v>
                </c:pt>
                <c:pt idx="1001">
                  <c:v>217.31120000000001</c:v>
                </c:pt>
                <c:pt idx="1002">
                  <c:v>217.31120000000001</c:v>
                </c:pt>
                <c:pt idx="1003">
                  <c:v>217.31120000000001</c:v>
                </c:pt>
                <c:pt idx="1004">
                  <c:v>217.31120000000001</c:v>
                </c:pt>
                <c:pt idx="1005">
                  <c:v>217.31120000000001</c:v>
                </c:pt>
                <c:pt idx="1006">
                  <c:v>217.31120000000001</c:v>
                </c:pt>
                <c:pt idx="1007">
                  <c:v>217.31120000000001</c:v>
                </c:pt>
                <c:pt idx="1008">
                  <c:v>217.31120000000001</c:v>
                </c:pt>
                <c:pt idx="1009">
                  <c:v>217.31120000000001</c:v>
                </c:pt>
                <c:pt idx="1010">
                  <c:v>217.31120000000001</c:v>
                </c:pt>
                <c:pt idx="1011">
                  <c:v>217.31120000000001</c:v>
                </c:pt>
                <c:pt idx="1012">
                  <c:v>217.31120000000001</c:v>
                </c:pt>
                <c:pt idx="1013">
                  <c:v>217.31120000000001</c:v>
                </c:pt>
                <c:pt idx="1014">
                  <c:v>217.31120000000001</c:v>
                </c:pt>
                <c:pt idx="1015">
                  <c:v>217.31120000000001</c:v>
                </c:pt>
                <c:pt idx="1016">
                  <c:v>217.31120000000001</c:v>
                </c:pt>
                <c:pt idx="1017">
                  <c:v>217.31120000000001</c:v>
                </c:pt>
                <c:pt idx="1018">
                  <c:v>217.31120000000001</c:v>
                </c:pt>
                <c:pt idx="1019">
                  <c:v>217.31120000000001</c:v>
                </c:pt>
                <c:pt idx="1020">
                  <c:v>217.31120000000001</c:v>
                </c:pt>
                <c:pt idx="1021">
                  <c:v>217.31120000000001</c:v>
                </c:pt>
                <c:pt idx="1022">
                  <c:v>217.31120000000001</c:v>
                </c:pt>
                <c:pt idx="1023">
                  <c:v>217.31120000000001</c:v>
                </c:pt>
                <c:pt idx="1024">
                  <c:v>217.31120000000001</c:v>
                </c:pt>
                <c:pt idx="1025">
                  <c:v>217.31120000000001</c:v>
                </c:pt>
                <c:pt idx="1026">
                  <c:v>419.97786666666673</c:v>
                </c:pt>
                <c:pt idx="1027">
                  <c:v>1129.3458061074075</c:v>
                </c:pt>
                <c:pt idx="1028">
                  <c:v>2194.0119736749998</c:v>
                </c:pt>
                <c:pt idx="1029">
                  <c:v>3007.9770349539353</c:v>
                </c:pt>
                <c:pt idx="1030">
                  <c:v>3116.8371966483796</c:v>
                </c:pt>
                <c:pt idx="1031">
                  <c:v>2721.6066837962962</c:v>
                </c:pt>
                <c:pt idx="1032">
                  <c:v>2326.8368647490738</c:v>
                </c:pt>
                <c:pt idx="1033">
                  <c:v>2109.6447846687502</c:v>
                </c:pt>
                <c:pt idx="1034">
                  <c:v>1994.3143217801505</c:v>
                </c:pt>
                <c:pt idx="1035">
                  <c:v>1778.216119126158</c:v>
                </c:pt>
                <c:pt idx="1036">
                  <c:v>1484.4227579296303</c:v>
                </c:pt>
                <c:pt idx="1037">
                  <c:v>1290.5336059745946</c:v>
                </c:pt>
                <c:pt idx="1038">
                  <c:v>1298.4367757537611</c:v>
                </c:pt>
                <c:pt idx="1039">
                  <c:v>1460.099990526852</c:v>
                </c:pt>
                <c:pt idx="1040">
                  <c:v>1547.72764261574</c:v>
                </c:pt>
                <c:pt idx="1041">
                  <c:v>1483.978204637963</c:v>
                </c:pt>
                <c:pt idx="1042">
                  <c:v>1241.8750938787616</c:v>
                </c:pt>
                <c:pt idx="1043">
                  <c:v>894.96019527135445</c:v>
                </c:pt>
                <c:pt idx="1044">
                  <c:v>594.91556520393476</c:v>
                </c:pt>
                <c:pt idx="1045">
                  <c:v>444.05540386666587</c:v>
                </c:pt>
                <c:pt idx="1046">
                  <c:v>444.62694535931814</c:v>
                </c:pt>
                <c:pt idx="1047">
                  <c:v>471.10660600052046</c:v>
                </c:pt>
                <c:pt idx="1048">
                  <c:v>370.92392573848372</c:v>
                </c:pt>
                <c:pt idx="1049">
                  <c:v>116.43993933385414</c:v>
                </c:pt>
                <c:pt idx="1050">
                  <c:v>-242.78608198373811</c:v>
                </c:pt>
                <c:pt idx="1051">
                  <c:v>-530.36382130781249</c:v>
                </c:pt>
                <c:pt idx="1052">
                  <c:v>-717.91947433703774</c:v>
                </c:pt>
                <c:pt idx="1053">
                  <c:v>-932.43819207031231</c:v>
                </c:pt>
                <c:pt idx="1054">
                  <c:v>-1249.6214968312506</c:v>
                </c:pt>
                <c:pt idx="1055">
                  <c:v>-1670.8709359698485</c:v>
                </c:pt>
                <c:pt idx="1056">
                  <c:v>-2144.6114324999994</c:v>
                </c:pt>
                <c:pt idx="1057">
                  <c:v>-2417.0597736920718</c:v>
                </c:pt>
                <c:pt idx="1058">
                  <c:v>-2205.1370141849534</c:v>
                </c:pt>
                <c:pt idx="1059">
                  <c:v>-1962.8430291145833</c:v>
                </c:pt>
                <c:pt idx="1060">
                  <c:v>-1692.9419813101274</c:v>
                </c:pt>
                <c:pt idx="1061">
                  <c:v>-963.64629065717588</c:v>
                </c:pt>
                <c:pt idx="1062">
                  <c:v>-104.23575916666684</c:v>
                </c:pt>
                <c:pt idx="1063">
                  <c:v>427.89455445653948</c:v>
                </c:pt>
                <c:pt idx="1064">
                  <c:v>1112.8370301629629</c:v>
                </c:pt>
                <c:pt idx="1065">
                  <c:v>2029.1368390083328</c:v>
                </c:pt>
                <c:pt idx="1066">
                  <c:v>2214.7242696787612</c:v>
                </c:pt>
                <c:pt idx="1067">
                  <c:v>1437.5855544354172</c:v>
                </c:pt>
                <c:pt idx="1068">
                  <c:v>706.03343743541689</c:v>
                </c:pt>
                <c:pt idx="1069">
                  <c:v>707.64911007499927</c:v>
                </c:pt>
                <c:pt idx="1070">
                  <c:v>1166.9972509666673</c:v>
                </c:pt>
                <c:pt idx="1071">
                  <c:v>1630.1607152000006</c:v>
                </c:pt>
                <c:pt idx="1072">
                  <c:v>1918.6576792520823</c:v>
                </c:pt>
                <c:pt idx="1073">
                  <c:v>2235.3564985093171</c:v>
                </c:pt>
                <c:pt idx="1074">
                  <c:v>2632.3437714829292</c:v>
                </c:pt>
                <c:pt idx="1075">
                  <c:v>2807.0540294690391</c:v>
                </c:pt>
                <c:pt idx="1076">
                  <c:v>2578.0660926968167</c:v>
                </c:pt>
                <c:pt idx="1077">
                  <c:v>2169.5905924051508</c:v>
                </c:pt>
                <c:pt idx="1078">
                  <c:v>1807.9788720083336</c:v>
                </c:pt>
                <c:pt idx="1079">
                  <c:v>1620.8984716857071</c:v>
                </c:pt>
                <c:pt idx="1080">
                  <c:v>1357.1681254083342</c:v>
                </c:pt>
                <c:pt idx="1081">
                  <c:v>885.20655853726782</c:v>
                </c:pt>
                <c:pt idx="1082">
                  <c:v>406.58980463541633</c:v>
                </c:pt>
                <c:pt idx="1083">
                  <c:v>-103.46988271846098</c:v>
                </c:pt>
                <c:pt idx="1084">
                  <c:v>-392.8125335203132</c:v>
                </c:pt>
                <c:pt idx="1085">
                  <c:v>-175.21166879623772</c:v>
                </c:pt>
                <c:pt idx="1086">
                  <c:v>225.65909884282516</c:v>
                </c:pt>
                <c:pt idx="1087">
                  <c:v>428.32576550949108</c:v>
                </c:pt>
                <c:pt idx="1088">
                  <c:v>454.29336390514948</c:v>
                </c:pt>
                <c:pt idx="1089">
                  <c:v>429.59537707499851</c:v>
                </c:pt>
                <c:pt idx="1090">
                  <c:v>404.26204374166662</c:v>
                </c:pt>
                <c:pt idx="1091">
                  <c:v>480.26204374166764</c:v>
                </c:pt>
                <c:pt idx="1092">
                  <c:v>735.5079052296885</c:v>
                </c:pt>
                <c:pt idx="1093">
                  <c:v>1071.2866260676508</c:v>
                </c:pt>
                <c:pt idx="1094">
                  <c:v>1157.8241857732057</c:v>
                </c:pt>
                <c:pt idx="1095">
                  <c:v>938.58980463541673</c:v>
                </c:pt>
                <c:pt idx="1096">
                  <c:v>664.7187874468168</c:v>
                </c:pt>
                <c:pt idx="1097">
                  <c:v>387.43203931302014</c:v>
                </c:pt>
                <c:pt idx="1098">
                  <c:v>30.009861344039024</c:v>
                </c:pt>
                <c:pt idx="1099">
                  <c:v>-383.48618757401698</c:v>
                </c:pt>
                <c:pt idx="1100">
                  <c:v>-447.41131914114544</c:v>
                </c:pt>
                <c:pt idx="1101">
                  <c:v>-76.434861647626889</c:v>
                </c:pt>
                <c:pt idx="1102">
                  <c:v>376.39381304074038</c:v>
                </c:pt>
                <c:pt idx="1103">
                  <c:v>860.26204374166775</c:v>
                </c:pt>
                <c:pt idx="1104">
                  <c:v>1299.9371127428242</c:v>
                </c:pt>
                <c:pt idx="1105">
                  <c:v>1364.5138124259827</c:v>
                </c:pt>
                <c:pt idx="1106">
                  <c:v>995.43203931302151</c:v>
                </c:pt>
                <c:pt idx="1107">
                  <c:v>568.93108282552271</c:v>
                </c:pt>
                <c:pt idx="1108">
                  <c:v>188.23409419351853</c:v>
                </c:pt>
                <c:pt idx="1109">
                  <c:v>-172.65680532262868</c:v>
                </c:pt>
                <c:pt idx="1110">
                  <c:v>-157.50253405092528</c:v>
                </c:pt>
                <c:pt idx="1111">
                  <c:v>242.50145874166594</c:v>
                </c:pt>
                <c:pt idx="1112">
                  <c:v>775.1638412662611</c:v>
                </c:pt>
                <c:pt idx="1113">
                  <c:v>1442.5398918706021</c:v>
                </c:pt>
                <c:pt idx="1114">
                  <c:v>1815.8792570857056</c:v>
                </c:pt>
                <c:pt idx="1115">
                  <c:v>1506.0069926851875</c:v>
                </c:pt>
                <c:pt idx="1116">
                  <c:v>908.40829084282473</c:v>
                </c:pt>
                <c:pt idx="1117">
                  <c:v>454.66471718987049</c:v>
                </c:pt>
                <c:pt idx="1118">
                  <c:v>71.658311608852017</c:v>
                </c:pt>
                <c:pt idx="1119">
                  <c:v>-139.92375347864376</c:v>
                </c:pt>
                <c:pt idx="1120">
                  <c:v>-22.016757749476881</c:v>
                </c:pt>
                <c:pt idx="1121">
                  <c:v>150.2786833539345</c:v>
                </c:pt>
                <c:pt idx="1122">
                  <c:v>121.37929879635485</c:v>
                </c:pt>
                <c:pt idx="1123">
                  <c:v>-188.27014823790503</c:v>
                </c:pt>
                <c:pt idx="1124">
                  <c:v>-732.04541700370589</c:v>
                </c:pt>
                <c:pt idx="1125">
                  <c:v>-1460.7446524744805</c:v>
                </c:pt>
                <c:pt idx="1126">
                  <c:v>-2096.9945912479161</c:v>
                </c:pt>
                <c:pt idx="1127">
                  <c:v>-2330.124906121237</c:v>
                </c:pt>
                <c:pt idx="1128">
                  <c:v>-2306.8841202953695</c:v>
                </c:pt>
                <c:pt idx="1129">
                  <c:v>-1975.7404144184607</c:v>
                </c:pt>
                <c:pt idx="1130">
                  <c:v>-1535.8306322016213</c:v>
                </c:pt>
                <c:pt idx="1131">
                  <c:v>-1345.4940134601279</c:v>
                </c:pt>
                <c:pt idx="1132">
                  <c:v>-1330.6706630905082</c:v>
                </c:pt>
                <c:pt idx="1133">
                  <c:v>-1467.0962520460648</c:v>
                </c:pt>
                <c:pt idx="1134">
                  <c:v>-1578.0846893460657</c:v>
                </c:pt>
                <c:pt idx="1135">
                  <c:v>-1459.6715792960647</c:v>
                </c:pt>
                <c:pt idx="1136">
                  <c:v>-984.32239894207157</c:v>
                </c:pt>
                <c:pt idx="1137">
                  <c:v>-303.16280335162071</c:v>
                </c:pt>
                <c:pt idx="1138">
                  <c:v>152.21428671504657</c:v>
                </c:pt>
                <c:pt idx="1139">
                  <c:v>329.70172537042833</c:v>
                </c:pt>
                <c:pt idx="1140">
                  <c:v>431.50386331504603</c:v>
                </c:pt>
                <c:pt idx="1141">
                  <c:v>685.64016648431686</c:v>
                </c:pt>
                <c:pt idx="1142">
                  <c:v>1245.1877499712969</c:v>
                </c:pt>
                <c:pt idx="1143">
                  <c:v>1782.3705552759843</c:v>
                </c:pt>
                <c:pt idx="1144">
                  <c:v>1587.3518383463536</c:v>
                </c:pt>
                <c:pt idx="1145">
                  <c:v>832.17019808240752</c:v>
                </c:pt>
                <c:pt idx="1146">
                  <c:v>-180.09899744814791</c:v>
                </c:pt>
                <c:pt idx="1147">
                  <c:v>-1629.49268371985</c:v>
                </c:pt>
                <c:pt idx="1148">
                  <c:v>-2020.9846149812497</c:v>
                </c:pt>
                <c:pt idx="1149">
                  <c:v>-1140.3913201645828</c:v>
                </c:pt>
                <c:pt idx="1150">
                  <c:v>-230.90242583333352</c:v>
                </c:pt>
                <c:pt idx="1151">
                  <c:v>225.09757416666667</c:v>
                </c:pt>
                <c:pt idx="1152">
                  <c:v>706.4309075000001</c:v>
                </c:pt>
                <c:pt idx="1153">
                  <c:v>1950.4251260607061</c:v>
                </c:pt>
                <c:pt idx="1154">
                  <c:v>3073.7557561490744</c:v>
                </c:pt>
                <c:pt idx="1155">
                  <c:v>3038.0437943662614</c:v>
                </c:pt>
                <c:pt idx="1156">
                  <c:v>2469.3293369094899</c:v>
                </c:pt>
                <c:pt idx="1157">
                  <c:v>2407.0852646039357</c:v>
                </c:pt>
                <c:pt idx="1158">
                  <c:v>2728.2152877706026</c:v>
                </c:pt>
                <c:pt idx="1159">
                  <c:v>3029.8258036483785</c:v>
                </c:pt>
                <c:pt idx="1160">
                  <c:v>2981.2754761880201</c:v>
                </c:pt>
                <c:pt idx="1161">
                  <c:v>2628.4861502983795</c:v>
                </c:pt>
                <c:pt idx="1162">
                  <c:v>2348.6239102150471</c:v>
                </c:pt>
                <c:pt idx="1163">
                  <c:v>2245.8251839713548</c:v>
                </c:pt>
                <c:pt idx="1164">
                  <c:v>2193.7655809317143</c:v>
                </c:pt>
                <c:pt idx="1165">
                  <c:v>2142.2904966749984</c:v>
                </c:pt>
                <c:pt idx="1166">
                  <c:v>1659.8481051935171</c:v>
                </c:pt>
                <c:pt idx="1167">
                  <c:v>1189.4611162094914</c:v>
                </c:pt>
                <c:pt idx="1168">
                  <c:v>1326.4820383565402</c:v>
                </c:pt>
                <c:pt idx="1169">
                  <c:v>1443.2772723354192</c:v>
                </c:pt>
                <c:pt idx="1170">
                  <c:v>1381.4425253940385</c:v>
                </c:pt>
                <c:pt idx="1171">
                  <c:v>1344.3933619921861</c:v>
                </c:pt>
                <c:pt idx="1172">
                  <c:v>1281.4112063020827</c:v>
                </c:pt>
                <c:pt idx="1173">
                  <c:v>1216.890160273206</c:v>
                </c:pt>
                <c:pt idx="1174">
                  <c:v>1176.9816672468164</c:v>
                </c:pt>
                <c:pt idx="1175">
                  <c:v>1110.9801286854167</c:v>
                </c:pt>
                <c:pt idx="1176">
                  <c:v>1043.2580177213549</c:v>
                </c:pt>
                <c:pt idx="1177">
                  <c:v>1025.3563459537602</c:v>
                </c:pt>
                <c:pt idx="1178">
                  <c:v>1083.523886400983</c:v>
                </c:pt>
                <c:pt idx="1179">
                  <c:v>1143.6639749704282</c:v>
                </c:pt>
                <c:pt idx="1180">
                  <c:v>1153.245540958854</c:v>
                </c:pt>
                <c:pt idx="1181">
                  <c:v>1137.6019176995962</c:v>
                </c:pt>
                <c:pt idx="1182">
                  <c:v>1070.4151199594928</c:v>
                </c:pt>
                <c:pt idx="1183">
                  <c:v>1001.3303935162608</c:v>
                </c:pt>
                <c:pt idx="1184">
                  <c:v>956.63328037737108</c:v>
                </c:pt>
                <c:pt idx="1185">
                  <c:v>885.63764794073984</c:v>
                </c:pt>
                <c:pt idx="1186">
                  <c:v>761.98657910237182</c:v>
                </c:pt>
                <c:pt idx="1187">
                  <c:v>685.98657910237262</c:v>
                </c:pt>
                <c:pt idx="1188">
                  <c:v>685.98657910237262</c:v>
                </c:pt>
                <c:pt idx="1189">
                  <c:v>685.98657910237262</c:v>
                </c:pt>
                <c:pt idx="1190">
                  <c:v>685.98657910237262</c:v>
                </c:pt>
                <c:pt idx="1191">
                  <c:v>685.98657910237262</c:v>
                </c:pt>
                <c:pt idx="1192">
                  <c:v>685.98657910237262</c:v>
                </c:pt>
                <c:pt idx="1193">
                  <c:v>685.98657910237262</c:v>
                </c:pt>
                <c:pt idx="1194">
                  <c:v>685.98657910237262</c:v>
                </c:pt>
                <c:pt idx="1195">
                  <c:v>711.31991243570803</c:v>
                </c:pt>
                <c:pt idx="1196">
                  <c:v>712.32727459352066</c:v>
                </c:pt>
                <c:pt idx="1197">
                  <c:v>712.32727459351713</c:v>
                </c:pt>
                <c:pt idx="1198">
                  <c:v>814.66905152552067</c:v>
                </c:pt>
                <c:pt idx="1199">
                  <c:v>920.04697366209632</c:v>
                </c:pt>
                <c:pt idx="1200">
                  <c:v>1026.4603754187492</c:v>
                </c:pt>
                <c:pt idx="1201">
                  <c:v>1110.6447198206004</c:v>
                </c:pt>
                <c:pt idx="1202">
                  <c:v>1068.2316097706032</c:v>
                </c:pt>
                <c:pt idx="1203">
                  <c:v>973.13386441574062</c:v>
                </c:pt>
                <c:pt idx="1204">
                  <c:v>875.97921855185018</c:v>
                </c:pt>
                <c:pt idx="1205">
                  <c:v>802.0750509317121</c:v>
                </c:pt>
                <c:pt idx="1206">
                  <c:v>777.79125594959555</c:v>
                </c:pt>
                <c:pt idx="1207">
                  <c:v>778.84187574166731</c:v>
                </c:pt>
                <c:pt idx="1208">
                  <c:v>779.89357697459548</c:v>
                </c:pt>
                <c:pt idx="1209">
                  <c:v>755.61302631504839</c:v>
                </c:pt>
                <c:pt idx="1210">
                  <c:v>730.27969298171286</c:v>
                </c:pt>
                <c:pt idx="1211">
                  <c:v>730.27969298171286</c:v>
                </c:pt>
                <c:pt idx="1212">
                  <c:v>704.94635964837744</c:v>
                </c:pt>
                <c:pt idx="1213">
                  <c:v>703.89357697459263</c:v>
                </c:pt>
                <c:pt idx="1214">
                  <c:v>729.22691030792805</c:v>
                </c:pt>
                <c:pt idx="1215">
                  <c:v>729.22691030792805</c:v>
                </c:pt>
                <c:pt idx="1216">
                  <c:v>703.89357697459616</c:v>
                </c:pt>
                <c:pt idx="1217">
                  <c:v>677.50854240833257</c:v>
                </c:pt>
                <c:pt idx="1218">
                  <c:v>676.45792261626082</c:v>
                </c:pt>
                <c:pt idx="1219">
                  <c:v>675.40838426504899</c:v>
                </c:pt>
                <c:pt idx="1220">
                  <c:v>649.02659402135487</c:v>
                </c:pt>
                <c:pt idx="1221">
                  <c:v>596.26625785653926</c:v>
                </c:pt>
                <c:pt idx="1222">
                  <c:v>567.8005310824052</c:v>
                </c:pt>
                <c:pt idx="1223">
                  <c:v>539.34453727598304</c:v>
                </c:pt>
                <c:pt idx="1224">
                  <c:v>560.52946348385547</c:v>
                </c:pt>
                <c:pt idx="1225">
                  <c:v>609.12841523292684</c:v>
                </c:pt>
                <c:pt idx="1226">
                  <c:v>632.3983594120956</c:v>
                </c:pt>
                <c:pt idx="1227">
                  <c:v>631.368286996297</c:v>
                </c:pt>
                <c:pt idx="1228">
                  <c:v>629.31138648726915</c:v>
                </c:pt>
                <c:pt idx="1229">
                  <c:v>628.28455839404</c:v>
                </c:pt>
                <c:pt idx="1230">
                  <c:v>600.90081319681565</c:v>
                </c:pt>
                <c:pt idx="1231">
                  <c:v>624.18806042968822</c:v>
                </c:pt>
                <c:pt idx="1232">
                  <c:v>673.83330620740878</c:v>
                </c:pt>
                <c:pt idx="1233">
                  <c:v>673.83330620740514</c:v>
                </c:pt>
                <c:pt idx="1234">
                  <c:v>672.81296675931492</c:v>
                </c:pt>
                <c:pt idx="1235">
                  <c:v>647.47963342598302</c:v>
                </c:pt>
                <c:pt idx="1236">
                  <c:v>594.77553218570802</c:v>
                </c:pt>
                <c:pt idx="1237">
                  <c:v>516.7424233755238</c:v>
                </c:pt>
                <c:pt idx="1238">
                  <c:v>410.34524323171092</c:v>
                </c:pt>
                <c:pt idx="1239">
                  <c:v>328.30431460740579</c:v>
                </c:pt>
                <c:pt idx="1240">
                  <c:v>294.97697046296298</c:v>
                </c:pt>
                <c:pt idx="1241">
                  <c:v>313.37231998153788</c:v>
                </c:pt>
                <c:pt idx="1242">
                  <c:v>331.82066010208393</c:v>
                </c:pt>
                <c:pt idx="1243">
                  <c:v>325.9614135416673</c:v>
                </c:pt>
                <c:pt idx="1244">
                  <c:v>319.17483144681773</c:v>
                </c:pt>
                <c:pt idx="1245">
                  <c:v>338.73327060653867</c:v>
                </c:pt>
                <c:pt idx="1246">
                  <c:v>307.66397497042885</c:v>
                </c:pt>
                <c:pt idx="1247">
                  <c:v>275.68789117615961</c:v>
                </c:pt>
                <c:pt idx="1248">
                  <c:v>269.0981313171859</c:v>
                </c:pt>
                <c:pt idx="1249">
                  <c:v>262.56136206018368</c:v>
                </c:pt>
                <c:pt idx="1250">
                  <c:v>281.41091673848439</c:v>
                </c:pt>
                <c:pt idx="1251">
                  <c:v>301.22890170376093</c:v>
                </c:pt>
                <c:pt idx="1252">
                  <c:v>295.75248520653861</c:v>
                </c:pt>
                <c:pt idx="1253">
                  <c:v>290.3150005801532</c:v>
                </c:pt>
                <c:pt idx="1254">
                  <c:v>284.91644782459423</c:v>
                </c:pt>
                <c:pt idx="1255">
                  <c:v>279.55682693987194</c:v>
                </c:pt>
                <c:pt idx="1256">
                  <c:v>274.23613792598314</c:v>
                </c:pt>
                <c:pt idx="1257">
                  <c:v>268.9543807829275</c:v>
                </c:pt>
                <c:pt idx="1258">
                  <c:v>263.71155551070888</c:v>
                </c:pt>
                <c:pt idx="1259">
                  <c:v>283.84099544265189</c:v>
                </c:pt>
                <c:pt idx="1260">
                  <c:v>330.20082389837819</c:v>
                </c:pt>
                <c:pt idx="1261">
                  <c:v>377.44148593171212</c:v>
                </c:pt>
                <c:pt idx="1262">
                  <c:v>476.2166709190401</c:v>
                </c:pt>
                <c:pt idx="1263">
                  <c:v>577.5500042523712</c:v>
                </c:pt>
                <c:pt idx="1264">
                  <c:v>654.40163892684961</c:v>
                </c:pt>
                <c:pt idx="1265">
                  <c:v>707.62969826209701</c:v>
                </c:pt>
                <c:pt idx="1266">
                  <c:v>684.8674905650463</c:v>
                </c:pt>
                <c:pt idx="1267">
                  <c:v>661.25364819351626</c:v>
                </c:pt>
                <c:pt idx="1268">
                  <c:v>612.31079825208394</c:v>
                </c:pt>
                <c:pt idx="1269">
                  <c:v>510.97746491874921</c:v>
                </c:pt>
                <c:pt idx="1270">
                  <c:v>433.25364819351842</c:v>
                </c:pt>
                <c:pt idx="1271">
                  <c:v>380.00936724543101</c:v>
                </c:pt>
                <c:pt idx="1272">
                  <c:v>351.25435504218819</c:v>
                </c:pt>
                <c:pt idx="1273">
                  <c:v>373.18331255931639</c:v>
                </c:pt>
                <c:pt idx="1274">
                  <c:v>395.97471915949217</c:v>
                </c:pt>
                <c:pt idx="1275">
                  <c:v>418.77585872737268</c:v>
                </c:pt>
                <c:pt idx="1276">
                  <c:v>493.09313675468672</c:v>
                </c:pt>
                <c:pt idx="1277">
                  <c:v>569.09313675468593</c:v>
                </c:pt>
                <c:pt idx="1278">
                  <c:v>595.26729035393589</c:v>
                </c:pt>
                <c:pt idx="1279">
                  <c:v>621.44252539403863</c:v>
                </c:pt>
                <c:pt idx="1280">
                  <c:v>648.46290646348154</c:v>
                </c:pt>
                <c:pt idx="1281">
                  <c:v>599.48761329635488</c:v>
                </c:pt>
                <c:pt idx="1282">
                  <c:v>574.15427996302299</c:v>
                </c:pt>
                <c:pt idx="1283">
                  <c:v>575.00158887407622</c:v>
                </c:pt>
                <c:pt idx="1284">
                  <c:v>549.66825554074069</c:v>
                </c:pt>
                <c:pt idx="1285">
                  <c:v>499.00158887407338</c:v>
                </c:pt>
                <c:pt idx="1286">
                  <c:v>446.64138582615595</c:v>
                </c:pt>
                <c:pt idx="1287">
                  <c:v>419.61884187500004</c:v>
                </c:pt>
                <c:pt idx="1288">
                  <c:v>366.42647008801998</c:v>
                </c:pt>
                <c:pt idx="1289">
                  <c:v>337.7406700995956</c:v>
                </c:pt>
                <c:pt idx="1290">
                  <c:v>359.7388398315386</c:v>
                </c:pt>
                <c:pt idx="1291">
                  <c:v>357.24882225948988</c:v>
                </c:pt>
                <c:pt idx="1292">
                  <c:v>303.2772723354189</c:v>
                </c:pt>
                <c:pt idx="1293">
                  <c:v>273.83716734959489</c:v>
                </c:pt>
                <c:pt idx="1294">
                  <c:v>269.75743171851849</c:v>
                </c:pt>
                <c:pt idx="1295">
                  <c:v>316.37139877552158</c:v>
                </c:pt>
                <c:pt idx="1296">
                  <c:v>415.28608963333193</c:v>
                </c:pt>
                <c:pt idx="1297">
                  <c:v>515.81537168987268</c:v>
                </c:pt>
                <c:pt idx="1298">
                  <c:v>592.61942296666598</c:v>
                </c:pt>
                <c:pt idx="1299">
                  <c:v>644.89743650949072</c:v>
                </c:pt>
                <c:pt idx="1300">
                  <c:v>647.3225676301505</c:v>
                </c:pt>
                <c:pt idx="1301">
                  <c:v>623.61139558153718</c:v>
                </c:pt>
                <c:pt idx="1302">
                  <c:v>625.23788262968878</c:v>
                </c:pt>
                <c:pt idx="1303">
                  <c:v>652.20202877459496</c:v>
                </c:pt>
                <c:pt idx="1304">
                  <c:v>629.32302546504764</c:v>
                </c:pt>
                <c:pt idx="1305">
                  <c:v>579.4766316880216</c:v>
                </c:pt>
                <c:pt idx="1306">
                  <c:v>554.96465268518375</c:v>
                </c:pt>
                <c:pt idx="1307">
                  <c:v>529.63131935185186</c:v>
                </c:pt>
                <c:pt idx="1308">
                  <c:v>504.29798601851996</c:v>
                </c:pt>
                <c:pt idx="1309">
                  <c:v>503.47663168802239</c:v>
                </c:pt>
                <c:pt idx="1310">
                  <c:v>503.47663168801876</c:v>
                </c:pt>
                <c:pt idx="1311">
                  <c:v>477.32302546504548</c:v>
                </c:pt>
                <c:pt idx="1312">
                  <c:v>451.17050068292895</c:v>
                </c:pt>
                <c:pt idx="1313">
                  <c:v>398.86869544126159</c:v>
                </c:pt>
                <c:pt idx="1314">
                  <c:v>396.42409838518518</c:v>
                </c:pt>
                <c:pt idx="1315">
                  <c:v>394.79977421874992</c:v>
                </c:pt>
                <c:pt idx="1316">
                  <c:v>291.03806544218605</c:v>
                </c:pt>
                <c:pt idx="1317">
                  <c:v>260.87718012552079</c:v>
                </c:pt>
                <c:pt idx="1318">
                  <c:v>308.34710762042891</c:v>
                </c:pt>
                <c:pt idx="1319">
                  <c:v>457.16767150237195</c:v>
                </c:pt>
                <c:pt idx="1320">
                  <c:v>686.75522667968823</c:v>
                </c:pt>
                <c:pt idx="1321">
                  <c:v>868.07637317129763</c:v>
                </c:pt>
                <c:pt idx="1322">
                  <c:v>1052.6559009634825</c:v>
                </c:pt>
                <c:pt idx="1323">
                  <c:v>1239.7870884565386</c:v>
                </c:pt>
                <c:pt idx="1324">
                  <c:v>1329.0931367546896</c:v>
                </c:pt>
                <c:pt idx="1325">
                  <c:v>1215.1523253666653</c:v>
                </c:pt>
                <c:pt idx="1326">
                  <c:v>971.30593194681558</c:v>
                </c:pt>
                <c:pt idx="1327">
                  <c:v>747.66143499629686</c:v>
                </c:pt>
                <c:pt idx="1328">
                  <c:v>622.74453963541737</c:v>
                </c:pt>
                <c:pt idx="1329">
                  <c:v>572.07787296874994</c:v>
                </c:pt>
                <c:pt idx="1330">
                  <c:v>572.07787296874994</c:v>
                </c:pt>
                <c:pt idx="1331">
                  <c:v>572.07787296874994</c:v>
                </c:pt>
                <c:pt idx="1332">
                  <c:v>546.74453963541805</c:v>
                </c:pt>
                <c:pt idx="1333">
                  <c:v>469.86911326209355</c:v>
                </c:pt>
                <c:pt idx="1334">
                  <c:v>416.58265612059961</c:v>
                </c:pt>
                <c:pt idx="1335">
                  <c:v>413.97259861348516</c:v>
                </c:pt>
                <c:pt idx="1336">
                  <c:v>462.03894074074282</c:v>
                </c:pt>
                <c:pt idx="1337">
                  <c:v>511.84099544264973</c:v>
                </c:pt>
                <c:pt idx="1338">
                  <c:v>536.3107982520811</c:v>
                </c:pt>
                <c:pt idx="1339">
                  <c:v>561.64413158541652</c:v>
                </c:pt>
                <c:pt idx="1340">
                  <c:v>586.97746491875205</c:v>
                </c:pt>
                <c:pt idx="1341">
                  <c:v>613.17432877598446</c:v>
                </c:pt>
                <c:pt idx="1342">
                  <c:v>690.03894074074071</c:v>
                </c:pt>
                <c:pt idx="1343">
                  <c:v>769.50820300833254</c:v>
                </c:pt>
                <c:pt idx="1344">
                  <c:v>772.99476832962876</c:v>
                </c:pt>
                <c:pt idx="1345">
                  <c:v>751.165303371297</c:v>
                </c:pt>
                <c:pt idx="1346">
                  <c:v>677.80455978153714</c:v>
                </c:pt>
                <c:pt idx="1347">
                  <c:v>602.68647479999845</c:v>
                </c:pt>
                <c:pt idx="1348">
                  <c:v>526.68647480000277</c:v>
                </c:pt>
                <c:pt idx="1349">
                  <c:v>347.59039287060403</c:v>
                </c:pt>
                <c:pt idx="1350">
                  <c:v>113.45483817135133</c:v>
                </c:pt>
                <c:pt idx="1351">
                  <c:v>-73.413018473148128</c:v>
                </c:pt>
                <c:pt idx="1352">
                  <c:v>-161.35861417384197</c:v>
                </c:pt>
                <c:pt idx="1353">
                  <c:v>-198.42558080000148</c:v>
                </c:pt>
                <c:pt idx="1354">
                  <c:v>-236.09545070364581</c:v>
                </c:pt>
                <c:pt idx="1355">
                  <c:v>-298.85532974791738</c:v>
                </c:pt>
                <c:pt idx="1356">
                  <c:v>-413.60015186290377</c:v>
                </c:pt>
                <c:pt idx="1357">
                  <c:v>-504.21961008124799</c:v>
                </c:pt>
                <c:pt idx="1358">
                  <c:v>-569.8534182016225</c:v>
                </c:pt>
                <c:pt idx="1359">
                  <c:v>-661.10335643929545</c:v>
                </c:pt>
                <c:pt idx="1360">
                  <c:v>-702.59179400717414</c:v>
                </c:pt>
                <c:pt idx="1361">
                  <c:v>-489.50918918148011</c:v>
                </c:pt>
                <c:pt idx="1362">
                  <c:v>-42.729553923843781</c:v>
                </c:pt>
                <c:pt idx="1363">
                  <c:v>461.34165468726746</c:v>
                </c:pt>
                <c:pt idx="1364">
                  <c:v>921.24133041574078</c:v>
                </c:pt>
                <c:pt idx="1365">
                  <c:v>981.15864216875059</c:v>
                </c:pt>
                <c:pt idx="1366">
                  <c:v>657.20655853726998</c:v>
                </c:pt>
                <c:pt idx="1367">
                  <c:v>252.55074790052015</c:v>
                </c:pt>
                <c:pt idx="1368">
                  <c:v>-259.5058199948503</c:v>
                </c:pt>
                <c:pt idx="1369">
                  <c:v>-474.69611249999991</c:v>
                </c:pt>
                <c:pt idx="1370">
                  <c:v>-155.60618695926004</c:v>
                </c:pt>
                <c:pt idx="1371">
                  <c:v>245.95724354837921</c:v>
                </c:pt>
                <c:pt idx="1372">
                  <c:v>397.95724354837955</c:v>
                </c:pt>
                <c:pt idx="1373">
                  <c:v>271.29057688171287</c:v>
                </c:pt>
                <c:pt idx="1374">
                  <c:v>-10.487935849477736</c:v>
                </c:pt>
                <c:pt idx="1375">
                  <c:v>-371.90549706273134</c:v>
                </c:pt>
                <c:pt idx="1376">
                  <c:v>-991.25792245364721</c:v>
                </c:pt>
                <c:pt idx="1377">
                  <c:v>-1872.4816567398138</c:v>
                </c:pt>
                <c:pt idx="1378">
                  <c:v>-2356.0794866767928</c:v>
                </c:pt>
                <c:pt idx="1379">
                  <c:v>-2380.6395492479169</c:v>
                </c:pt>
                <c:pt idx="1380">
                  <c:v>-2402.1618444531828</c:v>
                </c:pt>
                <c:pt idx="1381">
                  <c:v>-1660.6463722925916</c:v>
                </c:pt>
                <c:pt idx="1382">
                  <c:v>181.610552796354</c:v>
                </c:pt>
                <c:pt idx="1383">
                  <c:v>1682.3981747107055</c:v>
                </c:pt>
                <c:pt idx="1384">
                  <c:v>1871.8393198732063</c:v>
                </c:pt>
                <c:pt idx="1385">
                  <c:v>1248.5066108601864</c:v>
                </c:pt>
                <c:pt idx="1386">
                  <c:v>796.80696042598379</c:v>
                </c:pt>
                <c:pt idx="1387">
                  <c:v>977.75609126296183</c:v>
                </c:pt>
                <c:pt idx="1388">
                  <c:v>1542.5838097317128</c:v>
                </c:pt>
                <c:pt idx="1389">
                  <c:v>2113.6454940176509</c:v>
                </c:pt>
                <c:pt idx="1390">
                  <c:v>2284.8951412630217</c:v>
                </c:pt>
                <c:pt idx="1391">
                  <c:v>1949.5749107983788</c:v>
                </c:pt>
                <c:pt idx="1392">
                  <c:v>1406.7220705333318</c:v>
                </c:pt>
                <c:pt idx="1393">
                  <c:v>908.74207754635449</c:v>
                </c:pt>
                <c:pt idx="1394">
                  <c:v>532.28487779218779</c:v>
                </c:pt>
                <c:pt idx="1395">
                  <c:v>329.6182111255219</c:v>
                </c:pt>
                <c:pt idx="1396">
                  <c:v>176.43295194681787</c:v>
                </c:pt>
                <c:pt idx="1397">
                  <c:v>-4.4302043420717041</c:v>
                </c:pt>
                <c:pt idx="1398">
                  <c:v>-136.31860818425926</c:v>
                </c:pt>
                <c:pt idx="1399">
                  <c:v>-269.24843957123835</c:v>
                </c:pt>
                <c:pt idx="1400">
                  <c:v>-403.69715464114574</c:v>
                </c:pt>
                <c:pt idx="1401">
                  <c:v>-488.33137843929512</c:v>
                </c:pt>
                <c:pt idx="1402">
                  <c:v>-649.20189706458291</c:v>
                </c:pt>
                <c:pt idx="1403">
                  <c:v>-1090.8841202953706</c:v>
                </c:pt>
                <c:pt idx="1404">
                  <c:v>-1892.2119638960653</c:v>
                </c:pt>
                <c:pt idx="1405">
                  <c:v>-2395.9846542809596</c:v>
                </c:pt>
                <c:pt idx="1406">
                  <c:v>-1984.7195772999999</c:v>
                </c:pt>
                <c:pt idx="1407">
                  <c:v>-830.83221399166689</c:v>
                </c:pt>
                <c:pt idx="1408">
                  <c:v>180.43827090792809</c:v>
                </c:pt>
                <c:pt idx="1409">
                  <c:v>409.61055279635451</c:v>
                </c:pt>
                <c:pt idx="1410">
                  <c:v>283.53651571903879</c:v>
                </c:pt>
                <c:pt idx="1411">
                  <c:v>156.57299353726887</c:v>
                </c:pt>
                <c:pt idx="1412">
                  <c:v>79.688915637095079</c:v>
                </c:pt>
                <c:pt idx="1413">
                  <c:v>179.85861860885399</c:v>
                </c:pt>
                <c:pt idx="1414">
                  <c:v>636.14790403796292</c:v>
                </c:pt>
                <c:pt idx="1415">
                  <c:v>1349.6447846687502</c:v>
                </c:pt>
                <c:pt idx="1416">
                  <c:v>1941.610220539872</c:v>
                </c:pt>
                <c:pt idx="1417">
                  <c:v>2132.1279400749991</c:v>
                </c:pt>
                <c:pt idx="1418">
                  <c:v>1842.3770048000006</c:v>
                </c:pt>
                <c:pt idx="1419">
                  <c:v>1143.7634539565406</c:v>
                </c:pt>
                <c:pt idx="1420">
                  <c:v>311.33653454635419</c:v>
                </c:pt>
                <c:pt idx="1421">
                  <c:v>-553.56987937679537</c:v>
                </c:pt>
                <c:pt idx="1422">
                  <c:v>-1122.0377277684609</c:v>
                </c:pt>
                <c:pt idx="1423">
                  <c:v>-728.64350149068298</c:v>
                </c:pt>
                <c:pt idx="1424">
                  <c:v>103.59308432876267</c:v>
                </c:pt>
                <c:pt idx="1425">
                  <c:v>788.71075345393513</c:v>
                </c:pt>
                <c:pt idx="1426">
                  <c:v>1529.8947234421873</c:v>
                </c:pt>
                <c:pt idx="1427">
                  <c:v>1695.0104381495948</c:v>
                </c:pt>
                <c:pt idx="1428">
                  <c:v>1071.7880361039352</c:v>
                </c:pt>
                <c:pt idx="1429">
                  <c:v>340.31216068431752</c:v>
                </c:pt>
                <c:pt idx="1430">
                  <c:v>-295.75938089762701</c:v>
                </c:pt>
                <c:pt idx="1431">
                  <c:v>-1038.4070810851267</c:v>
                </c:pt>
                <c:pt idx="1432">
                  <c:v>-1939.5893876479167</c:v>
                </c:pt>
                <c:pt idx="1433">
                  <c:v>-2415.0482936990161</c:v>
                </c:pt>
                <c:pt idx="1434">
                  <c:v>-2456.8027657175921</c:v>
                </c:pt>
                <c:pt idx="1435">
                  <c:v>-1507.7427879071756</c:v>
                </c:pt>
                <c:pt idx="1436">
                  <c:v>9.0372219426499214</c:v>
                </c:pt>
                <c:pt idx="1437">
                  <c:v>744.96268576626153</c:v>
                </c:pt>
                <c:pt idx="1438">
                  <c:v>824.05128085237288</c:v>
                </c:pt>
                <c:pt idx="1439">
                  <c:v>496.81540206018519</c:v>
                </c:pt>
                <c:pt idx="1440">
                  <c:v>91.720526435705693</c:v>
                </c:pt>
                <c:pt idx="1441">
                  <c:v>-391.25930060162034</c:v>
                </c:pt>
                <c:pt idx="1442">
                  <c:v>-547.24981736203654</c:v>
                </c:pt>
                <c:pt idx="1443">
                  <c:v>-169.91394691197948</c:v>
                </c:pt>
                <c:pt idx="1444">
                  <c:v>234.83054187500002</c:v>
                </c:pt>
                <c:pt idx="1445">
                  <c:v>362.08605308802089</c:v>
                </c:pt>
                <c:pt idx="1446">
                  <c:v>134.48402332320549</c:v>
                </c:pt>
                <c:pt idx="1447">
                  <c:v>-652.03024342540505</c:v>
                </c:pt>
                <c:pt idx="1448">
                  <c:v>-1797.1892570312496</c:v>
                </c:pt>
                <c:pt idx="1449">
                  <c:v>-2412.0558657494789</c:v>
                </c:pt>
                <c:pt idx="1450">
                  <c:v>-1985.5446355738432</c:v>
                </c:pt>
                <c:pt idx="1451">
                  <c:v>-947.94426959166651</c:v>
                </c:pt>
                <c:pt idx="1452">
                  <c:v>-86.688799999999986</c:v>
                </c:pt>
                <c:pt idx="1453">
                  <c:v>217.31120000000001</c:v>
                </c:pt>
                <c:pt idx="1454">
                  <c:v>217.31120000000001</c:v>
                </c:pt>
                <c:pt idx="1455">
                  <c:v>217.31120000000001</c:v>
                </c:pt>
                <c:pt idx="1456">
                  <c:v>217.31120000000001</c:v>
                </c:pt>
                <c:pt idx="1457">
                  <c:v>217.31120000000001</c:v>
                </c:pt>
                <c:pt idx="1458">
                  <c:v>217.31120000000001</c:v>
                </c:pt>
                <c:pt idx="1459">
                  <c:v>217.31120000000001</c:v>
                </c:pt>
                <c:pt idx="1460">
                  <c:v>217.31120000000001</c:v>
                </c:pt>
                <c:pt idx="1461">
                  <c:v>217.31120000000001</c:v>
                </c:pt>
                <c:pt idx="1462">
                  <c:v>217.31120000000001</c:v>
                </c:pt>
                <c:pt idx="1463">
                  <c:v>217.31120000000001</c:v>
                </c:pt>
                <c:pt idx="1464">
                  <c:v>217.31120000000001</c:v>
                </c:pt>
                <c:pt idx="1465">
                  <c:v>217.31120000000001</c:v>
                </c:pt>
                <c:pt idx="1466">
                  <c:v>217.31120000000001</c:v>
                </c:pt>
                <c:pt idx="1467">
                  <c:v>217.31120000000001</c:v>
                </c:pt>
                <c:pt idx="1468">
                  <c:v>217.31120000000001</c:v>
                </c:pt>
                <c:pt idx="1469">
                  <c:v>217.31120000000001</c:v>
                </c:pt>
                <c:pt idx="1470">
                  <c:v>217.31120000000001</c:v>
                </c:pt>
                <c:pt idx="1471">
                  <c:v>217.31120000000001</c:v>
                </c:pt>
                <c:pt idx="1472">
                  <c:v>217.31120000000001</c:v>
                </c:pt>
                <c:pt idx="1473">
                  <c:v>217.31120000000001</c:v>
                </c:pt>
                <c:pt idx="1474">
                  <c:v>217.31120000000001</c:v>
                </c:pt>
                <c:pt idx="1475">
                  <c:v>217.31120000000001</c:v>
                </c:pt>
                <c:pt idx="1476">
                  <c:v>217.31120000000001</c:v>
                </c:pt>
                <c:pt idx="1477">
                  <c:v>217.31120000000001</c:v>
                </c:pt>
                <c:pt idx="1478">
                  <c:v>774.64453333333336</c:v>
                </c:pt>
                <c:pt idx="1479">
                  <c:v>1332.2395753539354</c:v>
                </c:pt>
                <c:pt idx="1480">
                  <c:v>1257.0247014157408</c:v>
                </c:pt>
                <c:pt idx="1481">
                  <c:v>1106.1239860463543</c:v>
                </c:pt>
                <c:pt idx="1482">
                  <c:v>955.35250285931693</c:v>
                </c:pt>
                <c:pt idx="1483">
                  <c:v>855.22119103796285</c:v>
                </c:pt>
                <c:pt idx="1484">
                  <c:v>805.82629881851869</c:v>
                </c:pt>
                <c:pt idx="1485">
                  <c:v>857.79556099681702</c:v>
                </c:pt>
                <c:pt idx="1486">
                  <c:v>1036.9759953130206</c:v>
                </c:pt>
                <c:pt idx="1487">
                  <c:v>1267.6622944005208</c:v>
                </c:pt>
                <c:pt idx="1488">
                  <c:v>1524.9380203761577</c:v>
                </c:pt>
                <c:pt idx="1489">
                  <c:v>1783.8429370020838</c:v>
                </c:pt>
                <c:pt idx="1490">
                  <c:v>1994.1645827713539</c:v>
                </c:pt>
                <c:pt idx="1491">
                  <c:v>2130.5252852755202</c:v>
                </c:pt>
                <c:pt idx="1492">
                  <c:v>2142.278384503762</c:v>
                </c:pt>
                <c:pt idx="1493">
                  <c:v>2053.5200454495948</c:v>
                </c:pt>
                <c:pt idx="1494">
                  <c:v>1940.016676888021</c:v>
                </c:pt>
                <c:pt idx="1495">
                  <c:v>1775.7747258428235</c:v>
                </c:pt>
                <c:pt idx="1496">
                  <c:v>1610.6903323704285</c:v>
                </c:pt>
                <c:pt idx="1497">
                  <c:v>1444.9067873843187</c:v>
                </c:pt>
                <c:pt idx="1498">
                  <c:v>1252.3407783171863</c:v>
                </c:pt>
                <c:pt idx="1499">
                  <c:v>1058.0660926968164</c:v>
                </c:pt>
                <c:pt idx="1500">
                  <c:v>861.8750938787615</c:v>
                </c:pt>
                <c:pt idx="1501">
                  <c:v>764.94538771302109</c:v>
                </c:pt>
                <c:pt idx="1502">
                  <c:v>718.75156042876301</c:v>
                </c:pt>
                <c:pt idx="1503">
                  <c:v>696.81827714820531</c:v>
                </c:pt>
                <c:pt idx="1504">
                  <c:v>700.83420776874925</c:v>
                </c:pt>
                <c:pt idx="1505">
                  <c:v>653.65194354166704</c:v>
                </c:pt>
                <c:pt idx="1506">
                  <c:v>631.25201853153931</c:v>
                </c:pt>
                <c:pt idx="1507">
                  <c:v>659.54579620949107</c:v>
                </c:pt>
                <c:pt idx="1508">
                  <c:v>713.80068363796227</c:v>
                </c:pt>
                <c:pt idx="1509">
                  <c:v>794.03614675237293</c:v>
                </c:pt>
                <c:pt idx="1510">
                  <c:v>951.55960592685256</c:v>
                </c:pt>
                <c:pt idx="1511">
                  <c:v>1162.3592485546874</c:v>
                </c:pt>
                <c:pt idx="1512">
                  <c:v>1375.9371127428233</c:v>
                </c:pt>
                <c:pt idx="1513">
                  <c:v>1567.1804790926506</c:v>
                </c:pt>
                <c:pt idx="1514">
                  <c:v>1659.6616377454275</c:v>
                </c:pt>
                <c:pt idx="1515">
                  <c:v>1600.7657063315394</c:v>
                </c:pt>
                <c:pt idx="1516">
                  <c:v>1388.2427471490764</c:v>
                </c:pt>
                <c:pt idx="1517">
                  <c:v>1171.5897653357067</c:v>
                </c:pt>
                <c:pt idx="1518">
                  <c:v>1003.5092399704282</c:v>
                </c:pt>
                <c:pt idx="1519">
                  <c:v>883.09762721765048</c:v>
                </c:pt>
                <c:pt idx="1520">
                  <c:v>787.29424170393372</c:v>
                </c:pt>
                <c:pt idx="1521">
                  <c:v>689.14467025208046</c:v>
                </c:pt>
                <c:pt idx="1522">
                  <c:v>564.87718012552148</c:v>
                </c:pt>
                <c:pt idx="1523">
                  <c:v>386.7430398379629</c:v>
                </c:pt>
                <c:pt idx="1524">
                  <c:v>130.21729309629629</c:v>
                </c:pt>
                <c:pt idx="1525">
                  <c:v>-207.80595823929335</c:v>
                </c:pt>
                <c:pt idx="1526">
                  <c:v>-499.64511525833484</c:v>
                </c:pt>
                <c:pt idx="1527">
                  <c:v>-693.56126268495234</c:v>
                </c:pt>
                <c:pt idx="1528">
                  <c:v>-711.05464997939669</c:v>
                </c:pt>
                <c:pt idx="1529">
                  <c:v>-574.54304592592598</c:v>
                </c:pt>
                <c:pt idx="1530">
                  <c:v>-358.82605117384298</c:v>
                </c:pt>
                <c:pt idx="1531">
                  <c:v>-88.812533520312599</c:v>
                </c:pt>
                <c:pt idx="1532">
                  <c:v>185.27044607615773</c:v>
                </c:pt>
                <c:pt idx="1533">
                  <c:v>462.63722083333232</c:v>
                </c:pt>
                <c:pt idx="1534">
                  <c:v>769.24133041574044</c:v>
                </c:pt>
                <c:pt idx="1535">
                  <c:v>1130.4939718983808</c:v>
                </c:pt>
                <c:pt idx="1536">
                  <c:v>1497.2879163296286</c:v>
                </c:pt>
                <c:pt idx="1537">
                  <c:v>1767.3359995407416</c:v>
                </c:pt>
                <c:pt idx="1538">
                  <c:v>1990.2904966749998</c:v>
                </c:pt>
                <c:pt idx="1539">
                  <c:v>2141.1814385268517</c:v>
                </c:pt>
                <c:pt idx="1540">
                  <c:v>2243.3225676301531</c:v>
                </c:pt>
                <c:pt idx="1541">
                  <c:v>2297.6682555407388</c:v>
                </c:pt>
                <c:pt idx="1542">
                  <c:v>2225.7868824928241</c:v>
                </c:pt>
                <c:pt idx="1543">
                  <c:v>2025.7296920630231</c:v>
                </c:pt>
                <c:pt idx="1544">
                  <c:v>1669.0212245094892</c:v>
                </c:pt>
                <c:pt idx="1545">
                  <c:v>1304.2825178761559</c:v>
                </c:pt>
                <c:pt idx="1546">
                  <c:v>1060.6280802083318</c:v>
                </c:pt>
                <c:pt idx="1547">
                  <c:v>914.48732676874988</c:v>
                </c:pt>
                <c:pt idx="1548">
                  <c:v>893.08178662615876</c:v>
                </c:pt>
                <c:pt idx="1549">
                  <c:v>923.34919386718741</c:v>
                </c:pt>
                <c:pt idx="1550">
                  <c:v>978.97697046296355</c:v>
                </c:pt>
                <c:pt idx="1551">
                  <c:v>1036.6346115463557</c:v>
                </c:pt>
                <c:pt idx="1552">
                  <c:v>1069.0119098983796</c:v>
                </c:pt>
                <c:pt idx="1553">
                  <c:v>1077.1270420854166</c:v>
                </c:pt>
                <c:pt idx="1554">
                  <c:v>1084.2845583940393</c:v>
                </c:pt>
                <c:pt idx="1555">
                  <c:v>1143.196130150518</c:v>
                </c:pt>
                <c:pt idx="1556">
                  <c:v>1228.5543786020833</c:v>
                </c:pt>
                <c:pt idx="1557">
                  <c:v>1316.1111963148755</c:v>
                </c:pt>
                <c:pt idx="1558">
                  <c:v>1430.2012059912622</c:v>
                </c:pt>
                <c:pt idx="1559">
                  <c:v>1547.6993765268505</c:v>
                </c:pt>
                <c:pt idx="1560">
                  <c:v>1590.5434002083305</c:v>
                </c:pt>
                <c:pt idx="1561">
                  <c:v>1608.3309394157413</c:v>
                </c:pt>
                <c:pt idx="1562">
                  <c:v>1626.395327482408</c:v>
                </c:pt>
                <c:pt idx="1563">
                  <c:v>1670.069897741666</c:v>
                </c:pt>
                <c:pt idx="1564">
                  <c:v>1715.1941394690407</c:v>
                </c:pt>
                <c:pt idx="1565">
                  <c:v>1735.2975842706032</c:v>
                </c:pt>
                <c:pt idx="1566">
                  <c:v>1781.046898813021</c:v>
                </c:pt>
                <c:pt idx="1567">
                  <c:v>1777.6711406296854</c:v>
                </c:pt>
                <c:pt idx="1568">
                  <c:v>1721.4831371204268</c:v>
                </c:pt>
                <c:pt idx="1569">
                  <c:v>1689.6416521629644</c:v>
                </c:pt>
                <c:pt idx="1570">
                  <c:v>1656.7646875854175</c:v>
                </c:pt>
                <c:pt idx="1571">
                  <c:v>1622.8068228718171</c:v>
                </c:pt>
                <c:pt idx="1572">
                  <c:v>1587.725881828761</c:v>
                </c:pt>
                <c:pt idx="1573">
                  <c:v>1500.8162659187476</c:v>
                </c:pt>
                <c:pt idx="1574">
                  <c:v>1384.7217650650475</c:v>
                </c:pt>
                <c:pt idx="1575">
                  <c:v>1291.3629766074073</c:v>
                </c:pt>
                <c:pt idx="1576">
                  <c:v>1170.034302008333</c:v>
                </c:pt>
                <c:pt idx="1577">
                  <c:v>1044.7048369607062</c:v>
                </c:pt>
                <c:pt idx="1578">
                  <c:v>942.03430200833157</c:v>
                </c:pt>
                <c:pt idx="1579">
                  <c:v>887.36251912968896</c:v>
                </c:pt>
                <c:pt idx="1580">
                  <c:v>832.70046921875041</c:v>
                </c:pt>
                <c:pt idx="1581">
                  <c:v>800.72979262876026</c:v>
                </c:pt>
                <c:pt idx="1582">
                  <c:v>770.10605062552065</c:v>
                </c:pt>
                <c:pt idx="1583">
                  <c:v>686.20288084635479</c:v>
                </c:pt>
                <c:pt idx="1584">
                  <c:v>626.36505499629641</c:v>
                </c:pt>
                <c:pt idx="1585">
                  <c:v>565.28194999999937</c:v>
                </c:pt>
                <c:pt idx="1586">
                  <c:v>502.97952043801911</c:v>
                </c:pt>
                <c:pt idx="1587">
                  <c:v>464.82029854681684</c:v>
                </c:pt>
                <c:pt idx="1588">
                  <c:v>477.4358874079303</c:v>
                </c:pt>
                <c:pt idx="1589">
                  <c:v>542.08238057615881</c:v>
                </c:pt>
                <c:pt idx="1590">
                  <c:v>609.31243595052149</c:v>
                </c:pt>
                <c:pt idx="1591">
                  <c:v>677.83751675052076</c:v>
                </c:pt>
                <c:pt idx="1592">
                  <c:v>723.54253276764746</c:v>
                </c:pt>
                <c:pt idx="1593">
                  <c:v>769.26485183848513</c:v>
                </c:pt>
                <c:pt idx="1594">
                  <c:v>817.46583335237472</c:v>
                </c:pt>
                <c:pt idx="1595">
                  <c:v>764.3378072963518</c:v>
                </c:pt>
                <c:pt idx="1596">
                  <c:v>708.76139914126213</c:v>
                </c:pt>
                <c:pt idx="1597">
                  <c:v>627.86896070654075</c:v>
                </c:pt>
                <c:pt idx="1598">
                  <c:v>518.01549558541672</c:v>
                </c:pt>
                <c:pt idx="1599">
                  <c:v>457.67642189837898</c:v>
                </c:pt>
                <c:pt idx="1600">
                  <c:v>396.21102755931554</c:v>
                </c:pt>
                <c:pt idx="1601">
                  <c:v>358.9818448046874</c:v>
                </c:pt>
                <c:pt idx="1602">
                  <c:v>397.86080613570664</c:v>
                </c:pt>
                <c:pt idx="1603">
                  <c:v>489.84183894218609</c:v>
                </c:pt>
                <c:pt idx="1604">
                  <c:v>558.87303406301839</c:v>
                </c:pt>
                <c:pt idx="1605">
                  <c:v>654.4287696206045</c:v>
                </c:pt>
                <c:pt idx="1606">
                  <c:v>728.12530059629842</c:v>
                </c:pt>
                <c:pt idx="1607">
                  <c:v>776.49282400208244</c:v>
                </c:pt>
                <c:pt idx="1608">
                  <c:v>827.15949066874987</c:v>
                </c:pt>
                <c:pt idx="1609">
                  <c:v>877.82615733541729</c:v>
                </c:pt>
                <c:pt idx="1610">
                  <c:v>905.45863392962895</c:v>
                </c:pt>
                <c:pt idx="1611">
                  <c:v>931.94316105468533</c:v>
                </c:pt>
                <c:pt idx="1612">
                  <c:v>1011.4032310750006</c:v>
                </c:pt>
                <c:pt idx="1613">
                  <c:v>1092.0317979407407</c:v>
                </c:pt>
                <c:pt idx="1614">
                  <c:v>1175.0070914650455</c:v>
                </c:pt>
                <c:pt idx="1615">
                  <c:v>1259.1941394690416</c:v>
                </c:pt>
                <c:pt idx="1616">
                  <c:v>1371.1315411206019</c:v>
                </c:pt>
                <c:pt idx="1617">
                  <c:v>1460.2110275593163</c:v>
                </c:pt>
                <c:pt idx="1618">
                  <c:v>1525.2954637245948</c:v>
                </c:pt>
                <c:pt idx="1619">
                  <c:v>1515.7571148205998</c:v>
                </c:pt>
                <c:pt idx="1620">
                  <c:v>1453.2648518384822</c:v>
                </c:pt>
                <c:pt idx="1621">
                  <c:v>1389.6581640537643</c:v>
                </c:pt>
                <c:pt idx="1622">
                  <c:v>1298.3173442343186</c:v>
                </c:pt>
                <c:pt idx="1623">
                  <c:v>1153.857149885705</c:v>
                </c:pt>
                <c:pt idx="1624">
                  <c:v>979.04573662968585</c:v>
                </c:pt>
                <c:pt idx="1625">
                  <c:v>825.78423587060161</c:v>
                </c:pt>
                <c:pt idx="1626">
                  <c:v>592.74904724282624</c:v>
                </c:pt>
                <c:pt idx="1627">
                  <c:v>326.90344319999849</c:v>
                </c:pt>
                <c:pt idx="1628">
                  <c:v>106.90127960393446</c:v>
                </c:pt>
                <c:pt idx="1629">
                  <c:v>-41.742428148148946</c:v>
                </c:pt>
                <c:pt idx="1630">
                  <c:v>-64.560289499480035</c:v>
                </c:pt>
                <c:pt idx="1631">
                  <c:v>66.18290902552215</c:v>
                </c:pt>
                <c:pt idx="1632">
                  <c:v>279.04868495948983</c:v>
                </c:pt>
                <c:pt idx="1633">
                  <c:v>522.01154119959403</c:v>
                </c:pt>
                <c:pt idx="1634">
                  <c:v>721.24084810393708</c:v>
                </c:pt>
                <c:pt idx="1635">
                  <c:v>796.09722439820735</c:v>
                </c:pt>
                <c:pt idx="1636">
                  <c:v>796.09722439820371</c:v>
                </c:pt>
                <c:pt idx="1637">
                  <c:v>718.95468213333174</c:v>
                </c:pt>
                <c:pt idx="1638">
                  <c:v>639.53354398385704</c:v>
                </c:pt>
                <c:pt idx="1639">
                  <c:v>584.32049995654143</c:v>
                </c:pt>
                <c:pt idx="1640">
                  <c:v>578.66186067499859</c:v>
                </c:pt>
                <c:pt idx="1641">
                  <c:v>650.15441518518298</c:v>
                </c:pt>
                <c:pt idx="1642">
                  <c:v>774.5738477520847</c:v>
                </c:pt>
                <c:pt idx="1643">
                  <c:v>953.03025741487477</c:v>
                </c:pt>
                <c:pt idx="1644">
                  <c:v>1110.6618606749971</c:v>
                </c:pt>
                <c:pt idx="1645">
                  <c:v>1245.2581924218143</c:v>
                </c:pt>
                <c:pt idx="1646">
                  <c:v>1358.0115411995971</c:v>
                </c:pt>
                <c:pt idx="1647">
                  <c:v>1446.6984646074088</c:v>
                </c:pt>
                <c:pt idx="1648">
                  <c:v>1537.8608061357068</c:v>
                </c:pt>
                <c:pt idx="1649">
                  <c:v>1579.7272072829278</c:v>
                </c:pt>
                <c:pt idx="1650">
                  <c:v>1596.4722375046867</c:v>
                </c:pt>
                <c:pt idx="1651">
                  <c:v>1562.7625634676526</c:v>
                </c:pt>
                <c:pt idx="1652">
                  <c:v>1501.4658333523721</c:v>
                </c:pt>
                <c:pt idx="1653">
                  <c:v>1464.4139663483779</c:v>
                </c:pt>
                <c:pt idx="1654">
                  <c:v>1400.9046082407401</c:v>
                </c:pt>
                <c:pt idx="1655">
                  <c:v>1360.3083188296282</c:v>
                </c:pt>
                <c:pt idx="1656">
                  <c:v>1370.4479083000019</c:v>
                </c:pt>
                <c:pt idx="1657">
                  <c:v>1380.6567099851875</c:v>
                </c:pt>
                <c:pt idx="1658">
                  <c:v>1390.934723885184</c:v>
                </c:pt>
                <c:pt idx="1659">
                  <c:v>1401.2819499999987</c:v>
                </c:pt>
                <c:pt idx="1660">
                  <c:v>1411.6983883296284</c:v>
                </c:pt>
                <c:pt idx="1661">
                  <c:v>1396.8507055407408</c:v>
                </c:pt>
                <c:pt idx="1662">
                  <c:v>1406.0824254120948</c:v>
                </c:pt>
                <c:pt idx="1663">
                  <c:v>1416.697848859317</c:v>
                </c:pt>
                <c:pt idx="1664">
                  <c:v>1375.3764533539379</c:v>
                </c:pt>
                <c:pt idx="1665">
                  <c:v>1358.0955286379638</c:v>
                </c:pt>
                <c:pt idx="1666">
                  <c:v>1315.5202024594907</c:v>
                </c:pt>
                <c:pt idx="1667">
                  <c:v>1270.2693916020828</c:v>
                </c:pt>
                <c:pt idx="1668">
                  <c:v>1250.36921713171</c:v>
                </c:pt>
                <c:pt idx="1669">
                  <c:v>1229.122108074597</c:v>
                </c:pt>
                <c:pt idx="1670">
                  <c:v>1207.8847319851852</c:v>
                </c:pt>
                <c:pt idx="1671">
                  <c:v>1159.954110685416</c:v>
                </c:pt>
                <c:pt idx="1672">
                  <c:v>1135.9904221968179</c:v>
                </c:pt>
                <c:pt idx="1673">
                  <c:v>1137.361148482408</c:v>
                </c:pt>
                <c:pt idx="1674">
                  <c:v>1113.3996228755229</c:v>
                </c:pt>
                <c:pt idx="1675">
                  <c:v>1088.0662895421874</c:v>
                </c:pt>
                <c:pt idx="1676">
                  <c:v>1062.7329562088519</c:v>
                </c:pt>
                <c:pt idx="1677">
                  <c:v>1010.6944818157376</c:v>
                </c:pt>
                <c:pt idx="1678">
                  <c:v>957.28744401874997</c:v>
                </c:pt>
                <c:pt idx="1679">
                  <c:v>927.85166479635518</c:v>
                </c:pt>
                <c:pt idx="1680">
                  <c:v>923.75895187500146</c:v>
                </c:pt>
                <c:pt idx="1681">
                  <c:v>970.3426385880191</c:v>
                </c:pt>
                <c:pt idx="1682">
                  <c:v>1044.9838081518494</c:v>
                </c:pt>
                <c:pt idx="1683">
                  <c:v>1120.9838081518524</c:v>
                </c:pt>
                <c:pt idx="1684">
                  <c:v>1225.0358837983817</c:v>
                </c:pt>
                <c:pt idx="1685">
                  <c:v>1281.1530123817122</c:v>
                </c:pt>
                <c:pt idx="1686">
                  <c:v>1286.6207773520828</c:v>
                </c:pt>
                <c:pt idx="1687">
                  <c:v>1292.1058453761602</c:v>
                </c:pt>
                <c:pt idx="1688">
                  <c:v>1246.9415497872674</c:v>
                </c:pt>
                <c:pt idx="1689">
                  <c:v>1199.0325573046273</c:v>
                </c:pt>
                <c:pt idx="1690">
                  <c:v>1176.4612239187529</c:v>
                </c:pt>
                <c:pt idx="1691">
                  <c:v>1152.510512720429</c:v>
                </c:pt>
                <c:pt idx="1692">
                  <c:v>1153.8942162962935</c:v>
                </c:pt>
                <c:pt idx="1693">
                  <c:v>1155.2790013130177</c:v>
                </c:pt>
                <c:pt idx="1694">
                  <c:v>1156.664867770606</c:v>
                </c:pt>
                <c:pt idx="1695">
                  <c:v>1158.0518156690439</c:v>
                </c:pt>
                <c:pt idx="1696">
                  <c:v>1159.4398450083302</c:v>
                </c:pt>
                <c:pt idx="1697">
                  <c:v>1160.8289557884807</c:v>
                </c:pt>
                <c:pt idx="1698">
                  <c:v>1136.8858146761559</c:v>
                </c:pt>
                <c:pt idx="1699">
                  <c:v>1086.2191480094921</c:v>
                </c:pt>
                <c:pt idx="1700">
                  <c:v>1034.1622891218212</c:v>
                </c:pt>
                <c:pt idx="1701">
                  <c:v>1006.0518156690381</c:v>
                </c:pt>
                <c:pt idx="1702">
                  <c:v>1003.2790013130192</c:v>
                </c:pt>
                <c:pt idx="1703">
                  <c:v>975.17717938709484</c:v>
                </c:pt>
                <c:pt idx="1704">
                  <c:v>971.03255730462945</c:v>
                </c:pt>
                <c:pt idx="1705">
                  <c:v>993.60821645393742</c:v>
                </c:pt>
                <c:pt idx="1706">
                  <c:v>990.85486803333185</c:v>
                </c:pt>
                <c:pt idx="1707">
                  <c:v>1013.4391787094913</c:v>
                </c:pt>
                <c:pt idx="1708">
                  <c:v>1037.39962287552</c:v>
                </c:pt>
                <c:pt idx="1709">
                  <c:v>1036.0278151490731</c:v>
                </c:pt>
                <c:pt idx="1710">
                  <c:v>1085.3237555301505</c:v>
                </c:pt>
                <c:pt idx="1711">
                  <c:v>1137.361148482408</c:v>
                </c:pt>
                <c:pt idx="1712">
                  <c:v>1164.0662895421867</c:v>
                </c:pt>
                <c:pt idx="1713">
                  <c:v>1217.4798159843167</c:v>
                </c:pt>
                <c:pt idx="1714">
                  <c:v>1246.941549787271</c:v>
                </c:pt>
                <c:pt idx="1715">
                  <c:v>1276.4130165579252</c:v>
                </c:pt>
                <c:pt idx="1716">
                  <c:v>1307.27900131302</c:v>
                </c:pt>
                <c:pt idx="1717">
                  <c:v>1338.1622891218185</c:v>
                </c:pt>
                <c:pt idx="1718">
                  <c:v>1370.4573979687502</c:v>
                </c:pt>
                <c:pt idx="1719">
                  <c:v>1402.7795428370932</c:v>
                </c:pt>
                <c:pt idx="1720">
                  <c:v>1411.2018042273712</c:v>
                </c:pt>
                <c:pt idx="1721">
                  <c:v>1367.5834283428255</c:v>
                </c:pt>
                <c:pt idx="1722">
                  <c:v>1297.2415269039336</c:v>
                </c:pt>
                <c:pt idx="1723">
                  <c:v>1224.0770648296323</c:v>
                </c:pt>
                <c:pt idx="1724">
                  <c:v>1149.4964559537616</c:v>
                </c:pt>
                <c:pt idx="1725">
                  <c:v>996.07706482962362</c:v>
                </c:pt>
                <c:pt idx="1726">
                  <c:v>786.32966415515568</c:v>
                </c:pt>
                <c:pt idx="1727">
                  <c:v>545.65247371505041</c:v>
                </c:pt>
                <c:pt idx="1728">
                  <c:v>272.77317834166342</c:v>
                </c:pt>
                <c:pt idx="1729">
                  <c:v>-6.7477860517971919</c:v>
                </c:pt>
                <c:pt idx="1730">
                  <c:v>-191.26887548790668</c:v>
                </c:pt>
                <c:pt idx="1731">
                  <c:v>-275.1492944592577</c:v>
                </c:pt>
                <c:pt idx="1732">
                  <c:v>-308.97460156828538</c:v>
                </c:pt>
                <c:pt idx="1733">
                  <c:v>-290.14285011429581</c:v>
                </c:pt>
                <c:pt idx="1734">
                  <c:v>-269.40181482818355</c:v>
                </c:pt>
                <c:pt idx="1735">
                  <c:v>-272.16269278495236</c:v>
                </c:pt>
                <c:pt idx="1736">
                  <c:v>-325.01815519531317</c:v>
                </c:pt>
                <c:pt idx="1737">
                  <c:v>-353.12696593698001</c:v>
                </c:pt>
                <c:pt idx="1738">
                  <c:v>-354.14672411481342</c:v>
                </c:pt>
                <c:pt idx="1739">
                  <c:v>-329.26106674623634</c:v>
                </c:pt>
                <c:pt idx="1740">
                  <c:v>-225.63395680648281</c:v>
                </c:pt>
                <c:pt idx="1741">
                  <c:v>-67.669229212732233</c:v>
                </c:pt>
                <c:pt idx="1742">
                  <c:v>44.175209075002869</c:v>
                </c:pt>
                <c:pt idx="1743">
                  <c:v>106.60150416487133</c:v>
                </c:pt>
                <c:pt idx="1744">
                  <c:v>171.25881174166435</c:v>
                </c:pt>
                <c:pt idx="1745">
                  <c:v>186.39415779837955</c:v>
                </c:pt>
                <c:pt idx="1746">
                  <c:v>176.30431460740724</c:v>
                </c:pt>
                <c:pt idx="1747">
                  <c:v>216.98928216875063</c:v>
                </c:pt>
                <c:pt idx="1748">
                  <c:v>259.7484532928255</c:v>
                </c:pt>
                <c:pt idx="1749">
                  <c:v>302.57683663171156</c:v>
                </c:pt>
                <c:pt idx="1750">
                  <c:v>372.74354465184956</c:v>
                </c:pt>
                <c:pt idx="1751">
                  <c:v>393.24554095885395</c:v>
                </c:pt>
                <c:pt idx="1752">
                  <c:v>388.441239953935</c:v>
                </c:pt>
                <c:pt idx="1753">
                  <c:v>383.66397497042817</c:v>
                </c:pt>
                <c:pt idx="1754">
                  <c:v>378.91374600833325</c:v>
                </c:pt>
                <c:pt idx="1755">
                  <c:v>374.19055306765034</c:v>
                </c:pt>
                <c:pt idx="1756">
                  <c:v>369.49439614837945</c:v>
                </c:pt>
                <c:pt idx="1757">
                  <c:v>339.49194191718891</c:v>
                </c:pt>
                <c:pt idx="1758">
                  <c:v>333.92468438802223</c:v>
                </c:pt>
                <c:pt idx="1759">
                  <c:v>329.31504273726989</c:v>
                </c:pt>
                <c:pt idx="1760">
                  <c:v>298.48582697129564</c:v>
                </c:pt>
                <c:pt idx="1761">
                  <c:v>293.02887640948995</c:v>
                </c:pt>
                <c:pt idx="1762">
                  <c:v>287.61085771851776</c:v>
                </c:pt>
                <c:pt idx="1763">
                  <c:v>282.23177089837884</c:v>
                </c:pt>
                <c:pt idx="1764">
                  <c:v>251.55828261574149</c:v>
                </c:pt>
                <c:pt idx="1765">
                  <c:v>169.3773074005222</c:v>
                </c:pt>
                <c:pt idx="1766">
                  <c:v>9.5082030083326288</c:v>
                </c:pt>
                <c:pt idx="1767">
                  <c:v>-204.37030173790507</c:v>
                </c:pt>
                <c:pt idx="1768">
                  <c:v>-472.08950206458337</c:v>
                </c:pt>
                <c:pt idx="1769">
                  <c:v>-769.72193775179608</c:v>
                </c:pt>
                <c:pt idx="1770">
                  <c:v>-1020.0385512661456</c:v>
                </c:pt>
                <c:pt idx="1771">
                  <c:v>-1145.838402536514</c:v>
                </c:pt>
                <c:pt idx="1772">
                  <c:v>-1169.197525036514</c:v>
                </c:pt>
                <c:pt idx="1773">
                  <c:v>-1140.7825854328132</c:v>
                </c:pt>
                <c:pt idx="1774">
                  <c:v>-1033.9711728911466</c:v>
                </c:pt>
                <c:pt idx="1775">
                  <c:v>-899.00873286458375</c:v>
                </c:pt>
                <c:pt idx="1776">
                  <c:v>-837.49138881458259</c:v>
                </c:pt>
                <c:pt idx="1777">
                  <c:v>-876.68446816458311</c:v>
                </c:pt>
                <c:pt idx="1778">
                  <c:v>-1017.1259877406843</c:v>
                </c:pt>
                <c:pt idx="1779">
                  <c:v>-1234.9247155916673</c:v>
                </c:pt>
                <c:pt idx="1780">
                  <c:v>-1428.3709769661455</c:v>
                </c:pt>
                <c:pt idx="1781">
                  <c:v>-1495.2722337703128</c:v>
                </c:pt>
                <c:pt idx="1782">
                  <c:v>-1408.3788394731469</c:v>
                </c:pt>
                <c:pt idx="1783">
                  <c:v>-1217.7550981842587</c:v>
                </c:pt>
                <c:pt idx="1784">
                  <c:v>-973.72161549623877</c:v>
                </c:pt>
                <c:pt idx="1785">
                  <c:v>-803.38304162262716</c:v>
                </c:pt>
                <c:pt idx="1786">
                  <c:v>-733.28770869901678</c:v>
                </c:pt>
                <c:pt idx="1787">
                  <c:v>-713.16313525092619</c:v>
                </c:pt>
                <c:pt idx="1788">
                  <c:v>-743.31482832031202</c:v>
                </c:pt>
                <c:pt idx="1789">
                  <c:v>-849.29835733651646</c:v>
                </c:pt>
                <c:pt idx="1790">
                  <c:v>-1031.4446432016202</c:v>
                </c:pt>
                <c:pt idx="1791">
                  <c:v>-1264.3646583781824</c:v>
                </c:pt>
                <c:pt idx="1792">
                  <c:v>-1497.1749073078124</c:v>
                </c:pt>
                <c:pt idx="1793">
                  <c:v>-1577.2627537453125</c:v>
                </c:pt>
                <c:pt idx="1794">
                  <c:v>-1985.226691962037</c:v>
                </c:pt>
                <c:pt idx="1795">
                  <c:v>-1100.0221333333332</c:v>
                </c:pt>
                <c:pt idx="1796">
                  <c:v>217.31120000000001</c:v>
                </c:pt>
                <c:pt idx="1797">
                  <c:v>217.31120000000001</c:v>
                </c:pt>
                <c:pt idx="1798">
                  <c:v>217.31120000000001</c:v>
                </c:pt>
                <c:pt idx="1799">
                  <c:v>217.31120000000001</c:v>
                </c:pt>
                <c:pt idx="1800">
                  <c:v>217.31120000000001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B9F-4E90-88AC-28BC705074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6588671"/>
        <c:axId val="1532111375"/>
      </c:scatterChart>
      <c:valAx>
        <c:axId val="152658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2111375"/>
        <c:crosses val="autoZero"/>
        <c:crossBetween val="midCat"/>
      </c:valAx>
      <c:valAx>
        <c:axId val="1532111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6588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tractve and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929031598322936"/>
          <c:y val="0.10281358281358281"/>
          <c:w val="0.74694295444474401"/>
          <c:h val="0.75398955587931971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WLTC_class_3!$X$9</c:f>
              <c:strCache>
                <c:ptCount val="1"/>
                <c:pt idx="0">
                  <c:v>cumulative tractive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WLTC_class_3!$X$11:$X$1811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35.998890530465538</c:v>
                </c:pt>
                <c:pt idx="13">
                  <c:v>760.76593570076034</c:v>
                </c:pt>
                <c:pt idx="14">
                  <c:v>4205.097846853886</c:v>
                </c:pt>
                <c:pt idx="15">
                  <c:v>10181.610882709485</c:v>
                </c:pt>
                <c:pt idx="16">
                  <c:v>17459.111510345894</c:v>
                </c:pt>
                <c:pt idx="17">
                  <c:v>28779.395224128752</c:v>
                </c:pt>
                <c:pt idx="18">
                  <c:v>44138.815066200732</c:v>
                </c:pt>
                <c:pt idx="19">
                  <c:v>56584.128424907009</c:v>
                </c:pt>
                <c:pt idx="20">
                  <c:v>62620.402734797819</c:v>
                </c:pt>
                <c:pt idx="21">
                  <c:v>66231.827944927718</c:v>
                </c:pt>
                <c:pt idx="22">
                  <c:v>69674.603849209103</c:v>
                </c:pt>
                <c:pt idx="23">
                  <c:v>73393.222904142443</c:v>
                </c:pt>
                <c:pt idx="24">
                  <c:v>79615.503027917483</c:v>
                </c:pt>
                <c:pt idx="25">
                  <c:v>87982.318202908937</c:v>
                </c:pt>
                <c:pt idx="26">
                  <c:v>97803.40178701804</c:v>
                </c:pt>
                <c:pt idx="27">
                  <c:v>111735.65184715635</c:v>
                </c:pt>
                <c:pt idx="28">
                  <c:v>127559.15973940253</c:v>
                </c:pt>
                <c:pt idx="29">
                  <c:v>143749.20709674992</c:v>
                </c:pt>
                <c:pt idx="30">
                  <c:v>157181.74157485893</c:v>
                </c:pt>
                <c:pt idx="31">
                  <c:v>166881.72310145618</c:v>
                </c:pt>
                <c:pt idx="32">
                  <c:v>174980.71145098569</c:v>
                </c:pt>
                <c:pt idx="33">
                  <c:v>182299.64687352593</c:v>
                </c:pt>
                <c:pt idx="34">
                  <c:v>188169.1623757398</c:v>
                </c:pt>
                <c:pt idx="35">
                  <c:v>191552.65431408395</c:v>
                </c:pt>
                <c:pt idx="36">
                  <c:v>191552.65431408395</c:v>
                </c:pt>
                <c:pt idx="37">
                  <c:v>191552.65431408395</c:v>
                </c:pt>
                <c:pt idx="38">
                  <c:v>191552.65431408395</c:v>
                </c:pt>
                <c:pt idx="39">
                  <c:v>191552.65431408395</c:v>
                </c:pt>
                <c:pt idx="40">
                  <c:v>191552.65431408395</c:v>
                </c:pt>
                <c:pt idx="41">
                  <c:v>191552.65431408395</c:v>
                </c:pt>
                <c:pt idx="42">
                  <c:v>191552.65431408395</c:v>
                </c:pt>
                <c:pt idx="43">
                  <c:v>191552.65431408395</c:v>
                </c:pt>
                <c:pt idx="44">
                  <c:v>191552.65431408395</c:v>
                </c:pt>
                <c:pt idx="45">
                  <c:v>191552.65431408395</c:v>
                </c:pt>
                <c:pt idx="46">
                  <c:v>191552.65431408395</c:v>
                </c:pt>
                <c:pt idx="47">
                  <c:v>191552.65431408395</c:v>
                </c:pt>
                <c:pt idx="48">
                  <c:v>191552.65431408395</c:v>
                </c:pt>
                <c:pt idx="49">
                  <c:v>191960.29105621204</c:v>
                </c:pt>
                <c:pt idx="50">
                  <c:v>192618.44631685867</c:v>
                </c:pt>
                <c:pt idx="51">
                  <c:v>192618.44631685867</c:v>
                </c:pt>
                <c:pt idx="52">
                  <c:v>192618.44631685867</c:v>
                </c:pt>
                <c:pt idx="53">
                  <c:v>192618.44631685867</c:v>
                </c:pt>
                <c:pt idx="54">
                  <c:v>192618.44631685867</c:v>
                </c:pt>
                <c:pt idx="55">
                  <c:v>193284.32711963644</c:v>
                </c:pt>
                <c:pt idx="56">
                  <c:v>194034.65236685865</c:v>
                </c:pt>
                <c:pt idx="57">
                  <c:v>195038.3109474142</c:v>
                </c:pt>
                <c:pt idx="58">
                  <c:v>196328.07445855695</c:v>
                </c:pt>
                <c:pt idx="59">
                  <c:v>199246.70932987257</c:v>
                </c:pt>
                <c:pt idx="60">
                  <c:v>202974.7748097858</c:v>
                </c:pt>
                <c:pt idx="61">
                  <c:v>205244.14273893074</c:v>
                </c:pt>
                <c:pt idx="62">
                  <c:v>207271.30949866047</c:v>
                </c:pt>
                <c:pt idx="63">
                  <c:v>209681.06789979484</c:v>
                </c:pt>
                <c:pt idx="64">
                  <c:v>212713.73266182857</c:v>
                </c:pt>
                <c:pt idx="65">
                  <c:v>215125.51755210481</c:v>
                </c:pt>
                <c:pt idx="66">
                  <c:v>217071.39697690692</c:v>
                </c:pt>
                <c:pt idx="67">
                  <c:v>221124.25848257195</c:v>
                </c:pt>
                <c:pt idx="68">
                  <c:v>229332.18989562354</c:v>
                </c:pt>
                <c:pt idx="69">
                  <c:v>241042.27133715522</c:v>
                </c:pt>
                <c:pt idx="70">
                  <c:v>255229.21779269411</c:v>
                </c:pt>
                <c:pt idx="71">
                  <c:v>270217.48100748193</c:v>
                </c:pt>
                <c:pt idx="72">
                  <c:v>283258.47836432094</c:v>
                </c:pt>
                <c:pt idx="73">
                  <c:v>292966.58415283368</c:v>
                </c:pt>
                <c:pt idx="74">
                  <c:v>300777.78877271357</c:v>
                </c:pt>
                <c:pt idx="75">
                  <c:v>308566.25458100357</c:v>
                </c:pt>
                <c:pt idx="76">
                  <c:v>317136.51663578424</c:v>
                </c:pt>
                <c:pt idx="77">
                  <c:v>325465.27317027276</c:v>
                </c:pt>
                <c:pt idx="78">
                  <c:v>331514.83420534479</c:v>
                </c:pt>
                <c:pt idx="79">
                  <c:v>333991.01354985655</c:v>
                </c:pt>
                <c:pt idx="80">
                  <c:v>334491.74585771246</c:v>
                </c:pt>
                <c:pt idx="81">
                  <c:v>334491.74585771246</c:v>
                </c:pt>
                <c:pt idx="82">
                  <c:v>334491.74585771246</c:v>
                </c:pt>
                <c:pt idx="83">
                  <c:v>335923.8085202591</c:v>
                </c:pt>
                <c:pt idx="84">
                  <c:v>336040.77577423141</c:v>
                </c:pt>
                <c:pt idx="85">
                  <c:v>336040.77577423141</c:v>
                </c:pt>
                <c:pt idx="86">
                  <c:v>336040.77577423141</c:v>
                </c:pt>
                <c:pt idx="87">
                  <c:v>336073.23653427942</c:v>
                </c:pt>
                <c:pt idx="88">
                  <c:v>336073.23653427942</c:v>
                </c:pt>
                <c:pt idx="89">
                  <c:v>336073.23653427942</c:v>
                </c:pt>
                <c:pt idx="90">
                  <c:v>336073.23653427942</c:v>
                </c:pt>
                <c:pt idx="91">
                  <c:v>336073.23653427942</c:v>
                </c:pt>
                <c:pt idx="92">
                  <c:v>336073.23653427942</c:v>
                </c:pt>
                <c:pt idx="93">
                  <c:v>336073.23653427942</c:v>
                </c:pt>
                <c:pt idx="94">
                  <c:v>336073.23653427942</c:v>
                </c:pt>
                <c:pt idx="95">
                  <c:v>336073.23653427942</c:v>
                </c:pt>
                <c:pt idx="96">
                  <c:v>336073.23653427942</c:v>
                </c:pt>
                <c:pt idx="97">
                  <c:v>336073.23653427942</c:v>
                </c:pt>
                <c:pt idx="98">
                  <c:v>336073.23653427942</c:v>
                </c:pt>
                <c:pt idx="99">
                  <c:v>336073.23653427942</c:v>
                </c:pt>
                <c:pt idx="100">
                  <c:v>336073.23653427942</c:v>
                </c:pt>
                <c:pt idx="101">
                  <c:v>336073.23653427942</c:v>
                </c:pt>
                <c:pt idx="102">
                  <c:v>336073.23653427942</c:v>
                </c:pt>
                <c:pt idx="103">
                  <c:v>336073.23653427942</c:v>
                </c:pt>
                <c:pt idx="104">
                  <c:v>336073.23653427942</c:v>
                </c:pt>
                <c:pt idx="105">
                  <c:v>336073.23653427942</c:v>
                </c:pt>
                <c:pt idx="106">
                  <c:v>336073.23653427942</c:v>
                </c:pt>
                <c:pt idx="107">
                  <c:v>336073.23653427942</c:v>
                </c:pt>
                <c:pt idx="108">
                  <c:v>336073.23653427942</c:v>
                </c:pt>
                <c:pt idx="109">
                  <c:v>336073.23653427942</c:v>
                </c:pt>
                <c:pt idx="110">
                  <c:v>336073.23653427942</c:v>
                </c:pt>
                <c:pt idx="111">
                  <c:v>336073.23653427942</c:v>
                </c:pt>
                <c:pt idx="112">
                  <c:v>336073.23653427942</c:v>
                </c:pt>
                <c:pt idx="113">
                  <c:v>336073.23653427942</c:v>
                </c:pt>
                <c:pt idx="114">
                  <c:v>336073.23653427942</c:v>
                </c:pt>
                <c:pt idx="115">
                  <c:v>336073.23653427942</c:v>
                </c:pt>
                <c:pt idx="116">
                  <c:v>336073.23653427942</c:v>
                </c:pt>
                <c:pt idx="117">
                  <c:v>336073.23653427942</c:v>
                </c:pt>
                <c:pt idx="118">
                  <c:v>336073.23653427942</c:v>
                </c:pt>
                <c:pt idx="119">
                  <c:v>336073.23653427942</c:v>
                </c:pt>
                <c:pt idx="120">
                  <c:v>336073.23653427942</c:v>
                </c:pt>
                <c:pt idx="121">
                  <c:v>336073.23653427942</c:v>
                </c:pt>
                <c:pt idx="122">
                  <c:v>336073.23653427942</c:v>
                </c:pt>
                <c:pt idx="123">
                  <c:v>336073.23653427942</c:v>
                </c:pt>
                <c:pt idx="124">
                  <c:v>336073.23653427942</c:v>
                </c:pt>
                <c:pt idx="125">
                  <c:v>336073.23653427942</c:v>
                </c:pt>
                <c:pt idx="126">
                  <c:v>336073.23653427942</c:v>
                </c:pt>
                <c:pt idx="127">
                  <c:v>336073.23653427942</c:v>
                </c:pt>
                <c:pt idx="128">
                  <c:v>336073.23653427942</c:v>
                </c:pt>
                <c:pt idx="129">
                  <c:v>336073.23653427942</c:v>
                </c:pt>
                <c:pt idx="130">
                  <c:v>336073.23653427942</c:v>
                </c:pt>
                <c:pt idx="131">
                  <c:v>336073.23653427942</c:v>
                </c:pt>
                <c:pt idx="132">
                  <c:v>336073.23653427942</c:v>
                </c:pt>
                <c:pt idx="133">
                  <c:v>336073.23653427942</c:v>
                </c:pt>
                <c:pt idx="134">
                  <c:v>336073.23653427942</c:v>
                </c:pt>
                <c:pt idx="135">
                  <c:v>336073.23653427942</c:v>
                </c:pt>
                <c:pt idx="136">
                  <c:v>336073.23653427942</c:v>
                </c:pt>
                <c:pt idx="137">
                  <c:v>336073.23653427942</c:v>
                </c:pt>
                <c:pt idx="138">
                  <c:v>336112.05023962469</c:v>
                </c:pt>
                <c:pt idx="139">
                  <c:v>337015.69713596033</c:v>
                </c:pt>
                <c:pt idx="140">
                  <c:v>341594.06888957671</c:v>
                </c:pt>
                <c:pt idx="141">
                  <c:v>350804.71986922214</c:v>
                </c:pt>
                <c:pt idx="142">
                  <c:v>360170.27887835063</c:v>
                </c:pt>
                <c:pt idx="143">
                  <c:v>366067.56681904086</c:v>
                </c:pt>
                <c:pt idx="144">
                  <c:v>370047.88523569104</c:v>
                </c:pt>
                <c:pt idx="145">
                  <c:v>375683.36556394125</c:v>
                </c:pt>
                <c:pt idx="146">
                  <c:v>384618.1367430829</c:v>
                </c:pt>
                <c:pt idx="147">
                  <c:v>395155.8181800372</c:v>
                </c:pt>
                <c:pt idx="148">
                  <c:v>404554.3266472657</c:v>
                </c:pt>
                <c:pt idx="149">
                  <c:v>411006.02760519093</c:v>
                </c:pt>
                <c:pt idx="150">
                  <c:v>413621.77230146021</c:v>
                </c:pt>
                <c:pt idx="151">
                  <c:v>413621.77230146021</c:v>
                </c:pt>
                <c:pt idx="152">
                  <c:v>413621.77230146021</c:v>
                </c:pt>
                <c:pt idx="153">
                  <c:v>413621.77230146021</c:v>
                </c:pt>
                <c:pt idx="154">
                  <c:v>413621.77230146021</c:v>
                </c:pt>
                <c:pt idx="155">
                  <c:v>413621.77230146021</c:v>
                </c:pt>
                <c:pt idx="156">
                  <c:v>413780.98643757129</c:v>
                </c:pt>
                <c:pt idx="157">
                  <c:v>416433.62130888691</c:v>
                </c:pt>
                <c:pt idx="158">
                  <c:v>421891.08347720839</c:v>
                </c:pt>
                <c:pt idx="159">
                  <c:v>430267.99887114286</c:v>
                </c:pt>
                <c:pt idx="160">
                  <c:v>440372.8468169843</c:v>
                </c:pt>
                <c:pt idx="161">
                  <c:v>450869.81958748115</c:v>
                </c:pt>
                <c:pt idx="162">
                  <c:v>460194.82637055952</c:v>
                </c:pt>
                <c:pt idx="163">
                  <c:v>469945.55717440118</c:v>
                </c:pt>
                <c:pt idx="164">
                  <c:v>479377.64184858516</c:v>
                </c:pt>
                <c:pt idx="165">
                  <c:v>487396.92273528612</c:v>
                </c:pt>
                <c:pt idx="166">
                  <c:v>494575.08526696614</c:v>
                </c:pt>
                <c:pt idx="167">
                  <c:v>504371.34380593355</c:v>
                </c:pt>
                <c:pt idx="168">
                  <c:v>517059.39849928004</c:v>
                </c:pt>
                <c:pt idx="169">
                  <c:v>527407.93825305498</c:v>
                </c:pt>
                <c:pt idx="170">
                  <c:v>531060.77160504833</c:v>
                </c:pt>
                <c:pt idx="171">
                  <c:v>531060.77160504833</c:v>
                </c:pt>
                <c:pt idx="172">
                  <c:v>531060.77160504833</c:v>
                </c:pt>
                <c:pt idx="173">
                  <c:v>531060.77160504833</c:v>
                </c:pt>
                <c:pt idx="174">
                  <c:v>531060.77160504833</c:v>
                </c:pt>
                <c:pt idx="175">
                  <c:v>531060.77160504833</c:v>
                </c:pt>
                <c:pt idx="176">
                  <c:v>533873.20657873165</c:v>
                </c:pt>
                <c:pt idx="177">
                  <c:v>540618.59730554069</c:v>
                </c:pt>
                <c:pt idx="178">
                  <c:v>549075.20469571208</c:v>
                </c:pt>
                <c:pt idx="179">
                  <c:v>554910.46120919287</c:v>
                </c:pt>
                <c:pt idx="180">
                  <c:v>557711.66511108342</c:v>
                </c:pt>
                <c:pt idx="181">
                  <c:v>559047.63867415627</c:v>
                </c:pt>
                <c:pt idx="182">
                  <c:v>559047.63867415627</c:v>
                </c:pt>
                <c:pt idx="183">
                  <c:v>559047.63867415627</c:v>
                </c:pt>
                <c:pt idx="184">
                  <c:v>559047.63867415627</c:v>
                </c:pt>
                <c:pt idx="185">
                  <c:v>559047.63867415627</c:v>
                </c:pt>
                <c:pt idx="186">
                  <c:v>559047.63867415627</c:v>
                </c:pt>
                <c:pt idx="187">
                  <c:v>559047.63867415627</c:v>
                </c:pt>
                <c:pt idx="188">
                  <c:v>559047.63867415627</c:v>
                </c:pt>
                <c:pt idx="189">
                  <c:v>559047.63867415627</c:v>
                </c:pt>
                <c:pt idx="190">
                  <c:v>559047.63867415627</c:v>
                </c:pt>
                <c:pt idx="191">
                  <c:v>559047.63867415627</c:v>
                </c:pt>
                <c:pt idx="192">
                  <c:v>559047.63867415627</c:v>
                </c:pt>
                <c:pt idx="193">
                  <c:v>559215.78667192685</c:v>
                </c:pt>
                <c:pt idx="194">
                  <c:v>559550.24498233921</c:v>
                </c:pt>
                <c:pt idx="195">
                  <c:v>560131.68134067254</c:v>
                </c:pt>
                <c:pt idx="196">
                  <c:v>560882.00658789475</c:v>
                </c:pt>
                <c:pt idx="197">
                  <c:v>561632.33183511696</c:v>
                </c:pt>
                <c:pt idx="198">
                  <c:v>562804.87930456141</c:v>
                </c:pt>
                <c:pt idx="199">
                  <c:v>564468.39767270233</c:v>
                </c:pt>
                <c:pt idx="200">
                  <c:v>566658.35374994797</c:v>
                </c:pt>
                <c:pt idx="201">
                  <c:v>569515.03814407089</c:v>
                </c:pt>
                <c:pt idx="202">
                  <c:v>573110.08290644072</c:v>
                </c:pt>
                <c:pt idx="203">
                  <c:v>578818.00878848822</c:v>
                </c:pt>
                <c:pt idx="204">
                  <c:v>586352.02534637623</c:v>
                </c:pt>
                <c:pt idx="205">
                  <c:v>594935.74834227876</c:v>
                </c:pt>
                <c:pt idx="206">
                  <c:v>606121.35014141956</c:v>
                </c:pt>
                <c:pt idx="207">
                  <c:v>619016.69907311117</c:v>
                </c:pt>
                <c:pt idx="208">
                  <c:v>631816.12519722397</c:v>
                </c:pt>
                <c:pt idx="209">
                  <c:v>646850.32642849965</c:v>
                </c:pt>
                <c:pt idx="210">
                  <c:v>663253.93667740177</c:v>
                </c:pt>
                <c:pt idx="211">
                  <c:v>676865.22150609642</c:v>
                </c:pt>
                <c:pt idx="212">
                  <c:v>688411.80433506845</c:v>
                </c:pt>
                <c:pt idx="213">
                  <c:v>698694.33660279308</c:v>
                </c:pt>
                <c:pt idx="214">
                  <c:v>709898.05762879469</c:v>
                </c:pt>
                <c:pt idx="215">
                  <c:v>724014.37675786193</c:v>
                </c:pt>
                <c:pt idx="216">
                  <c:v>740766.13200851297</c:v>
                </c:pt>
                <c:pt idx="217">
                  <c:v>758436.4623031118</c:v>
                </c:pt>
                <c:pt idx="218">
                  <c:v>775229.91709002189</c:v>
                </c:pt>
                <c:pt idx="219">
                  <c:v>790200.32667398243</c:v>
                </c:pt>
                <c:pt idx="220">
                  <c:v>803069.74124401039</c:v>
                </c:pt>
                <c:pt idx="221">
                  <c:v>813270.38657892996</c:v>
                </c:pt>
                <c:pt idx="222">
                  <c:v>821713.87568410428</c:v>
                </c:pt>
                <c:pt idx="223">
                  <c:v>829878.75199743756</c:v>
                </c:pt>
                <c:pt idx="224">
                  <c:v>838115.42465097073</c:v>
                </c:pt>
                <c:pt idx="225">
                  <c:v>847592.72718526388</c:v>
                </c:pt>
                <c:pt idx="226">
                  <c:v>857614.40465842199</c:v>
                </c:pt>
                <c:pt idx="227">
                  <c:v>867384.09754302155</c:v>
                </c:pt>
                <c:pt idx="228">
                  <c:v>876896.01471201214</c:v>
                </c:pt>
                <c:pt idx="229">
                  <c:v>885722.97148934763</c:v>
                </c:pt>
                <c:pt idx="230">
                  <c:v>893035.36908569233</c:v>
                </c:pt>
                <c:pt idx="231">
                  <c:v>897962.21112648153</c:v>
                </c:pt>
                <c:pt idx="232">
                  <c:v>897962.21112648153</c:v>
                </c:pt>
                <c:pt idx="233">
                  <c:v>897962.21112648153</c:v>
                </c:pt>
                <c:pt idx="234">
                  <c:v>897962.21112648153</c:v>
                </c:pt>
                <c:pt idx="235">
                  <c:v>897962.21112648153</c:v>
                </c:pt>
                <c:pt idx="236">
                  <c:v>897962.21112648153</c:v>
                </c:pt>
                <c:pt idx="237">
                  <c:v>897962.21112648153</c:v>
                </c:pt>
                <c:pt idx="238">
                  <c:v>897962.21112648153</c:v>
                </c:pt>
                <c:pt idx="239">
                  <c:v>897962.21112648153</c:v>
                </c:pt>
                <c:pt idx="240">
                  <c:v>897962.21112648153</c:v>
                </c:pt>
                <c:pt idx="241">
                  <c:v>897962.21112648153</c:v>
                </c:pt>
                <c:pt idx="242">
                  <c:v>897962.21112648153</c:v>
                </c:pt>
                <c:pt idx="243">
                  <c:v>897962.21112648153</c:v>
                </c:pt>
                <c:pt idx="244">
                  <c:v>897962.21112648153</c:v>
                </c:pt>
                <c:pt idx="245">
                  <c:v>897962.21112648153</c:v>
                </c:pt>
                <c:pt idx="246">
                  <c:v>897962.21112648153</c:v>
                </c:pt>
                <c:pt idx="247">
                  <c:v>897962.21112648153</c:v>
                </c:pt>
                <c:pt idx="248">
                  <c:v>897962.21112648153</c:v>
                </c:pt>
                <c:pt idx="249">
                  <c:v>897962.21112648153</c:v>
                </c:pt>
                <c:pt idx="250">
                  <c:v>897962.21112648153</c:v>
                </c:pt>
                <c:pt idx="251">
                  <c:v>897962.21112648153</c:v>
                </c:pt>
                <c:pt idx="252">
                  <c:v>897962.21112648153</c:v>
                </c:pt>
                <c:pt idx="253">
                  <c:v>898369.84786860959</c:v>
                </c:pt>
                <c:pt idx="254">
                  <c:v>899028.00312925619</c:v>
                </c:pt>
                <c:pt idx="255">
                  <c:v>899028.00312925619</c:v>
                </c:pt>
                <c:pt idx="256">
                  <c:v>899028.00312925619</c:v>
                </c:pt>
                <c:pt idx="257">
                  <c:v>899642.96362413245</c:v>
                </c:pt>
                <c:pt idx="258">
                  <c:v>904312.02228767308</c:v>
                </c:pt>
                <c:pt idx="259">
                  <c:v>912028.76079953008</c:v>
                </c:pt>
                <c:pt idx="260">
                  <c:v>921086.60299465386</c:v>
                </c:pt>
                <c:pt idx="261">
                  <c:v>931000.83258433372</c:v>
                </c:pt>
                <c:pt idx="262">
                  <c:v>942754.0035360792</c:v>
                </c:pt>
                <c:pt idx="263">
                  <c:v>958575.00981960876</c:v>
                </c:pt>
                <c:pt idx="264">
                  <c:v>977976.52996175783</c:v>
                </c:pt>
                <c:pt idx="265">
                  <c:v>997374.71548364533</c:v>
                </c:pt>
                <c:pt idx="266">
                  <c:v>1013518.7811248346</c:v>
                </c:pt>
                <c:pt idx="267">
                  <c:v>1028199.09355899</c:v>
                </c:pt>
                <c:pt idx="268">
                  <c:v>1042842.6025383018</c:v>
                </c:pt>
                <c:pt idx="269">
                  <c:v>1056210.7847071823</c:v>
                </c:pt>
                <c:pt idx="270">
                  <c:v>1065601.9763940952</c:v>
                </c:pt>
                <c:pt idx="271">
                  <c:v>1068869.6073830742</c:v>
                </c:pt>
                <c:pt idx="272">
                  <c:v>1070800.1734384298</c:v>
                </c:pt>
                <c:pt idx="273">
                  <c:v>1070800.1734384298</c:v>
                </c:pt>
                <c:pt idx="274">
                  <c:v>1070800.1734384298</c:v>
                </c:pt>
                <c:pt idx="275">
                  <c:v>1070800.1734384298</c:v>
                </c:pt>
                <c:pt idx="276">
                  <c:v>1070800.1734384298</c:v>
                </c:pt>
                <c:pt idx="277">
                  <c:v>1070800.1734384298</c:v>
                </c:pt>
                <c:pt idx="278">
                  <c:v>1070800.1734384298</c:v>
                </c:pt>
                <c:pt idx="279">
                  <c:v>1070800.1734384298</c:v>
                </c:pt>
                <c:pt idx="280">
                  <c:v>1070800.1734384298</c:v>
                </c:pt>
                <c:pt idx="281">
                  <c:v>1074275.5540157491</c:v>
                </c:pt>
                <c:pt idx="282">
                  <c:v>1086151.7513437534</c:v>
                </c:pt>
                <c:pt idx="283">
                  <c:v>1101704.6512591909</c:v>
                </c:pt>
                <c:pt idx="284">
                  <c:v>1119880.2449789979</c:v>
                </c:pt>
                <c:pt idx="285">
                  <c:v>1139811.5691132103</c:v>
                </c:pt>
                <c:pt idx="286">
                  <c:v>1160225.1645013243</c:v>
                </c:pt>
                <c:pt idx="287">
                  <c:v>1182597.5135645072</c:v>
                </c:pt>
                <c:pt idx="288">
                  <c:v>1206968.5595911534</c:v>
                </c:pt>
                <c:pt idx="289">
                  <c:v>1228721.558588736</c:v>
                </c:pt>
                <c:pt idx="290">
                  <c:v>1242135.8495240943</c:v>
                </c:pt>
                <c:pt idx="291">
                  <c:v>1246997.0492597758</c:v>
                </c:pt>
                <c:pt idx="292">
                  <c:v>1246997.0492597758</c:v>
                </c:pt>
                <c:pt idx="293">
                  <c:v>1246997.0492597758</c:v>
                </c:pt>
                <c:pt idx="294">
                  <c:v>1247114.677886988</c:v>
                </c:pt>
                <c:pt idx="295">
                  <c:v>1249503.3232509631</c:v>
                </c:pt>
                <c:pt idx="296">
                  <c:v>1253852.0840365363</c:v>
                </c:pt>
                <c:pt idx="297">
                  <c:v>1259534.0627338446</c:v>
                </c:pt>
                <c:pt idx="298">
                  <c:v>1265603.8374728879</c:v>
                </c:pt>
                <c:pt idx="299">
                  <c:v>1270714.2438778779</c:v>
                </c:pt>
                <c:pt idx="300">
                  <c:v>1274493.2428754605</c:v>
                </c:pt>
                <c:pt idx="301">
                  <c:v>1276585.6842811706</c:v>
                </c:pt>
                <c:pt idx="302">
                  <c:v>1276655.5655373784</c:v>
                </c:pt>
                <c:pt idx="303">
                  <c:v>1276655.5655373784</c:v>
                </c:pt>
                <c:pt idx="304">
                  <c:v>1276655.5655373784</c:v>
                </c:pt>
                <c:pt idx="305">
                  <c:v>1276655.5655373784</c:v>
                </c:pt>
                <c:pt idx="306">
                  <c:v>1276655.5655373784</c:v>
                </c:pt>
                <c:pt idx="307">
                  <c:v>1276655.5655373784</c:v>
                </c:pt>
                <c:pt idx="308">
                  <c:v>1278086.167744901</c:v>
                </c:pt>
                <c:pt idx="309">
                  <c:v>1279782.1703509621</c:v>
                </c:pt>
                <c:pt idx="310">
                  <c:v>1280604.1103946264</c:v>
                </c:pt>
                <c:pt idx="311">
                  <c:v>1280604.1103946264</c:v>
                </c:pt>
                <c:pt idx="312">
                  <c:v>1280604.1103946264</c:v>
                </c:pt>
                <c:pt idx="313">
                  <c:v>1280604.1103946264</c:v>
                </c:pt>
                <c:pt idx="314">
                  <c:v>1280604.1103946264</c:v>
                </c:pt>
                <c:pt idx="315">
                  <c:v>1280604.1103946264</c:v>
                </c:pt>
                <c:pt idx="316">
                  <c:v>1280604.1103946264</c:v>
                </c:pt>
                <c:pt idx="317">
                  <c:v>1280604.1103946264</c:v>
                </c:pt>
                <c:pt idx="318">
                  <c:v>1280604.1103946264</c:v>
                </c:pt>
                <c:pt idx="319">
                  <c:v>1280604.1103946264</c:v>
                </c:pt>
                <c:pt idx="320">
                  <c:v>1280604.1103946264</c:v>
                </c:pt>
                <c:pt idx="321">
                  <c:v>1280604.1103946264</c:v>
                </c:pt>
                <c:pt idx="322">
                  <c:v>1281112.5066560311</c:v>
                </c:pt>
                <c:pt idx="323">
                  <c:v>1281796.1251396581</c:v>
                </c:pt>
                <c:pt idx="324">
                  <c:v>1281796.1251396581</c:v>
                </c:pt>
                <c:pt idx="325">
                  <c:v>1282771.1412958058</c:v>
                </c:pt>
                <c:pt idx="326">
                  <c:v>1283914.3426371389</c:v>
                </c:pt>
                <c:pt idx="327">
                  <c:v>1284539.9207186175</c:v>
                </c:pt>
                <c:pt idx="328">
                  <c:v>1284539.9207186175</c:v>
                </c:pt>
                <c:pt idx="329">
                  <c:v>1284539.9207186175</c:v>
                </c:pt>
                <c:pt idx="330">
                  <c:v>1284539.9207186175</c:v>
                </c:pt>
                <c:pt idx="331">
                  <c:v>1284681.1673953633</c:v>
                </c:pt>
                <c:pt idx="332">
                  <c:v>1284681.1673953633</c:v>
                </c:pt>
                <c:pt idx="333">
                  <c:v>1284681.1673953633</c:v>
                </c:pt>
                <c:pt idx="334">
                  <c:v>1284691.8714755105</c:v>
                </c:pt>
                <c:pt idx="335">
                  <c:v>1284691.8714755105</c:v>
                </c:pt>
                <c:pt idx="336">
                  <c:v>1284898.6838222386</c:v>
                </c:pt>
                <c:pt idx="337">
                  <c:v>1285805.8138239414</c:v>
                </c:pt>
                <c:pt idx="338">
                  <c:v>1287849.2928373362</c:v>
                </c:pt>
                <c:pt idx="339">
                  <c:v>1292409.9811305064</c:v>
                </c:pt>
                <c:pt idx="340">
                  <c:v>1300708.9512059679</c:v>
                </c:pt>
                <c:pt idx="341">
                  <c:v>1311478.0665835564</c:v>
                </c:pt>
                <c:pt idx="342">
                  <c:v>1319757.1983821515</c:v>
                </c:pt>
                <c:pt idx="343">
                  <c:v>1323612.1027346866</c:v>
                </c:pt>
                <c:pt idx="344">
                  <c:v>1326272.7409752742</c:v>
                </c:pt>
                <c:pt idx="345">
                  <c:v>1330034.9699805749</c:v>
                </c:pt>
                <c:pt idx="346">
                  <c:v>1333948.5053765527</c:v>
                </c:pt>
                <c:pt idx="347">
                  <c:v>1337147.1830697679</c:v>
                </c:pt>
                <c:pt idx="348">
                  <c:v>1341179.7301847027</c:v>
                </c:pt>
                <c:pt idx="349">
                  <c:v>1345120.3127260052</c:v>
                </c:pt>
                <c:pt idx="350">
                  <c:v>1348138.5157139129</c:v>
                </c:pt>
                <c:pt idx="351">
                  <c:v>1350177.622082707</c:v>
                </c:pt>
                <c:pt idx="352">
                  <c:v>1351811.6398854295</c:v>
                </c:pt>
                <c:pt idx="353">
                  <c:v>1353437.4833347094</c:v>
                </c:pt>
                <c:pt idx="354">
                  <c:v>1355251.5109974998</c:v>
                </c:pt>
                <c:pt idx="355">
                  <c:v>1357654.5386602904</c:v>
                </c:pt>
                <c:pt idx="356">
                  <c:v>1360277.2601667165</c:v>
                </c:pt>
                <c:pt idx="357">
                  <c:v>1362117.9220910661</c:v>
                </c:pt>
                <c:pt idx="358">
                  <c:v>1362117.9220910661</c:v>
                </c:pt>
                <c:pt idx="359">
                  <c:v>1362117.9220910661</c:v>
                </c:pt>
                <c:pt idx="360">
                  <c:v>1362117.9220910661</c:v>
                </c:pt>
                <c:pt idx="361">
                  <c:v>1362117.9220910661</c:v>
                </c:pt>
                <c:pt idx="362">
                  <c:v>1362117.9220910661</c:v>
                </c:pt>
                <c:pt idx="363">
                  <c:v>1362117.9220910661</c:v>
                </c:pt>
                <c:pt idx="364">
                  <c:v>1362918.0184697702</c:v>
                </c:pt>
                <c:pt idx="365">
                  <c:v>1364446.4481818075</c:v>
                </c:pt>
                <c:pt idx="366">
                  <c:v>1366569.0396211687</c:v>
                </c:pt>
                <c:pt idx="367">
                  <c:v>1369931.2811355898</c:v>
                </c:pt>
                <c:pt idx="368">
                  <c:v>1375004.3802932461</c:v>
                </c:pt>
                <c:pt idx="369">
                  <c:v>1380256.0155004959</c:v>
                </c:pt>
                <c:pt idx="370">
                  <c:v>1383648.3868543245</c:v>
                </c:pt>
                <c:pt idx="371">
                  <c:v>1384486.1594341698</c:v>
                </c:pt>
                <c:pt idx="372">
                  <c:v>1384486.1594341698</c:v>
                </c:pt>
                <c:pt idx="373">
                  <c:v>1384486.1594341698</c:v>
                </c:pt>
                <c:pt idx="374">
                  <c:v>1384486.1594341698</c:v>
                </c:pt>
                <c:pt idx="375">
                  <c:v>1384486.1594341698</c:v>
                </c:pt>
                <c:pt idx="376">
                  <c:v>1384486.1594341698</c:v>
                </c:pt>
                <c:pt idx="377">
                  <c:v>1384486.1594341698</c:v>
                </c:pt>
                <c:pt idx="378">
                  <c:v>1384486.1594341698</c:v>
                </c:pt>
                <c:pt idx="379">
                  <c:v>1384486.1594341698</c:v>
                </c:pt>
                <c:pt idx="380">
                  <c:v>1384486.1594341698</c:v>
                </c:pt>
                <c:pt idx="381">
                  <c:v>1384486.1594341698</c:v>
                </c:pt>
                <c:pt idx="382">
                  <c:v>1384486.1594341698</c:v>
                </c:pt>
                <c:pt idx="383">
                  <c:v>1384486.1594341698</c:v>
                </c:pt>
                <c:pt idx="384">
                  <c:v>1384486.1594341698</c:v>
                </c:pt>
                <c:pt idx="385">
                  <c:v>1384486.1594341698</c:v>
                </c:pt>
                <c:pt idx="386">
                  <c:v>1384486.1594341698</c:v>
                </c:pt>
                <c:pt idx="387">
                  <c:v>1384486.1594341698</c:v>
                </c:pt>
                <c:pt idx="388">
                  <c:v>1384486.1594341698</c:v>
                </c:pt>
                <c:pt idx="389">
                  <c:v>1384486.1594341698</c:v>
                </c:pt>
                <c:pt idx="390">
                  <c:v>1384486.1594341698</c:v>
                </c:pt>
                <c:pt idx="391">
                  <c:v>1384486.1594341698</c:v>
                </c:pt>
                <c:pt idx="392">
                  <c:v>1384590.2323116714</c:v>
                </c:pt>
                <c:pt idx="393">
                  <c:v>1385352.5807231127</c:v>
                </c:pt>
                <c:pt idx="394">
                  <c:v>1387738.2123051572</c:v>
                </c:pt>
                <c:pt idx="395">
                  <c:v>1392628.3791526989</c:v>
                </c:pt>
                <c:pt idx="396">
                  <c:v>1400582.9204416194</c:v>
                </c:pt>
                <c:pt idx="397">
                  <c:v>1411699.7465849163</c:v>
                </c:pt>
                <c:pt idx="398">
                  <c:v>1424276.111089169</c:v>
                </c:pt>
                <c:pt idx="399">
                  <c:v>1433953.7221312227</c:v>
                </c:pt>
                <c:pt idx="400">
                  <c:v>1438273.1142780804</c:v>
                </c:pt>
                <c:pt idx="401">
                  <c:v>1438809.3953138269</c:v>
                </c:pt>
                <c:pt idx="402">
                  <c:v>1438809.3953138269</c:v>
                </c:pt>
                <c:pt idx="403">
                  <c:v>1438809.3953138269</c:v>
                </c:pt>
                <c:pt idx="404">
                  <c:v>1438809.3953138269</c:v>
                </c:pt>
                <c:pt idx="405">
                  <c:v>1438809.3953138269</c:v>
                </c:pt>
                <c:pt idx="406">
                  <c:v>1438809.3953138269</c:v>
                </c:pt>
                <c:pt idx="407">
                  <c:v>1438809.3953138269</c:v>
                </c:pt>
                <c:pt idx="408">
                  <c:v>1438809.3953138269</c:v>
                </c:pt>
                <c:pt idx="409">
                  <c:v>1438809.3953138269</c:v>
                </c:pt>
                <c:pt idx="410">
                  <c:v>1439493.166402413</c:v>
                </c:pt>
                <c:pt idx="411">
                  <c:v>1440675.0359817212</c:v>
                </c:pt>
                <c:pt idx="412">
                  <c:v>1442074.844186727</c:v>
                </c:pt>
                <c:pt idx="413">
                  <c:v>1443710.1750519737</c:v>
                </c:pt>
                <c:pt idx="414">
                  <c:v>1446127.2133223407</c:v>
                </c:pt>
                <c:pt idx="415">
                  <c:v>1449944.6023042926</c:v>
                </c:pt>
                <c:pt idx="416">
                  <c:v>1454502.5099985499</c:v>
                </c:pt>
                <c:pt idx="417">
                  <c:v>1457966.6139350273</c:v>
                </c:pt>
                <c:pt idx="418">
                  <c:v>1459358.6354921861</c:v>
                </c:pt>
                <c:pt idx="419">
                  <c:v>1459358.6354921861</c:v>
                </c:pt>
                <c:pt idx="420">
                  <c:v>1459358.6354921861</c:v>
                </c:pt>
                <c:pt idx="421">
                  <c:v>1459358.6354921861</c:v>
                </c:pt>
                <c:pt idx="422">
                  <c:v>1460172.3938933203</c:v>
                </c:pt>
                <c:pt idx="423">
                  <c:v>1462382.6936431895</c:v>
                </c:pt>
                <c:pt idx="424">
                  <c:v>1466765.3868149018</c:v>
                </c:pt>
                <c:pt idx="425">
                  <c:v>1475281.0009646532</c:v>
                </c:pt>
                <c:pt idx="426">
                  <c:v>1490018.6851017822</c:v>
                </c:pt>
                <c:pt idx="427">
                  <c:v>1509334.9721451863</c:v>
                </c:pt>
                <c:pt idx="428">
                  <c:v>1525058.6526949096</c:v>
                </c:pt>
                <c:pt idx="429">
                  <c:v>1532100.1626181412</c:v>
                </c:pt>
                <c:pt idx="430">
                  <c:v>1533272.6025978597</c:v>
                </c:pt>
                <c:pt idx="431">
                  <c:v>1533272.6025978597</c:v>
                </c:pt>
                <c:pt idx="432">
                  <c:v>1533272.6025978597</c:v>
                </c:pt>
                <c:pt idx="433">
                  <c:v>1533860.5067850507</c:v>
                </c:pt>
                <c:pt idx="434">
                  <c:v>1534657.6765606406</c:v>
                </c:pt>
                <c:pt idx="435">
                  <c:v>1534657.6765606406</c:v>
                </c:pt>
                <c:pt idx="436">
                  <c:v>1534657.6765606406</c:v>
                </c:pt>
                <c:pt idx="437">
                  <c:v>1534657.6765606406</c:v>
                </c:pt>
                <c:pt idx="438">
                  <c:v>1534657.6765606406</c:v>
                </c:pt>
                <c:pt idx="439">
                  <c:v>1534657.6765606406</c:v>
                </c:pt>
                <c:pt idx="440">
                  <c:v>1534657.6765606406</c:v>
                </c:pt>
                <c:pt idx="441">
                  <c:v>1534657.6765606406</c:v>
                </c:pt>
                <c:pt idx="442">
                  <c:v>1534657.6765606406</c:v>
                </c:pt>
                <c:pt idx="443">
                  <c:v>1534657.6765606406</c:v>
                </c:pt>
                <c:pt idx="444">
                  <c:v>1534657.6765606406</c:v>
                </c:pt>
                <c:pt idx="445">
                  <c:v>1534657.6765606406</c:v>
                </c:pt>
                <c:pt idx="446">
                  <c:v>1534657.6765606406</c:v>
                </c:pt>
                <c:pt idx="447">
                  <c:v>1534657.6765606406</c:v>
                </c:pt>
                <c:pt idx="448">
                  <c:v>1534657.6765606406</c:v>
                </c:pt>
                <c:pt idx="449">
                  <c:v>1534657.6765606406</c:v>
                </c:pt>
                <c:pt idx="450">
                  <c:v>1534657.6765606406</c:v>
                </c:pt>
                <c:pt idx="451">
                  <c:v>1534657.6765606406</c:v>
                </c:pt>
                <c:pt idx="452">
                  <c:v>1534657.6765606406</c:v>
                </c:pt>
                <c:pt idx="453">
                  <c:v>1534657.6765606406</c:v>
                </c:pt>
                <c:pt idx="454">
                  <c:v>1534657.6765606406</c:v>
                </c:pt>
                <c:pt idx="455">
                  <c:v>1534657.6765606406</c:v>
                </c:pt>
                <c:pt idx="456">
                  <c:v>1534657.6765606406</c:v>
                </c:pt>
                <c:pt idx="457">
                  <c:v>1534657.6765606406</c:v>
                </c:pt>
                <c:pt idx="458">
                  <c:v>1534657.6765606406</c:v>
                </c:pt>
                <c:pt idx="459">
                  <c:v>1534657.6765606406</c:v>
                </c:pt>
                <c:pt idx="460">
                  <c:v>1534657.6765606406</c:v>
                </c:pt>
                <c:pt idx="461">
                  <c:v>1534657.6765606406</c:v>
                </c:pt>
                <c:pt idx="462">
                  <c:v>1534657.6765606406</c:v>
                </c:pt>
                <c:pt idx="463">
                  <c:v>1534657.6765606406</c:v>
                </c:pt>
                <c:pt idx="464">
                  <c:v>1534657.6765606406</c:v>
                </c:pt>
                <c:pt idx="465">
                  <c:v>1534657.6765606406</c:v>
                </c:pt>
                <c:pt idx="466">
                  <c:v>1534657.6765606406</c:v>
                </c:pt>
                <c:pt idx="467">
                  <c:v>1534657.6765606406</c:v>
                </c:pt>
                <c:pt idx="468">
                  <c:v>1534657.6765606406</c:v>
                </c:pt>
                <c:pt idx="469">
                  <c:v>1534657.6765606406</c:v>
                </c:pt>
                <c:pt idx="470">
                  <c:v>1534657.6765606406</c:v>
                </c:pt>
                <c:pt idx="471">
                  <c:v>1534657.6765606406</c:v>
                </c:pt>
                <c:pt idx="472">
                  <c:v>1534657.6765606406</c:v>
                </c:pt>
                <c:pt idx="473">
                  <c:v>1534657.6765606406</c:v>
                </c:pt>
                <c:pt idx="474">
                  <c:v>1534657.6765606406</c:v>
                </c:pt>
                <c:pt idx="475">
                  <c:v>1534657.6765606406</c:v>
                </c:pt>
                <c:pt idx="476">
                  <c:v>1534657.6765606406</c:v>
                </c:pt>
                <c:pt idx="477">
                  <c:v>1534657.6765606406</c:v>
                </c:pt>
                <c:pt idx="478">
                  <c:v>1534657.6765606406</c:v>
                </c:pt>
                <c:pt idx="479">
                  <c:v>1534657.6765606406</c:v>
                </c:pt>
                <c:pt idx="480">
                  <c:v>1534657.6765606406</c:v>
                </c:pt>
                <c:pt idx="481">
                  <c:v>1534657.6765606406</c:v>
                </c:pt>
                <c:pt idx="482">
                  <c:v>1534657.6765606406</c:v>
                </c:pt>
                <c:pt idx="483">
                  <c:v>1534657.6765606406</c:v>
                </c:pt>
                <c:pt idx="484">
                  <c:v>1534657.6765606406</c:v>
                </c:pt>
                <c:pt idx="485">
                  <c:v>1534657.6765606406</c:v>
                </c:pt>
                <c:pt idx="486">
                  <c:v>1534657.6765606406</c:v>
                </c:pt>
                <c:pt idx="487">
                  <c:v>1534657.6765606406</c:v>
                </c:pt>
                <c:pt idx="488">
                  <c:v>1534657.6765606406</c:v>
                </c:pt>
                <c:pt idx="489">
                  <c:v>1534657.6765606406</c:v>
                </c:pt>
                <c:pt idx="490">
                  <c:v>1534657.6765606406</c:v>
                </c:pt>
                <c:pt idx="491">
                  <c:v>1534657.6765606406</c:v>
                </c:pt>
                <c:pt idx="492">
                  <c:v>1534657.6765606406</c:v>
                </c:pt>
                <c:pt idx="493">
                  <c:v>1534657.6765606406</c:v>
                </c:pt>
                <c:pt idx="494">
                  <c:v>1534657.6765606406</c:v>
                </c:pt>
                <c:pt idx="495">
                  <c:v>1534657.6765606406</c:v>
                </c:pt>
                <c:pt idx="496">
                  <c:v>1534657.6765606406</c:v>
                </c:pt>
                <c:pt idx="497">
                  <c:v>1534657.6765606406</c:v>
                </c:pt>
                <c:pt idx="498">
                  <c:v>1534657.6765606406</c:v>
                </c:pt>
                <c:pt idx="499">
                  <c:v>1534657.6765606406</c:v>
                </c:pt>
                <c:pt idx="500">
                  <c:v>1534657.6765606406</c:v>
                </c:pt>
                <c:pt idx="501">
                  <c:v>1534657.6765606406</c:v>
                </c:pt>
                <c:pt idx="502">
                  <c:v>1534657.6765606406</c:v>
                </c:pt>
                <c:pt idx="503">
                  <c:v>1534657.6765606406</c:v>
                </c:pt>
                <c:pt idx="504">
                  <c:v>1534657.6765606406</c:v>
                </c:pt>
                <c:pt idx="505">
                  <c:v>1534657.6765606406</c:v>
                </c:pt>
                <c:pt idx="506">
                  <c:v>1534657.6765606406</c:v>
                </c:pt>
                <c:pt idx="507">
                  <c:v>1534657.6765606406</c:v>
                </c:pt>
                <c:pt idx="508">
                  <c:v>1534657.6765606406</c:v>
                </c:pt>
                <c:pt idx="509">
                  <c:v>1534657.6765606406</c:v>
                </c:pt>
                <c:pt idx="510">
                  <c:v>1534657.6765606406</c:v>
                </c:pt>
                <c:pt idx="511">
                  <c:v>1534657.6765606406</c:v>
                </c:pt>
                <c:pt idx="512">
                  <c:v>1534775.8235122161</c:v>
                </c:pt>
                <c:pt idx="513">
                  <c:v>1536000.1169036056</c:v>
                </c:pt>
                <c:pt idx="514">
                  <c:v>1540722.1722969455</c:v>
                </c:pt>
                <c:pt idx="515">
                  <c:v>1549928.9262571302</c:v>
                </c:pt>
                <c:pt idx="516">
                  <c:v>1561299.5978928413</c:v>
                </c:pt>
                <c:pt idx="517">
                  <c:v>1570023.685950601</c:v>
                </c:pt>
                <c:pt idx="518">
                  <c:v>1573660.980051948</c:v>
                </c:pt>
                <c:pt idx="519">
                  <c:v>1574216.0519310727</c:v>
                </c:pt>
                <c:pt idx="520">
                  <c:v>1574216.0519310727</c:v>
                </c:pt>
                <c:pt idx="521">
                  <c:v>1574216.0519310727</c:v>
                </c:pt>
                <c:pt idx="522">
                  <c:v>1574216.0519310727</c:v>
                </c:pt>
                <c:pt idx="523">
                  <c:v>1574216.0519310727</c:v>
                </c:pt>
                <c:pt idx="524">
                  <c:v>1574216.0519310727</c:v>
                </c:pt>
                <c:pt idx="525">
                  <c:v>1574216.0519310727</c:v>
                </c:pt>
                <c:pt idx="526">
                  <c:v>1574216.0519310727</c:v>
                </c:pt>
                <c:pt idx="527">
                  <c:v>1574216.0519310727</c:v>
                </c:pt>
                <c:pt idx="528">
                  <c:v>1574216.0519310727</c:v>
                </c:pt>
                <c:pt idx="529">
                  <c:v>1574216.0519310727</c:v>
                </c:pt>
                <c:pt idx="530">
                  <c:v>1574216.0519310727</c:v>
                </c:pt>
                <c:pt idx="531">
                  <c:v>1574216.0519310727</c:v>
                </c:pt>
                <c:pt idx="532">
                  <c:v>1574216.0519310727</c:v>
                </c:pt>
                <c:pt idx="533">
                  <c:v>1574245.0137845662</c:v>
                </c:pt>
                <c:pt idx="534">
                  <c:v>1574570.8101391469</c:v>
                </c:pt>
                <c:pt idx="535">
                  <c:v>1575665.2085667485</c:v>
                </c:pt>
                <c:pt idx="536">
                  <c:v>1577810.8440857662</c:v>
                </c:pt>
                <c:pt idx="537">
                  <c:v>1582815.0011507962</c:v>
                </c:pt>
                <c:pt idx="538">
                  <c:v>1593329.7720428568</c:v>
                </c:pt>
                <c:pt idx="539">
                  <c:v>1607926.3483990426</c:v>
                </c:pt>
                <c:pt idx="540">
                  <c:v>1618771.5711384921</c:v>
                </c:pt>
                <c:pt idx="541">
                  <c:v>1622885.084459078</c:v>
                </c:pt>
                <c:pt idx="542">
                  <c:v>1624240.0792611456</c:v>
                </c:pt>
                <c:pt idx="543">
                  <c:v>1624383.4506149741</c:v>
                </c:pt>
                <c:pt idx="544">
                  <c:v>1624383.4506149741</c:v>
                </c:pt>
                <c:pt idx="545">
                  <c:v>1624383.4506149741</c:v>
                </c:pt>
                <c:pt idx="546">
                  <c:v>1624383.4506149741</c:v>
                </c:pt>
                <c:pt idx="547">
                  <c:v>1624383.4506149741</c:v>
                </c:pt>
                <c:pt idx="548">
                  <c:v>1624383.4506149741</c:v>
                </c:pt>
                <c:pt idx="549">
                  <c:v>1624383.4506149741</c:v>
                </c:pt>
                <c:pt idx="550">
                  <c:v>1624383.4506149741</c:v>
                </c:pt>
                <c:pt idx="551">
                  <c:v>1624383.4506149741</c:v>
                </c:pt>
                <c:pt idx="552">
                  <c:v>1624383.4506149741</c:v>
                </c:pt>
                <c:pt idx="553">
                  <c:v>1624383.4506149741</c:v>
                </c:pt>
                <c:pt idx="554">
                  <c:v>1624660.0758507</c:v>
                </c:pt>
                <c:pt idx="555">
                  <c:v>1625300.2431450032</c:v>
                </c:pt>
                <c:pt idx="556">
                  <c:v>1626309.1511800471</c:v>
                </c:pt>
                <c:pt idx="557">
                  <c:v>1627802.4801194768</c:v>
                </c:pt>
                <c:pt idx="558">
                  <c:v>1629840.3133921793</c:v>
                </c:pt>
                <c:pt idx="559">
                  <c:v>1633516.3849981667</c:v>
                </c:pt>
                <c:pt idx="560">
                  <c:v>1637482.6442135475</c:v>
                </c:pt>
                <c:pt idx="561">
                  <c:v>1639180.7774579164</c:v>
                </c:pt>
                <c:pt idx="562">
                  <c:v>1640280.7625541373</c:v>
                </c:pt>
                <c:pt idx="563">
                  <c:v>1640280.7625541373</c:v>
                </c:pt>
                <c:pt idx="564">
                  <c:v>1640280.7625541373</c:v>
                </c:pt>
                <c:pt idx="565">
                  <c:v>1640280.7625541373</c:v>
                </c:pt>
                <c:pt idx="566">
                  <c:v>1640280.7625541373</c:v>
                </c:pt>
                <c:pt idx="567">
                  <c:v>1640280.7625541373</c:v>
                </c:pt>
                <c:pt idx="568">
                  <c:v>1640280.7625541373</c:v>
                </c:pt>
                <c:pt idx="569">
                  <c:v>1640280.7625541373</c:v>
                </c:pt>
                <c:pt idx="570">
                  <c:v>1640280.7625541373</c:v>
                </c:pt>
                <c:pt idx="571">
                  <c:v>1640280.7625541373</c:v>
                </c:pt>
                <c:pt idx="572">
                  <c:v>1640280.7625541373</c:v>
                </c:pt>
                <c:pt idx="573">
                  <c:v>1640280.7625541373</c:v>
                </c:pt>
                <c:pt idx="574">
                  <c:v>1640280.7625541373</c:v>
                </c:pt>
                <c:pt idx="575">
                  <c:v>1640280.7625541373</c:v>
                </c:pt>
                <c:pt idx="576">
                  <c:v>1640280.7625541373</c:v>
                </c:pt>
                <c:pt idx="577">
                  <c:v>1640280.7625541373</c:v>
                </c:pt>
                <c:pt idx="578">
                  <c:v>1640280.7625541373</c:v>
                </c:pt>
                <c:pt idx="579">
                  <c:v>1640280.7625541373</c:v>
                </c:pt>
                <c:pt idx="580">
                  <c:v>1640280.7625541373</c:v>
                </c:pt>
                <c:pt idx="581">
                  <c:v>1640280.7625541373</c:v>
                </c:pt>
                <c:pt idx="582">
                  <c:v>1640280.7625541373</c:v>
                </c:pt>
                <c:pt idx="583">
                  <c:v>1640280.7625541373</c:v>
                </c:pt>
                <c:pt idx="584">
                  <c:v>1640280.7625541373</c:v>
                </c:pt>
                <c:pt idx="585">
                  <c:v>1640280.7625541373</c:v>
                </c:pt>
                <c:pt idx="586">
                  <c:v>1640280.7625541373</c:v>
                </c:pt>
                <c:pt idx="587">
                  <c:v>1640280.7625541373</c:v>
                </c:pt>
                <c:pt idx="588">
                  <c:v>1640280.7625541373</c:v>
                </c:pt>
                <c:pt idx="589">
                  <c:v>1640280.7625541373</c:v>
                </c:pt>
                <c:pt idx="590">
                  <c:v>1640280.7625541373</c:v>
                </c:pt>
                <c:pt idx="591">
                  <c:v>1640280.7625541373</c:v>
                </c:pt>
                <c:pt idx="592">
                  <c:v>1640280.7625541373</c:v>
                </c:pt>
                <c:pt idx="593">
                  <c:v>1640280.7625541373</c:v>
                </c:pt>
                <c:pt idx="594">
                  <c:v>1640280.7625541373</c:v>
                </c:pt>
                <c:pt idx="595">
                  <c:v>1640280.7625541373</c:v>
                </c:pt>
                <c:pt idx="596">
                  <c:v>1640280.7625541373</c:v>
                </c:pt>
                <c:pt idx="597">
                  <c:v>1640280.7625541373</c:v>
                </c:pt>
                <c:pt idx="598">
                  <c:v>1640280.7625541373</c:v>
                </c:pt>
                <c:pt idx="599">
                  <c:v>1640280.7625541373</c:v>
                </c:pt>
                <c:pt idx="600">
                  <c:v>1640280.7625541373</c:v>
                </c:pt>
                <c:pt idx="601">
                  <c:v>1640488.9195741492</c:v>
                </c:pt>
                <c:pt idx="602">
                  <c:v>1641177.3790967015</c:v>
                </c:pt>
                <c:pt idx="603">
                  <c:v>1643833.2329009683</c:v>
                </c:pt>
                <c:pt idx="604">
                  <c:v>1650413.3474500561</c:v>
                </c:pt>
                <c:pt idx="605">
                  <c:v>1662005.6000995061</c:v>
                </c:pt>
                <c:pt idx="606">
                  <c:v>1679062.0695863508</c:v>
                </c:pt>
                <c:pt idx="607">
                  <c:v>1700050.965258318</c:v>
                </c:pt>
                <c:pt idx="608">
                  <c:v>1722278.7867566601</c:v>
                </c:pt>
                <c:pt idx="609">
                  <c:v>1745338.2457329407</c:v>
                </c:pt>
                <c:pt idx="610">
                  <c:v>1770673.7125514364</c:v>
                </c:pt>
                <c:pt idx="611">
                  <c:v>1797392.7770863038</c:v>
                </c:pt>
                <c:pt idx="612">
                  <c:v>1819326.1362926313</c:v>
                </c:pt>
                <c:pt idx="613">
                  <c:v>1831751.6063875258</c:v>
                </c:pt>
                <c:pt idx="614">
                  <c:v>1837111.5823621699</c:v>
                </c:pt>
                <c:pt idx="615">
                  <c:v>1840728.9031656552</c:v>
                </c:pt>
                <c:pt idx="616">
                  <c:v>1844331.7212502323</c:v>
                </c:pt>
                <c:pt idx="617">
                  <c:v>1846888.1091056608</c:v>
                </c:pt>
                <c:pt idx="618">
                  <c:v>1847377.4903696582</c:v>
                </c:pt>
                <c:pt idx="619">
                  <c:v>1847377.4903696582</c:v>
                </c:pt>
                <c:pt idx="620">
                  <c:v>1847377.4903696582</c:v>
                </c:pt>
                <c:pt idx="621">
                  <c:v>1847377.4903696582</c:v>
                </c:pt>
                <c:pt idx="622">
                  <c:v>1849497.6725385387</c:v>
                </c:pt>
                <c:pt idx="623">
                  <c:v>1853789.3627290451</c:v>
                </c:pt>
                <c:pt idx="624">
                  <c:v>1860304.3361488706</c:v>
                </c:pt>
                <c:pt idx="625">
                  <c:v>1868213.0505487844</c:v>
                </c:pt>
                <c:pt idx="626">
                  <c:v>1875299.5987478946</c:v>
                </c:pt>
                <c:pt idx="627">
                  <c:v>1880509.4519590957</c:v>
                </c:pt>
                <c:pt idx="628">
                  <c:v>1884748.1940591857</c:v>
                </c:pt>
                <c:pt idx="629">
                  <c:v>1889310.6398629793</c:v>
                </c:pt>
                <c:pt idx="630">
                  <c:v>1895835.8256833311</c:v>
                </c:pt>
                <c:pt idx="631">
                  <c:v>1905442.6605429784</c:v>
                </c:pt>
                <c:pt idx="632">
                  <c:v>1917336.8425223478</c:v>
                </c:pt>
                <c:pt idx="633">
                  <c:v>1930991.834407235</c:v>
                </c:pt>
                <c:pt idx="634">
                  <c:v>1945496.6544744258</c:v>
                </c:pt>
                <c:pt idx="635">
                  <c:v>1959026.5747328787</c:v>
                </c:pt>
                <c:pt idx="636">
                  <c:v>1969569.6928985436</c:v>
                </c:pt>
                <c:pt idx="637">
                  <c:v>1976496.9828391508</c:v>
                </c:pt>
                <c:pt idx="638">
                  <c:v>1981559.4579649433</c:v>
                </c:pt>
                <c:pt idx="639">
                  <c:v>1985859.4483564731</c:v>
                </c:pt>
                <c:pt idx="640">
                  <c:v>1990126.4640617631</c:v>
                </c:pt>
                <c:pt idx="641">
                  <c:v>1996968.1007459466</c:v>
                </c:pt>
                <c:pt idx="642">
                  <c:v>2008774.589851121</c:v>
                </c:pt>
                <c:pt idx="643">
                  <c:v>2022481.4495207784</c:v>
                </c:pt>
                <c:pt idx="644">
                  <c:v>2033001.2029737339</c:v>
                </c:pt>
                <c:pt idx="645">
                  <c:v>2041653.0354320509</c:v>
                </c:pt>
                <c:pt idx="646">
                  <c:v>2050798.0072176983</c:v>
                </c:pt>
                <c:pt idx="647">
                  <c:v>2060046.3688090385</c:v>
                </c:pt>
                <c:pt idx="648">
                  <c:v>2068600.9320076748</c:v>
                </c:pt>
                <c:pt idx="649">
                  <c:v>2075203.0503861099</c:v>
                </c:pt>
                <c:pt idx="650">
                  <c:v>2077786.8285435082</c:v>
                </c:pt>
                <c:pt idx="651">
                  <c:v>2077786.8285435082</c:v>
                </c:pt>
                <c:pt idx="652">
                  <c:v>2077786.8285435082</c:v>
                </c:pt>
                <c:pt idx="653">
                  <c:v>2077786.8285435082</c:v>
                </c:pt>
                <c:pt idx="654">
                  <c:v>2077786.8285435082</c:v>
                </c:pt>
                <c:pt idx="655">
                  <c:v>2077786.8285435082</c:v>
                </c:pt>
                <c:pt idx="656">
                  <c:v>2077786.8285435082</c:v>
                </c:pt>
                <c:pt idx="657">
                  <c:v>2077786.8285435082</c:v>
                </c:pt>
                <c:pt idx="658">
                  <c:v>2077786.8285435082</c:v>
                </c:pt>
                <c:pt idx="659">
                  <c:v>2077786.8285435082</c:v>
                </c:pt>
                <c:pt idx="660">
                  <c:v>2077786.8285435082</c:v>
                </c:pt>
                <c:pt idx="661">
                  <c:v>2077786.8285435082</c:v>
                </c:pt>
                <c:pt idx="662">
                  <c:v>2077786.8285435082</c:v>
                </c:pt>
                <c:pt idx="663">
                  <c:v>2077786.8285435082</c:v>
                </c:pt>
                <c:pt idx="664">
                  <c:v>2077786.8285435082</c:v>
                </c:pt>
                <c:pt idx="665">
                  <c:v>2078030.4871240638</c:v>
                </c:pt>
                <c:pt idx="666">
                  <c:v>2080573.6351218345</c:v>
                </c:pt>
                <c:pt idx="667">
                  <c:v>2087863.6528492908</c:v>
                </c:pt>
                <c:pt idx="668">
                  <c:v>2101414.3360738456</c:v>
                </c:pt>
                <c:pt idx="669">
                  <c:v>2117695.6767746364</c:v>
                </c:pt>
                <c:pt idx="670">
                  <c:v>2137054.8535572495</c:v>
                </c:pt>
                <c:pt idx="671">
                  <c:v>2152989.7955292659</c:v>
                </c:pt>
                <c:pt idx="672">
                  <c:v>2165202.8960027355</c:v>
                </c:pt>
                <c:pt idx="673">
                  <c:v>2178210.115011069</c:v>
                </c:pt>
                <c:pt idx="674">
                  <c:v>2192024.4298445438</c:v>
                </c:pt>
                <c:pt idx="675">
                  <c:v>2201874.3535688235</c:v>
                </c:pt>
                <c:pt idx="676">
                  <c:v>2206708.0668874574</c:v>
                </c:pt>
                <c:pt idx="677">
                  <c:v>2206708.0668874574</c:v>
                </c:pt>
                <c:pt idx="678">
                  <c:v>2206708.0668874574</c:v>
                </c:pt>
                <c:pt idx="679">
                  <c:v>2206708.0668874574</c:v>
                </c:pt>
                <c:pt idx="680">
                  <c:v>2206708.0668874574</c:v>
                </c:pt>
                <c:pt idx="681">
                  <c:v>2206708.0668874574</c:v>
                </c:pt>
                <c:pt idx="682">
                  <c:v>2206708.0668874574</c:v>
                </c:pt>
                <c:pt idx="683">
                  <c:v>2206708.0668874574</c:v>
                </c:pt>
                <c:pt idx="684">
                  <c:v>2206708.0668874574</c:v>
                </c:pt>
                <c:pt idx="685">
                  <c:v>2211142.3548281477</c:v>
                </c:pt>
                <c:pt idx="686">
                  <c:v>2220067.7045478197</c:v>
                </c:pt>
                <c:pt idx="687">
                  <c:v>2229451.9799632267</c:v>
                </c:pt>
                <c:pt idx="688">
                  <c:v>2239478.0373567026</c:v>
                </c:pt>
                <c:pt idx="689">
                  <c:v>2250329.9157078587</c:v>
                </c:pt>
                <c:pt idx="690">
                  <c:v>2257907.3357952004</c:v>
                </c:pt>
                <c:pt idx="691">
                  <c:v>2261955.2906759651</c:v>
                </c:pt>
                <c:pt idx="692">
                  <c:v>2266254.0900811846</c:v>
                </c:pt>
                <c:pt idx="693">
                  <c:v>2272237.1218034672</c:v>
                </c:pt>
                <c:pt idx="694">
                  <c:v>2277957.7739022877</c:v>
                </c:pt>
                <c:pt idx="695">
                  <c:v>2279810.6250338475</c:v>
                </c:pt>
                <c:pt idx="696">
                  <c:v>2279810.6250338475</c:v>
                </c:pt>
                <c:pt idx="697">
                  <c:v>2279810.6250338475</c:v>
                </c:pt>
                <c:pt idx="698">
                  <c:v>2279810.6250338475</c:v>
                </c:pt>
                <c:pt idx="699">
                  <c:v>2279810.6250338475</c:v>
                </c:pt>
                <c:pt idx="700">
                  <c:v>2279810.6250338475</c:v>
                </c:pt>
                <c:pt idx="701">
                  <c:v>2280039.9776593796</c:v>
                </c:pt>
                <c:pt idx="702">
                  <c:v>2281151.1711006556</c:v>
                </c:pt>
                <c:pt idx="703">
                  <c:v>2282410.1423197095</c:v>
                </c:pt>
                <c:pt idx="704">
                  <c:v>2282410.1423197095</c:v>
                </c:pt>
                <c:pt idx="705">
                  <c:v>2282410.1423197095</c:v>
                </c:pt>
                <c:pt idx="706">
                  <c:v>2282410.1423197095</c:v>
                </c:pt>
                <c:pt idx="707">
                  <c:v>2282410.1423197095</c:v>
                </c:pt>
                <c:pt idx="708">
                  <c:v>2282410.1423197095</c:v>
                </c:pt>
                <c:pt idx="709">
                  <c:v>2283498.2453447096</c:v>
                </c:pt>
                <c:pt idx="710">
                  <c:v>2289066.9319580956</c:v>
                </c:pt>
                <c:pt idx="711">
                  <c:v>2299680.5967201293</c:v>
                </c:pt>
                <c:pt idx="712">
                  <c:v>2308074.0083940141</c:v>
                </c:pt>
                <c:pt idx="713">
                  <c:v>2309698.966653747</c:v>
                </c:pt>
                <c:pt idx="714">
                  <c:v>2309698.966653747</c:v>
                </c:pt>
                <c:pt idx="715">
                  <c:v>2309698.966653747</c:v>
                </c:pt>
                <c:pt idx="716">
                  <c:v>2309698.966653747</c:v>
                </c:pt>
                <c:pt idx="717">
                  <c:v>2309698.966653747</c:v>
                </c:pt>
                <c:pt idx="718">
                  <c:v>2311293.7363454136</c:v>
                </c:pt>
                <c:pt idx="719">
                  <c:v>2315770.7294596964</c:v>
                </c:pt>
                <c:pt idx="720">
                  <c:v>2322990.6715765689</c:v>
                </c:pt>
                <c:pt idx="721">
                  <c:v>2330191.029289017</c:v>
                </c:pt>
                <c:pt idx="722">
                  <c:v>2337364.3529656222</c:v>
                </c:pt>
                <c:pt idx="723">
                  <c:v>2344276.9686219534</c:v>
                </c:pt>
                <c:pt idx="724">
                  <c:v>2352857.7910441756</c:v>
                </c:pt>
                <c:pt idx="725">
                  <c:v>2365790.0983670205</c:v>
                </c:pt>
                <c:pt idx="726">
                  <c:v>2385249.8944398318</c:v>
                </c:pt>
                <c:pt idx="727">
                  <c:v>2407329.7978605567</c:v>
                </c:pt>
                <c:pt idx="728">
                  <c:v>2424786.7985860785</c:v>
                </c:pt>
                <c:pt idx="729">
                  <c:v>2438938.9902861435</c:v>
                </c:pt>
                <c:pt idx="730">
                  <c:v>2447508.0446454785</c:v>
                </c:pt>
                <c:pt idx="731">
                  <c:v>2452321.5859252163</c:v>
                </c:pt>
                <c:pt idx="732">
                  <c:v>2456856.3525665356</c:v>
                </c:pt>
                <c:pt idx="733">
                  <c:v>2461720.3502390948</c:v>
                </c:pt>
                <c:pt idx="734">
                  <c:v>2466916.5458803894</c:v>
                </c:pt>
                <c:pt idx="735">
                  <c:v>2472766.8438004325</c:v>
                </c:pt>
                <c:pt idx="736">
                  <c:v>2479604.0518183885</c:v>
                </c:pt>
                <c:pt idx="737">
                  <c:v>2486263.1068529533</c:v>
                </c:pt>
                <c:pt idx="738">
                  <c:v>2491437.1158425622</c:v>
                </c:pt>
                <c:pt idx="739">
                  <c:v>2499421.7195335529</c:v>
                </c:pt>
                <c:pt idx="740">
                  <c:v>2510884.3631434576</c:v>
                </c:pt>
                <c:pt idx="741">
                  <c:v>2521389.5742016369</c:v>
                </c:pt>
                <c:pt idx="742">
                  <c:v>2528807.513875687</c:v>
                </c:pt>
                <c:pt idx="743">
                  <c:v>2533917.9202806773</c:v>
                </c:pt>
                <c:pt idx="744">
                  <c:v>2538712.3175248825</c:v>
                </c:pt>
                <c:pt idx="745">
                  <c:v>2543506.7147690877</c:v>
                </c:pt>
                <c:pt idx="746">
                  <c:v>2549655.0344583108</c:v>
                </c:pt>
                <c:pt idx="747">
                  <c:v>2557905.0284547005</c:v>
                </c:pt>
                <c:pt idx="748">
                  <c:v>2567692.8956853286</c:v>
                </c:pt>
                <c:pt idx="749">
                  <c:v>2576657.1630883985</c:v>
                </c:pt>
                <c:pt idx="750">
                  <c:v>2582920.140601858</c:v>
                </c:pt>
                <c:pt idx="751">
                  <c:v>2587430.8958930951</c:v>
                </c:pt>
                <c:pt idx="752">
                  <c:v>2590526.202858638</c:v>
                </c:pt>
                <c:pt idx="753">
                  <c:v>2591138.7931465879</c:v>
                </c:pt>
                <c:pt idx="754">
                  <c:v>2591138.7931465879</c:v>
                </c:pt>
                <c:pt idx="755">
                  <c:v>2591138.7931465879</c:v>
                </c:pt>
                <c:pt idx="756">
                  <c:v>2591138.7931465879</c:v>
                </c:pt>
                <c:pt idx="757">
                  <c:v>2591138.7931465879</c:v>
                </c:pt>
                <c:pt idx="758">
                  <c:v>2591138.7931465879</c:v>
                </c:pt>
                <c:pt idx="759">
                  <c:v>2591138.7931465879</c:v>
                </c:pt>
                <c:pt idx="760">
                  <c:v>2591138.7931465879</c:v>
                </c:pt>
                <c:pt idx="761">
                  <c:v>2591138.7931465879</c:v>
                </c:pt>
                <c:pt idx="762">
                  <c:v>2591138.7931465879</c:v>
                </c:pt>
                <c:pt idx="763">
                  <c:v>2591138.7931465879</c:v>
                </c:pt>
                <c:pt idx="764">
                  <c:v>2591138.7931465879</c:v>
                </c:pt>
                <c:pt idx="765">
                  <c:v>2595545.917401982</c:v>
                </c:pt>
                <c:pt idx="766">
                  <c:v>2603666.6002595951</c:v>
                </c:pt>
                <c:pt idx="767">
                  <c:v>2613526.2884834204</c:v>
                </c:pt>
                <c:pt idx="768">
                  <c:v>2625293.1892693033</c:v>
                </c:pt>
                <c:pt idx="769">
                  <c:v>2640961.9147494943</c:v>
                </c:pt>
                <c:pt idx="770">
                  <c:v>2663734.5241328431</c:v>
                </c:pt>
                <c:pt idx="771">
                  <c:v>2690869.9920210037</c:v>
                </c:pt>
                <c:pt idx="772">
                  <c:v>2720064.1692078272</c:v>
                </c:pt>
                <c:pt idx="773">
                  <c:v>2747873.2167017269</c:v>
                </c:pt>
                <c:pt idx="774">
                  <c:v>2773742.8326872461</c:v>
                </c:pt>
                <c:pt idx="775">
                  <c:v>2802436.3162688557</c:v>
                </c:pt>
                <c:pt idx="776">
                  <c:v>2828638.2956980485</c:v>
                </c:pt>
                <c:pt idx="777">
                  <c:v>2850564.5832153149</c:v>
                </c:pt>
                <c:pt idx="778">
                  <c:v>2871327.3282480561</c:v>
                </c:pt>
                <c:pt idx="779">
                  <c:v>2890773.540549065</c:v>
                </c:pt>
                <c:pt idx="780">
                  <c:v>2907776.9943359816</c:v>
                </c:pt>
                <c:pt idx="781">
                  <c:v>2922551.6509609907</c:v>
                </c:pt>
                <c:pt idx="782">
                  <c:v>2935365.6889169123</c:v>
                </c:pt>
                <c:pt idx="783">
                  <c:v>2946559.9175340226</c:v>
                </c:pt>
                <c:pt idx="784">
                  <c:v>2957396.0110456143</c:v>
                </c:pt>
                <c:pt idx="785">
                  <c:v>2970150.8013402643</c:v>
                </c:pt>
                <c:pt idx="786">
                  <c:v>2983587.9424408558</c:v>
                </c:pt>
                <c:pt idx="787">
                  <c:v>2994439.6423918642</c:v>
                </c:pt>
                <c:pt idx="788">
                  <c:v>3003023.1929902984</c:v>
                </c:pt>
                <c:pt idx="789">
                  <c:v>3011606.7435887326</c:v>
                </c:pt>
                <c:pt idx="790">
                  <c:v>3021596.9444237398</c:v>
                </c:pt>
                <c:pt idx="791">
                  <c:v>3032596.4499601065</c:v>
                </c:pt>
                <c:pt idx="792">
                  <c:v>3040434.2375222594</c:v>
                </c:pt>
                <c:pt idx="793">
                  <c:v>3040434.2375222594</c:v>
                </c:pt>
                <c:pt idx="794">
                  <c:v>3040434.2375222594</c:v>
                </c:pt>
                <c:pt idx="795">
                  <c:v>3040434.2375222594</c:v>
                </c:pt>
                <c:pt idx="796">
                  <c:v>3040434.2375222594</c:v>
                </c:pt>
                <c:pt idx="797">
                  <c:v>3040434.2375222594</c:v>
                </c:pt>
                <c:pt idx="798">
                  <c:v>3040434.2375222594</c:v>
                </c:pt>
                <c:pt idx="799">
                  <c:v>3040434.2375222594</c:v>
                </c:pt>
                <c:pt idx="800">
                  <c:v>3041085.7721518916</c:v>
                </c:pt>
                <c:pt idx="801">
                  <c:v>3046671.3066300005</c:v>
                </c:pt>
                <c:pt idx="802">
                  <c:v>3060406.2253722204</c:v>
                </c:pt>
                <c:pt idx="803">
                  <c:v>3084263.0128054628</c:v>
                </c:pt>
                <c:pt idx="804">
                  <c:v>3111707.3123715213</c:v>
                </c:pt>
                <c:pt idx="805">
                  <c:v>3132402.9613632634</c:v>
                </c:pt>
                <c:pt idx="806">
                  <c:v>3143716.1622537384</c:v>
                </c:pt>
                <c:pt idx="807">
                  <c:v>3148405.6744165681</c:v>
                </c:pt>
                <c:pt idx="808">
                  <c:v>3148405.6744165681</c:v>
                </c:pt>
                <c:pt idx="809">
                  <c:v>3148405.6744165681</c:v>
                </c:pt>
                <c:pt idx="810">
                  <c:v>3148405.6744165681</c:v>
                </c:pt>
                <c:pt idx="811">
                  <c:v>3148405.6744165681</c:v>
                </c:pt>
                <c:pt idx="812">
                  <c:v>3148405.6744165681</c:v>
                </c:pt>
                <c:pt idx="813">
                  <c:v>3148405.6744165681</c:v>
                </c:pt>
                <c:pt idx="814">
                  <c:v>3148405.6744165681</c:v>
                </c:pt>
                <c:pt idx="815">
                  <c:v>3148405.6744165681</c:v>
                </c:pt>
                <c:pt idx="816">
                  <c:v>3148405.6744165681</c:v>
                </c:pt>
                <c:pt idx="817">
                  <c:v>3148405.6744165681</c:v>
                </c:pt>
                <c:pt idx="818">
                  <c:v>3148405.6744165681</c:v>
                </c:pt>
                <c:pt idx="819">
                  <c:v>3149505.659512789</c:v>
                </c:pt>
                <c:pt idx="820">
                  <c:v>3156253.1455554971</c:v>
                </c:pt>
                <c:pt idx="821">
                  <c:v>3167932.4374908097</c:v>
                </c:pt>
                <c:pt idx="822">
                  <c:v>3181002.2740269075</c:v>
                </c:pt>
                <c:pt idx="823">
                  <c:v>3194792.6350230314</c:v>
                </c:pt>
                <c:pt idx="824">
                  <c:v>3208144.48723506</c:v>
                </c:pt>
                <c:pt idx="825">
                  <c:v>3220661.8362914403</c:v>
                </c:pt>
                <c:pt idx="826">
                  <c:v>3233557.1391418674</c:v>
                </c:pt>
                <c:pt idx="827">
                  <c:v>3246484.4606697918</c:v>
                </c:pt>
                <c:pt idx="828">
                  <c:v>3261487.6167786876</c:v>
                </c:pt>
                <c:pt idx="829">
                  <c:v>3279910.4847416533</c:v>
                </c:pt>
                <c:pt idx="830">
                  <c:v>3299017.8270645957</c:v>
                </c:pt>
                <c:pt idx="831">
                  <c:v>3315358.6176442425</c:v>
                </c:pt>
                <c:pt idx="832">
                  <c:v>3326245.7996236118</c:v>
                </c:pt>
                <c:pt idx="833">
                  <c:v>3334229.1504420033</c:v>
                </c:pt>
                <c:pt idx="834">
                  <c:v>3342673.4597499808</c:v>
                </c:pt>
                <c:pt idx="835">
                  <c:v>3351265.3463342269</c:v>
                </c:pt>
                <c:pt idx="836">
                  <c:v>3359280.5460699084</c:v>
                </c:pt>
                <c:pt idx="837">
                  <c:v>3368096.8036223375</c:v>
                </c:pt>
                <c:pt idx="838">
                  <c:v>3378881.0279446878</c:v>
                </c:pt>
                <c:pt idx="839">
                  <c:v>3389927.8499221229</c:v>
                </c:pt>
                <c:pt idx="840">
                  <c:v>3400812.0809142832</c:v>
                </c:pt>
                <c:pt idx="841">
                  <c:v>3413805.2971851705</c:v>
                </c:pt>
                <c:pt idx="842">
                  <c:v>3428731.0106138657</c:v>
                </c:pt>
                <c:pt idx="843">
                  <c:v>3442528.1456754217</c:v>
                </c:pt>
                <c:pt idx="844">
                  <c:v>3453021.2840125072</c:v>
                </c:pt>
                <c:pt idx="845">
                  <c:v>3461200.9140217574</c:v>
                </c:pt>
                <c:pt idx="846">
                  <c:v>3469027.7201958462</c:v>
                </c:pt>
                <c:pt idx="847">
                  <c:v>3478109.1672677952</c:v>
                </c:pt>
                <c:pt idx="848">
                  <c:v>3490568.0832263734</c:v>
                </c:pt>
                <c:pt idx="849">
                  <c:v>3507063.2185396785</c:v>
                </c:pt>
                <c:pt idx="850">
                  <c:v>3524101.9017507895</c:v>
                </c:pt>
                <c:pt idx="851">
                  <c:v>3538095.6147969654</c:v>
                </c:pt>
                <c:pt idx="852">
                  <c:v>3550558.2867216524</c:v>
                </c:pt>
                <c:pt idx="853">
                  <c:v>3563211.7711237278</c:v>
                </c:pt>
                <c:pt idx="854">
                  <c:v>3575172.8299568933</c:v>
                </c:pt>
                <c:pt idx="855">
                  <c:v>3585030.7252406701</c:v>
                </c:pt>
                <c:pt idx="856">
                  <c:v>3593577.8146194052</c:v>
                </c:pt>
                <c:pt idx="857">
                  <c:v>3606172.1552292239</c:v>
                </c:pt>
                <c:pt idx="858">
                  <c:v>3624535.5037965146</c:v>
                </c:pt>
                <c:pt idx="859">
                  <c:v>3643436.3773457631</c:v>
                </c:pt>
                <c:pt idx="860">
                  <c:v>3659467.0221538381</c:v>
                </c:pt>
                <c:pt idx="861">
                  <c:v>3677620.3543002335</c:v>
                </c:pt>
                <c:pt idx="862">
                  <c:v>3704578.3214379651</c:v>
                </c:pt>
                <c:pt idx="863">
                  <c:v>3731780.4585538246</c:v>
                </c:pt>
                <c:pt idx="864">
                  <c:v>3750470.5732047851</c:v>
                </c:pt>
                <c:pt idx="865">
                  <c:v>3766295.4942785129</c:v>
                </c:pt>
                <c:pt idx="866">
                  <c:v>3785963.1787251062</c:v>
                </c:pt>
                <c:pt idx="867">
                  <c:v>3810351.1089372197</c:v>
                </c:pt>
                <c:pt idx="868">
                  <c:v>3832228.5108642774</c:v>
                </c:pt>
                <c:pt idx="869">
                  <c:v>3846298.4163601319</c:v>
                </c:pt>
                <c:pt idx="870">
                  <c:v>3855487.3621699139</c:v>
                </c:pt>
                <c:pt idx="871">
                  <c:v>3862979.1755454582</c:v>
                </c:pt>
                <c:pt idx="872">
                  <c:v>3869829.032581639</c:v>
                </c:pt>
                <c:pt idx="873">
                  <c:v>3875513.0632917192</c:v>
                </c:pt>
                <c:pt idx="874">
                  <c:v>3878418.7615966313</c:v>
                </c:pt>
                <c:pt idx="875">
                  <c:v>3878418.7615966313</c:v>
                </c:pt>
                <c:pt idx="876">
                  <c:v>3878418.7615966313</c:v>
                </c:pt>
                <c:pt idx="877">
                  <c:v>3878418.7615966313</c:v>
                </c:pt>
                <c:pt idx="878">
                  <c:v>3881468.7939285883</c:v>
                </c:pt>
                <c:pt idx="879">
                  <c:v>3888875.7831939561</c:v>
                </c:pt>
                <c:pt idx="880">
                  <c:v>3893327.2169037685</c:v>
                </c:pt>
                <c:pt idx="881">
                  <c:v>3893327.2169037685</c:v>
                </c:pt>
                <c:pt idx="882">
                  <c:v>3897369.571210044</c:v>
                </c:pt>
                <c:pt idx="883">
                  <c:v>3906197.1107015051</c:v>
                </c:pt>
                <c:pt idx="884">
                  <c:v>3915503.1687114844</c:v>
                </c:pt>
                <c:pt idx="885">
                  <c:v>3926274.4999304023</c:v>
                </c:pt>
                <c:pt idx="886">
                  <c:v>3937616.6860338938</c:v>
                </c:pt>
                <c:pt idx="887">
                  <c:v>3948054.7871579155</c:v>
                </c:pt>
                <c:pt idx="888">
                  <c:v>3956588.4940362517</c:v>
                </c:pt>
                <c:pt idx="889">
                  <c:v>3962658.9401172171</c:v>
                </c:pt>
                <c:pt idx="890">
                  <c:v>3965762.7157805795</c:v>
                </c:pt>
                <c:pt idx="891">
                  <c:v>3965762.7157805795</c:v>
                </c:pt>
                <c:pt idx="892">
                  <c:v>3965762.7157805795</c:v>
                </c:pt>
                <c:pt idx="893">
                  <c:v>3965762.7157805795</c:v>
                </c:pt>
                <c:pt idx="894">
                  <c:v>3965762.7157805795</c:v>
                </c:pt>
                <c:pt idx="895">
                  <c:v>3966618.3631595885</c:v>
                </c:pt>
                <c:pt idx="896">
                  <c:v>3970905.0197845977</c:v>
                </c:pt>
                <c:pt idx="897">
                  <c:v>3977332.7761945012</c:v>
                </c:pt>
                <c:pt idx="898">
                  <c:v>3984196.1251969971</c:v>
                </c:pt>
                <c:pt idx="899">
                  <c:v>3989732.237443116</c:v>
                </c:pt>
                <c:pt idx="900">
                  <c:v>3993043.4176692935</c:v>
                </c:pt>
                <c:pt idx="901">
                  <c:v>3993043.4176692935</c:v>
                </c:pt>
                <c:pt idx="902">
                  <c:v>3993043.4176692935</c:v>
                </c:pt>
                <c:pt idx="903">
                  <c:v>3993043.4176692935</c:v>
                </c:pt>
                <c:pt idx="904">
                  <c:v>3993043.4176692935</c:v>
                </c:pt>
                <c:pt idx="905">
                  <c:v>3993043.4176692935</c:v>
                </c:pt>
                <c:pt idx="906">
                  <c:v>3993043.4176692935</c:v>
                </c:pt>
                <c:pt idx="907">
                  <c:v>3993694.9522989257</c:v>
                </c:pt>
                <c:pt idx="908">
                  <c:v>3999280.4867770346</c:v>
                </c:pt>
                <c:pt idx="909">
                  <c:v>4013015.4055192545</c:v>
                </c:pt>
                <c:pt idx="910">
                  <c:v>4036872.1929524969</c:v>
                </c:pt>
                <c:pt idx="911">
                  <c:v>4064316.4925185554</c:v>
                </c:pt>
                <c:pt idx="912">
                  <c:v>4085012.1415102975</c:v>
                </c:pt>
                <c:pt idx="913">
                  <c:v>4100033.8609192912</c:v>
                </c:pt>
                <c:pt idx="914">
                  <c:v>4121998.640072416</c:v>
                </c:pt>
                <c:pt idx="915">
                  <c:v>4144666.5573576158</c:v>
                </c:pt>
                <c:pt idx="916">
                  <c:v>4160114.2283162829</c:v>
                </c:pt>
                <c:pt idx="917">
                  <c:v>4170553.3958869628</c:v>
                </c:pt>
                <c:pt idx="918">
                  <c:v>4176784.49483599</c:v>
                </c:pt>
                <c:pt idx="919">
                  <c:v>4185531.9718357329</c:v>
                </c:pt>
                <c:pt idx="920">
                  <c:v>4198149.3834380489</c:v>
                </c:pt>
                <c:pt idx="921">
                  <c:v>4217048.2680349518</c:v>
                </c:pt>
                <c:pt idx="922">
                  <c:v>4239346.7153999899</c:v>
                </c:pt>
                <c:pt idx="923">
                  <c:v>4259713.6340977959</c:v>
                </c:pt>
                <c:pt idx="924">
                  <c:v>4268703.5051226281</c:v>
                </c:pt>
                <c:pt idx="925">
                  <c:v>4268703.5051226281</c:v>
                </c:pt>
                <c:pt idx="926">
                  <c:v>4268703.5051226281</c:v>
                </c:pt>
                <c:pt idx="927">
                  <c:v>4269917.6281473069</c:v>
                </c:pt>
                <c:pt idx="928">
                  <c:v>4272332.6865184978</c:v>
                </c:pt>
                <c:pt idx="929">
                  <c:v>4275972.9411597792</c:v>
                </c:pt>
                <c:pt idx="930">
                  <c:v>4279970.8998307558</c:v>
                </c:pt>
                <c:pt idx="931">
                  <c:v>4283916.2926605111</c:v>
                </c:pt>
                <c:pt idx="932">
                  <c:v>4287371.5419985568</c:v>
                </c:pt>
                <c:pt idx="933">
                  <c:v>4289089.1397433663</c:v>
                </c:pt>
                <c:pt idx="934">
                  <c:v>4289089.1397433663</c:v>
                </c:pt>
                <c:pt idx="935">
                  <c:v>4289089.1397433663</c:v>
                </c:pt>
                <c:pt idx="936">
                  <c:v>4289254.7613035431</c:v>
                </c:pt>
                <c:pt idx="937">
                  <c:v>4290938.0973422267</c:v>
                </c:pt>
                <c:pt idx="938">
                  <c:v>4292950.485356099</c:v>
                </c:pt>
                <c:pt idx="939">
                  <c:v>4294512.0646500401</c:v>
                </c:pt>
                <c:pt idx="940">
                  <c:v>4296768.6044643344</c:v>
                </c:pt>
                <c:pt idx="941">
                  <c:v>4300889.769078712</c:v>
                </c:pt>
                <c:pt idx="942">
                  <c:v>4305754.5482318373</c:v>
                </c:pt>
                <c:pt idx="943">
                  <c:v>4310980.8794774367</c:v>
                </c:pt>
                <c:pt idx="944">
                  <c:v>4316965.8033156283</c:v>
                </c:pt>
                <c:pt idx="945">
                  <c:v>4323730.5824687537</c:v>
                </c:pt>
                <c:pt idx="946">
                  <c:v>4333207.8850030471</c:v>
                </c:pt>
                <c:pt idx="947">
                  <c:v>4345219.4642969882</c:v>
                </c:pt>
                <c:pt idx="948">
                  <c:v>4355909.3814659789</c:v>
                </c:pt>
                <c:pt idx="949">
                  <c:v>4363154.4123173887</c:v>
                </c:pt>
                <c:pt idx="950">
                  <c:v>4364850.200113385</c:v>
                </c:pt>
                <c:pt idx="951">
                  <c:v>4364850.200113385</c:v>
                </c:pt>
                <c:pt idx="952">
                  <c:v>4364850.200113385</c:v>
                </c:pt>
                <c:pt idx="953">
                  <c:v>4364850.200113385</c:v>
                </c:pt>
                <c:pt idx="954">
                  <c:v>4364850.200113385</c:v>
                </c:pt>
                <c:pt idx="955">
                  <c:v>4364850.200113385</c:v>
                </c:pt>
                <c:pt idx="956">
                  <c:v>4364850.200113385</c:v>
                </c:pt>
                <c:pt idx="957">
                  <c:v>4364850.200113385</c:v>
                </c:pt>
                <c:pt idx="958">
                  <c:v>4364850.200113385</c:v>
                </c:pt>
                <c:pt idx="959">
                  <c:v>4374368.1060646838</c:v>
                </c:pt>
                <c:pt idx="960">
                  <c:v>4394246.5134310797</c:v>
                </c:pt>
                <c:pt idx="961">
                  <c:v>4423983.714931868</c:v>
                </c:pt>
                <c:pt idx="962">
                  <c:v>4457832.5417430149</c:v>
                </c:pt>
                <c:pt idx="963">
                  <c:v>4489378.1853529196</c:v>
                </c:pt>
                <c:pt idx="964">
                  <c:v>4514102.38088057</c:v>
                </c:pt>
                <c:pt idx="965">
                  <c:v>4530338.5257153763</c:v>
                </c:pt>
                <c:pt idx="966">
                  <c:v>4539640.5691315811</c:v>
                </c:pt>
                <c:pt idx="967">
                  <c:v>4544927.9776765276</c:v>
                </c:pt>
                <c:pt idx="968">
                  <c:v>4548363.9470186587</c:v>
                </c:pt>
                <c:pt idx="969">
                  <c:v>4549194.5911368607</c:v>
                </c:pt>
                <c:pt idx="970">
                  <c:v>4549194.5911368607</c:v>
                </c:pt>
                <c:pt idx="971">
                  <c:v>4549194.5911368607</c:v>
                </c:pt>
                <c:pt idx="972">
                  <c:v>4549194.5911368607</c:v>
                </c:pt>
                <c:pt idx="973">
                  <c:v>4549194.5911368607</c:v>
                </c:pt>
                <c:pt idx="974">
                  <c:v>4549194.5911368607</c:v>
                </c:pt>
                <c:pt idx="975">
                  <c:v>4549194.5911368607</c:v>
                </c:pt>
                <c:pt idx="976">
                  <c:v>4549194.5911368607</c:v>
                </c:pt>
                <c:pt idx="977">
                  <c:v>4549194.5911368607</c:v>
                </c:pt>
                <c:pt idx="978">
                  <c:v>4549194.5911368607</c:v>
                </c:pt>
                <c:pt idx="979">
                  <c:v>4549194.5911368607</c:v>
                </c:pt>
                <c:pt idx="980">
                  <c:v>4549194.5911368607</c:v>
                </c:pt>
                <c:pt idx="981">
                  <c:v>4549194.5911368607</c:v>
                </c:pt>
                <c:pt idx="982">
                  <c:v>4549194.5911368607</c:v>
                </c:pt>
                <c:pt idx="983">
                  <c:v>4549194.5911368607</c:v>
                </c:pt>
                <c:pt idx="984">
                  <c:v>4549194.5911368607</c:v>
                </c:pt>
                <c:pt idx="985">
                  <c:v>4549194.5911368607</c:v>
                </c:pt>
                <c:pt idx="986">
                  <c:v>4549194.5911368607</c:v>
                </c:pt>
                <c:pt idx="987">
                  <c:v>4549194.5911368607</c:v>
                </c:pt>
                <c:pt idx="988">
                  <c:v>4549194.5911368607</c:v>
                </c:pt>
                <c:pt idx="989">
                  <c:v>4549194.5911368607</c:v>
                </c:pt>
                <c:pt idx="990">
                  <c:v>4549194.5911368607</c:v>
                </c:pt>
                <c:pt idx="991">
                  <c:v>4549194.5911368607</c:v>
                </c:pt>
                <c:pt idx="992">
                  <c:v>4549194.5911368607</c:v>
                </c:pt>
                <c:pt idx="993">
                  <c:v>4549194.5911368607</c:v>
                </c:pt>
                <c:pt idx="994">
                  <c:v>4549194.5911368607</c:v>
                </c:pt>
                <c:pt idx="995">
                  <c:v>4549194.5911368607</c:v>
                </c:pt>
                <c:pt idx="996">
                  <c:v>4549194.5911368607</c:v>
                </c:pt>
                <c:pt idx="997">
                  <c:v>4549194.5911368607</c:v>
                </c:pt>
                <c:pt idx="998">
                  <c:v>4549194.5911368607</c:v>
                </c:pt>
                <c:pt idx="999">
                  <c:v>4549194.5911368607</c:v>
                </c:pt>
                <c:pt idx="1000">
                  <c:v>4549194.5911368607</c:v>
                </c:pt>
                <c:pt idx="1001">
                  <c:v>4549194.5911368607</c:v>
                </c:pt>
                <c:pt idx="1002">
                  <c:v>4549194.5911368607</c:v>
                </c:pt>
                <c:pt idx="1003">
                  <c:v>4549194.5911368607</c:v>
                </c:pt>
                <c:pt idx="1004">
                  <c:v>4549194.5911368607</c:v>
                </c:pt>
                <c:pt idx="1005">
                  <c:v>4549194.5911368607</c:v>
                </c:pt>
                <c:pt idx="1006">
                  <c:v>4549194.5911368607</c:v>
                </c:pt>
                <c:pt idx="1007">
                  <c:v>4549194.5911368607</c:v>
                </c:pt>
                <c:pt idx="1008">
                  <c:v>4549194.5911368607</c:v>
                </c:pt>
                <c:pt idx="1009">
                  <c:v>4549194.5911368607</c:v>
                </c:pt>
                <c:pt idx="1010">
                  <c:v>4549194.5911368607</c:v>
                </c:pt>
                <c:pt idx="1011">
                  <c:v>4549194.5911368607</c:v>
                </c:pt>
                <c:pt idx="1012">
                  <c:v>4549194.5911368607</c:v>
                </c:pt>
                <c:pt idx="1013">
                  <c:v>4549194.5911368607</c:v>
                </c:pt>
                <c:pt idx="1014">
                  <c:v>4549194.5911368607</c:v>
                </c:pt>
                <c:pt idx="1015">
                  <c:v>4549194.5911368607</c:v>
                </c:pt>
                <c:pt idx="1016">
                  <c:v>4549194.5911368607</c:v>
                </c:pt>
                <c:pt idx="1017">
                  <c:v>4549194.5911368607</c:v>
                </c:pt>
                <c:pt idx="1018">
                  <c:v>4549194.5911368607</c:v>
                </c:pt>
                <c:pt idx="1019">
                  <c:v>4549194.5911368607</c:v>
                </c:pt>
                <c:pt idx="1020">
                  <c:v>4549194.5911368607</c:v>
                </c:pt>
                <c:pt idx="1021">
                  <c:v>4549194.5911368607</c:v>
                </c:pt>
                <c:pt idx="1022">
                  <c:v>4549194.5911368607</c:v>
                </c:pt>
                <c:pt idx="1023">
                  <c:v>4549194.5911368607</c:v>
                </c:pt>
                <c:pt idx="1024">
                  <c:v>4549194.5911368607</c:v>
                </c:pt>
                <c:pt idx="1025">
                  <c:v>4549194.5911368607</c:v>
                </c:pt>
                <c:pt idx="1026">
                  <c:v>4549194.5911368607</c:v>
                </c:pt>
                <c:pt idx="1027">
                  <c:v>4549445.5568715511</c:v>
                </c:pt>
                <c:pt idx="1028">
                  <c:v>4551639.5688452264</c:v>
                </c:pt>
                <c:pt idx="1029">
                  <c:v>4558825.2917620605</c:v>
                </c:pt>
                <c:pt idx="1030">
                  <c:v>4571465.7981706904</c:v>
                </c:pt>
                <c:pt idx="1031">
                  <c:v>4586585.8353028921</c:v>
                </c:pt>
                <c:pt idx="1032">
                  <c:v>4602356.6184973028</c:v>
                </c:pt>
                <c:pt idx="1033">
                  <c:v>4618882.1693105409</c:v>
                </c:pt>
                <c:pt idx="1034">
                  <c:v>4636443.2148662163</c:v>
                </c:pt>
                <c:pt idx="1035">
                  <c:v>4653731.4271354983</c:v>
                </c:pt>
                <c:pt idx="1036">
                  <c:v>4669235.3981627636</c:v>
                </c:pt>
                <c:pt idx="1037">
                  <c:v>4683467.1159842061</c:v>
                </c:pt>
                <c:pt idx="1038">
                  <c:v>4698435.2065935899</c:v>
                </c:pt>
                <c:pt idx="1039">
                  <c:v>4716118.6398121929</c:v>
                </c:pt>
                <c:pt idx="1040">
                  <c:v>4735895.1596900607</c:v>
                </c:pt>
                <c:pt idx="1041">
                  <c:v>4755846.4222190818</c:v>
                </c:pt>
                <c:pt idx="1042">
                  <c:v>4773267.1700637704</c:v>
                </c:pt>
                <c:pt idx="1043">
                  <c:v>4786169.5128789321</c:v>
                </c:pt>
                <c:pt idx="1044">
                  <c:v>4794861.8903038558</c:v>
                </c:pt>
                <c:pt idx="1045">
                  <c:v>4801374.7028938998</c:v>
                </c:pt>
                <c:pt idx="1046">
                  <c:v>4807908.2488409849</c:v>
                </c:pt>
                <c:pt idx="1047">
                  <c:v>4814857.0712794922</c:v>
                </c:pt>
                <c:pt idx="1048">
                  <c:v>4820348.8060688982</c:v>
                </c:pt>
                <c:pt idx="1049">
                  <c:v>4822066.2951740725</c:v>
                </c:pt>
                <c:pt idx="1050">
                  <c:v>4822066.2951740725</c:v>
                </c:pt>
                <c:pt idx="1051">
                  <c:v>4822066.2951740725</c:v>
                </c:pt>
                <c:pt idx="1052">
                  <c:v>4822066.2951740725</c:v>
                </c:pt>
                <c:pt idx="1053">
                  <c:v>4822066.2951740725</c:v>
                </c:pt>
                <c:pt idx="1054">
                  <c:v>4822066.2951740725</c:v>
                </c:pt>
                <c:pt idx="1055">
                  <c:v>4822066.2951740725</c:v>
                </c:pt>
                <c:pt idx="1056">
                  <c:v>4822066.2951740725</c:v>
                </c:pt>
                <c:pt idx="1057">
                  <c:v>4822066.2951740725</c:v>
                </c:pt>
                <c:pt idx="1058">
                  <c:v>4822066.2951740725</c:v>
                </c:pt>
                <c:pt idx="1059">
                  <c:v>4822066.2951740725</c:v>
                </c:pt>
                <c:pt idx="1060">
                  <c:v>4822066.2951740725</c:v>
                </c:pt>
                <c:pt idx="1061">
                  <c:v>4822066.2951740725</c:v>
                </c:pt>
                <c:pt idx="1062">
                  <c:v>4822066.2951740725</c:v>
                </c:pt>
                <c:pt idx="1063">
                  <c:v>4823504.4963154402</c:v>
                </c:pt>
                <c:pt idx="1064">
                  <c:v>4827461.2502004644</c:v>
                </c:pt>
                <c:pt idx="1065">
                  <c:v>4836254.1765028341</c:v>
                </c:pt>
                <c:pt idx="1066">
                  <c:v>4848496.6801046692</c:v>
                </c:pt>
                <c:pt idx="1067">
                  <c:v>4857840.9862084994</c:v>
                </c:pt>
                <c:pt idx="1068">
                  <c:v>4862665.5480309743</c:v>
                </c:pt>
                <c:pt idx="1069">
                  <c:v>4867619.091801499</c:v>
                </c:pt>
                <c:pt idx="1070">
                  <c:v>4876177.0716419211</c:v>
                </c:pt>
                <c:pt idx="1071">
                  <c:v>4889218.3573635211</c:v>
                </c:pt>
                <c:pt idx="1072">
                  <c:v>4906166.5001969142</c:v>
                </c:pt>
                <c:pt idx="1073">
                  <c:v>4928085.4125295198</c:v>
                </c:pt>
                <c:pt idx="1074">
                  <c:v>4956968.0733555127</c:v>
                </c:pt>
                <c:pt idx="1075">
                  <c:v>4991666.3801086713</c:v>
                </c:pt>
                <c:pt idx="1076">
                  <c:v>5026971.5629892135</c:v>
                </c:pt>
                <c:pt idx="1077">
                  <c:v>5059093.5570378788</c:v>
                </c:pt>
                <c:pt idx="1078">
                  <c:v>5087418.5593660092</c:v>
                </c:pt>
                <c:pt idx="1079">
                  <c:v>5113938.2593610892</c:v>
                </c:pt>
                <c:pt idx="1080">
                  <c:v>5137010.1174930306</c:v>
                </c:pt>
                <c:pt idx="1081">
                  <c:v>5152402.8759831507</c:v>
                </c:pt>
                <c:pt idx="1082">
                  <c:v>5159518.1975642703</c:v>
                </c:pt>
                <c:pt idx="1083">
                  <c:v>5159518.1975642703</c:v>
                </c:pt>
                <c:pt idx="1084">
                  <c:v>5159518.1975642703</c:v>
                </c:pt>
                <c:pt idx="1085">
                  <c:v>5159518.1975642703</c:v>
                </c:pt>
                <c:pt idx="1086">
                  <c:v>5163191.4262287673</c:v>
                </c:pt>
                <c:pt idx="1087">
                  <c:v>5170163.6178562269</c:v>
                </c:pt>
                <c:pt idx="1088">
                  <c:v>5177571.1235399023</c:v>
                </c:pt>
                <c:pt idx="1089">
                  <c:v>5184587.8480321271</c:v>
                </c:pt>
                <c:pt idx="1090">
                  <c:v>5191190.794746574</c:v>
                </c:pt>
                <c:pt idx="1091">
                  <c:v>5199035.0747943548</c:v>
                </c:pt>
                <c:pt idx="1092">
                  <c:v>5211109.6629052088</c:v>
                </c:pt>
                <c:pt idx="1093">
                  <c:v>5228994.1979681719</c:v>
                </c:pt>
                <c:pt idx="1094">
                  <c:v>5248838.0180410072</c:v>
                </c:pt>
                <c:pt idx="1095">
                  <c:v>5265263.3396221269</c:v>
                </c:pt>
                <c:pt idx="1096">
                  <c:v>5277025.1692777835</c:v>
                </c:pt>
                <c:pt idx="1097">
                  <c:v>5283902.0879755896</c:v>
                </c:pt>
                <c:pt idx="1098">
                  <c:v>5284431.4285854083</c:v>
                </c:pt>
                <c:pt idx="1099">
                  <c:v>5284431.4285854083</c:v>
                </c:pt>
                <c:pt idx="1100">
                  <c:v>5284431.4285854083</c:v>
                </c:pt>
                <c:pt idx="1101">
                  <c:v>5284431.4285854083</c:v>
                </c:pt>
                <c:pt idx="1102">
                  <c:v>5290537.3726636246</c:v>
                </c:pt>
                <c:pt idx="1103">
                  <c:v>5304588.3193780715</c:v>
                </c:pt>
                <c:pt idx="1104">
                  <c:v>5326326.1566522708</c:v>
                </c:pt>
                <c:pt idx="1105">
                  <c:v>5349939.8262395319</c:v>
                </c:pt>
                <c:pt idx="1106">
                  <c:v>5367608.7449373379</c:v>
                </c:pt>
                <c:pt idx="1107">
                  <c:v>5377802.0935046282</c:v>
                </c:pt>
                <c:pt idx="1108">
                  <c:v>5381169.3923007566</c:v>
                </c:pt>
                <c:pt idx="1109">
                  <c:v>5381169.3923007566</c:v>
                </c:pt>
                <c:pt idx="1110">
                  <c:v>5381169.3923007566</c:v>
                </c:pt>
                <c:pt idx="1111">
                  <c:v>5385291.917099365</c:v>
                </c:pt>
                <c:pt idx="1112">
                  <c:v>5398491.2347298153</c:v>
                </c:pt>
                <c:pt idx="1113">
                  <c:v>5423575.400627343</c:v>
                </c:pt>
                <c:pt idx="1114">
                  <c:v>5456513.4327072585</c:v>
                </c:pt>
                <c:pt idx="1115">
                  <c:v>5484960.2314579785</c:v>
                </c:pt>
                <c:pt idx="1116">
                  <c:v>5502472.3246203372</c:v>
                </c:pt>
                <c:pt idx="1117">
                  <c:v>5511275.138728152</c:v>
                </c:pt>
                <c:pt idx="1118">
                  <c:v>5512654.5612266222</c:v>
                </c:pt>
                <c:pt idx="1119">
                  <c:v>5512654.5612266222</c:v>
                </c:pt>
                <c:pt idx="1120">
                  <c:v>5512654.5612266222</c:v>
                </c:pt>
                <c:pt idx="1121">
                  <c:v>5515418.0192371858</c:v>
                </c:pt>
                <c:pt idx="1122">
                  <c:v>5517633.1914402191</c:v>
                </c:pt>
                <c:pt idx="1123">
                  <c:v>5517633.1914402191</c:v>
                </c:pt>
                <c:pt idx="1124">
                  <c:v>5517633.1914402191</c:v>
                </c:pt>
                <c:pt idx="1125">
                  <c:v>5517633.1914402191</c:v>
                </c:pt>
                <c:pt idx="1126">
                  <c:v>5517633.1914402191</c:v>
                </c:pt>
                <c:pt idx="1127">
                  <c:v>5517633.1914402191</c:v>
                </c:pt>
                <c:pt idx="1128">
                  <c:v>5517633.1914402191</c:v>
                </c:pt>
                <c:pt idx="1129">
                  <c:v>5517633.1914402191</c:v>
                </c:pt>
                <c:pt idx="1130">
                  <c:v>5517633.1914402191</c:v>
                </c:pt>
                <c:pt idx="1131">
                  <c:v>5517633.1914402191</c:v>
                </c:pt>
                <c:pt idx="1132">
                  <c:v>5517633.1914402191</c:v>
                </c:pt>
                <c:pt idx="1133">
                  <c:v>5517633.1914402191</c:v>
                </c:pt>
                <c:pt idx="1134">
                  <c:v>5517633.1914402191</c:v>
                </c:pt>
                <c:pt idx="1135">
                  <c:v>5517633.1914402191</c:v>
                </c:pt>
                <c:pt idx="1136">
                  <c:v>5517633.1914402191</c:v>
                </c:pt>
                <c:pt idx="1137">
                  <c:v>5517633.1914402191</c:v>
                </c:pt>
                <c:pt idx="1138">
                  <c:v>5518233.5922378171</c:v>
                </c:pt>
                <c:pt idx="1139">
                  <c:v>5519543.2407580381</c:v>
                </c:pt>
                <c:pt idx="1140">
                  <c:v>5521293.2286481494</c:v>
                </c:pt>
                <c:pt idx="1141">
                  <c:v>5524169.1082353471</c:v>
                </c:pt>
                <c:pt idx="1142">
                  <c:v>5529841.630207439</c:v>
                </c:pt>
                <c:pt idx="1143">
                  <c:v>5539298.0962090418</c:v>
                </c:pt>
                <c:pt idx="1144">
                  <c:v>5549219.0451987069</c:v>
                </c:pt>
                <c:pt idx="1145">
                  <c:v>5554859.3098745989</c:v>
                </c:pt>
                <c:pt idx="1146">
                  <c:v>5554859.3098745989</c:v>
                </c:pt>
                <c:pt idx="1147">
                  <c:v>5554859.3098745989</c:v>
                </c:pt>
                <c:pt idx="1148">
                  <c:v>5554859.3098745989</c:v>
                </c:pt>
                <c:pt idx="1149">
                  <c:v>5554859.3098745989</c:v>
                </c:pt>
                <c:pt idx="1150">
                  <c:v>5554859.3098745989</c:v>
                </c:pt>
                <c:pt idx="1151">
                  <c:v>5555609.6351218214</c:v>
                </c:pt>
                <c:pt idx="1152">
                  <c:v>5557964.404813488</c:v>
                </c:pt>
                <c:pt idx="1153">
                  <c:v>5565495.2129391115</c:v>
                </c:pt>
                <c:pt idx="1154">
                  <c:v>5581547.0485545564</c:v>
                </c:pt>
                <c:pt idx="1155">
                  <c:v>5602728.965009721</c:v>
                </c:pt>
                <c:pt idx="1156">
                  <c:v>5623169.5245208051</c:v>
                </c:pt>
                <c:pt idx="1157">
                  <c:v>5645769.3806162532</c:v>
                </c:pt>
                <c:pt idx="1158">
                  <c:v>5674718.7761698188</c:v>
                </c:pt>
                <c:pt idx="1159">
                  <c:v>5711245.0094693573</c:v>
                </c:pt>
                <c:pt idx="1160">
                  <c:v>5751740.6680209115</c:v>
                </c:pt>
                <c:pt idx="1161">
                  <c:v>5791021.9332670374</c:v>
                </c:pt>
                <c:pt idx="1162">
                  <c:v>5828730.3949366016</c:v>
                </c:pt>
                <c:pt idx="1163">
                  <c:v>5867096.5751627786</c:v>
                </c:pt>
                <c:pt idx="1164">
                  <c:v>5906706.2314851563</c:v>
                </c:pt>
                <c:pt idx="1165">
                  <c:v>5947409.7509219814</c:v>
                </c:pt>
                <c:pt idx="1166">
                  <c:v>5980422.2854586076</c:v>
                </c:pt>
                <c:pt idx="1167">
                  <c:v>6004541.9136484116</c:v>
                </c:pt>
                <c:pt idx="1168">
                  <c:v>6031919.0290511595</c:v>
                </c:pt>
                <c:pt idx="1169">
                  <c:v>6062468.3979822593</c:v>
                </c:pt>
                <c:pt idx="1170">
                  <c:v>6092361.2792956466</c:v>
                </c:pt>
                <c:pt idx="1171">
                  <c:v>6122049.9660396408</c:v>
                </c:pt>
                <c:pt idx="1172">
                  <c:v>6150881.7181814378</c:v>
                </c:pt>
                <c:pt idx="1173">
                  <c:v>6178701.1793454615</c:v>
                </c:pt>
                <c:pt idx="1174">
                  <c:v>6206000.6152385473</c:v>
                </c:pt>
                <c:pt idx="1175">
                  <c:v>6232108.6482626544</c:v>
                </c:pt>
                <c:pt idx="1176">
                  <c:v>6256886.0261835363</c:v>
                </c:pt>
                <c:pt idx="1177">
                  <c:v>6281466.0963657051</c:v>
                </c:pt>
                <c:pt idx="1178">
                  <c:v>6307681.3548394619</c:v>
                </c:pt>
                <c:pt idx="1179">
                  <c:v>6335669.353782488</c:v>
                </c:pt>
                <c:pt idx="1180">
                  <c:v>6364212.1809212193</c:v>
                </c:pt>
                <c:pt idx="1181">
                  <c:v>6392683.828916979</c:v>
                </c:pt>
                <c:pt idx="1182">
                  <c:v>6419741.5444492884</c:v>
                </c:pt>
                <c:pt idx="1183">
                  <c:v>6445247.6547507998</c:v>
                </c:pt>
                <c:pt idx="1184">
                  <c:v>6469774.6691338085</c:v>
                </c:pt>
                <c:pt idx="1185">
                  <c:v>6492604.4396140585</c:v>
                </c:pt>
                <c:pt idx="1186">
                  <c:v>6512310.2592014</c:v>
                </c:pt>
                <c:pt idx="1187">
                  <c:v>6530050.6343442975</c:v>
                </c:pt>
                <c:pt idx="1188">
                  <c:v>6547791.0094871949</c:v>
                </c:pt>
                <c:pt idx="1189">
                  <c:v>6565531.3846300924</c:v>
                </c:pt>
                <c:pt idx="1190">
                  <c:v>6583271.7597729899</c:v>
                </c:pt>
                <c:pt idx="1191">
                  <c:v>6601012.1349158874</c:v>
                </c:pt>
                <c:pt idx="1192">
                  <c:v>6618752.5100587849</c:v>
                </c:pt>
                <c:pt idx="1193">
                  <c:v>6636492.8852016823</c:v>
                </c:pt>
                <c:pt idx="1194">
                  <c:v>6654233.2603445798</c:v>
                </c:pt>
                <c:pt idx="1195">
                  <c:v>6672628.7836356256</c:v>
                </c:pt>
                <c:pt idx="1196">
                  <c:v>6691070.1453001024</c:v>
                </c:pt>
                <c:pt idx="1197">
                  <c:v>6709511.5069645792</c:v>
                </c:pt>
                <c:pt idx="1198">
                  <c:v>6730625.0132166157</c:v>
                </c:pt>
                <c:pt idx="1199">
                  <c:v>6754571.7913922099</c:v>
                </c:pt>
                <c:pt idx="1200">
                  <c:v>6781430.8378823334</c:v>
                </c:pt>
                <c:pt idx="1201">
                  <c:v>6810739.5179887107</c:v>
                </c:pt>
                <c:pt idx="1202">
                  <c:v>6839166.3480487177</c:v>
                </c:pt>
                <c:pt idx="1203">
                  <c:v>6865224.7104180725</c:v>
                </c:pt>
                <c:pt idx="1204">
                  <c:v>6888778.8182946891</c:v>
                </c:pt>
                <c:pt idx="1205">
                  <c:v>6910390.2849447932</c:v>
                </c:pt>
                <c:pt idx="1206">
                  <c:v>6931369.0435427669</c:v>
                </c:pt>
                <c:pt idx="1207">
                  <c:v>6952397.7741877921</c:v>
                </c:pt>
                <c:pt idx="1208">
                  <c:v>6973476.5644765776</c:v>
                </c:pt>
                <c:pt idx="1209">
                  <c:v>6993920.0946885459</c:v>
                </c:pt>
                <c:pt idx="1210">
                  <c:v>7013678.2174931066</c:v>
                </c:pt>
                <c:pt idx="1211">
                  <c:v>7033436.3402976673</c:v>
                </c:pt>
                <c:pt idx="1212">
                  <c:v>7052509.0556948204</c:v>
                </c:pt>
                <c:pt idx="1213">
                  <c:v>7071533.7348724948</c:v>
                </c:pt>
                <c:pt idx="1214">
                  <c:v>7091243.1177538726</c:v>
                </c:pt>
                <c:pt idx="1215">
                  <c:v>7110952.5006352505</c:v>
                </c:pt>
                <c:pt idx="1216">
                  <c:v>7129977.1798129249</c:v>
                </c:pt>
                <c:pt idx="1217">
                  <c:v>7148269.9104579501</c:v>
                </c:pt>
                <c:pt idx="1218">
                  <c:v>7166515.4838707391</c:v>
                </c:pt>
                <c:pt idx="1219">
                  <c:v>7184713.9875578806</c:v>
                </c:pt>
                <c:pt idx="1220">
                  <c:v>7202183.6200469555</c:v>
                </c:pt>
                <c:pt idx="1221">
                  <c:v>7218199.9942510463</c:v>
                </c:pt>
                <c:pt idx="1222">
                  <c:v>7233404.4306944748</c:v>
                </c:pt>
                <c:pt idx="1223">
                  <c:v>7247801.9334812034</c:v>
                </c:pt>
                <c:pt idx="1224">
                  <c:v>7262702.6750521492</c:v>
                </c:pt>
                <c:pt idx="1225">
                  <c:v>7278861.4982895786</c:v>
                </c:pt>
                <c:pt idx="1226">
                  <c:v>7295602.4881929047</c:v>
                </c:pt>
                <c:pt idx="1227">
                  <c:v>7312298.6717823623</c:v>
                </c:pt>
                <c:pt idx="1228">
                  <c:v>7328905.5000368878</c:v>
                </c:pt>
                <c:pt idx="1229">
                  <c:v>7345467.7790901083</c:v>
                </c:pt>
                <c:pt idx="1230">
                  <c:v>7361274.808815036</c:v>
                </c:pt>
                <c:pt idx="1231">
                  <c:v>7377659.7454013154</c:v>
                </c:pt>
                <c:pt idx="1232">
                  <c:v>7395329.1520974208</c:v>
                </c:pt>
                <c:pt idx="1233">
                  <c:v>7412998.5587935261</c:v>
                </c:pt>
                <c:pt idx="1234">
                  <c:v>7430622.5206728047</c:v>
                </c:pt>
                <c:pt idx="1235">
                  <c:v>7447582.8899594909</c:v>
                </c:pt>
                <c:pt idx="1236">
                  <c:v>7463129.6615091227</c:v>
                </c:pt>
                <c:pt idx="1237">
                  <c:v>7476608.026385501</c:v>
                </c:pt>
                <c:pt idx="1238">
                  <c:v>7487254.2057515681</c:v>
                </c:pt>
                <c:pt idx="1239">
                  <c:v>7495717.1614170037</c:v>
                </c:pt>
                <c:pt idx="1240">
                  <c:v>7503255.4617732791</c:v>
                </c:pt>
                <c:pt idx="1241">
                  <c:v>7511202.9319994776</c:v>
                </c:pt>
                <c:pt idx="1242">
                  <c:v>7519553.7519453801</c:v>
                </c:pt>
                <c:pt idx="1243">
                  <c:v>7527702.7872839216</c:v>
                </c:pt>
                <c:pt idx="1244">
                  <c:v>7535620.0962973107</c:v>
                </c:pt>
                <c:pt idx="1245">
                  <c:v>7543966.1077147555</c:v>
                </c:pt>
                <c:pt idx="1246">
                  <c:v>7551495.3288800037</c:v>
                </c:pt>
                <c:pt idx="1247">
                  <c:v>7558188.4182380028</c:v>
                </c:pt>
                <c:pt idx="1248">
                  <c:v>7564669.1982338913</c:v>
                </c:pt>
                <c:pt idx="1249">
                  <c:v>7570941.4974386627</c:v>
                </c:pt>
                <c:pt idx="1250">
                  <c:v>7577609.3727713833</c:v>
                </c:pt>
                <c:pt idx="1251">
                  <c:v>7584696.6194309136</c:v>
                </c:pt>
                <c:pt idx="1252">
                  <c:v>7591605.7260992108</c:v>
                </c:pt>
                <c:pt idx="1253">
                  <c:v>7598339.4212515559</c:v>
                </c:pt>
                <c:pt idx="1254">
                  <c:v>7604900.4138972946</c:v>
                </c:pt>
                <c:pt idx="1255">
                  <c:v>7611291.3935798369</c:v>
                </c:pt>
                <c:pt idx="1256">
                  <c:v>7617515.0303766569</c:v>
                </c:pt>
                <c:pt idx="1257">
                  <c:v>7623573.9748992948</c:v>
                </c:pt>
                <c:pt idx="1258">
                  <c:v>7629470.8582933536</c:v>
                </c:pt>
                <c:pt idx="1259">
                  <c:v>7635770.5514977612</c:v>
                </c:pt>
                <c:pt idx="1260">
                  <c:v>7643053.3141137417</c:v>
                </c:pt>
                <c:pt idx="1261">
                  <c:v>7651336.0578327989</c:v>
                </c:pt>
                <c:pt idx="1262">
                  <c:v>7661746.6833887231</c:v>
                </c:pt>
                <c:pt idx="1263">
                  <c:v>7674372.5682039065</c:v>
                </c:pt>
                <c:pt idx="1264">
                  <c:v>7688696.6929670833</c:v>
                </c:pt>
                <c:pt idx="1265">
                  <c:v>7704244.889948342</c:v>
                </c:pt>
                <c:pt idx="1266">
                  <c:v>7719350.0229346929</c:v>
                </c:pt>
                <c:pt idx="1267">
                  <c:v>7733971.0758225275</c:v>
                </c:pt>
                <c:pt idx="1268">
                  <c:v>7747543.9651837824</c:v>
                </c:pt>
                <c:pt idx="1269">
                  <c:v>7758870.6323228143</c:v>
                </c:pt>
                <c:pt idx="1270">
                  <c:v>7768450.3518773159</c:v>
                </c:pt>
                <c:pt idx="1271">
                  <c:v>7776821.1137724724</c:v>
                </c:pt>
                <c:pt idx="1272">
                  <c:v>7784519.4383871472</c:v>
                </c:pt>
                <c:pt idx="1273">
                  <c:v>7792656.907841566</c:v>
                </c:pt>
                <c:pt idx="1274">
                  <c:v>7801258.3586855307</c:v>
                </c:pt>
                <c:pt idx="1275">
                  <c:v>7810320.2029618816</c:v>
                </c:pt>
                <c:pt idx="1276">
                  <c:v>7820962.7964968374</c:v>
                </c:pt>
                <c:pt idx="1277">
                  <c:v>7833245.7233651262</c:v>
                </c:pt>
                <c:pt idx="1278">
                  <c:v>7846110.110917775</c:v>
                </c:pt>
                <c:pt idx="1279">
                  <c:v>7859557.4366756072</c:v>
                </c:pt>
                <c:pt idx="1280">
                  <c:v>7873625.4791741623</c:v>
                </c:pt>
                <c:pt idx="1281">
                  <c:v>7886664.3347633583</c:v>
                </c:pt>
                <c:pt idx="1282">
                  <c:v>7899152.1903525544</c:v>
                </c:pt>
                <c:pt idx="1283">
                  <c:v>7911674.447176923</c:v>
                </c:pt>
                <c:pt idx="1284">
                  <c:v>7923645.0002975883</c:v>
                </c:pt>
                <c:pt idx="1285">
                  <c:v>7934512.1460108459</c:v>
                </c:pt>
                <c:pt idx="1286">
                  <c:v>7944214.189447403</c:v>
                </c:pt>
                <c:pt idx="1287">
                  <c:v>7953305.9310213616</c:v>
                </c:pt>
                <c:pt idx="1288">
                  <c:v>7961214.6356674284</c:v>
                </c:pt>
                <c:pt idx="1289">
                  <c:v>7968466.6783892894</c:v>
                </c:pt>
                <c:pt idx="1290">
                  <c:v>7976151.0997179132</c:v>
                </c:pt>
                <c:pt idx="1291">
                  <c:v>7983752.5607693233</c:v>
                </c:pt>
                <c:pt idx="1292">
                  <c:v>7990171.929700423</c:v>
                </c:pt>
                <c:pt idx="1293">
                  <c:v>7995930.1168027464</c:v>
                </c:pt>
                <c:pt idx="1294">
                  <c:v>8001565.0498208664</c:v>
                </c:pt>
                <c:pt idx="1295">
                  <c:v>8008129.7563454583</c:v>
                </c:pt>
                <c:pt idx="1296">
                  <c:v>8016712.3355312143</c:v>
                </c:pt>
                <c:pt idx="1297">
                  <c:v>8027358.1916747028</c:v>
                </c:pt>
                <c:pt idx="1298">
                  <c:v>8039605.6597493468</c:v>
                </c:pt>
                <c:pt idx="1299">
                  <c:v>8052969.3677392378</c:v>
                </c:pt>
                <c:pt idx="1300">
                  <c:v>8066437.2733824318</c:v>
                </c:pt>
                <c:pt idx="1301">
                  <c:v>8079446.4999958137</c:v>
                </c:pt>
                <c:pt idx="1302">
                  <c:v>8092524.3923741514</c:v>
                </c:pt>
                <c:pt idx="1303">
                  <c:v>8106202.5182553967</c:v>
                </c:pt>
                <c:pt idx="1304">
                  <c:v>8119453.2641804665</c:v>
                </c:pt>
                <c:pt idx="1305">
                  <c:v>8131670.5631652223</c:v>
                </c:pt>
                <c:pt idx="1306">
                  <c:v>8143386.4836107986</c:v>
                </c:pt>
                <c:pt idx="1307">
                  <c:v>8154567.5892415596</c:v>
                </c:pt>
                <c:pt idx="1308">
                  <c:v>8165213.8800575063</c:v>
                </c:pt>
                <c:pt idx="1309">
                  <c:v>8175828.845708929</c:v>
                </c:pt>
                <c:pt idx="1310">
                  <c:v>8186443.8113603517</c:v>
                </c:pt>
                <c:pt idx="1311">
                  <c:v>8196494.1128409766</c:v>
                </c:pt>
                <c:pt idx="1312">
                  <c:v>8205981.2258692263</c:v>
                </c:pt>
                <c:pt idx="1313">
                  <c:v>8214346.388787508</c:v>
                </c:pt>
                <c:pt idx="1314">
                  <c:v>8222627.2477315543</c:v>
                </c:pt>
                <c:pt idx="1315">
                  <c:v>8230852.2430277783</c:v>
                </c:pt>
                <c:pt idx="1316">
                  <c:v>8236891.2828857033</c:v>
                </c:pt>
                <c:pt idx="1317">
                  <c:v>8242261.0048432872</c:v>
                </c:pt>
                <c:pt idx="1318">
                  <c:v>8248573.5553520722</c:v>
                </c:pt>
                <c:pt idx="1319">
                  <c:v>8257881.9971079398</c:v>
                </c:pt>
                <c:pt idx="1320">
                  <c:v>8271903.2496526502</c:v>
                </c:pt>
                <c:pt idx="1321">
                  <c:v>8289747.0417678384</c:v>
                </c:pt>
                <c:pt idx="1322">
                  <c:v>8311648.1325962171</c:v>
                </c:pt>
                <c:pt idx="1323">
                  <c:v>8337855.854104979</c:v>
                </c:pt>
                <c:pt idx="1324">
                  <c:v>8366542.1143066008</c:v>
                </c:pt>
                <c:pt idx="1325">
                  <c:v>8393275.4654646665</c:v>
                </c:pt>
                <c:pt idx="1326">
                  <c:v>8414940.9838911463</c:v>
                </c:pt>
                <c:pt idx="1327">
                  <c:v>8431721.8294321746</c:v>
                </c:pt>
                <c:pt idx="1328">
                  <c:v>8445733.5815739706</c:v>
                </c:pt>
                <c:pt idx="1329">
                  <c:v>8458605.3337157667</c:v>
                </c:pt>
                <c:pt idx="1330">
                  <c:v>8471477.0858575627</c:v>
                </c:pt>
                <c:pt idx="1331">
                  <c:v>8484348.8379993588</c:v>
                </c:pt>
                <c:pt idx="1332">
                  <c:v>8496650.5901411548</c:v>
                </c:pt>
                <c:pt idx="1333">
                  <c:v>8507209.5932697393</c:v>
                </c:pt>
                <c:pt idx="1334">
                  <c:v>8516536.4160706624</c:v>
                </c:pt>
                <c:pt idx="1335">
                  <c:v>8525770.3048675135</c:v>
                </c:pt>
                <c:pt idx="1336">
                  <c:v>8536037.8368839752</c:v>
                </c:pt>
                <c:pt idx="1337">
                  <c:v>8547397.8634217158</c:v>
                </c:pt>
                <c:pt idx="1338">
                  <c:v>8559286.0861163028</c:v>
                </c:pt>
                <c:pt idx="1339">
                  <c:v>8571735.8643664457</c:v>
                </c:pt>
                <c:pt idx="1340">
                  <c:v>8584747.1981721446</c:v>
                </c:pt>
                <c:pt idx="1341">
                  <c:v>8598356.2617469225</c:v>
                </c:pt>
                <c:pt idx="1342">
                  <c:v>8613690.4604300503</c:v>
                </c:pt>
                <c:pt idx="1343">
                  <c:v>8630876.1436305698</c:v>
                </c:pt>
                <c:pt idx="1344">
                  <c:v>8648225.5817641895</c:v>
                </c:pt>
                <c:pt idx="1345">
                  <c:v>8665168.5324957874</c:v>
                </c:pt>
                <c:pt idx="1346">
                  <c:v>8680513.2746130638</c:v>
                </c:pt>
                <c:pt idx="1347">
                  <c:v>8694174.1680418644</c:v>
                </c:pt>
                <c:pt idx="1348">
                  <c:v>8706112.3948039971</c:v>
                </c:pt>
                <c:pt idx="1349">
                  <c:v>8713971.7997983489</c:v>
                </c:pt>
                <c:pt idx="1350">
                  <c:v>8716515.0790873561</c:v>
                </c:pt>
                <c:pt idx="1351">
                  <c:v>8716515.0790873561</c:v>
                </c:pt>
                <c:pt idx="1352">
                  <c:v>8716515.0790873561</c:v>
                </c:pt>
                <c:pt idx="1353">
                  <c:v>8716515.0790873561</c:v>
                </c:pt>
                <c:pt idx="1354">
                  <c:v>8716515.0790873561</c:v>
                </c:pt>
                <c:pt idx="1355">
                  <c:v>8716515.0790873561</c:v>
                </c:pt>
                <c:pt idx="1356">
                  <c:v>8716515.0790873561</c:v>
                </c:pt>
                <c:pt idx="1357">
                  <c:v>8716515.0790873561</c:v>
                </c:pt>
                <c:pt idx="1358">
                  <c:v>8716515.0790873561</c:v>
                </c:pt>
                <c:pt idx="1359">
                  <c:v>8716515.0790873561</c:v>
                </c:pt>
                <c:pt idx="1360">
                  <c:v>8716515.0790873561</c:v>
                </c:pt>
                <c:pt idx="1361">
                  <c:v>8716515.0790873561</c:v>
                </c:pt>
                <c:pt idx="1362">
                  <c:v>8716515.0790873561</c:v>
                </c:pt>
                <c:pt idx="1363">
                  <c:v>8724178.4765735511</c:v>
                </c:pt>
                <c:pt idx="1364">
                  <c:v>8739634.8588949703</c:v>
                </c:pt>
                <c:pt idx="1365">
                  <c:v>8756478.0822522007</c:v>
                </c:pt>
                <c:pt idx="1366">
                  <c:v>8767906.1740756538</c:v>
                </c:pt>
                <c:pt idx="1367">
                  <c:v>8772304.7662682552</c:v>
                </c:pt>
                <c:pt idx="1368">
                  <c:v>8772304.7662682552</c:v>
                </c:pt>
                <c:pt idx="1369">
                  <c:v>8772304.7662682552</c:v>
                </c:pt>
                <c:pt idx="1370">
                  <c:v>8772304.7662682552</c:v>
                </c:pt>
                <c:pt idx="1371">
                  <c:v>8776253.7464563381</c:v>
                </c:pt>
                <c:pt idx="1372">
                  <c:v>8782643.171088865</c:v>
                </c:pt>
                <c:pt idx="1373">
                  <c:v>8786998.8920176886</c:v>
                </c:pt>
                <c:pt idx="1374">
                  <c:v>8786998.8920176886</c:v>
                </c:pt>
                <c:pt idx="1375">
                  <c:v>8786998.8920176886</c:v>
                </c:pt>
                <c:pt idx="1376">
                  <c:v>8786998.8920176886</c:v>
                </c:pt>
                <c:pt idx="1377">
                  <c:v>8786998.8920176886</c:v>
                </c:pt>
                <c:pt idx="1378">
                  <c:v>8786998.8920176886</c:v>
                </c:pt>
                <c:pt idx="1379">
                  <c:v>8786998.8920176886</c:v>
                </c:pt>
                <c:pt idx="1380">
                  <c:v>8786998.8920176886</c:v>
                </c:pt>
                <c:pt idx="1381">
                  <c:v>8786998.8920176886</c:v>
                </c:pt>
                <c:pt idx="1382">
                  <c:v>8788376.1053763945</c:v>
                </c:pt>
                <c:pt idx="1383">
                  <c:v>8802068.9571872335</c:v>
                </c:pt>
                <c:pt idx="1384">
                  <c:v>8819175.4887494072</c:v>
                </c:pt>
                <c:pt idx="1385">
                  <c:v>8831521.8319012467</c:v>
                </c:pt>
                <c:pt idx="1386">
                  <c:v>8839644.8361922558</c:v>
                </c:pt>
                <c:pt idx="1387">
                  <c:v>8849856.9553676695</c:v>
                </c:pt>
                <c:pt idx="1388">
                  <c:v>8866739.6781741772</c:v>
                </c:pt>
                <c:pt idx="1389">
                  <c:v>8891692.4374785516</c:v>
                </c:pt>
                <c:pt idx="1390">
                  <c:v>8921205.6663865317</c:v>
                </c:pt>
                <c:pt idx="1391">
                  <c:v>8948391.405420443</c:v>
                </c:pt>
                <c:pt idx="1392">
                  <c:v>8969023.329121599</c:v>
                </c:pt>
                <c:pt idx="1393">
                  <c:v>8982730.1887912564</c:v>
                </c:pt>
                <c:pt idx="1394">
                  <c:v>8990847.5331775881</c:v>
                </c:pt>
                <c:pt idx="1395">
                  <c:v>8995874.210897252</c:v>
                </c:pt>
                <c:pt idx="1396">
                  <c:v>8998555.0115837771</c:v>
                </c:pt>
                <c:pt idx="1397">
                  <c:v>8998555.0115837771</c:v>
                </c:pt>
                <c:pt idx="1398">
                  <c:v>8998555.0115837771</c:v>
                </c:pt>
                <c:pt idx="1399">
                  <c:v>8998555.0115837771</c:v>
                </c:pt>
                <c:pt idx="1400">
                  <c:v>8998555.0115837771</c:v>
                </c:pt>
                <c:pt idx="1401">
                  <c:v>8998555.0115837771</c:v>
                </c:pt>
                <c:pt idx="1402">
                  <c:v>8998555.0115837771</c:v>
                </c:pt>
                <c:pt idx="1403">
                  <c:v>8998555.0115837771</c:v>
                </c:pt>
                <c:pt idx="1404">
                  <c:v>8998555.0115837771</c:v>
                </c:pt>
                <c:pt idx="1405">
                  <c:v>8998555.0115837771</c:v>
                </c:pt>
                <c:pt idx="1406">
                  <c:v>8998555.0115837771</c:v>
                </c:pt>
                <c:pt idx="1407">
                  <c:v>8998555.0115837771</c:v>
                </c:pt>
                <c:pt idx="1408">
                  <c:v>8999903.2864413951</c:v>
                </c:pt>
                <c:pt idx="1409">
                  <c:v>9003009.4998001009</c:v>
                </c:pt>
                <c:pt idx="1410">
                  <c:v>9005175.4037396219</c:v>
                </c:pt>
                <c:pt idx="1411">
                  <c:v>9006367.0981904324</c:v>
                </c:pt>
                <c:pt idx="1412">
                  <c:v>9006966.9786387011</c:v>
                </c:pt>
                <c:pt idx="1413">
                  <c:v>9008300.9300600495</c:v>
                </c:pt>
                <c:pt idx="1414">
                  <c:v>9013036.6977901105</c:v>
                </c:pt>
                <c:pt idx="1415">
                  <c:v>9023608.9152700156</c:v>
                </c:pt>
                <c:pt idx="1416">
                  <c:v>9040382.2702307906</c:v>
                </c:pt>
                <c:pt idx="1417">
                  <c:v>9060992.8403181825</c:v>
                </c:pt>
                <c:pt idx="1418">
                  <c:v>9080644.861702716</c:v>
                </c:pt>
                <c:pt idx="1419">
                  <c:v>9093639.2853879444</c:v>
                </c:pt>
                <c:pt idx="1420">
                  <c:v>9097245.6002464406</c:v>
                </c:pt>
                <c:pt idx="1421">
                  <c:v>9097245.6002464406</c:v>
                </c:pt>
                <c:pt idx="1422">
                  <c:v>9097245.6002464406</c:v>
                </c:pt>
                <c:pt idx="1423">
                  <c:v>9097245.6002464406</c:v>
                </c:pt>
                <c:pt idx="1424">
                  <c:v>9098232.6121332403</c:v>
                </c:pt>
                <c:pt idx="1425">
                  <c:v>9105812.9988192134</c:v>
                </c:pt>
                <c:pt idx="1426">
                  <c:v>9121239.4372805879</c:v>
                </c:pt>
                <c:pt idx="1427">
                  <c:v>9139837.4684769511</c:v>
                </c:pt>
                <c:pt idx="1428">
                  <c:v>9152282.1184517127</c:v>
                </c:pt>
                <c:pt idx="1429">
                  <c:v>9156299.6925709024</c:v>
                </c:pt>
                <c:pt idx="1430">
                  <c:v>9156299.6925709024</c:v>
                </c:pt>
                <c:pt idx="1431">
                  <c:v>9156299.6925709024</c:v>
                </c:pt>
                <c:pt idx="1432">
                  <c:v>9156299.6925709024</c:v>
                </c:pt>
                <c:pt idx="1433">
                  <c:v>9156299.6925709024</c:v>
                </c:pt>
                <c:pt idx="1434">
                  <c:v>9156299.6925709024</c:v>
                </c:pt>
                <c:pt idx="1435">
                  <c:v>9156299.6925709024</c:v>
                </c:pt>
                <c:pt idx="1436">
                  <c:v>9156347.6400539875</c:v>
                </c:pt>
                <c:pt idx="1437">
                  <c:v>9160424.2414177638</c:v>
                </c:pt>
                <c:pt idx="1438">
                  <c:v>9165254.0975360926</c:v>
                </c:pt>
                <c:pt idx="1439">
                  <c:v>9168290.1916597933</c:v>
                </c:pt>
                <c:pt idx="1440">
                  <c:v>9168853.2537804116</c:v>
                </c:pt>
                <c:pt idx="1441">
                  <c:v>9168853.2537804116</c:v>
                </c:pt>
                <c:pt idx="1442">
                  <c:v>9168853.2537804116</c:v>
                </c:pt>
                <c:pt idx="1443">
                  <c:v>9168853.2537804116</c:v>
                </c:pt>
                <c:pt idx="1444">
                  <c:v>9170027.4064897858</c:v>
                </c:pt>
                <c:pt idx="1445">
                  <c:v>9171868.010592984</c:v>
                </c:pt>
                <c:pt idx="1446">
                  <c:v>9172559.1090461724</c:v>
                </c:pt>
                <c:pt idx="1447">
                  <c:v>9172559.1090461724</c:v>
                </c:pt>
                <c:pt idx="1448">
                  <c:v>9172559.1090461724</c:v>
                </c:pt>
                <c:pt idx="1449">
                  <c:v>9172559.1090461724</c:v>
                </c:pt>
                <c:pt idx="1450">
                  <c:v>9172559.1090461724</c:v>
                </c:pt>
                <c:pt idx="1451">
                  <c:v>9172559.1090461724</c:v>
                </c:pt>
                <c:pt idx="1452">
                  <c:v>9172559.1090461724</c:v>
                </c:pt>
                <c:pt idx="1453">
                  <c:v>9172559.1090461724</c:v>
                </c:pt>
                <c:pt idx="1454">
                  <c:v>9172559.1090461724</c:v>
                </c:pt>
                <c:pt idx="1455">
                  <c:v>9172559.1090461724</c:v>
                </c:pt>
                <c:pt idx="1456">
                  <c:v>9172559.1090461724</c:v>
                </c:pt>
                <c:pt idx="1457">
                  <c:v>9172559.1090461724</c:v>
                </c:pt>
                <c:pt idx="1458">
                  <c:v>9172559.1090461724</c:v>
                </c:pt>
                <c:pt idx="1459">
                  <c:v>9172559.1090461724</c:v>
                </c:pt>
                <c:pt idx="1460">
                  <c:v>9172559.1090461724</c:v>
                </c:pt>
                <c:pt idx="1461">
                  <c:v>9172559.1090461724</c:v>
                </c:pt>
                <c:pt idx="1462">
                  <c:v>9172559.1090461724</c:v>
                </c:pt>
                <c:pt idx="1463">
                  <c:v>9172559.1090461724</c:v>
                </c:pt>
                <c:pt idx="1464">
                  <c:v>9172559.1090461724</c:v>
                </c:pt>
                <c:pt idx="1465">
                  <c:v>9172559.1090461724</c:v>
                </c:pt>
                <c:pt idx="1466">
                  <c:v>9172559.1090461724</c:v>
                </c:pt>
                <c:pt idx="1467">
                  <c:v>9172559.1090461724</c:v>
                </c:pt>
                <c:pt idx="1468">
                  <c:v>9172559.1090461724</c:v>
                </c:pt>
                <c:pt idx="1469">
                  <c:v>9172559.1090461724</c:v>
                </c:pt>
                <c:pt idx="1470">
                  <c:v>9172559.1090461724</c:v>
                </c:pt>
                <c:pt idx="1471">
                  <c:v>9172559.1090461724</c:v>
                </c:pt>
                <c:pt idx="1472">
                  <c:v>9172559.1090461724</c:v>
                </c:pt>
                <c:pt idx="1473">
                  <c:v>9172559.1090461724</c:v>
                </c:pt>
                <c:pt idx="1474">
                  <c:v>9172559.1090461724</c:v>
                </c:pt>
                <c:pt idx="1475">
                  <c:v>9172559.1090461724</c:v>
                </c:pt>
                <c:pt idx="1476">
                  <c:v>9172559.1090461724</c:v>
                </c:pt>
                <c:pt idx="1477">
                  <c:v>9172559.1090461724</c:v>
                </c:pt>
                <c:pt idx="1478">
                  <c:v>9172559.1090461724</c:v>
                </c:pt>
                <c:pt idx="1479">
                  <c:v>9173373.2554533333</c:v>
                </c:pt>
                <c:pt idx="1480">
                  <c:v>9174909.6189772859</c:v>
                </c:pt>
                <c:pt idx="1481">
                  <c:v>9176845.3359528668</c:v>
                </c:pt>
                <c:pt idx="1482">
                  <c:v>9178941.8039452527</c:v>
                </c:pt>
                <c:pt idx="1483">
                  <c:v>9181127.3692112379</c:v>
                </c:pt>
                <c:pt idx="1484">
                  <c:v>9183455.3118522689</c:v>
                </c:pt>
                <c:pt idx="1485">
                  <c:v>9186195.4921165649</c:v>
                </c:pt>
                <c:pt idx="1486">
                  <c:v>9189911.3227664363</c:v>
                </c:pt>
                <c:pt idx="1487">
                  <c:v>9195087.610468572</c:v>
                </c:pt>
                <c:pt idx="1488">
                  <c:v>9202288.7066759039</c:v>
                </c:pt>
                <c:pt idx="1489">
                  <c:v>9212099.8428294156</c:v>
                </c:pt>
                <c:pt idx="1490">
                  <c:v>9224895.7322355323</c:v>
                </c:pt>
                <c:pt idx="1491">
                  <c:v>9240697.1281013265</c:v>
                </c:pt>
                <c:pt idx="1492">
                  <c:v>9258846.9866367057</c:v>
                </c:pt>
                <c:pt idx="1493">
                  <c:v>9278298.3848449923</c:v>
                </c:pt>
                <c:pt idx="1494">
                  <c:v>9298506.8918959089</c:v>
                </c:pt>
                <c:pt idx="1495">
                  <c:v>9318533.6846373584</c:v>
                </c:pt>
                <c:pt idx="1496">
                  <c:v>9337906.7100239247</c:v>
                </c:pt>
                <c:pt idx="1497">
                  <c:v>9356248.9989637751</c:v>
                </c:pt>
                <c:pt idx="1498">
                  <c:v>9372842.5142764784</c:v>
                </c:pt>
                <c:pt idx="1499">
                  <c:v>9387332.1416014656</c:v>
                </c:pt>
                <c:pt idx="1500">
                  <c:v>9399422.3338905983</c:v>
                </c:pt>
                <c:pt idx="1501">
                  <c:v>9410322.8056655079</c:v>
                </c:pt>
                <c:pt idx="1502">
                  <c:v>9420724.7379706018</c:v>
                </c:pt>
                <c:pt idx="1503">
                  <c:v>9430925.3833055217</c:v>
                </c:pt>
                <c:pt idx="1504">
                  <c:v>9441321.0907207578</c:v>
                </c:pt>
                <c:pt idx="1505">
                  <c:v>9451125.8698738832</c:v>
                </c:pt>
                <c:pt idx="1506">
                  <c:v>9460682.3240433186</c:v>
                </c:pt>
                <c:pt idx="1507">
                  <c:v>9470758.7181520741</c:v>
                </c:pt>
                <c:pt idx="1508">
                  <c:v>9481782.9731549267</c:v>
                </c:pt>
                <c:pt idx="1509">
                  <c:v>9494200.816227749</c:v>
                </c:pt>
                <c:pt idx="1510">
                  <c:v>9509320.041077476</c:v>
                </c:pt>
                <c:pt idx="1511">
                  <c:v>9528208.37886649</c:v>
                </c:pt>
                <c:pt idx="1512">
                  <c:v>9551217.1050295774</c:v>
                </c:pt>
                <c:pt idx="1513">
                  <c:v>9578338.0338760968</c:v>
                </c:pt>
                <c:pt idx="1514">
                  <c:v>9608165.8416433558</c:v>
                </c:pt>
                <c:pt idx="1515">
                  <c:v>9638002.3357808124</c:v>
                </c:pt>
                <c:pt idx="1516">
                  <c:v>9664687.4463649001</c:v>
                </c:pt>
                <c:pt idx="1517">
                  <c:v>9687696.1675896868</c:v>
                </c:pt>
                <c:pt idx="1518">
                  <c:v>9707738.4771324303</c:v>
                </c:pt>
                <c:pt idx="1519">
                  <c:v>9725572.143104298</c:v>
                </c:pt>
                <c:pt idx="1520">
                  <c:v>9741624.1979212612</c:v>
                </c:pt>
                <c:pt idx="1521">
                  <c:v>9755751.6636614297</c:v>
                </c:pt>
                <c:pt idx="1522">
                  <c:v>9767378.7189523466</c:v>
                </c:pt>
                <c:pt idx="1523">
                  <c:v>9775328.4369934611</c:v>
                </c:pt>
                <c:pt idx="1524">
                  <c:v>9777990.6572078746</c:v>
                </c:pt>
                <c:pt idx="1525">
                  <c:v>9777990.6572078746</c:v>
                </c:pt>
                <c:pt idx="1526">
                  <c:v>9777990.6572078746</c:v>
                </c:pt>
                <c:pt idx="1527">
                  <c:v>9777990.6572078746</c:v>
                </c:pt>
                <c:pt idx="1528">
                  <c:v>9777990.6572078746</c:v>
                </c:pt>
                <c:pt idx="1529">
                  <c:v>9777990.6572078746</c:v>
                </c:pt>
                <c:pt idx="1530">
                  <c:v>9777990.6572078746</c:v>
                </c:pt>
                <c:pt idx="1531">
                  <c:v>9777990.6572078746</c:v>
                </c:pt>
                <c:pt idx="1532">
                  <c:v>9781088.7907783706</c:v>
                </c:pt>
                <c:pt idx="1533">
                  <c:v>9788799.4111255929</c:v>
                </c:pt>
                <c:pt idx="1534">
                  <c:v>9801705.5712247901</c:v>
                </c:pt>
                <c:pt idx="1535">
                  <c:v>9820986.7739677243</c:v>
                </c:pt>
                <c:pt idx="1536">
                  <c:v>9847272.495165512</c:v>
                </c:pt>
                <c:pt idx="1537">
                  <c:v>9879477.2844904773</c:v>
                </c:pt>
                <c:pt idx="1538">
                  <c:v>9917292.8039273024</c:v>
                </c:pt>
                <c:pt idx="1539">
                  <c:v>9959878.5236491151</c:v>
                </c:pt>
                <c:pt idx="1540">
                  <c:v>10006552.095958976</c:v>
                </c:pt>
                <c:pt idx="1541">
                  <c:v>10056590.204635197</c:v>
                </c:pt>
                <c:pt idx="1542">
                  <c:v>10107165.028798506</c:v>
                </c:pt>
                <c:pt idx="1543">
                  <c:v>10154938.487369658</c:v>
                </c:pt>
                <c:pt idx="1544">
                  <c:v>10195458.613764694</c:v>
                </c:pt>
                <c:pt idx="1545">
                  <c:v>10227703.376012187</c:v>
                </c:pt>
                <c:pt idx="1546">
                  <c:v>10254219.078017395</c:v>
                </c:pt>
                <c:pt idx="1547">
                  <c:v>10277233.675741075</c:v>
                </c:pt>
                <c:pt idx="1548">
                  <c:v>10299808.798680792</c:v>
                </c:pt>
                <c:pt idx="1549">
                  <c:v>10323277.257358249</c:v>
                </c:pt>
                <c:pt idx="1550">
                  <c:v>10348295.557714526</c:v>
                </c:pt>
                <c:pt idx="1551">
                  <c:v>10374988.898961844</c:v>
                </c:pt>
                <c:pt idx="1552">
                  <c:v>10402723.819068652</c:v>
                </c:pt>
                <c:pt idx="1553">
                  <c:v>10430908.643336553</c:v>
                </c:pt>
                <c:pt idx="1554">
                  <c:v>10459491.58905644</c:v>
                </c:pt>
                <c:pt idx="1555">
                  <c:v>10489881.552849608</c:v>
                </c:pt>
                <c:pt idx="1556">
                  <c:v>10522847.762008764</c:v>
                </c:pt>
                <c:pt idx="1557">
                  <c:v>10558565.557530975</c:v>
                </c:pt>
                <c:pt idx="1558">
                  <c:v>10597856.362884456</c:v>
                </c:pt>
                <c:pt idx="1559">
                  <c:v>10641019.978829816</c:v>
                </c:pt>
                <c:pt idx="1560">
                  <c:v>10686085.375169052</c:v>
                </c:pt>
                <c:pt idx="1561">
                  <c:v>10732369.565536683</c:v>
                </c:pt>
                <c:pt idx="1562">
                  <c:v>10779896.451217558</c:v>
                </c:pt>
                <c:pt idx="1563">
                  <c:v>10829441.858183894</c:v>
                </c:pt>
                <c:pt idx="1564">
                  <c:v>10881135.903776225</c:v>
                </c:pt>
                <c:pt idx="1565">
                  <c:v>10934255.290939175</c:v>
                </c:pt>
                <c:pt idx="1566">
                  <c:v>10989616.16537728</c:v>
                </c:pt>
                <c:pt idx="1567">
                  <c:v>11045760.945568834</c:v>
                </c:pt>
                <c:pt idx="1568">
                  <c:v>11100896.224932719</c:v>
                </c:pt>
                <c:pt idx="1569">
                  <c:v>11155715.709647339</c:v>
                </c:pt>
                <c:pt idx="1570">
                  <c:v>11210112.816889727</c:v>
                </c:pt>
                <c:pt idx="1571">
                  <c:v>11263980.987815611</c:v>
                </c:pt>
                <c:pt idx="1572">
                  <c:v>11317213.908353591</c:v>
                </c:pt>
                <c:pt idx="1573">
                  <c:v>11367991.525350509</c:v>
                </c:pt>
                <c:pt idx="1574">
                  <c:v>11415148.99434967</c:v>
                </c:pt>
                <c:pt idx="1575">
                  <c:v>11459342.305104678</c:v>
                </c:pt>
                <c:pt idx="1576">
                  <c:v>11499513.482806964</c:v>
                </c:pt>
                <c:pt idx="1577">
                  <c:v>11535410.701788086</c:v>
                </c:pt>
                <c:pt idx="1578">
                  <c:v>11567753.879490372</c:v>
                </c:pt>
                <c:pt idx="1579">
                  <c:v>11598146.045770563</c:v>
                </c:pt>
                <c:pt idx="1580">
                  <c:v>11626596.645135537</c:v>
                </c:pt>
                <c:pt idx="1581">
                  <c:v>11653843.700579155</c:v>
                </c:pt>
                <c:pt idx="1582">
                  <c:v>11679963.130796203</c:v>
                </c:pt>
                <c:pt idx="1583">
                  <c:v>11703122.478024768</c:v>
                </c:pt>
                <c:pt idx="1584">
                  <c:v>11724140.505425755</c:v>
                </c:pt>
                <c:pt idx="1585">
                  <c:v>11742983.237092422</c:v>
                </c:pt>
                <c:pt idx="1586">
                  <c:v>11759623.476226913</c:v>
                </c:pt>
                <c:pt idx="1587">
                  <c:v>11774872.164354241</c:v>
                </c:pt>
                <c:pt idx="1588">
                  <c:v>11790402.092802981</c:v>
                </c:pt>
                <c:pt idx="1589">
                  <c:v>11807899.307420466</c:v>
                </c:pt>
                <c:pt idx="1590">
                  <c:v>11827448.081407212</c:v>
                </c:pt>
                <c:pt idx="1591">
                  <c:v>11849082.395483499</c:v>
                </c:pt>
                <c:pt idx="1592">
                  <c:v>11872095.067706248</c:v>
                </c:pt>
                <c:pt idx="1593">
                  <c:v>11896476.489815906</c:v>
                </c:pt>
                <c:pt idx="1594">
                  <c:v>11922340.200487804</c:v>
                </c:pt>
                <c:pt idx="1595">
                  <c:v>11946480.536234913</c:v>
                </c:pt>
                <c:pt idx="1596">
                  <c:v>11968786.832491221</c:v>
                </c:pt>
                <c:pt idx="1597">
                  <c:v>11988477.500731157</c:v>
                </c:pt>
                <c:pt idx="1598">
                  <c:v>12004622.317010235</c:v>
                </c:pt>
                <c:pt idx="1599">
                  <c:v>12018784.859621201</c:v>
                </c:pt>
                <c:pt idx="1600">
                  <c:v>12030946.336994896</c:v>
                </c:pt>
                <c:pt idx="1601">
                  <c:v>12041865.368107704</c:v>
                </c:pt>
                <c:pt idx="1602">
                  <c:v>12053856.450737072</c:v>
                </c:pt>
                <c:pt idx="1603">
                  <c:v>12068510.885752093</c:v>
                </c:pt>
                <c:pt idx="1604">
                  <c:v>12085137.358515467</c:v>
                </c:pt>
                <c:pt idx="1605">
                  <c:v>12104515.72152701</c:v>
                </c:pt>
                <c:pt idx="1606">
                  <c:v>12126035.86930019</c:v>
                </c:pt>
                <c:pt idx="1607">
                  <c:v>12148942.407608252</c:v>
                </c:pt>
                <c:pt idx="1608">
                  <c:v>12173343.61258298</c:v>
                </c:pt>
                <c:pt idx="1609">
                  <c:v>12199239.484224375</c:v>
                </c:pt>
                <c:pt idx="1610">
                  <c:v>12226000.81718274</c:v>
                </c:pt>
                <c:pt idx="1611">
                  <c:v>12253570.802363941</c:v>
                </c:pt>
                <c:pt idx="1612">
                  <c:v>12283575.764885833</c:v>
                </c:pt>
                <c:pt idx="1613">
                  <c:v>12316094.04509118</c:v>
                </c:pt>
                <c:pt idx="1614">
                  <c:v>12351278.979663383</c:v>
                </c:pt>
                <c:pt idx="1615">
                  <c:v>12389229.691922382</c:v>
                </c:pt>
                <c:pt idx="1616">
                  <c:v>12430896.855977546</c:v>
                </c:pt>
                <c:pt idx="1617">
                  <c:v>12475717.222240131</c:v>
                </c:pt>
                <c:pt idx="1618">
                  <c:v>12523043.750934031</c:v>
                </c:pt>
                <c:pt idx="1619">
                  <c:v>12570621.682593677</c:v>
                </c:pt>
                <c:pt idx="1620">
                  <c:v>12616682.104703335</c:v>
                </c:pt>
                <c:pt idx="1621">
                  <c:v>12661112.564337388</c:v>
                </c:pt>
                <c:pt idx="1622">
                  <c:v>12702911.169947598</c:v>
                </c:pt>
                <c:pt idx="1623">
                  <c:v>12740251.2693814</c:v>
                </c:pt>
                <c:pt idx="1624">
                  <c:v>12771988.668677146</c:v>
                </c:pt>
                <c:pt idx="1625">
                  <c:v>12798734.902538955</c:v>
                </c:pt>
                <c:pt idx="1626">
                  <c:v>12817867.524563849</c:v>
                </c:pt>
                <c:pt idx="1627">
                  <c:v>12828328.434746249</c:v>
                </c:pt>
                <c:pt idx="1628">
                  <c:v>12831707.702973729</c:v>
                </c:pt>
                <c:pt idx="1629">
                  <c:v>12831707.702973729</c:v>
                </c:pt>
                <c:pt idx="1630">
                  <c:v>12831707.702973729</c:v>
                </c:pt>
                <c:pt idx="1631">
                  <c:v>12833698.705486914</c:v>
                </c:pt>
                <c:pt idx="1632">
                  <c:v>12841992.6525121</c:v>
                </c:pt>
                <c:pt idx="1633">
                  <c:v>12857377.4926569</c:v>
                </c:pt>
                <c:pt idx="1634">
                  <c:v>12878573.959803954</c:v>
                </c:pt>
                <c:pt idx="1635">
                  <c:v>12901948.258864757</c:v>
                </c:pt>
                <c:pt idx="1636">
                  <c:v>12925322.55792556</c:v>
                </c:pt>
                <c:pt idx="1637">
                  <c:v>12946411.895268137</c:v>
                </c:pt>
                <c:pt idx="1638">
                  <c:v>12965118.251429664</c:v>
                </c:pt>
                <c:pt idx="1639">
                  <c:v>12982144.701553397</c:v>
                </c:pt>
                <c:pt idx="1640">
                  <c:v>12998925.895512972</c:v>
                </c:pt>
                <c:pt idx="1641">
                  <c:v>13017708.134173878</c:v>
                </c:pt>
                <c:pt idx="1642">
                  <c:v>13040041.680117397</c:v>
                </c:pt>
                <c:pt idx="1643">
                  <c:v>13067547.192268899</c:v>
                </c:pt>
                <c:pt idx="1644">
                  <c:v>13099756.386228474</c:v>
                </c:pt>
                <c:pt idx="1645">
                  <c:v>13136111.007346122</c:v>
                </c:pt>
                <c:pt idx="1646">
                  <c:v>13176134.625268698</c:v>
                </c:pt>
                <c:pt idx="1647">
                  <c:v>13219214.090659229</c:v>
                </c:pt>
                <c:pt idx="1648">
                  <c:v>13265563.506621931</c:v>
                </c:pt>
                <c:pt idx="1649">
                  <c:v>13313789.067755373</c:v>
                </c:pt>
                <c:pt idx="1650">
                  <c:v>13363146.667764893</c:v>
                </c:pt>
                <c:pt idx="1651">
                  <c:v>13412069.818015672</c:v>
                </c:pt>
                <c:pt idx="1652">
                  <c:v>13459574.52868757</c:v>
                </c:pt>
                <c:pt idx="1653">
                  <c:v>13506354.419279255</c:v>
                </c:pt>
                <c:pt idx="1654">
                  <c:v>13551494.678878123</c:v>
                </c:pt>
                <c:pt idx="1655">
                  <c:v>13595629.126555707</c:v>
                </c:pt>
                <c:pt idx="1656">
                  <c:v>13640397.091560174</c:v>
                </c:pt>
                <c:pt idx="1657">
                  <c:v>13685805.356688576</c:v>
                </c:pt>
                <c:pt idx="1658">
                  <c:v>13731860.75087944</c:v>
                </c:pt>
                <c:pt idx="1659">
                  <c:v>13778570.149212774</c:v>
                </c:pt>
                <c:pt idx="1660">
                  <c:v>13825940.472910058</c:v>
                </c:pt>
                <c:pt idx="1661">
                  <c:v>13873122.985630546</c:v>
                </c:pt>
                <c:pt idx="1662">
                  <c:v>13920890.730249407</c:v>
                </c:pt>
                <c:pt idx="1663">
                  <c:v>13969333.92613679</c:v>
                </c:pt>
                <c:pt idx="1664">
                  <c:v>14016631.594171572</c:v>
                </c:pt>
                <c:pt idx="1665">
                  <c:v>14063561.339661174</c:v>
                </c:pt>
                <c:pt idx="1666">
                  <c:v>14109239.124468794</c:v>
                </c:pt>
                <c:pt idx="1667">
                  <c:v>14153486.841609599</c:v>
                </c:pt>
                <c:pt idx="1668">
                  <c:v>14197180.299252702</c:v>
                </c:pt>
                <c:pt idx="1669">
                  <c:v>14240233.715316093</c:v>
                </c:pt>
                <c:pt idx="1670">
                  <c:v>14282643.890350239</c:v>
                </c:pt>
                <c:pt idx="1671">
                  <c:v>14323435.609909343</c:v>
                </c:pt>
                <c:pt idx="1672">
                  <c:v>14363416.161712769</c:v>
                </c:pt>
                <c:pt idx="1673">
                  <c:v>14403476.548831539</c:v>
                </c:pt>
                <c:pt idx="1674">
                  <c:v>14442723.885537902</c:v>
                </c:pt>
                <c:pt idx="1675">
                  <c:v>14481078.222244265</c:v>
                </c:pt>
                <c:pt idx="1676">
                  <c:v>14518539.558950627</c:v>
                </c:pt>
                <c:pt idx="1677">
                  <c:v>14554138.464587916</c:v>
                </c:pt>
                <c:pt idx="1678">
                  <c:v>14587803.073035909</c:v>
                </c:pt>
                <c:pt idx="1679">
                  <c:v>14620355.202275848</c:v>
                </c:pt>
                <c:pt idx="1680">
                  <c:v>14652686.765591472</c:v>
                </c:pt>
                <c:pt idx="1681">
                  <c:v>14686567.896055505</c:v>
                </c:pt>
                <c:pt idx="1682">
                  <c:v>14723026.220028803</c:v>
                </c:pt>
                <c:pt idx="1683">
                  <c:v>14762136.099557657</c:v>
                </c:pt>
                <c:pt idx="1684">
                  <c:v>14804944.2979415</c:v>
                </c:pt>
                <c:pt idx="1685">
                  <c:v>14849855.828542214</c:v>
                </c:pt>
                <c:pt idx="1686">
                  <c:v>14895101.992545763</c:v>
                </c:pt>
                <c:pt idx="1687">
                  <c:v>14940684.615424311</c:v>
                </c:pt>
                <c:pt idx="1688">
                  <c:v>14984812.491380671</c:v>
                </c:pt>
                <c:pt idx="1689">
                  <c:v>15027311.534245135</c:v>
                </c:pt>
                <c:pt idx="1690">
                  <c:v>15069075.90769425</c:v>
                </c:pt>
                <c:pt idx="1691">
                  <c:v>15110022.045076735</c:v>
                </c:pt>
                <c:pt idx="1692">
                  <c:v>15151049.394989492</c:v>
                </c:pt>
                <c:pt idx="1693">
                  <c:v>15192158.072786214</c:v>
                </c:pt>
                <c:pt idx="1694">
                  <c:v>15233348.193910712</c:v>
                </c:pt>
                <c:pt idx="1695">
                  <c:v>15274619.873896917</c:v>
                </c:pt>
                <c:pt idx="1696">
                  <c:v>15315973.22836888</c:v>
                </c:pt>
                <c:pt idx="1697">
                  <c:v>15357408.373040775</c:v>
                </c:pt>
                <c:pt idx="1698">
                  <c:v>15398020.460753929</c:v>
                </c:pt>
                <c:pt idx="1699">
                  <c:v>15436822.622541158</c:v>
                </c:pt>
                <c:pt idx="1700">
                  <c:v>15473736.470916755</c:v>
                </c:pt>
                <c:pt idx="1701">
                  <c:v>15509591.039791849</c:v>
                </c:pt>
                <c:pt idx="1702">
                  <c:v>15545291.050921904</c:v>
                </c:pt>
                <c:pt idx="1703">
                  <c:v>15579936.92904513</c:v>
                </c:pt>
                <c:pt idx="1704">
                  <c:v>15614354.63857626</c:v>
                </c:pt>
                <c:pt idx="1705">
                  <c:v>15649517.329347435</c:v>
                </c:pt>
                <c:pt idx="1706">
                  <c:v>15684527.534684613</c:v>
                </c:pt>
                <c:pt idx="1707">
                  <c:v>15720279.41682242</c:v>
                </c:pt>
                <c:pt idx="1708">
                  <c:v>15756847.753528783</c:v>
                </c:pt>
                <c:pt idx="1709">
                  <c:v>15793338.955462366</c:v>
                </c:pt>
                <c:pt idx="1710">
                  <c:v>15831536.322080608</c:v>
                </c:pt>
                <c:pt idx="1711">
                  <c:v>15871596.709199378</c:v>
                </c:pt>
                <c:pt idx="1712">
                  <c:v>15912630.045905741</c:v>
                </c:pt>
                <c:pt idx="1713">
                  <c:v>15955613.847186742</c:v>
                </c:pt>
                <c:pt idx="1714">
                  <c:v>15999741.723143103</c:v>
                </c:pt>
                <c:pt idx="1715">
                  <c:v>16045018.929313783</c:v>
                </c:pt>
                <c:pt idx="1716">
                  <c:v>16091536.27377717</c:v>
                </c:pt>
                <c:pt idx="1717">
                  <c:v>16139301.23326388</c:v>
                </c:pt>
                <c:pt idx="1718">
                  <c:v>16188409.290024428</c:v>
                </c:pt>
                <c:pt idx="1719">
                  <c:v>16238870.387468152</c:v>
                </c:pt>
                <c:pt idx="1720">
                  <c:v>16289869.652670924</c:v>
                </c:pt>
                <c:pt idx="1721">
                  <c:v>16339482.540376917</c:v>
                </c:pt>
                <c:pt idx="1722">
                  <c:v>16386687.718161477</c:v>
                </c:pt>
                <c:pt idx="1723">
                  <c:v>16431298.526746379</c:v>
                </c:pt>
                <c:pt idx="1724">
                  <c:v>16473223.216931581</c:v>
                </c:pt>
                <c:pt idx="1725">
                  <c:v>16509524.69218315</c:v>
                </c:pt>
                <c:pt idx="1726">
                  <c:v>16538072.827490116</c:v>
                </c:pt>
                <c:pt idx="1727">
                  <c:v>16557746.630570175</c:v>
                </c:pt>
                <c:pt idx="1728">
                  <c:v>16567475.540597694</c:v>
                </c:pt>
                <c:pt idx="1729">
                  <c:v>16567475.540597694</c:v>
                </c:pt>
                <c:pt idx="1730">
                  <c:v>16567475.540597694</c:v>
                </c:pt>
                <c:pt idx="1731">
                  <c:v>16567475.540597694</c:v>
                </c:pt>
                <c:pt idx="1732">
                  <c:v>16567475.540597694</c:v>
                </c:pt>
                <c:pt idx="1733">
                  <c:v>16567475.540597694</c:v>
                </c:pt>
                <c:pt idx="1734">
                  <c:v>16567475.540597694</c:v>
                </c:pt>
                <c:pt idx="1735">
                  <c:v>16567475.540597694</c:v>
                </c:pt>
                <c:pt idx="1736">
                  <c:v>16567475.540597694</c:v>
                </c:pt>
                <c:pt idx="1737">
                  <c:v>16567475.540597694</c:v>
                </c:pt>
                <c:pt idx="1738">
                  <c:v>16567475.540597694</c:v>
                </c:pt>
                <c:pt idx="1739">
                  <c:v>16567475.540597694</c:v>
                </c:pt>
                <c:pt idx="1740">
                  <c:v>16567475.540597694</c:v>
                </c:pt>
                <c:pt idx="1741">
                  <c:v>16567475.540597694</c:v>
                </c:pt>
                <c:pt idx="1742">
                  <c:v>16568668.271242719</c:v>
                </c:pt>
                <c:pt idx="1743">
                  <c:v>16571508.016867556</c:v>
                </c:pt>
                <c:pt idx="1744">
                  <c:v>16576017.83224342</c:v>
                </c:pt>
                <c:pt idx="1745">
                  <c:v>16580874.435577167</c:v>
                </c:pt>
                <c:pt idx="1746">
                  <c:v>16585419.169020381</c:v>
                </c:pt>
                <c:pt idx="1747">
                  <c:v>16590952.395715684</c:v>
                </c:pt>
                <c:pt idx="1748">
                  <c:v>16597518.259396141</c:v>
                </c:pt>
                <c:pt idx="1749">
                  <c:v>16605099.490136191</c:v>
                </c:pt>
                <c:pt idx="1750">
                  <c:v>16614376.662803082</c:v>
                </c:pt>
                <c:pt idx="1751">
                  <c:v>16624109.489941813</c:v>
                </c:pt>
                <c:pt idx="1752">
                  <c:v>16633669.460458457</c:v>
                </c:pt>
                <c:pt idx="1753">
                  <c:v>16643058.570512595</c:v>
                </c:pt>
                <c:pt idx="1754">
                  <c:v>16652278.804998798</c:v>
                </c:pt>
                <c:pt idx="1755">
                  <c:v>16661332.137546629</c:v>
                </c:pt>
                <c:pt idx="1756">
                  <c:v>16670220.530520642</c:v>
                </c:pt>
                <c:pt idx="1757">
                  <c:v>16678340.046131495</c:v>
                </c:pt>
                <c:pt idx="1758">
                  <c:v>16686270.75738571</c:v>
                </c:pt>
                <c:pt idx="1759">
                  <c:v>16694046.251450339</c:v>
                </c:pt>
                <c:pt idx="1760">
                  <c:v>16701044.085838221</c:v>
                </c:pt>
                <c:pt idx="1761">
                  <c:v>16707865.146905754</c:v>
                </c:pt>
                <c:pt idx="1762">
                  <c:v>16714512.153395249</c:v>
                </c:pt>
                <c:pt idx="1763">
                  <c:v>16720987.804583084</c:v>
                </c:pt>
                <c:pt idx="1764">
                  <c:v>16726717.743242664</c:v>
                </c:pt>
                <c:pt idx="1765">
                  <c:v>16730542.847434793</c:v>
                </c:pt>
                <c:pt idx="1766">
                  <c:v>16730755.197301978</c:v>
                </c:pt>
                <c:pt idx="1767">
                  <c:v>16730755.197301978</c:v>
                </c:pt>
                <c:pt idx="1768">
                  <c:v>16730755.197301978</c:v>
                </c:pt>
                <c:pt idx="1769">
                  <c:v>16730755.197301978</c:v>
                </c:pt>
                <c:pt idx="1770">
                  <c:v>16730755.197301978</c:v>
                </c:pt>
                <c:pt idx="1771">
                  <c:v>16730755.197301978</c:v>
                </c:pt>
                <c:pt idx="1772">
                  <c:v>16730755.197301978</c:v>
                </c:pt>
                <c:pt idx="1773">
                  <c:v>16730755.197301978</c:v>
                </c:pt>
                <c:pt idx="1774">
                  <c:v>16730755.197301978</c:v>
                </c:pt>
                <c:pt idx="1775">
                  <c:v>16730755.197301978</c:v>
                </c:pt>
                <c:pt idx="1776">
                  <c:v>16730755.197301978</c:v>
                </c:pt>
                <c:pt idx="1777">
                  <c:v>16730755.197301978</c:v>
                </c:pt>
                <c:pt idx="1778">
                  <c:v>16730755.197301978</c:v>
                </c:pt>
                <c:pt idx="1779">
                  <c:v>16730755.197301978</c:v>
                </c:pt>
                <c:pt idx="1780">
                  <c:v>16730755.197301978</c:v>
                </c:pt>
                <c:pt idx="1781">
                  <c:v>16730755.197301978</c:v>
                </c:pt>
                <c:pt idx="1782">
                  <c:v>16730755.197301978</c:v>
                </c:pt>
                <c:pt idx="1783">
                  <c:v>16730755.197301978</c:v>
                </c:pt>
                <c:pt idx="1784">
                  <c:v>16730755.197301978</c:v>
                </c:pt>
                <c:pt idx="1785">
                  <c:v>16730755.197301978</c:v>
                </c:pt>
                <c:pt idx="1786">
                  <c:v>16730755.197301978</c:v>
                </c:pt>
                <c:pt idx="1787">
                  <c:v>16730755.197301978</c:v>
                </c:pt>
                <c:pt idx="1788">
                  <c:v>16730755.197301978</c:v>
                </c:pt>
                <c:pt idx="1789">
                  <c:v>16730755.197301978</c:v>
                </c:pt>
                <c:pt idx="1790">
                  <c:v>16730755.197301978</c:v>
                </c:pt>
                <c:pt idx="1791">
                  <c:v>16730755.197301978</c:v>
                </c:pt>
                <c:pt idx="1792">
                  <c:v>16730755.197301978</c:v>
                </c:pt>
                <c:pt idx="1793">
                  <c:v>16730755.197301978</c:v>
                </c:pt>
                <c:pt idx="1794">
                  <c:v>16730755.197301978</c:v>
                </c:pt>
                <c:pt idx="1795">
                  <c:v>16730755.197301978</c:v>
                </c:pt>
                <c:pt idx="1796">
                  <c:v>16730755.197301978</c:v>
                </c:pt>
                <c:pt idx="1797">
                  <c:v>16730755.197301978</c:v>
                </c:pt>
                <c:pt idx="1798">
                  <c:v>16730755.197301978</c:v>
                </c:pt>
                <c:pt idx="1799">
                  <c:v>16730755.197301978</c:v>
                </c:pt>
                <c:pt idx="1800">
                  <c:v>16730755.197301978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02-4105-B886-EB18F48E48E0}"/>
            </c:ext>
          </c:extLst>
        </c:ser>
        <c:ser>
          <c:idx val="1"/>
          <c:order val="1"/>
          <c:tx>
            <c:strRef>
              <c:f>WLTC_class_3!$Y$9</c:f>
              <c:strCache>
                <c:ptCount val="1"/>
                <c:pt idx="0">
                  <c:v>cumulative braking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WLTC_class_3!$Y$11:$Y$1811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1633.5766794908736</c:v>
                </c:pt>
                <c:pt idx="37">
                  <c:v>10807.352833521774</c:v>
                </c:pt>
                <c:pt idx="38">
                  <c:v>23449.064535587189</c:v>
                </c:pt>
                <c:pt idx="39">
                  <c:v>34254.409280447973</c:v>
                </c:pt>
                <c:pt idx="40">
                  <c:v>42987.281853733308</c:v>
                </c:pt>
                <c:pt idx="41">
                  <c:v>53259.961697347826</c:v>
                </c:pt>
                <c:pt idx="42">
                  <c:v>65836.409516115498</c:v>
                </c:pt>
                <c:pt idx="43">
                  <c:v>76094.567135024801</c:v>
                </c:pt>
                <c:pt idx="44">
                  <c:v>81151.480063914729</c:v>
                </c:pt>
                <c:pt idx="45">
                  <c:v>82400.078522624986</c:v>
                </c:pt>
                <c:pt idx="46">
                  <c:v>83050.911312799988</c:v>
                </c:pt>
                <c:pt idx="47">
                  <c:v>84506.881913206889</c:v>
                </c:pt>
                <c:pt idx="48">
                  <c:v>85503.79818531964</c:v>
                </c:pt>
                <c:pt idx="49">
                  <c:v>85503.79818531964</c:v>
                </c:pt>
                <c:pt idx="50">
                  <c:v>85503.79818531964</c:v>
                </c:pt>
                <c:pt idx="51">
                  <c:v>86945.668268840134</c:v>
                </c:pt>
                <c:pt idx="52">
                  <c:v>90690.527844760334</c:v>
                </c:pt>
                <c:pt idx="53">
                  <c:v>93184.656846753554</c:v>
                </c:pt>
                <c:pt idx="54">
                  <c:v>93364.27052020056</c:v>
                </c:pt>
                <c:pt idx="55">
                  <c:v>93364.27052020056</c:v>
                </c:pt>
                <c:pt idx="56">
                  <c:v>93364.27052020056</c:v>
                </c:pt>
                <c:pt idx="57">
                  <c:v>93364.27052020056</c:v>
                </c:pt>
                <c:pt idx="58">
                  <c:v>93364.27052020056</c:v>
                </c:pt>
                <c:pt idx="59">
                  <c:v>93364.27052020056</c:v>
                </c:pt>
                <c:pt idx="60">
                  <c:v>93364.27052020056</c:v>
                </c:pt>
                <c:pt idx="61">
                  <c:v>93364.27052020056</c:v>
                </c:pt>
                <c:pt idx="62">
                  <c:v>93364.27052020056</c:v>
                </c:pt>
                <c:pt idx="63">
                  <c:v>93364.27052020056</c:v>
                </c:pt>
                <c:pt idx="64">
                  <c:v>93364.27052020056</c:v>
                </c:pt>
                <c:pt idx="65">
                  <c:v>93364.27052020056</c:v>
                </c:pt>
                <c:pt idx="66">
                  <c:v>93364.27052020056</c:v>
                </c:pt>
                <c:pt idx="67">
                  <c:v>93364.27052020056</c:v>
                </c:pt>
                <c:pt idx="68">
                  <c:v>93364.27052020056</c:v>
                </c:pt>
                <c:pt idx="69">
                  <c:v>93364.27052020056</c:v>
                </c:pt>
                <c:pt idx="70">
                  <c:v>93364.27052020056</c:v>
                </c:pt>
                <c:pt idx="71">
                  <c:v>93364.27052020056</c:v>
                </c:pt>
                <c:pt idx="72">
                  <c:v>93364.27052020056</c:v>
                </c:pt>
                <c:pt idx="73">
                  <c:v>93364.27052020056</c:v>
                </c:pt>
                <c:pt idx="74">
                  <c:v>93364.27052020056</c:v>
                </c:pt>
                <c:pt idx="75">
                  <c:v>93364.27052020056</c:v>
                </c:pt>
                <c:pt idx="76">
                  <c:v>93364.27052020056</c:v>
                </c:pt>
                <c:pt idx="77">
                  <c:v>93364.27052020056</c:v>
                </c:pt>
                <c:pt idx="78">
                  <c:v>93364.27052020056</c:v>
                </c:pt>
                <c:pt idx="79">
                  <c:v>93364.27052020056</c:v>
                </c:pt>
                <c:pt idx="80">
                  <c:v>93364.27052020056</c:v>
                </c:pt>
                <c:pt idx="81">
                  <c:v>94788.847319045366</c:v>
                </c:pt>
                <c:pt idx="82">
                  <c:v>95695.018777716381</c:v>
                </c:pt>
                <c:pt idx="83">
                  <c:v>95695.018777716381</c:v>
                </c:pt>
                <c:pt idx="84">
                  <c:v>95695.018777716381</c:v>
                </c:pt>
                <c:pt idx="85">
                  <c:v>96369.807913785597</c:v>
                </c:pt>
                <c:pt idx="86">
                  <c:v>96807.562247847003</c:v>
                </c:pt>
                <c:pt idx="87">
                  <c:v>96807.562247847003</c:v>
                </c:pt>
                <c:pt idx="88">
                  <c:v>100640.28001824388</c:v>
                </c:pt>
                <c:pt idx="89">
                  <c:v>113716.30754524589</c:v>
                </c:pt>
                <c:pt idx="90">
                  <c:v>130781.76085320686</c:v>
                </c:pt>
                <c:pt idx="91">
                  <c:v>145239.7408035798</c:v>
                </c:pt>
                <c:pt idx="92">
                  <c:v>153470.86681847018</c:v>
                </c:pt>
                <c:pt idx="93">
                  <c:v>157566.98453939045</c:v>
                </c:pt>
                <c:pt idx="94">
                  <c:v>161123.3259588349</c:v>
                </c:pt>
                <c:pt idx="95">
                  <c:v>164532.98918752483</c:v>
                </c:pt>
                <c:pt idx="96">
                  <c:v>166424.76092888979</c:v>
                </c:pt>
                <c:pt idx="97">
                  <c:v>167118.7489552148</c:v>
                </c:pt>
                <c:pt idx="98">
                  <c:v>167543.12106657258</c:v>
                </c:pt>
                <c:pt idx="99">
                  <c:v>167543.12106657258</c:v>
                </c:pt>
                <c:pt idx="100">
                  <c:v>167543.12106657258</c:v>
                </c:pt>
                <c:pt idx="101">
                  <c:v>167543.12106657258</c:v>
                </c:pt>
                <c:pt idx="102">
                  <c:v>167543.12106657258</c:v>
                </c:pt>
                <c:pt idx="103">
                  <c:v>167543.12106657258</c:v>
                </c:pt>
                <c:pt idx="104">
                  <c:v>167543.12106657258</c:v>
                </c:pt>
                <c:pt idx="105">
                  <c:v>167543.12106657258</c:v>
                </c:pt>
                <c:pt idx="106">
                  <c:v>167543.12106657258</c:v>
                </c:pt>
                <c:pt idx="107">
                  <c:v>167543.12106657258</c:v>
                </c:pt>
                <c:pt idx="108">
                  <c:v>167543.12106657258</c:v>
                </c:pt>
                <c:pt idx="109">
                  <c:v>167543.12106657258</c:v>
                </c:pt>
                <c:pt idx="110">
                  <c:v>167543.12106657258</c:v>
                </c:pt>
                <c:pt idx="111">
                  <c:v>167543.12106657258</c:v>
                </c:pt>
                <c:pt idx="112">
                  <c:v>167543.12106657258</c:v>
                </c:pt>
                <c:pt idx="113">
                  <c:v>167543.12106657258</c:v>
                </c:pt>
                <c:pt idx="114">
                  <c:v>167543.12106657258</c:v>
                </c:pt>
                <c:pt idx="115">
                  <c:v>167543.12106657258</c:v>
                </c:pt>
                <c:pt idx="116">
                  <c:v>167543.12106657258</c:v>
                </c:pt>
                <c:pt idx="117">
                  <c:v>167543.12106657258</c:v>
                </c:pt>
                <c:pt idx="118">
                  <c:v>167543.12106657258</c:v>
                </c:pt>
                <c:pt idx="119">
                  <c:v>167543.12106657258</c:v>
                </c:pt>
                <c:pt idx="120">
                  <c:v>167543.12106657258</c:v>
                </c:pt>
                <c:pt idx="121">
                  <c:v>167543.12106657258</c:v>
                </c:pt>
                <c:pt idx="122">
                  <c:v>167543.12106657258</c:v>
                </c:pt>
                <c:pt idx="123">
                  <c:v>167543.12106657258</c:v>
                </c:pt>
                <c:pt idx="124">
                  <c:v>167543.12106657258</c:v>
                </c:pt>
                <c:pt idx="125">
                  <c:v>167543.12106657258</c:v>
                </c:pt>
                <c:pt idx="126">
                  <c:v>167543.12106657258</c:v>
                </c:pt>
                <c:pt idx="127">
                  <c:v>167543.12106657258</c:v>
                </c:pt>
                <c:pt idx="128">
                  <c:v>167543.12106657258</c:v>
                </c:pt>
                <c:pt idx="129">
                  <c:v>167543.12106657258</c:v>
                </c:pt>
                <c:pt idx="130">
                  <c:v>167543.12106657258</c:v>
                </c:pt>
                <c:pt idx="131">
                  <c:v>167543.12106657258</c:v>
                </c:pt>
                <c:pt idx="132">
                  <c:v>167543.12106657258</c:v>
                </c:pt>
                <c:pt idx="133">
                  <c:v>167543.12106657258</c:v>
                </c:pt>
                <c:pt idx="134">
                  <c:v>167543.12106657258</c:v>
                </c:pt>
                <c:pt idx="135">
                  <c:v>167543.12106657258</c:v>
                </c:pt>
                <c:pt idx="136">
                  <c:v>167543.12106657258</c:v>
                </c:pt>
                <c:pt idx="137">
                  <c:v>167543.12106657258</c:v>
                </c:pt>
                <c:pt idx="138">
                  <c:v>167543.12106657258</c:v>
                </c:pt>
                <c:pt idx="139">
                  <c:v>167543.12106657258</c:v>
                </c:pt>
                <c:pt idx="140">
                  <c:v>167543.12106657258</c:v>
                </c:pt>
                <c:pt idx="141">
                  <c:v>167543.12106657258</c:v>
                </c:pt>
                <c:pt idx="142">
                  <c:v>167543.12106657258</c:v>
                </c:pt>
                <c:pt idx="143">
                  <c:v>167543.12106657258</c:v>
                </c:pt>
                <c:pt idx="144">
                  <c:v>167543.12106657258</c:v>
                </c:pt>
                <c:pt idx="145">
                  <c:v>167543.12106657258</c:v>
                </c:pt>
                <c:pt idx="146">
                  <c:v>167543.12106657258</c:v>
                </c:pt>
                <c:pt idx="147">
                  <c:v>167543.12106657258</c:v>
                </c:pt>
                <c:pt idx="148">
                  <c:v>167543.12106657258</c:v>
                </c:pt>
                <c:pt idx="149">
                  <c:v>167543.12106657258</c:v>
                </c:pt>
                <c:pt idx="150">
                  <c:v>167543.12106657258</c:v>
                </c:pt>
                <c:pt idx="151">
                  <c:v>170765.83273837779</c:v>
                </c:pt>
                <c:pt idx="152">
                  <c:v>181837.37216529466</c:v>
                </c:pt>
                <c:pt idx="153">
                  <c:v>196044.42876890636</c:v>
                </c:pt>
                <c:pt idx="154">
                  <c:v>206244.24724241887</c:v>
                </c:pt>
                <c:pt idx="155">
                  <c:v>210366.47385854475</c:v>
                </c:pt>
                <c:pt idx="156">
                  <c:v>210366.47385854475</c:v>
                </c:pt>
                <c:pt idx="157">
                  <c:v>210366.47385854475</c:v>
                </c:pt>
                <c:pt idx="158">
                  <c:v>210366.47385854475</c:v>
                </c:pt>
                <c:pt idx="159">
                  <c:v>210366.47385854475</c:v>
                </c:pt>
                <c:pt idx="160">
                  <c:v>210366.47385854475</c:v>
                </c:pt>
                <c:pt idx="161">
                  <c:v>210366.47385854475</c:v>
                </c:pt>
                <c:pt idx="162">
                  <c:v>210366.47385854475</c:v>
                </c:pt>
                <c:pt idx="163">
                  <c:v>210366.47385854475</c:v>
                </c:pt>
                <c:pt idx="164">
                  <c:v>210366.47385854475</c:v>
                </c:pt>
                <c:pt idx="165">
                  <c:v>210366.47385854475</c:v>
                </c:pt>
                <c:pt idx="166">
                  <c:v>210366.47385854475</c:v>
                </c:pt>
                <c:pt idx="167">
                  <c:v>210366.47385854475</c:v>
                </c:pt>
                <c:pt idx="168">
                  <c:v>210366.47385854475</c:v>
                </c:pt>
                <c:pt idx="169">
                  <c:v>210366.47385854475</c:v>
                </c:pt>
                <c:pt idx="170">
                  <c:v>210366.47385854475</c:v>
                </c:pt>
                <c:pt idx="171">
                  <c:v>214955.47106302332</c:v>
                </c:pt>
                <c:pt idx="172">
                  <c:v>227995.16821259636</c:v>
                </c:pt>
                <c:pt idx="173">
                  <c:v>243128.26800117822</c:v>
                </c:pt>
                <c:pt idx="174">
                  <c:v>252063.57273809527</c:v>
                </c:pt>
                <c:pt idx="175">
                  <c:v>253853.86042343354</c:v>
                </c:pt>
                <c:pt idx="176">
                  <c:v>253853.86042343354</c:v>
                </c:pt>
                <c:pt idx="177">
                  <c:v>253853.86042343354</c:v>
                </c:pt>
                <c:pt idx="178">
                  <c:v>253853.86042343354</c:v>
                </c:pt>
                <c:pt idx="179">
                  <c:v>253853.86042343354</c:v>
                </c:pt>
                <c:pt idx="180">
                  <c:v>253853.86042343354</c:v>
                </c:pt>
                <c:pt idx="181">
                  <c:v>253853.86042343354</c:v>
                </c:pt>
                <c:pt idx="182">
                  <c:v>254183.04835439721</c:v>
                </c:pt>
                <c:pt idx="183">
                  <c:v>258307.90207974546</c:v>
                </c:pt>
                <c:pt idx="184">
                  <c:v>265097.67969496042</c:v>
                </c:pt>
                <c:pt idx="185">
                  <c:v>271945.43494681525</c:v>
                </c:pt>
                <c:pt idx="186">
                  <c:v>277484.24150553922</c:v>
                </c:pt>
                <c:pt idx="187">
                  <c:v>281428.95356484898</c:v>
                </c:pt>
                <c:pt idx="188">
                  <c:v>284172.28880281525</c:v>
                </c:pt>
                <c:pt idx="189">
                  <c:v>286038.9631935503</c:v>
                </c:pt>
                <c:pt idx="190">
                  <c:v>287158.63232830365</c:v>
                </c:pt>
                <c:pt idx="191">
                  <c:v>287835.53924973001</c:v>
                </c:pt>
                <c:pt idx="192">
                  <c:v>288113.93082208058</c:v>
                </c:pt>
                <c:pt idx="193">
                  <c:v>288113.93082208058</c:v>
                </c:pt>
                <c:pt idx="194">
                  <c:v>288113.93082208058</c:v>
                </c:pt>
                <c:pt idx="195">
                  <c:v>288113.93082208058</c:v>
                </c:pt>
                <c:pt idx="196">
                  <c:v>288113.93082208058</c:v>
                </c:pt>
                <c:pt idx="197">
                  <c:v>288113.93082208058</c:v>
                </c:pt>
                <c:pt idx="198">
                  <c:v>288113.93082208058</c:v>
                </c:pt>
                <c:pt idx="199">
                  <c:v>288113.93082208058</c:v>
                </c:pt>
                <c:pt idx="200">
                  <c:v>288113.93082208058</c:v>
                </c:pt>
                <c:pt idx="201">
                  <c:v>288113.93082208058</c:v>
                </c:pt>
                <c:pt idx="202">
                  <c:v>288113.93082208058</c:v>
                </c:pt>
                <c:pt idx="203">
                  <c:v>288113.93082208058</c:v>
                </c:pt>
                <c:pt idx="204">
                  <c:v>288113.93082208058</c:v>
                </c:pt>
                <c:pt idx="205">
                  <c:v>288113.93082208058</c:v>
                </c:pt>
                <c:pt idx="206">
                  <c:v>288113.93082208058</c:v>
                </c:pt>
                <c:pt idx="207">
                  <c:v>288113.93082208058</c:v>
                </c:pt>
                <c:pt idx="208">
                  <c:v>288113.93082208058</c:v>
                </c:pt>
                <c:pt idx="209">
                  <c:v>288113.93082208058</c:v>
                </c:pt>
                <c:pt idx="210">
                  <c:v>288113.93082208058</c:v>
                </c:pt>
                <c:pt idx="211">
                  <c:v>288113.93082208058</c:v>
                </c:pt>
                <c:pt idx="212">
                  <c:v>288113.93082208058</c:v>
                </c:pt>
                <c:pt idx="213">
                  <c:v>288113.93082208058</c:v>
                </c:pt>
                <c:pt idx="214">
                  <c:v>288113.93082208058</c:v>
                </c:pt>
                <c:pt idx="215">
                  <c:v>288113.93082208058</c:v>
                </c:pt>
                <c:pt idx="216">
                  <c:v>288113.93082208058</c:v>
                </c:pt>
                <c:pt idx="217">
                  <c:v>288113.93082208058</c:v>
                </c:pt>
                <c:pt idx="218">
                  <c:v>288113.93082208058</c:v>
                </c:pt>
                <c:pt idx="219">
                  <c:v>288113.93082208058</c:v>
                </c:pt>
                <c:pt idx="220">
                  <c:v>288113.93082208058</c:v>
                </c:pt>
                <c:pt idx="221">
                  <c:v>288113.93082208058</c:v>
                </c:pt>
                <c:pt idx="222">
                  <c:v>288113.93082208058</c:v>
                </c:pt>
                <c:pt idx="223">
                  <c:v>288113.93082208058</c:v>
                </c:pt>
                <c:pt idx="224">
                  <c:v>288113.93082208058</c:v>
                </c:pt>
                <c:pt idx="225">
                  <c:v>288113.93082208058</c:v>
                </c:pt>
                <c:pt idx="226">
                  <c:v>288113.93082208058</c:v>
                </c:pt>
                <c:pt idx="227">
                  <c:v>288113.93082208058</c:v>
                </c:pt>
                <c:pt idx="228">
                  <c:v>288113.93082208058</c:v>
                </c:pt>
                <c:pt idx="229">
                  <c:v>288113.93082208058</c:v>
                </c:pt>
                <c:pt idx="230">
                  <c:v>288113.93082208058</c:v>
                </c:pt>
                <c:pt idx="231">
                  <c:v>288113.93082208058</c:v>
                </c:pt>
                <c:pt idx="232">
                  <c:v>288383.04811881913</c:v>
                </c:pt>
                <c:pt idx="233">
                  <c:v>295332.70373248827</c:v>
                </c:pt>
                <c:pt idx="234">
                  <c:v>304434.0466742916</c:v>
                </c:pt>
                <c:pt idx="235">
                  <c:v>310488.60729855375</c:v>
                </c:pt>
                <c:pt idx="236">
                  <c:v>311935.40756287216</c:v>
                </c:pt>
                <c:pt idx="237">
                  <c:v>312023.78329418047</c:v>
                </c:pt>
                <c:pt idx="238">
                  <c:v>315232.81706145528</c:v>
                </c:pt>
                <c:pt idx="239">
                  <c:v>324383.76346140361</c:v>
                </c:pt>
                <c:pt idx="240">
                  <c:v>337237.81401163788</c:v>
                </c:pt>
                <c:pt idx="241">
                  <c:v>347676.94562447647</c:v>
                </c:pt>
                <c:pt idx="242">
                  <c:v>356875.21072440915</c:v>
                </c:pt>
                <c:pt idx="243">
                  <c:v>366639.07398778846</c:v>
                </c:pt>
                <c:pt idx="244">
                  <c:v>375371.94656107377</c:v>
                </c:pt>
                <c:pt idx="245">
                  <c:v>385644.62640468829</c:v>
                </c:pt>
                <c:pt idx="246">
                  <c:v>398221.07422345597</c:v>
                </c:pt>
                <c:pt idx="247">
                  <c:v>408479.23184236529</c:v>
                </c:pt>
                <c:pt idx="248">
                  <c:v>413536.1447712552</c:v>
                </c:pt>
                <c:pt idx="249">
                  <c:v>414784.74322996545</c:v>
                </c:pt>
                <c:pt idx="250">
                  <c:v>415435.57602014043</c:v>
                </c:pt>
                <c:pt idx="251">
                  <c:v>416891.54662054731</c:v>
                </c:pt>
                <c:pt idx="252">
                  <c:v>417888.46289266006</c:v>
                </c:pt>
                <c:pt idx="253">
                  <c:v>417888.46289266006</c:v>
                </c:pt>
                <c:pt idx="254">
                  <c:v>417888.46289266006</c:v>
                </c:pt>
                <c:pt idx="255">
                  <c:v>419330.33297618054</c:v>
                </c:pt>
                <c:pt idx="256">
                  <c:v>421528.45181136002</c:v>
                </c:pt>
                <c:pt idx="257">
                  <c:v>421528.45181136002</c:v>
                </c:pt>
                <c:pt idx="258">
                  <c:v>421528.45181136002</c:v>
                </c:pt>
                <c:pt idx="259">
                  <c:v>421528.45181136002</c:v>
                </c:pt>
                <c:pt idx="260">
                  <c:v>421528.45181136002</c:v>
                </c:pt>
                <c:pt idx="261">
                  <c:v>421528.45181136002</c:v>
                </c:pt>
                <c:pt idx="262">
                  <c:v>421528.45181136002</c:v>
                </c:pt>
                <c:pt idx="263">
                  <c:v>421528.45181136002</c:v>
                </c:pt>
                <c:pt idx="264">
                  <c:v>421528.45181136002</c:v>
                </c:pt>
                <c:pt idx="265">
                  <c:v>421528.45181136002</c:v>
                </c:pt>
                <c:pt idx="266">
                  <c:v>421528.45181136002</c:v>
                </c:pt>
                <c:pt idx="267">
                  <c:v>421528.45181136002</c:v>
                </c:pt>
                <c:pt idx="268">
                  <c:v>421528.45181136002</c:v>
                </c:pt>
                <c:pt idx="269">
                  <c:v>421528.45181136002</c:v>
                </c:pt>
                <c:pt idx="270">
                  <c:v>421528.45181136002</c:v>
                </c:pt>
                <c:pt idx="271">
                  <c:v>421528.45181136002</c:v>
                </c:pt>
                <c:pt idx="272">
                  <c:v>421528.45181136002</c:v>
                </c:pt>
                <c:pt idx="273">
                  <c:v>423454.4748681222</c:v>
                </c:pt>
                <c:pt idx="274">
                  <c:v>433401.41983355751</c:v>
                </c:pt>
                <c:pt idx="275">
                  <c:v>446283.77406606864</c:v>
                </c:pt>
                <c:pt idx="276">
                  <c:v>460279.82960296422</c:v>
                </c:pt>
                <c:pt idx="277">
                  <c:v>474779.1312218589</c:v>
                </c:pt>
                <c:pt idx="278">
                  <c:v>491823.28745220514</c:v>
                </c:pt>
                <c:pt idx="279">
                  <c:v>507082.16955801571</c:v>
                </c:pt>
                <c:pt idx="280">
                  <c:v>513624.5813264068</c:v>
                </c:pt>
                <c:pt idx="281">
                  <c:v>513624.5813264068</c:v>
                </c:pt>
                <c:pt idx="282">
                  <c:v>513624.5813264068</c:v>
                </c:pt>
                <c:pt idx="283">
                  <c:v>513624.5813264068</c:v>
                </c:pt>
                <c:pt idx="284">
                  <c:v>513624.5813264068</c:v>
                </c:pt>
                <c:pt idx="285">
                  <c:v>513624.5813264068</c:v>
                </c:pt>
                <c:pt idx="286">
                  <c:v>513624.5813264068</c:v>
                </c:pt>
                <c:pt idx="287">
                  <c:v>513624.5813264068</c:v>
                </c:pt>
                <c:pt idx="288">
                  <c:v>513624.5813264068</c:v>
                </c:pt>
                <c:pt idx="289">
                  <c:v>513624.5813264068</c:v>
                </c:pt>
                <c:pt idx="290">
                  <c:v>513624.5813264068</c:v>
                </c:pt>
                <c:pt idx="291">
                  <c:v>513624.5813264068</c:v>
                </c:pt>
                <c:pt idx="292">
                  <c:v>514751.62372438179</c:v>
                </c:pt>
                <c:pt idx="293">
                  <c:v>516607.75615202612</c:v>
                </c:pt>
                <c:pt idx="294">
                  <c:v>516607.75615202612</c:v>
                </c:pt>
                <c:pt idx="295">
                  <c:v>516607.75615202612</c:v>
                </c:pt>
                <c:pt idx="296">
                  <c:v>516607.75615202612</c:v>
                </c:pt>
                <c:pt idx="297">
                  <c:v>516607.75615202612</c:v>
                </c:pt>
                <c:pt idx="298">
                  <c:v>516607.75615202612</c:v>
                </c:pt>
                <c:pt idx="299">
                  <c:v>516607.75615202612</c:v>
                </c:pt>
                <c:pt idx="300">
                  <c:v>516607.75615202612</c:v>
                </c:pt>
                <c:pt idx="301">
                  <c:v>516607.75615202612</c:v>
                </c:pt>
                <c:pt idx="302">
                  <c:v>516607.75615202612</c:v>
                </c:pt>
                <c:pt idx="303">
                  <c:v>518201.40684651094</c:v>
                </c:pt>
                <c:pt idx="304">
                  <c:v>522028.04091500147</c:v>
                </c:pt>
                <c:pt idx="305">
                  <c:v>527336.01552843489</c:v>
                </c:pt>
                <c:pt idx="306">
                  <c:v>531069.51370182063</c:v>
                </c:pt>
                <c:pt idx="307">
                  <c:v>531893.20126766502</c:v>
                </c:pt>
                <c:pt idx="308">
                  <c:v>531893.20126766502</c:v>
                </c:pt>
                <c:pt idx="309">
                  <c:v>531893.20126766502</c:v>
                </c:pt>
                <c:pt idx="310">
                  <c:v>531893.20126766502</c:v>
                </c:pt>
                <c:pt idx="311">
                  <c:v>531932.39621647075</c:v>
                </c:pt>
                <c:pt idx="312">
                  <c:v>533627.89894124144</c:v>
                </c:pt>
                <c:pt idx="313">
                  <c:v>537164.15540497925</c:v>
                </c:pt>
                <c:pt idx="314">
                  <c:v>541890.26972997922</c:v>
                </c:pt>
                <c:pt idx="315">
                  <c:v>546464.53431183682</c:v>
                </c:pt>
                <c:pt idx="316">
                  <c:v>550202.74081101222</c:v>
                </c:pt>
                <c:pt idx="317">
                  <c:v>554502.95451459626</c:v>
                </c:pt>
                <c:pt idx="318">
                  <c:v>560097.59863786015</c:v>
                </c:pt>
                <c:pt idx="319">
                  <c:v>565762.12555895071</c:v>
                </c:pt>
                <c:pt idx="320">
                  <c:v>568327.56984083238</c:v>
                </c:pt>
                <c:pt idx="321">
                  <c:v>568692.0295458266</c:v>
                </c:pt>
                <c:pt idx="322">
                  <c:v>568692.0295458266</c:v>
                </c:pt>
                <c:pt idx="323">
                  <c:v>568692.0295458266</c:v>
                </c:pt>
                <c:pt idx="324">
                  <c:v>568719.65819199814</c:v>
                </c:pt>
                <c:pt idx="325">
                  <c:v>568719.65819199814</c:v>
                </c:pt>
                <c:pt idx="326">
                  <c:v>568719.65819199814</c:v>
                </c:pt>
                <c:pt idx="327">
                  <c:v>568719.65819199814</c:v>
                </c:pt>
                <c:pt idx="328">
                  <c:v>572206.03047386103</c:v>
                </c:pt>
                <c:pt idx="329">
                  <c:v>579206.20167536067</c:v>
                </c:pt>
                <c:pt idx="330">
                  <c:v>582502.66324355232</c:v>
                </c:pt>
                <c:pt idx="331">
                  <c:v>582502.66324355232</c:v>
                </c:pt>
                <c:pt idx="332">
                  <c:v>582599.81076796318</c:v>
                </c:pt>
                <c:pt idx="333">
                  <c:v>582810.4217860112</c:v>
                </c:pt>
                <c:pt idx="334">
                  <c:v>582810.4217860112</c:v>
                </c:pt>
                <c:pt idx="335">
                  <c:v>583015.37702364137</c:v>
                </c:pt>
                <c:pt idx="336">
                  <c:v>583015.37702364137</c:v>
                </c:pt>
                <c:pt idx="337">
                  <c:v>583015.37702364137</c:v>
                </c:pt>
                <c:pt idx="338">
                  <c:v>583015.37702364137</c:v>
                </c:pt>
                <c:pt idx="339">
                  <c:v>583015.37702364137</c:v>
                </c:pt>
                <c:pt idx="340">
                  <c:v>583015.37702364137</c:v>
                </c:pt>
                <c:pt idx="341">
                  <c:v>583015.37702364137</c:v>
                </c:pt>
                <c:pt idx="342">
                  <c:v>583015.37702364137</c:v>
                </c:pt>
                <c:pt idx="343">
                  <c:v>583015.37702364137</c:v>
                </c:pt>
                <c:pt idx="344">
                  <c:v>583015.37702364137</c:v>
                </c:pt>
                <c:pt idx="345">
                  <c:v>583015.37702364137</c:v>
                </c:pt>
                <c:pt idx="346">
                  <c:v>583015.37702364137</c:v>
                </c:pt>
                <c:pt idx="347">
                  <c:v>583015.37702364137</c:v>
                </c:pt>
                <c:pt idx="348">
                  <c:v>583015.37702364137</c:v>
                </c:pt>
                <c:pt idx="349">
                  <c:v>583015.37702364137</c:v>
                </c:pt>
                <c:pt idx="350">
                  <c:v>583015.37702364137</c:v>
                </c:pt>
                <c:pt idx="351">
                  <c:v>583015.37702364137</c:v>
                </c:pt>
                <c:pt idx="352">
                  <c:v>583015.37702364137</c:v>
                </c:pt>
                <c:pt idx="353">
                  <c:v>583015.37702364137</c:v>
                </c:pt>
                <c:pt idx="354">
                  <c:v>583015.37702364137</c:v>
                </c:pt>
                <c:pt idx="355">
                  <c:v>583015.37702364137</c:v>
                </c:pt>
                <c:pt idx="356">
                  <c:v>583015.37702364137</c:v>
                </c:pt>
                <c:pt idx="357">
                  <c:v>583015.37702364137</c:v>
                </c:pt>
                <c:pt idx="358">
                  <c:v>583556.94098176889</c:v>
                </c:pt>
                <c:pt idx="359">
                  <c:v>587319.66612415132</c:v>
                </c:pt>
                <c:pt idx="360">
                  <c:v>592085.13214198663</c:v>
                </c:pt>
                <c:pt idx="361">
                  <c:v>595558.1618115661</c:v>
                </c:pt>
                <c:pt idx="362">
                  <c:v>597314.75659910811</c:v>
                </c:pt>
                <c:pt idx="363">
                  <c:v>597681.7523326308</c:v>
                </c:pt>
                <c:pt idx="364">
                  <c:v>597681.7523326308</c:v>
                </c:pt>
                <c:pt idx="365">
                  <c:v>597681.7523326308</c:v>
                </c:pt>
                <c:pt idx="366">
                  <c:v>597681.7523326308</c:v>
                </c:pt>
                <c:pt idx="367">
                  <c:v>597681.7523326308</c:v>
                </c:pt>
                <c:pt idx="368">
                  <c:v>597681.7523326308</c:v>
                </c:pt>
                <c:pt idx="369">
                  <c:v>597681.7523326308</c:v>
                </c:pt>
                <c:pt idx="370">
                  <c:v>597681.7523326308</c:v>
                </c:pt>
                <c:pt idx="371">
                  <c:v>597681.7523326308</c:v>
                </c:pt>
                <c:pt idx="372">
                  <c:v>601402.0023853418</c:v>
                </c:pt>
                <c:pt idx="373">
                  <c:v>609114.31933233666</c:v>
                </c:pt>
                <c:pt idx="374">
                  <c:v>616556.91646671295</c:v>
                </c:pt>
                <c:pt idx="375">
                  <c:v>621520.15548484633</c:v>
                </c:pt>
                <c:pt idx="376">
                  <c:v>624293.62124328711</c:v>
                </c:pt>
                <c:pt idx="377">
                  <c:v>625815.30015317013</c:v>
                </c:pt>
                <c:pt idx="378">
                  <c:v>626645.32178447815</c:v>
                </c:pt>
                <c:pt idx="379">
                  <c:v>627111.75479764689</c:v>
                </c:pt>
                <c:pt idx="380">
                  <c:v>627634.19287491357</c:v>
                </c:pt>
                <c:pt idx="381">
                  <c:v>628249.85815833427</c:v>
                </c:pt>
                <c:pt idx="382">
                  <c:v>628779.86193562148</c:v>
                </c:pt>
                <c:pt idx="383">
                  <c:v>629232.71646769962</c:v>
                </c:pt>
                <c:pt idx="384">
                  <c:v>629546.88119328895</c:v>
                </c:pt>
                <c:pt idx="385">
                  <c:v>629638.209110367</c:v>
                </c:pt>
                <c:pt idx="386">
                  <c:v>629638.209110367</c:v>
                </c:pt>
                <c:pt idx="387">
                  <c:v>629638.209110367</c:v>
                </c:pt>
                <c:pt idx="388">
                  <c:v>629638.209110367</c:v>
                </c:pt>
                <c:pt idx="389">
                  <c:v>629638.209110367</c:v>
                </c:pt>
                <c:pt idx="390">
                  <c:v>629638.209110367</c:v>
                </c:pt>
                <c:pt idx="391">
                  <c:v>629638.209110367</c:v>
                </c:pt>
                <c:pt idx="392">
                  <c:v>629638.209110367</c:v>
                </c:pt>
                <c:pt idx="393">
                  <c:v>629638.209110367</c:v>
                </c:pt>
                <c:pt idx="394">
                  <c:v>629638.209110367</c:v>
                </c:pt>
                <c:pt idx="395">
                  <c:v>629638.209110367</c:v>
                </c:pt>
                <c:pt idx="396">
                  <c:v>629638.209110367</c:v>
                </c:pt>
                <c:pt idx="397">
                  <c:v>629638.209110367</c:v>
                </c:pt>
                <c:pt idx="398">
                  <c:v>629638.209110367</c:v>
                </c:pt>
                <c:pt idx="399">
                  <c:v>629638.209110367</c:v>
                </c:pt>
                <c:pt idx="400">
                  <c:v>629638.209110367</c:v>
                </c:pt>
                <c:pt idx="401">
                  <c:v>629638.209110367</c:v>
                </c:pt>
                <c:pt idx="402">
                  <c:v>631933.36840451788</c:v>
                </c:pt>
                <c:pt idx="403">
                  <c:v>635747.66661230673</c:v>
                </c:pt>
                <c:pt idx="404">
                  <c:v>639004.43229850673</c:v>
                </c:pt>
                <c:pt idx="405">
                  <c:v>641783.57023970596</c:v>
                </c:pt>
                <c:pt idx="406">
                  <c:v>644767.50334026583</c:v>
                </c:pt>
                <c:pt idx="407">
                  <c:v>647734.9256514525</c:v>
                </c:pt>
                <c:pt idx="408">
                  <c:v>649772.22438897425</c:v>
                </c:pt>
                <c:pt idx="409">
                  <c:v>650271.00877656124</c:v>
                </c:pt>
                <c:pt idx="410">
                  <c:v>650271.00877656124</c:v>
                </c:pt>
                <c:pt idx="411">
                  <c:v>650271.00877656124</c:v>
                </c:pt>
                <c:pt idx="412">
                  <c:v>650271.00877656124</c:v>
                </c:pt>
                <c:pt idx="413">
                  <c:v>650271.00877656124</c:v>
                </c:pt>
                <c:pt idx="414">
                  <c:v>650271.00877656124</c:v>
                </c:pt>
                <c:pt idx="415">
                  <c:v>650271.00877656124</c:v>
                </c:pt>
                <c:pt idx="416">
                  <c:v>650271.00877656124</c:v>
                </c:pt>
                <c:pt idx="417">
                  <c:v>650271.00877656124</c:v>
                </c:pt>
                <c:pt idx="418">
                  <c:v>650271.00877656124</c:v>
                </c:pt>
                <c:pt idx="419">
                  <c:v>651020.80279074574</c:v>
                </c:pt>
                <c:pt idx="420">
                  <c:v>652601.2474800034</c:v>
                </c:pt>
                <c:pt idx="421">
                  <c:v>653165.90281818807</c:v>
                </c:pt>
                <c:pt idx="422">
                  <c:v>653165.90281818807</c:v>
                </c:pt>
                <c:pt idx="423">
                  <c:v>653165.90281818807</c:v>
                </c:pt>
                <c:pt idx="424">
                  <c:v>653165.90281818807</c:v>
                </c:pt>
                <c:pt idx="425">
                  <c:v>653165.90281818807</c:v>
                </c:pt>
                <c:pt idx="426">
                  <c:v>653165.90281818807</c:v>
                </c:pt>
                <c:pt idx="427">
                  <c:v>653165.90281818807</c:v>
                </c:pt>
                <c:pt idx="428">
                  <c:v>653165.90281818807</c:v>
                </c:pt>
                <c:pt idx="429">
                  <c:v>653165.90281818807</c:v>
                </c:pt>
                <c:pt idx="430">
                  <c:v>653165.90281818807</c:v>
                </c:pt>
                <c:pt idx="431">
                  <c:v>654348.97391553049</c:v>
                </c:pt>
                <c:pt idx="432">
                  <c:v>655303.00144253252</c:v>
                </c:pt>
                <c:pt idx="433">
                  <c:v>655303.00144253252</c:v>
                </c:pt>
                <c:pt idx="434">
                  <c:v>655303.00144253252</c:v>
                </c:pt>
                <c:pt idx="435">
                  <c:v>657116.82694270648</c:v>
                </c:pt>
                <c:pt idx="436">
                  <c:v>662994.01487367018</c:v>
                </c:pt>
                <c:pt idx="437">
                  <c:v>672745.5078967656</c:v>
                </c:pt>
                <c:pt idx="438">
                  <c:v>684931.78970832843</c:v>
                </c:pt>
                <c:pt idx="439">
                  <c:v>696678.09318229218</c:v>
                </c:pt>
                <c:pt idx="440">
                  <c:v>705398.81808797608</c:v>
                </c:pt>
                <c:pt idx="441">
                  <c:v>709858.00829762605</c:v>
                </c:pt>
                <c:pt idx="442">
                  <c:v>711339.20748249628</c:v>
                </c:pt>
                <c:pt idx="443">
                  <c:v>711590.03432797454</c:v>
                </c:pt>
                <c:pt idx="444">
                  <c:v>711596.25765966636</c:v>
                </c:pt>
                <c:pt idx="445">
                  <c:v>711596.25765966636</c:v>
                </c:pt>
                <c:pt idx="446">
                  <c:v>711596.25765966636</c:v>
                </c:pt>
                <c:pt idx="447">
                  <c:v>711596.25765966636</c:v>
                </c:pt>
                <c:pt idx="448">
                  <c:v>711596.25765966636</c:v>
                </c:pt>
                <c:pt idx="449">
                  <c:v>711596.25765966636</c:v>
                </c:pt>
                <c:pt idx="450">
                  <c:v>711596.25765966636</c:v>
                </c:pt>
                <c:pt idx="451">
                  <c:v>711596.25765966636</c:v>
                </c:pt>
                <c:pt idx="452">
                  <c:v>711596.25765966636</c:v>
                </c:pt>
                <c:pt idx="453">
                  <c:v>711596.25765966636</c:v>
                </c:pt>
                <c:pt idx="454">
                  <c:v>711596.25765966636</c:v>
                </c:pt>
                <c:pt idx="455">
                  <c:v>711596.25765966636</c:v>
                </c:pt>
                <c:pt idx="456">
                  <c:v>711596.25765966636</c:v>
                </c:pt>
                <c:pt idx="457">
                  <c:v>711596.25765966636</c:v>
                </c:pt>
                <c:pt idx="458">
                  <c:v>711596.25765966636</c:v>
                </c:pt>
                <c:pt idx="459">
                  <c:v>711596.25765966636</c:v>
                </c:pt>
                <c:pt idx="460">
                  <c:v>711596.25765966636</c:v>
                </c:pt>
                <c:pt idx="461">
                  <c:v>711596.25765966636</c:v>
                </c:pt>
                <c:pt idx="462">
                  <c:v>711596.25765966636</c:v>
                </c:pt>
                <c:pt idx="463">
                  <c:v>711596.25765966636</c:v>
                </c:pt>
                <c:pt idx="464">
                  <c:v>711596.25765966636</c:v>
                </c:pt>
                <c:pt idx="465">
                  <c:v>711596.25765966636</c:v>
                </c:pt>
                <c:pt idx="466">
                  <c:v>711596.25765966636</c:v>
                </c:pt>
                <c:pt idx="467">
                  <c:v>711596.25765966636</c:v>
                </c:pt>
                <c:pt idx="468">
                  <c:v>711596.25765966636</c:v>
                </c:pt>
                <c:pt idx="469">
                  <c:v>711596.25765966636</c:v>
                </c:pt>
                <c:pt idx="470">
                  <c:v>711596.25765966636</c:v>
                </c:pt>
                <c:pt idx="471">
                  <c:v>711596.25765966636</c:v>
                </c:pt>
                <c:pt idx="472">
                  <c:v>711596.25765966636</c:v>
                </c:pt>
                <c:pt idx="473">
                  <c:v>711596.25765966636</c:v>
                </c:pt>
                <c:pt idx="474">
                  <c:v>711596.25765966636</c:v>
                </c:pt>
                <c:pt idx="475">
                  <c:v>711596.25765966636</c:v>
                </c:pt>
                <c:pt idx="476">
                  <c:v>711596.25765966636</c:v>
                </c:pt>
                <c:pt idx="477">
                  <c:v>711596.25765966636</c:v>
                </c:pt>
                <c:pt idx="478">
                  <c:v>711596.25765966636</c:v>
                </c:pt>
                <c:pt idx="479">
                  <c:v>711596.25765966636</c:v>
                </c:pt>
                <c:pt idx="480">
                  <c:v>711596.25765966636</c:v>
                </c:pt>
                <c:pt idx="481">
                  <c:v>711596.25765966636</c:v>
                </c:pt>
                <c:pt idx="482">
                  <c:v>711596.25765966636</c:v>
                </c:pt>
                <c:pt idx="483">
                  <c:v>711596.25765966636</c:v>
                </c:pt>
                <c:pt idx="484">
                  <c:v>711596.25765966636</c:v>
                </c:pt>
                <c:pt idx="485">
                  <c:v>711596.25765966636</c:v>
                </c:pt>
                <c:pt idx="486">
                  <c:v>711596.25765966636</c:v>
                </c:pt>
                <c:pt idx="487">
                  <c:v>711596.25765966636</c:v>
                </c:pt>
                <c:pt idx="488">
                  <c:v>711596.25765966636</c:v>
                </c:pt>
                <c:pt idx="489">
                  <c:v>711596.25765966636</c:v>
                </c:pt>
                <c:pt idx="490">
                  <c:v>711596.25765966636</c:v>
                </c:pt>
                <c:pt idx="491">
                  <c:v>711596.25765966636</c:v>
                </c:pt>
                <c:pt idx="492">
                  <c:v>711596.25765966636</c:v>
                </c:pt>
                <c:pt idx="493">
                  <c:v>711596.25765966636</c:v>
                </c:pt>
                <c:pt idx="494">
                  <c:v>711596.25765966636</c:v>
                </c:pt>
                <c:pt idx="495">
                  <c:v>711596.25765966636</c:v>
                </c:pt>
                <c:pt idx="496">
                  <c:v>711596.25765966636</c:v>
                </c:pt>
                <c:pt idx="497">
                  <c:v>711596.25765966636</c:v>
                </c:pt>
                <c:pt idx="498">
                  <c:v>711596.25765966636</c:v>
                </c:pt>
                <c:pt idx="499">
                  <c:v>711596.25765966636</c:v>
                </c:pt>
                <c:pt idx="500">
                  <c:v>711596.25765966636</c:v>
                </c:pt>
                <c:pt idx="501">
                  <c:v>711596.25765966636</c:v>
                </c:pt>
                <c:pt idx="502">
                  <c:v>711596.25765966636</c:v>
                </c:pt>
                <c:pt idx="503">
                  <c:v>711596.25765966636</c:v>
                </c:pt>
                <c:pt idx="504">
                  <c:v>711596.25765966636</c:v>
                </c:pt>
                <c:pt idx="505">
                  <c:v>711596.25765966636</c:v>
                </c:pt>
                <c:pt idx="506">
                  <c:v>711596.25765966636</c:v>
                </c:pt>
                <c:pt idx="507">
                  <c:v>711596.25765966636</c:v>
                </c:pt>
                <c:pt idx="508">
                  <c:v>711596.25765966636</c:v>
                </c:pt>
                <c:pt idx="509">
                  <c:v>711596.25765966636</c:v>
                </c:pt>
                <c:pt idx="510">
                  <c:v>711596.25765966636</c:v>
                </c:pt>
                <c:pt idx="511">
                  <c:v>711596.25765966636</c:v>
                </c:pt>
                <c:pt idx="512">
                  <c:v>711596.25765966636</c:v>
                </c:pt>
                <c:pt idx="513">
                  <c:v>711596.25765966636</c:v>
                </c:pt>
                <c:pt idx="514">
                  <c:v>711596.25765966636</c:v>
                </c:pt>
                <c:pt idx="515">
                  <c:v>711596.25765966636</c:v>
                </c:pt>
                <c:pt idx="516">
                  <c:v>711596.25765966636</c:v>
                </c:pt>
                <c:pt idx="517">
                  <c:v>711596.25765966636</c:v>
                </c:pt>
                <c:pt idx="518">
                  <c:v>711596.25765966636</c:v>
                </c:pt>
                <c:pt idx="519">
                  <c:v>711596.25765966636</c:v>
                </c:pt>
                <c:pt idx="520">
                  <c:v>712563.57460666122</c:v>
                </c:pt>
                <c:pt idx="521">
                  <c:v>714212.42097138742</c:v>
                </c:pt>
                <c:pt idx="522">
                  <c:v>716324.89572054299</c:v>
                </c:pt>
                <c:pt idx="523">
                  <c:v>719800.2960154519</c:v>
                </c:pt>
                <c:pt idx="524">
                  <c:v>725244.08829458023</c:v>
                </c:pt>
                <c:pt idx="525">
                  <c:v>731115.96146042831</c:v>
                </c:pt>
                <c:pt idx="526">
                  <c:v>734875.63698383456</c:v>
                </c:pt>
                <c:pt idx="527">
                  <c:v>736209.5151104806</c:v>
                </c:pt>
                <c:pt idx="528">
                  <c:v>736510.88872816321</c:v>
                </c:pt>
                <c:pt idx="529">
                  <c:v>736591.25022666983</c:v>
                </c:pt>
                <c:pt idx="530">
                  <c:v>736591.25022666983</c:v>
                </c:pt>
                <c:pt idx="531">
                  <c:v>736591.25022666983</c:v>
                </c:pt>
                <c:pt idx="532">
                  <c:v>736591.25022666983</c:v>
                </c:pt>
                <c:pt idx="533">
                  <c:v>736591.25022666983</c:v>
                </c:pt>
                <c:pt idx="534">
                  <c:v>736591.25022666983</c:v>
                </c:pt>
                <c:pt idx="535">
                  <c:v>736591.25022666983</c:v>
                </c:pt>
                <c:pt idx="536">
                  <c:v>736591.25022666983</c:v>
                </c:pt>
                <c:pt idx="537">
                  <c:v>736591.25022666983</c:v>
                </c:pt>
                <c:pt idx="538">
                  <c:v>736591.25022666983</c:v>
                </c:pt>
                <c:pt idx="539">
                  <c:v>736591.25022666983</c:v>
                </c:pt>
                <c:pt idx="540">
                  <c:v>736591.25022666983</c:v>
                </c:pt>
                <c:pt idx="541">
                  <c:v>736591.25022666983</c:v>
                </c:pt>
                <c:pt idx="542">
                  <c:v>736591.25022666983</c:v>
                </c:pt>
                <c:pt idx="543">
                  <c:v>736591.25022666983</c:v>
                </c:pt>
                <c:pt idx="544">
                  <c:v>738290.70918222831</c:v>
                </c:pt>
                <c:pt idx="545">
                  <c:v>742270.42900582333</c:v>
                </c:pt>
                <c:pt idx="546">
                  <c:v>746310.02550442633</c:v>
                </c:pt>
                <c:pt idx="547">
                  <c:v>748873.55668086722</c:v>
                </c:pt>
                <c:pt idx="548">
                  <c:v>750421.67832396983</c:v>
                </c:pt>
                <c:pt idx="549">
                  <c:v>751437.36029695754</c:v>
                </c:pt>
                <c:pt idx="550">
                  <c:v>752186.82015193545</c:v>
                </c:pt>
                <c:pt idx="551">
                  <c:v>752389.64356091106</c:v>
                </c:pt>
                <c:pt idx="552">
                  <c:v>752488.80985550443</c:v>
                </c:pt>
                <c:pt idx="553">
                  <c:v>752587.27233248635</c:v>
                </c:pt>
                <c:pt idx="554">
                  <c:v>752587.27233248635</c:v>
                </c:pt>
                <c:pt idx="555">
                  <c:v>752587.27233248635</c:v>
                </c:pt>
                <c:pt idx="556">
                  <c:v>752587.27233248635</c:v>
                </c:pt>
                <c:pt idx="557">
                  <c:v>752587.27233248635</c:v>
                </c:pt>
                <c:pt idx="558">
                  <c:v>752587.27233248635</c:v>
                </c:pt>
                <c:pt idx="559">
                  <c:v>752587.27233248635</c:v>
                </c:pt>
                <c:pt idx="560">
                  <c:v>752587.27233248635</c:v>
                </c:pt>
                <c:pt idx="561">
                  <c:v>752587.27233248635</c:v>
                </c:pt>
                <c:pt idx="562">
                  <c:v>752587.27233248635</c:v>
                </c:pt>
                <c:pt idx="563">
                  <c:v>753401.36131033965</c:v>
                </c:pt>
                <c:pt idx="564">
                  <c:v>759894.45079494722</c:v>
                </c:pt>
                <c:pt idx="565">
                  <c:v>766803.14886907861</c:v>
                </c:pt>
                <c:pt idx="566">
                  <c:v>769923.29506481194</c:v>
                </c:pt>
                <c:pt idx="567">
                  <c:v>769923.29506481194</c:v>
                </c:pt>
                <c:pt idx="568">
                  <c:v>769923.29506481194</c:v>
                </c:pt>
                <c:pt idx="569">
                  <c:v>769923.29506481194</c:v>
                </c:pt>
                <c:pt idx="570">
                  <c:v>769923.29506481194</c:v>
                </c:pt>
                <c:pt idx="571">
                  <c:v>769923.29506481194</c:v>
                </c:pt>
                <c:pt idx="572">
                  <c:v>769923.29506481194</c:v>
                </c:pt>
                <c:pt idx="573">
                  <c:v>769923.29506481194</c:v>
                </c:pt>
                <c:pt idx="574">
                  <c:v>769923.29506481194</c:v>
                </c:pt>
                <c:pt idx="575">
                  <c:v>769923.29506481194</c:v>
                </c:pt>
                <c:pt idx="576">
                  <c:v>769923.29506481194</c:v>
                </c:pt>
                <c:pt idx="577">
                  <c:v>769923.29506481194</c:v>
                </c:pt>
                <c:pt idx="578">
                  <c:v>769923.29506481194</c:v>
                </c:pt>
                <c:pt idx="579">
                  <c:v>769923.29506481194</c:v>
                </c:pt>
                <c:pt idx="580">
                  <c:v>769923.29506481194</c:v>
                </c:pt>
                <c:pt idx="581">
                  <c:v>769923.29506481194</c:v>
                </c:pt>
                <c:pt idx="582">
                  <c:v>769923.29506481194</c:v>
                </c:pt>
                <c:pt idx="583">
                  <c:v>769923.29506481194</c:v>
                </c:pt>
                <c:pt idx="584">
                  <c:v>769923.29506481194</c:v>
                </c:pt>
                <c:pt idx="585">
                  <c:v>769923.29506481194</c:v>
                </c:pt>
                <c:pt idx="586">
                  <c:v>769923.29506481194</c:v>
                </c:pt>
                <c:pt idx="587">
                  <c:v>769923.29506481194</c:v>
                </c:pt>
                <c:pt idx="588">
                  <c:v>769923.29506481194</c:v>
                </c:pt>
                <c:pt idx="589">
                  <c:v>769923.29506481194</c:v>
                </c:pt>
                <c:pt idx="590">
                  <c:v>769923.29506481194</c:v>
                </c:pt>
                <c:pt idx="591">
                  <c:v>769923.29506481194</c:v>
                </c:pt>
                <c:pt idx="592">
                  <c:v>769923.29506481194</c:v>
                </c:pt>
                <c:pt idx="593">
                  <c:v>769923.29506481194</c:v>
                </c:pt>
                <c:pt idx="594">
                  <c:v>769923.29506481194</c:v>
                </c:pt>
                <c:pt idx="595">
                  <c:v>769923.29506481194</c:v>
                </c:pt>
                <c:pt idx="596">
                  <c:v>769923.29506481194</c:v>
                </c:pt>
                <c:pt idx="597">
                  <c:v>769923.29506481194</c:v>
                </c:pt>
                <c:pt idx="598">
                  <c:v>769923.29506481194</c:v>
                </c:pt>
                <c:pt idx="599">
                  <c:v>769923.29506481194</c:v>
                </c:pt>
                <c:pt idx="600">
                  <c:v>769923.29506481194</c:v>
                </c:pt>
                <c:pt idx="601">
                  <c:v>769923.29506481194</c:v>
                </c:pt>
                <c:pt idx="602">
                  <c:v>769923.29506481194</c:v>
                </c:pt>
                <c:pt idx="603">
                  <c:v>769923.29506481194</c:v>
                </c:pt>
                <c:pt idx="604">
                  <c:v>769923.29506481194</c:v>
                </c:pt>
                <c:pt idx="605">
                  <c:v>769923.29506481194</c:v>
                </c:pt>
                <c:pt idx="606">
                  <c:v>769923.29506481194</c:v>
                </c:pt>
                <c:pt idx="607">
                  <c:v>769923.29506481194</c:v>
                </c:pt>
                <c:pt idx="608">
                  <c:v>769923.29506481194</c:v>
                </c:pt>
                <c:pt idx="609">
                  <c:v>769923.29506481194</c:v>
                </c:pt>
                <c:pt idx="610">
                  <c:v>769923.29506481194</c:v>
                </c:pt>
                <c:pt idx="611">
                  <c:v>769923.29506481194</c:v>
                </c:pt>
                <c:pt idx="612">
                  <c:v>769923.29506481194</c:v>
                </c:pt>
                <c:pt idx="613">
                  <c:v>769923.29506481194</c:v>
                </c:pt>
                <c:pt idx="614">
                  <c:v>769923.29506481194</c:v>
                </c:pt>
                <c:pt idx="615">
                  <c:v>769923.29506481194</c:v>
                </c:pt>
                <c:pt idx="616">
                  <c:v>769923.29506481194</c:v>
                </c:pt>
                <c:pt idx="617">
                  <c:v>769923.29506481194</c:v>
                </c:pt>
                <c:pt idx="618">
                  <c:v>769923.29506481194</c:v>
                </c:pt>
                <c:pt idx="619">
                  <c:v>771810.82799940719</c:v>
                </c:pt>
                <c:pt idx="620">
                  <c:v>774370.63631249429</c:v>
                </c:pt>
                <c:pt idx="621">
                  <c:v>775040.13299040706</c:v>
                </c:pt>
                <c:pt idx="622">
                  <c:v>775040.13299040706</c:v>
                </c:pt>
                <c:pt idx="623">
                  <c:v>775040.13299040706</c:v>
                </c:pt>
                <c:pt idx="624">
                  <c:v>775040.13299040706</c:v>
                </c:pt>
                <c:pt idx="625">
                  <c:v>775040.13299040706</c:v>
                </c:pt>
                <c:pt idx="626">
                  <c:v>775040.13299040706</c:v>
                </c:pt>
                <c:pt idx="627">
                  <c:v>775040.13299040706</c:v>
                </c:pt>
                <c:pt idx="628">
                  <c:v>775040.13299040706</c:v>
                </c:pt>
                <c:pt idx="629">
                  <c:v>775040.13299040706</c:v>
                </c:pt>
                <c:pt idx="630">
                  <c:v>775040.13299040706</c:v>
                </c:pt>
                <c:pt idx="631">
                  <c:v>775040.13299040706</c:v>
                </c:pt>
                <c:pt idx="632">
                  <c:v>775040.13299040706</c:v>
                </c:pt>
                <c:pt idx="633">
                  <c:v>775040.13299040706</c:v>
                </c:pt>
                <c:pt idx="634">
                  <c:v>775040.13299040706</c:v>
                </c:pt>
                <c:pt idx="635">
                  <c:v>775040.13299040706</c:v>
                </c:pt>
                <c:pt idx="636">
                  <c:v>775040.13299040706</c:v>
                </c:pt>
                <c:pt idx="637">
                  <c:v>775040.13299040706</c:v>
                </c:pt>
                <c:pt idx="638">
                  <c:v>775040.13299040706</c:v>
                </c:pt>
                <c:pt idx="639">
                  <c:v>775040.13299040706</c:v>
                </c:pt>
                <c:pt idx="640">
                  <c:v>775040.13299040706</c:v>
                </c:pt>
                <c:pt idx="641">
                  <c:v>775040.13299040706</c:v>
                </c:pt>
                <c:pt idx="642">
                  <c:v>775040.13299040706</c:v>
                </c:pt>
                <c:pt idx="643">
                  <c:v>775040.13299040706</c:v>
                </c:pt>
                <c:pt idx="644">
                  <c:v>775040.13299040706</c:v>
                </c:pt>
                <c:pt idx="645">
                  <c:v>775040.13299040706</c:v>
                </c:pt>
                <c:pt idx="646">
                  <c:v>775040.13299040706</c:v>
                </c:pt>
                <c:pt idx="647">
                  <c:v>775040.13299040706</c:v>
                </c:pt>
                <c:pt idx="648">
                  <c:v>775040.13299040706</c:v>
                </c:pt>
                <c:pt idx="649">
                  <c:v>775040.13299040706</c:v>
                </c:pt>
                <c:pt idx="650">
                  <c:v>775040.13299040706</c:v>
                </c:pt>
                <c:pt idx="651">
                  <c:v>779267.90806283499</c:v>
                </c:pt>
                <c:pt idx="652">
                  <c:v>788479.56849150476</c:v>
                </c:pt>
                <c:pt idx="653">
                  <c:v>798242.26581604034</c:v>
                </c:pt>
                <c:pt idx="654">
                  <c:v>810604.45146402263</c:v>
                </c:pt>
                <c:pt idx="655">
                  <c:v>829094.06734552793</c:v>
                </c:pt>
                <c:pt idx="656">
                  <c:v>849595.39603512792</c:v>
                </c:pt>
                <c:pt idx="657">
                  <c:v>864806.44283578556</c:v>
                </c:pt>
                <c:pt idx="658">
                  <c:v>874458.50946946756</c:v>
                </c:pt>
                <c:pt idx="659">
                  <c:v>885057.27536044631</c:v>
                </c:pt>
                <c:pt idx="660">
                  <c:v>900844.81959347264</c:v>
                </c:pt>
                <c:pt idx="661">
                  <c:v>917856.54327180341</c:v>
                </c:pt>
                <c:pt idx="662">
                  <c:v>931914.44689309935</c:v>
                </c:pt>
                <c:pt idx="663">
                  <c:v>939166.1289702995</c:v>
                </c:pt>
                <c:pt idx="664">
                  <c:v>941475.88760192238</c:v>
                </c:pt>
                <c:pt idx="665">
                  <c:v>941475.88760192238</c:v>
                </c:pt>
                <c:pt idx="666">
                  <c:v>941475.88760192238</c:v>
                </c:pt>
                <c:pt idx="667">
                  <c:v>941475.88760192238</c:v>
                </c:pt>
                <c:pt idx="668">
                  <c:v>941475.88760192238</c:v>
                </c:pt>
                <c:pt idx="669">
                  <c:v>941475.88760192238</c:v>
                </c:pt>
                <c:pt idx="670">
                  <c:v>941475.88760192238</c:v>
                </c:pt>
                <c:pt idx="671">
                  <c:v>941475.88760192238</c:v>
                </c:pt>
                <c:pt idx="672">
                  <c:v>941475.88760192238</c:v>
                </c:pt>
                <c:pt idx="673">
                  <c:v>941475.88760192238</c:v>
                </c:pt>
                <c:pt idx="674">
                  <c:v>941475.88760192238</c:v>
                </c:pt>
                <c:pt idx="675">
                  <c:v>941475.88760192238</c:v>
                </c:pt>
                <c:pt idx="676">
                  <c:v>941475.88760192238</c:v>
                </c:pt>
                <c:pt idx="677">
                  <c:v>941738.35533419775</c:v>
                </c:pt>
                <c:pt idx="678">
                  <c:v>951666.51191523077</c:v>
                </c:pt>
                <c:pt idx="679">
                  <c:v>966916.10925979714</c:v>
                </c:pt>
                <c:pt idx="680">
                  <c:v>983758.41087084822</c:v>
                </c:pt>
                <c:pt idx="681">
                  <c:v>998986.9378299875</c:v>
                </c:pt>
                <c:pt idx="682">
                  <c:v>1007059.2777619569</c:v>
                </c:pt>
                <c:pt idx="683">
                  <c:v>1011435.2734954796</c:v>
                </c:pt>
                <c:pt idx="684">
                  <c:v>1013118.9855547894</c:v>
                </c:pt>
                <c:pt idx="685">
                  <c:v>1013118.9855547894</c:v>
                </c:pt>
                <c:pt idx="686">
                  <c:v>1013118.9855547894</c:v>
                </c:pt>
                <c:pt idx="687">
                  <c:v>1013118.9855547894</c:v>
                </c:pt>
                <c:pt idx="688">
                  <c:v>1013118.9855547894</c:v>
                </c:pt>
                <c:pt idx="689">
                  <c:v>1013118.9855547894</c:v>
                </c:pt>
                <c:pt idx="690">
                  <c:v>1013118.9855547894</c:v>
                </c:pt>
                <c:pt idx="691">
                  <c:v>1013118.9855547894</c:v>
                </c:pt>
                <c:pt idx="692">
                  <c:v>1013118.9855547894</c:v>
                </c:pt>
                <c:pt idx="693">
                  <c:v>1013118.9855547894</c:v>
                </c:pt>
                <c:pt idx="694">
                  <c:v>1013118.9855547894</c:v>
                </c:pt>
                <c:pt idx="695">
                  <c:v>1013118.9855547894</c:v>
                </c:pt>
                <c:pt idx="696">
                  <c:v>1021824.3207457145</c:v>
                </c:pt>
                <c:pt idx="697">
                  <c:v>1032919.3596562479</c:v>
                </c:pt>
                <c:pt idx="698">
                  <c:v>1040544.9052572746</c:v>
                </c:pt>
                <c:pt idx="699">
                  <c:v>1045467.571406714</c:v>
                </c:pt>
                <c:pt idx="700">
                  <c:v>1046910.7612951294</c:v>
                </c:pt>
                <c:pt idx="701">
                  <c:v>1046910.7612951294</c:v>
                </c:pt>
                <c:pt idx="702">
                  <c:v>1046910.7612951294</c:v>
                </c:pt>
                <c:pt idx="703">
                  <c:v>1046910.7612951294</c:v>
                </c:pt>
                <c:pt idx="704">
                  <c:v>1047129.8412353211</c:v>
                </c:pt>
                <c:pt idx="705">
                  <c:v>1050011.3376334857</c:v>
                </c:pt>
                <c:pt idx="706">
                  <c:v>1054890.895417925</c:v>
                </c:pt>
                <c:pt idx="707">
                  <c:v>1059346.9047196158</c:v>
                </c:pt>
                <c:pt idx="708">
                  <c:v>1061335.0397234808</c:v>
                </c:pt>
                <c:pt idx="709">
                  <c:v>1061335.0397234808</c:v>
                </c:pt>
                <c:pt idx="710">
                  <c:v>1061335.0397234808</c:v>
                </c:pt>
                <c:pt idx="711">
                  <c:v>1061335.0397234808</c:v>
                </c:pt>
                <c:pt idx="712">
                  <c:v>1061335.0397234808</c:v>
                </c:pt>
                <c:pt idx="713">
                  <c:v>1061335.0397234808</c:v>
                </c:pt>
                <c:pt idx="714">
                  <c:v>1064835.3167275782</c:v>
                </c:pt>
                <c:pt idx="715">
                  <c:v>1073126.9960521671</c:v>
                </c:pt>
                <c:pt idx="716">
                  <c:v>1078605.5582969142</c:v>
                </c:pt>
                <c:pt idx="717">
                  <c:v>1079459.6774941364</c:v>
                </c:pt>
                <c:pt idx="718">
                  <c:v>1079459.6774941364</c:v>
                </c:pt>
                <c:pt idx="719">
                  <c:v>1079459.6774941364</c:v>
                </c:pt>
                <c:pt idx="720">
                  <c:v>1079459.6774941364</c:v>
                </c:pt>
                <c:pt idx="721">
                  <c:v>1079459.6774941364</c:v>
                </c:pt>
                <c:pt idx="722">
                  <c:v>1079459.6774941364</c:v>
                </c:pt>
                <c:pt idx="723">
                  <c:v>1079459.6774941364</c:v>
                </c:pt>
                <c:pt idx="724">
                  <c:v>1079459.6774941364</c:v>
                </c:pt>
                <c:pt idx="725">
                  <c:v>1079459.6774941364</c:v>
                </c:pt>
                <c:pt idx="726">
                  <c:v>1079459.6774941364</c:v>
                </c:pt>
                <c:pt idx="727">
                  <c:v>1079459.6774941364</c:v>
                </c:pt>
                <c:pt idx="728">
                  <c:v>1079459.6774941364</c:v>
                </c:pt>
                <c:pt idx="729">
                  <c:v>1079459.6774941364</c:v>
                </c:pt>
                <c:pt idx="730">
                  <c:v>1079459.6774941364</c:v>
                </c:pt>
                <c:pt idx="731">
                  <c:v>1079459.6774941364</c:v>
                </c:pt>
                <c:pt idx="732">
                  <c:v>1079459.6774941364</c:v>
                </c:pt>
                <c:pt idx="733">
                  <c:v>1079459.6774941364</c:v>
                </c:pt>
                <c:pt idx="734">
                  <c:v>1079459.6774941364</c:v>
                </c:pt>
                <c:pt idx="735">
                  <c:v>1079459.6774941364</c:v>
                </c:pt>
                <c:pt idx="736">
                  <c:v>1079459.6774941364</c:v>
                </c:pt>
                <c:pt idx="737">
                  <c:v>1079459.6774941364</c:v>
                </c:pt>
                <c:pt idx="738">
                  <c:v>1079459.6774941364</c:v>
                </c:pt>
                <c:pt idx="739">
                  <c:v>1079459.6774941364</c:v>
                </c:pt>
                <c:pt idx="740">
                  <c:v>1079459.6774941364</c:v>
                </c:pt>
                <c:pt idx="741">
                  <c:v>1079459.6774941364</c:v>
                </c:pt>
                <c:pt idx="742">
                  <c:v>1079459.6774941364</c:v>
                </c:pt>
                <c:pt idx="743">
                  <c:v>1079459.6774941364</c:v>
                </c:pt>
                <c:pt idx="744">
                  <c:v>1079459.6774941364</c:v>
                </c:pt>
                <c:pt idx="745">
                  <c:v>1079459.6774941364</c:v>
                </c:pt>
                <c:pt idx="746">
                  <c:v>1079459.6774941364</c:v>
                </c:pt>
                <c:pt idx="747">
                  <c:v>1079459.6774941364</c:v>
                </c:pt>
                <c:pt idx="748">
                  <c:v>1079459.6774941364</c:v>
                </c:pt>
                <c:pt idx="749">
                  <c:v>1079459.6774941364</c:v>
                </c:pt>
                <c:pt idx="750">
                  <c:v>1079459.6774941364</c:v>
                </c:pt>
                <c:pt idx="751">
                  <c:v>1079459.6774941364</c:v>
                </c:pt>
                <c:pt idx="752">
                  <c:v>1079459.6774941364</c:v>
                </c:pt>
                <c:pt idx="753">
                  <c:v>1079459.6774941364</c:v>
                </c:pt>
                <c:pt idx="754">
                  <c:v>1080620.5048387991</c:v>
                </c:pt>
                <c:pt idx="755">
                  <c:v>1083496.4421197465</c:v>
                </c:pt>
                <c:pt idx="756">
                  <c:v>1091917.5774660255</c:v>
                </c:pt>
                <c:pt idx="757">
                  <c:v>1109552.4853944238</c:v>
                </c:pt>
                <c:pt idx="758">
                  <c:v>1132817.8132482406</c:v>
                </c:pt>
                <c:pt idx="759">
                  <c:v>1154880.0076325468</c:v>
                </c:pt>
                <c:pt idx="760">
                  <c:v>1173986.8258216849</c:v>
                </c:pt>
                <c:pt idx="761">
                  <c:v>1190034.6910050481</c:v>
                </c:pt>
                <c:pt idx="762">
                  <c:v>1201001.6813512349</c:v>
                </c:pt>
                <c:pt idx="763">
                  <c:v>1206534.8476458283</c:v>
                </c:pt>
                <c:pt idx="764">
                  <c:v>1207051.1890652727</c:v>
                </c:pt>
                <c:pt idx="765">
                  <c:v>1207051.1890652727</c:v>
                </c:pt>
                <c:pt idx="766">
                  <c:v>1207051.1890652727</c:v>
                </c:pt>
                <c:pt idx="767">
                  <c:v>1207051.1890652727</c:v>
                </c:pt>
                <c:pt idx="768">
                  <c:v>1207051.1890652727</c:v>
                </c:pt>
                <c:pt idx="769">
                  <c:v>1207051.1890652727</c:v>
                </c:pt>
                <c:pt idx="770">
                  <c:v>1207051.1890652727</c:v>
                </c:pt>
                <c:pt idx="771">
                  <c:v>1207051.1890652727</c:v>
                </c:pt>
                <c:pt idx="772">
                  <c:v>1207051.1890652727</c:v>
                </c:pt>
                <c:pt idx="773">
                  <c:v>1207051.1890652727</c:v>
                </c:pt>
                <c:pt idx="774">
                  <c:v>1207051.1890652727</c:v>
                </c:pt>
                <c:pt idx="775">
                  <c:v>1207051.1890652727</c:v>
                </c:pt>
                <c:pt idx="776">
                  <c:v>1207051.1890652727</c:v>
                </c:pt>
                <c:pt idx="777">
                  <c:v>1207051.1890652727</c:v>
                </c:pt>
                <c:pt idx="778">
                  <c:v>1207051.1890652727</c:v>
                </c:pt>
                <c:pt idx="779">
                  <c:v>1207051.1890652727</c:v>
                </c:pt>
                <c:pt idx="780">
                  <c:v>1207051.1890652727</c:v>
                </c:pt>
                <c:pt idx="781">
                  <c:v>1207051.1890652727</c:v>
                </c:pt>
                <c:pt idx="782">
                  <c:v>1207051.1890652727</c:v>
                </c:pt>
                <c:pt idx="783">
                  <c:v>1207051.1890652727</c:v>
                </c:pt>
                <c:pt idx="784">
                  <c:v>1207051.1890652727</c:v>
                </c:pt>
                <c:pt idx="785">
                  <c:v>1207051.1890652727</c:v>
                </c:pt>
                <c:pt idx="786">
                  <c:v>1207051.1890652727</c:v>
                </c:pt>
                <c:pt idx="787">
                  <c:v>1207051.1890652727</c:v>
                </c:pt>
                <c:pt idx="788">
                  <c:v>1207051.1890652727</c:v>
                </c:pt>
                <c:pt idx="789">
                  <c:v>1207051.1890652727</c:v>
                </c:pt>
                <c:pt idx="790">
                  <c:v>1207051.1890652727</c:v>
                </c:pt>
                <c:pt idx="791">
                  <c:v>1207051.1890652727</c:v>
                </c:pt>
                <c:pt idx="792">
                  <c:v>1207051.1890652727</c:v>
                </c:pt>
                <c:pt idx="793">
                  <c:v>1210391.8812217896</c:v>
                </c:pt>
                <c:pt idx="794">
                  <c:v>1229077.1702416008</c:v>
                </c:pt>
                <c:pt idx="795">
                  <c:v>1259667.414414268</c:v>
                </c:pt>
                <c:pt idx="796">
                  <c:v>1293885.8115890669</c:v>
                </c:pt>
                <c:pt idx="797">
                  <c:v>1322761.9250048206</c:v>
                </c:pt>
                <c:pt idx="798">
                  <c:v>1340809.3846456963</c:v>
                </c:pt>
                <c:pt idx="799">
                  <c:v>1347537.4922343495</c:v>
                </c:pt>
                <c:pt idx="800">
                  <c:v>1347537.4922343495</c:v>
                </c:pt>
                <c:pt idx="801">
                  <c:v>1347537.4922343495</c:v>
                </c:pt>
                <c:pt idx="802">
                  <c:v>1347537.4922343495</c:v>
                </c:pt>
                <c:pt idx="803">
                  <c:v>1347537.4922343495</c:v>
                </c:pt>
                <c:pt idx="804">
                  <c:v>1347537.4922343495</c:v>
                </c:pt>
                <c:pt idx="805">
                  <c:v>1347537.4922343495</c:v>
                </c:pt>
                <c:pt idx="806">
                  <c:v>1347537.4922343495</c:v>
                </c:pt>
                <c:pt idx="807">
                  <c:v>1347537.4922343495</c:v>
                </c:pt>
                <c:pt idx="808">
                  <c:v>1348475.4834644112</c:v>
                </c:pt>
                <c:pt idx="809">
                  <c:v>1353459.0116895007</c:v>
                </c:pt>
                <c:pt idx="810">
                  <c:v>1362254.8899091429</c:v>
                </c:pt>
                <c:pt idx="811">
                  <c:v>1377807.3815538266</c:v>
                </c:pt>
                <c:pt idx="812">
                  <c:v>1397594.9191118546</c:v>
                </c:pt>
                <c:pt idx="813">
                  <c:v>1417167.0161052274</c:v>
                </c:pt>
                <c:pt idx="814">
                  <c:v>1435836.1818557179</c:v>
                </c:pt>
                <c:pt idx="815">
                  <c:v>1453641.4194875355</c:v>
                </c:pt>
                <c:pt idx="816">
                  <c:v>1468807.4195075682</c:v>
                </c:pt>
                <c:pt idx="817">
                  <c:v>1480118.903183999</c:v>
                </c:pt>
                <c:pt idx="818">
                  <c:v>1485151.4171412906</c:v>
                </c:pt>
                <c:pt idx="819">
                  <c:v>1485151.4171412906</c:v>
                </c:pt>
                <c:pt idx="820">
                  <c:v>1485151.4171412906</c:v>
                </c:pt>
                <c:pt idx="821">
                  <c:v>1485151.4171412906</c:v>
                </c:pt>
                <c:pt idx="822">
                  <c:v>1485151.4171412906</c:v>
                </c:pt>
                <c:pt idx="823">
                  <c:v>1485151.4171412906</c:v>
                </c:pt>
                <c:pt idx="824">
                  <c:v>1485151.4171412906</c:v>
                </c:pt>
                <c:pt idx="825">
                  <c:v>1485151.4171412906</c:v>
                </c:pt>
                <c:pt idx="826">
                  <c:v>1485151.4171412906</c:v>
                </c:pt>
                <c:pt idx="827">
                  <c:v>1485151.4171412906</c:v>
                </c:pt>
                <c:pt idx="828">
                  <c:v>1485151.4171412906</c:v>
                </c:pt>
                <c:pt idx="829">
                  <c:v>1485151.4171412906</c:v>
                </c:pt>
                <c:pt idx="830">
                  <c:v>1485151.4171412906</c:v>
                </c:pt>
                <c:pt idx="831">
                  <c:v>1485151.4171412906</c:v>
                </c:pt>
                <c:pt idx="832">
                  <c:v>1485151.4171412906</c:v>
                </c:pt>
                <c:pt idx="833">
                  <c:v>1485151.4171412906</c:v>
                </c:pt>
                <c:pt idx="834">
                  <c:v>1485151.4171412906</c:v>
                </c:pt>
                <c:pt idx="835">
                  <c:v>1485151.4171412906</c:v>
                </c:pt>
                <c:pt idx="836">
                  <c:v>1485151.4171412906</c:v>
                </c:pt>
                <c:pt idx="837">
                  <c:v>1485151.4171412906</c:v>
                </c:pt>
                <c:pt idx="838">
                  <c:v>1485151.4171412906</c:v>
                </c:pt>
                <c:pt idx="839">
                  <c:v>1485151.4171412906</c:v>
                </c:pt>
                <c:pt idx="840">
                  <c:v>1485151.4171412906</c:v>
                </c:pt>
                <c:pt idx="841">
                  <c:v>1485151.4171412906</c:v>
                </c:pt>
                <c:pt idx="842">
                  <c:v>1485151.4171412906</c:v>
                </c:pt>
                <c:pt idx="843">
                  <c:v>1485151.4171412906</c:v>
                </c:pt>
                <c:pt idx="844">
                  <c:v>1485151.4171412906</c:v>
                </c:pt>
                <c:pt idx="845">
                  <c:v>1485151.4171412906</c:v>
                </c:pt>
                <c:pt idx="846">
                  <c:v>1485151.4171412906</c:v>
                </c:pt>
                <c:pt idx="847">
                  <c:v>1485151.4171412906</c:v>
                </c:pt>
                <c:pt idx="848">
                  <c:v>1485151.4171412906</c:v>
                </c:pt>
                <c:pt idx="849">
                  <c:v>1485151.4171412906</c:v>
                </c:pt>
                <c:pt idx="850">
                  <c:v>1485151.4171412906</c:v>
                </c:pt>
                <c:pt idx="851">
                  <c:v>1485151.4171412906</c:v>
                </c:pt>
                <c:pt idx="852">
                  <c:v>1485151.4171412906</c:v>
                </c:pt>
                <c:pt idx="853">
                  <c:v>1485151.4171412906</c:v>
                </c:pt>
                <c:pt idx="854">
                  <c:v>1485151.4171412906</c:v>
                </c:pt>
                <c:pt idx="855">
                  <c:v>1485151.4171412906</c:v>
                </c:pt>
                <c:pt idx="856">
                  <c:v>1485151.4171412906</c:v>
                </c:pt>
                <c:pt idx="857">
                  <c:v>1485151.4171412906</c:v>
                </c:pt>
                <c:pt idx="858">
                  <c:v>1485151.4171412906</c:v>
                </c:pt>
                <c:pt idx="859">
                  <c:v>1485151.4171412906</c:v>
                </c:pt>
                <c:pt idx="860">
                  <c:v>1485151.4171412906</c:v>
                </c:pt>
                <c:pt idx="861">
                  <c:v>1485151.4171412906</c:v>
                </c:pt>
                <c:pt idx="862">
                  <c:v>1485151.4171412906</c:v>
                </c:pt>
                <c:pt idx="863">
                  <c:v>1485151.4171412906</c:v>
                </c:pt>
                <c:pt idx="864">
                  <c:v>1485151.4171412906</c:v>
                </c:pt>
                <c:pt idx="865">
                  <c:v>1485151.4171412906</c:v>
                </c:pt>
                <c:pt idx="866">
                  <c:v>1485151.4171412906</c:v>
                </c:pt>
                <c:pt idx="867">
                  <c:v>1485151.4171412906</c:v>
                </c:pt>
                <c:pt idx="868">
                  <c:v>1485151.4171412906</c:v>
                </c:pt>
                <c:pt idx="869">
                  <c:v>1485151.4171412906</c:v>
                </c:pt>
                <c:pt idx="870">
                  <c:v>1485151.4171412906</c:v>
                </c:pt>
                <c:pt idx="871">
                  <c:v>1485151.4171412906</c:v>
                </c:pt>
                <c:pt idx="872">
                  <c:v>1485151.4171412906</c:v>
                </c:pt>
                <c:pt idx="873">
                  <c:v>1485151.4171412906</c:v>
                </c:pt>
                <c:pt idx="874">
                  <c:v>1485151.4171412906</c:v>
                </c:pt>
                <c:pt idx="875">
                  <c:v>1485549.4511426089</c:v>
                </c:pt>
                <c:pt idx="876">
                  <c:v>1488691.0814670378</c:v>
                </c:pt>
                <c:pt idx="877">
                  <c:v>1490482.8893509354</c:v>
                </c:pt>
                <c:pt idx="878">
                  <c:v>1490482.8893509354</c:v>
                </c:pt>
                <c:pt idx="879">
                  <c:v>1490482.8893509354</c:v>
                </c:pt>
                <c:pt idx="880">
                  <c:v>1490482.8893509354</c:v>
                </c:pt>
                <c:pt idx="881">
                  <c:v>1491094.6600409094</c:v>
                </c:pt>
                <c:pt idx="882">
                  <c:v>1491094.6600409094</c:v>
                </c:pt>
                <c:pt idx="883">
                  <c:v>1491094.6600409094</c:v>
                </c:pt>
                <c:pt idx="884">
                  <c:v>1491094.6600409094</c:v>
                </c:pt>
                <c:pt idx="885">
                  <c:v>1491094.6600409094</c:v>
                </c:pt>
                <c:pt idx="886">
                  <c:v>1491094.6600409094</c:v>
                </c:pt>
                <c:pt idx="887">
                  <c:v>1491094.6600409094</c:v>
                </c:pt>
                <c:pt idx="888">
                  <c:v>1491094.6600409094</c:v>
                </c:pt>
                <c:pt idx="889">
                  <c:v>1491094.6600409094</c:v>
                </c:pt>
                <c:pt idx="890">
                  <c:v>1491094.6600409094</c:v>
                </c:pt>
                <c:pt idx="891">
                  <c:v>1491451.9888392491</c:v>
                </c:pt>
                <c:pt idx="892">
                  <c:v>1494744.6049027592</c:v>
                </c:pt>
                <c:pt idx="893">
                  <c:v>1498602.0912301592</c:v>
                </c:pt>
                <c:pt idx="894">
                  <c:v>1500745.1088296785</c:v>
                </c:pt>
                <c:pt idx="895">
                  <c:v>1500745.1088296785</c:v>
                </c:pt>
                <c:pt idx="896">
                  <c:v>1500745.1088296785</c:v>
                </c:pt>
                <c:pt idx="897">
                  <c:v>1500745.1088296785</c:v>
                </c:pt>
                <c:pt idx="898">
                  <c:v>1500745.1088296785</c:v>
                </c:pt>
                <c:pt idx="899">
                  <c:v>1500745.1088296785</c:v>
                </c:pt>
                <c:pt idx="900">
                  <c:v>1500745.1088296785</c:v>
                </c:pt>
                <c:pt idx="901">
                  <c:v>1501390.4097439526</c:v>
                </c:pt>
                <c:pt idx="902">
                  <c:v>1521057.7650277307</c:v>
                </c:pt>
                <c:pt idx="903">
                  <c:v>1555276.1622025296</c:v>
                </c:pt>
                <c:pt idx="904">
                  <c:v>1584152.2756182833</c:v>
                </c:pt>
                <c:pt idx="905">
                  <c:v>1602199.735259159</c:v>
                </c:pt>
                <c:pt idx="906">
                  <c:v>1608927.8428478122</c:v>
                </c:pt>
                <c:pt idx="907">
                  <c:v>1608927.8428478122</c:v>
                </c:pt>
                <c:pt idx="908">
                  <c:v>1608927.8428478122</c:v>
                </c:pt>
                <c:pt idx="909">
                  <c:v>1608927.8428478122</c:v>
                </c:pt>
                <c:pt idx="910">
                  <c:v>1608927.8428478122</c:v>
                </c:pt>
                <c:pt idx="911">
                  <c:v>1608927.8428478122</c:v>
                </c:pt>
                <c:pt idx="912">
                  <c:v>1608927.8428478122</c:v>
                </c:pt>
                <c:pt idx="913">
                  <c:v>1608927.8428478122</c:v>
                </c:pt>
                <c:pt idx="914">
                  <c:v>1608927.8428478122</c:v>
                </c:pt>
                <c:pt idx="915">
                  <c:v>1608927.8428478122</c:v>
                </c:pt>
                <c:pt idx="916">
                  <c:v>1608927.8428478122</c:v>
                </c:pt>
                <c:pt idx="917">
                  <c:v>1608927.8428478122</c:v>
                </c:pt>
                <c:pt idx="918">
                  <c:v>1608927.8428478122</c:v>
                </c:pt>
                <c:pt idx="919">
                  <c:v>1608927.8428478122</c:v>
                </c:pt>
                <c:pt idx="920">
                  <c:v>1608927.8428478122</c:v>
                </c:pt>
                <c:pt idx="921">
                  <c:v>1608927.8428478122</c:v>
                </c:pt>
                <c:pt idx="922">
                  <c:v>1608927.8428478122</c:v>
                </c:pt>
                <c:pt idx="923">
                  <c:v>1608927.8428478122</c:v>
                </c:pt>
                <c:pt idx="924">
                  <c:v>1608927.8428478122</c:v>
                </c:pt>
                <c:pt idx="925">
                  <c:v>1611928.3825387314</c:v>
                </c:pt>
                <c:pt idx="926">
                  <c:v>1613706.9014572417</c:v>
                </c:pt>
                <c:pt idx="927">
                  <c:v>1613706.9014572417</c:v>
                </c:pt>
                <c:pt idx="928">
                  <c:v>1613706.9014572417</c:v>
                </c:pt>
                <c:pt idx="929">
                  <c:v>1613706.9014572417</c:v>
                </c:pt>
                <c:pt idx="930">
                  <c:v>1613706.9014572417</c:v>
                </c:pt>
                <c:pt idx="931">
                  <c:v>1613706.9014572417</c:v>
                </c:pt>
                <c:pt idx="932">
                  <c:v>1613706.9014572417</c:v>
                </c:pt>
                <c:pt idx="933">
                  <c:v>1613706.9014572417</c:v>
                </c:pt>
                <c:pt idx="934">
                  <c:v>1614982.1172371891</c:v>
                </c:pt>
                <c:pt idx="935">
                  <c:v>1616748.3219780433</c:v>
                </c:pt>
                <c:pt idx="936">
                  <c:v>1616748.3219780433</c:v>
                </c:pt>
                <c:pt idx="937">
                  <c:v>1616748.3219780433</c:v>
                </c:pt>
                <c:pt idx="938">
                  <c:v>1616748.3219780433</c:v>
                </c:pt>
                <c:pt idx="939">
                  <c:v>1616748.3219780433</c:v>
                </c:pt>
                <c:pt idx="940">
                  <c:v>1616748.3219780433</c:v>
                </c:pt>
                <c:pt idx="941">
                  <c:v>1616748.3219780433</c:v>
                </c:pt>
                <c:pt idx="942">
                  <c:v>1616748.3219780433</c:v>
                </c:pt>
                <c:pt idx="943">
                  <c:v>1616748.3219780433</c:v>
                </c:pt>
                <c:pt idx="944">
                  <c:v>1616748.3219780433</c:v>
                </c:pt>
                <c:pt idx="945">
                  <c:v>1616748.3219780433</c:v>
                </c:pt>
                <c:pt idx="946">
                  <c:v>1616748.3219780433</c:v>
                </c:pt>
                <c:pt idx="947">
                  <c:v>1616748.3219780433</c:v>
                </c:pt>
                <c:pt idx="948">
                  <c:v>1616748.3219780433</c:v>
                </c:pt>
                <c:pt idx="949">
                  <c:v>1616748.3219780433</c:v>
                </c:pt>
                <c:pt idx="950">
                  <c:v>1616748.3219780433</c:v>
                </c:pt>
                <c:pt idx="951">
                  <c:v>1624092.8285808228</c:v>
                </c:pt>
                <c:pt idx="952">
                  <c:v>1643560.3313940514</c:v>
                </c:pt>
                <c:pt idx="953">
                  <c:v>1671632.6244205856</c:v>
                </c:pt>
                <c:pt idx="954">
                  <c:v>1699977.7867729999</c:v>
                </c:pt>
                <c:pt idx="955">
                  <c:v>1725080.786047478</c:v>
                </c:pt>
                <c:pt idx="956">
                  <c:v>1746845.9325719955</c:v>
                </c:pt>
                <c:pt idx="957">
                  <c:v>1759065.9164433568</c:v>
                </c:pt>
                <c:pt idx="958">
                  <c:v>1759432.8148030068</c:v>
                </c:pt>
                <c:pt idx="959">
                  <c:v>1759432.8148030068</c:v>
                </c:pt>
                <c:pt idx="960">
                  <c:v>1759432.8148030068</c:v>
                </c:pt>
                <c:pt idx="961">
                  <c:v>1759432.8148030068</c:v>
                </c:pt>
                <c:pt idx="962">
                  <c:v>1759432.8148030068</c:v>
                </c:pt>
                <c:pt idx="963">
                  <c:v>1759432.8148030068</c:v>
                </c:pt>
                <c:pt idx="964">
                  <c:v>1759432.8148030068</c:v>
                </c:pt>
                <c:pt idx="965">
                  <c:v>1759432.8148030068</c:v>
                </c:pt>
                <c:pt idx="966">
                  <c:v>1759432.8148030068</c:v>
                </c:pt>
                <c:pt idx="967">
                  <c:v>1759432.8148030068</c:v>
                </c:pt>
                <c:pt idx="968">
                  <c:v>1759432.8148030068</c:v>
                </c:pt>
                <c:pt idx="969">
                  <c:v>1759432.8148030068</c:v>
                </c:pt>
                <c:pt idx="970">
                  <c:v>1763334.1830732492</c:v>
                </c:pt>
                <c:pt idx="971">
                  <c:v>1775886.5588045574</c:v>
                </c:pt>
                <c:pt idx="972">
                  <c:v>1799441.3671176445</c:v>
                </c:pt>
                <c:pt idx="973">
                  <c:v>1826269.9817836024</c:v>
                </c:pt>
                <c:pt idx="974">
                  <c:v>1849809.6250065528</c:v>
                </c:pt>
                <c:pt idx="975">
                  <c:v>1869970.9357964834</c:v>
                </c:pt>
                <c:pt idx="976">
                  <c:v>1886851.7847840625</c:v>
                </c:pt>
                <c:pt idx="977">
                  <c:v>1897394.6644624046</c:v>
                </c:pt>
                <c:pt idx="978">
                  <c:v>1903235.4630862728</c:v>
                </c:pt>
                <c:pt idx="979">
                  <c:v>1907327.2209173311</c:v>
                </c:pt>
                <c:pt idx="980">
                  <c:v>1909975.9606161576</c:v>
                </c:pt>
                <c:pt idx="981">
                  <c:v>1911601.927150463</c:v>
                </c:pt>
                <c:pt idx="982">
                  <c:v>1912833.698561063</c:v>
                </c:pt>
                <c:pt idx="983">
                  <c:v>1914047.3445325098</c:v>
                </c:pt>
                <c:pt idx="984">
                  <c:v>1914844.5016604636</c:v>
                </c:pt>
                <c:pt idx="985">
                  <c:v>1915025.784728087</c:v>
                </c:pt>
                <c:pt idx="986">
                  <c:v>1915025.784728087</c:v>
                </c:pt>
                <c:pt idx="987">
                  <c:v>1915025.784728087</c:v>
                </c:pt>
                <c:pt idx="988">
                  <c:v>1915025.784728087</c:v>
                </c:pt>
                <c:pt idx="989">
                  <c:v>1915025.784728087</c:v>
                </c:pt>
                <c:pt idx="990">
                  <c:v>1915025.784728087</c:v>
                </c:pt>
                <c:pt idx="991">
                  <c:v>1915025.784728087</c:v>
                </c:pt>
                <c:pt idx="992">
                  <c:v>1915025.784728087</c:v>
                </c:pt>
                <c:pt idx="993">
                  <c:v>1915025.784728087</c:v>
                </c:pt>
                <c:pt idx="994">
                  <c:v>1915025.784728087</c:v>
                </c:pt>
                <c:pt idx="995">
                  <c:v>1915025.784728087</c:v>
                </c:pt>
                <c:pt idx="996">
                  <c:v>1915025.784728087</c:v>
                </c:pt>
                <c:pt idx="997">
                  <c:v>1915025.784728087</c:v>
                </c:pt>
                <c:pt idx="998">
                  <c:v>1915025.784728087</c:v>
                </c:pt>
                <c:pt idx="999">
                  <c:v>1915025.784728087</c:v>
                </c:pt>
                <c:pt idx="1000">
                  <c:v>1915025.784728087</c:v>
                </c:pt>
                <c:pt idx="1001">
                  <c:v>1915025.784728087</c:v>
                </c:pt>
                <c:pt idx="1002">
                  <c:v>1915025.784728087</c:v>
                </c:pt>
                <c:pt idx="1003">
                  <c:v>1915025.784728087</c:v>
                </c:pt>
                <c:pt idx="1004">
                  <c:v>1915025.784728087</c:v>
                </c:pt>
                <c:pt idx="1005">
                  <c:v>1915025.784728087</c:v>
                </c:pt>
                <c:pt idx="1006">
                  <c:v>1915025.784728087</c:v>
                </c:pt>
                <c:pt idx="1007">
                  <c:v>1915025.784728087</c:v>
                </c:pt>
                <c:pt idx="1008">
                  <c:v>1915025.784728087</c:v>
                </c:pt>
                <c:pt idx="1009">
                  <c:v>1915025.784728087</c:v>
                </c:pt>
                <c:pt idx="1010">
                  <c:v>1915025.784728087</c:v>
                </c:pt>
                <c:pt idx="1011">
                  <c:v>1915025.784728087</c:v>
                </c:pt>
                <c:pt idx="1012">
                  <c:v>1915025.784728087</c:v>
                </c:pt>
                <c:pt idx="1013">
                  <c:v>1915025.784728087</c:v>
                </c:pt>
                <c:pt idx="1014">
                  <c:v>1915025.784728087</c:v>
                </c:pt>
                <c:pt idx="1015">
                  <c:v>1915025.784728087</c:v>
                </c:pt>
                <c:pt idx="1016">
                  <c:v>1915025.784728087</c:v>
                </c:pt>
                <c:pt idx="1017">
                  <c:v>1915025.784728087</c:v>
                </c:pt>
                <c:pt idx="1018">
                  <c:v>1915025.784728087</c:v>
                </c:pt>
                <c:pt idx="1019">
                  <c:v>1915025.784728087</c:v>
                </c:pt>
                <c:pt idx="1020">
                  <c:v>1915025.784728087</c:v>
                </c:pt>
                <c:pt idx="1021">
                  <c:v>1915025.784728087</c:v>
                </c:pt>
                <c:pt idx="1022">
                  <c:v>1915025.784728087</c:v>
                </c:pt>
                <c:pt idx="1023">
                  <c:v>1915025.784728087</c:v>
                </c:pt>
                <c:pt idx="1024">
                  <c:v>1915025.784728087</c:v>
                </c:pt>
                <c:pt idx="1025">
                  <c:v>1915025.784728087</c:v>
                </c:pt>
                <c:pt idx="1026">
                  <c:v>1915025.784728087</c:v>
                </c:pt>
                <c:pt idx="1027">
                  <c:v>1915025.784728087</c:v>
                </c:pt>
                <c:pt idx="1028">
                  <c:v>1915025.784728087</c:v>
                </c:pt>
                <c:pt idx="1029">
                  <c:v>1915025.784728087</c:v>
                </c:pt>
                <c:pt idx="1030">
                  <c:v>1915025.784728087</c:v>
                </c:pt>
                <c:pt idx="1031">
                  <c:v>1915025.784728087</c:v>
                </c:pt>
                <c:pt idx="1032">
                  <c:v>1915025.784728087</c:v>
                </c:pt>
                <c:pt idx="1033">
                  <c:v>1915025.784728087</c:v>
                </c:pt>
                <c:pt idx="1034">
                  <c:v>1915025.784728087</c:v>
                </c:pt>
                <c:pt idx="1035">
                  <c:v>1915025.784728087</c:v>
                </c:pt>
                <c:pt idx="1036">
                  <c:v>1915025.784728087</c:v>
                </c:pt>
                <c:pt idx="1037">
                  <c:v>1915025.784728087</c:v>
                </c:pt>
                <c:pt idx="1038">
                  <c:v>1915025.784728087</c:v>
                </c:pt>
                <c:pt idx="1039">
                  <c:v>1915025.784728087</c:v>
                </c:pt>
                <c:pt idx="1040">
                  <c:v>1915025.784728087</c:v>
                </c:pt>
                <c:pt idx="1041">
                  <c:v>1915025.784728087</c:v>
                </c:pt>
                <c:pt idx="1042">
                  <c:v>1915025.784728087</c:v>
                </c:pt>
                <c:pt idx="1043">
                  <c:v>1915025.784728087</c:v>
                </c:pt>
                <c:pt idx="1044">
                  <c:v>1915025.784728087</c:v>
                </c:pt>
                <c:pt idx="1045">
                  <c:v>1915025.784728087</c:v>
                </c:pt>
                <c:pt idx="1046">
                  <c:v>1915025.784728087</c:v>
                </c:pt>
                <c:pt idx="1047">
                  <c:v>1915025.784728087</c:v>
                </c:pt>
                <c:pt idx="1048">
                  <c:v>1915025.784728087</c:v>
                </c:pt>
                <c:pt idx="1049">
                  <c:v>1915025.784728087</c:v>
                </c:pt>
                <c:pt idx="1050">
                  <c:v>1918552.926974684</c:v>
                </c:pt>
                <c:pt idx="1051">
                  <c:v>1926022.2174581024</c:v>
                </c:pt>
                <c:pt idx="1052">
                  <c:v>1935754.0147768934</c:v>
                </c:pt>
                <c:pt idx="1053">
                  <c:v>1947798.008091135</c:v>
                </c:pt>
                <c:pt idx="1054">
                  <c:v>1963001.7363025818</c:v>
                </c:pt>
                <c:pt idx="1055">
                  <c:v>1981706.2081691332</c:v>
                </c:pt>
                <c:pt idx="1056">
                  <c:v>2003152.3224941331</c:v>
                </c:pt>
                <c:pt idx="1057">
                  <c:v>2023764.471119785</c:v>
                </c:pt>
                <c:pt idx="1058">
                  <c:v>2039322.9378309788</c:v>
                </c:pt>
                <c:pt idx="1059">
                  <c:v>2050772.8555008138</c:v>
                </c:pt>
                <c:pt idx="1060">
                  <c:v>2058626.2252474469</c:v>
                </c:pt>
                <c:pt idx="1061">
                  <c:v>2062213.130884893</c:v>
                </c:pt>
                <c:pt idx="1062">
                  <c:v>2062560.5834154487</c:v>
                </c:pt>
                <c:pt idx="1063">
                  <c:v>2062560.5834154487</c:v>
                </c:pt>
                <c:pt idx="1064">
                  <c:v>2062560.5834154487</c:v>
                </c:pt>
                <c:pt idx="1065">
                  <c:v>2062560.5834154487</c:v>
                </c:pt>
                <c:pt idx="1066">
                  <c:v>2062560.5834154487</c:v>
                </c:pt>
                <c:pt idx="1067">
                  <c:v>2062560.5834154487</c:v>
                </c:pt>
                <c:pt idx="1068">
                  <c:v>2062560.5834154487</c:v>
                </c:pt>
                <c:pt idx="1069">
                  <c:v>2062560.5834154487</c:v>
                </c:pt>
                <c:pt idx="1070">
                  <c:v>2062560.5834154487</c:v>
                </c:pt>
                <c:pt idx="1071">
                  <c:v>2062560.5834154487</c:v>
                </c:pt>
                <c:pt idx="1072">
                  <c:v>2062560.5834154487</c:v>
                </c:pt>
                <c:pt idx="1073">
                  <c:v>2062560.5834154487</c:v>
                </c:pt>
                <c:pt idx="1074">
                  <c:v>2062560.5834154487</c:v>
                </c:pt>
                <c:pt idx="1075">
                  <c:v>2062560.5834154487</c:v>
                </c:pt>
                <c:pt idx="1076">
                  <c:v>2062560.5834154487</c:v>
                </c:pt>
                <c:pt idx="1077">
                  <c:v>2062560.5834154487</c:v>
                </c:pt>
                <c:pt idx="1078">
                  <c:v>2062560.5834154487</c:v>
                </c:pt>
                <c:pt idx="1079">
                  <c:v>2062560.5834154487</c:v>
                </c:pt>
                <c:pt idx="1080">
                  <c:v>2062560.5834154487</c:v>
                </c:pt>
                <c:pt idx="1081">
                  <c:v>2062560.5834154487</c:v>
                </c:pt>
                <c:pt idx="1082">
                  <c:v>2062560.5834154487</c:v>
                </c:pt>
                <c:pt idx="1083">
                  <c:v>2064356.9355459774</c:v>
                </c:pt>
                <c:pt idx="1084">
                  <c:v>2071002.0142380295</c:v>
                </c:pt>
                <c:pt idx="1085">
                  <c:v>2073888.1397823675</c:v>
                </c:pt>
                <c:pt idx="1086">
                  <c:v>2073888.1397823675</c:v>
                </c:pt>
                <c:pt idx="1087">
                  <c:v>2073888.1397823675</c:v>
                </c:pt>
                <c:pt idx="1088">
                  <c:v>2073888.1397823675</c:v>
                </c:pt>
                <c:pt idx="1089">
                  <c:v>2073888.1397823675</c:v>
                </c:pt>
                <c:pt idx="1090">
                  <c:v>2073888.1397823675</c:v>
                </c:pt>
                <c:pt idx="1091">
                  <c:v>2073888.1397823675</c:v>
                </c:pt>
                <c:pt idx="1092">
                  <c:v>2073888.1397823675</c:v>
                </c:pt>
                <c:pt idx="1093">
                  <c:v>2073888.1397823675</c:v>
                </c:pt>
                <c:pt idx="1094">
                  <c:v>2073888.1397823675</c:v>
                </c:pt>
                <c:pt idx="1095">
                  <c:v>2073888.1397823675</c:v>
                </c:pt>
                <c:pt idx="1096">
                  <c:v>2073888.1397823675</c:v>
                </c:pt>
                <c:pt idx="1097">
                  <c:v>2073888.1397823675</c:v>
                </c:pt>
                <c:pt idx="1098">
                  <c:v>2073888.1397823675</c:v>
                </c:pt>
                <c:pt idx="1099">
                  <c:v>2080524.5813062179</c:v>
                </c:pt>
                <c:pt idx="1100">
                  <c:v>2088018.7209018322</c:v>
                </c:pt>
                <c:pt idx="1101">
                  <c:v>2089269.2801660115</c:v>
                </c:pt>
                <c:pt idx="1102">
                  <c:v>2089269.2801660115</c:v>
                </c:pt>
                <c:pt idx="1103">
                  <c:v>2089269.2801660115</c:v>
                </c:pt>
                <c:pt idx="1104">
                  <c:v>2089269.2801660115</c:v>
                </c:pt>
                <c:pt idx="1105">
                  <c:v>2089269.2801660115</c:v>
                </c:pt>
                <c:pt idx="1106">
                  <c:v>2089269.2801660115</c:v>
                </c:pt>
                <c:pt idx="1107">
                  <c:v>2089269.2801660115</c:v>
                </c:pt>
                <c:pt idx="1108">
                  <c:v>2089269.2801660115</c:v>
                </c:pt>
                <c:pt idx="1109">
                  <c:v>2092314.7543710079</c:v>
                </c:pt>
                <c:pt idx="1110">
                  <c:v>2095027.2980129961</c:v>
                </c:pt>
                <c:pt idx="1111">
                  <c:v>2095027.2980129961</c:v>
                </c:pt>
                <c:pt idx="1112">
                  <c:v>2095027.2980129961</c:v>
                </c:pt>
                <c:pt idx="1113">
                  <c:v>2095027.2980129961</c:v>
                </c:pt>
                <c:pt idx="1114">
                  <c:v>2095027.2980129961</c:v>
                </c:pt>
                <c:pt idx="1115">
                  <c:v>2095027.2980129961</c:v>
                </c:pt>
                <c:pt idx="1116">
                  <c:v>2095027.2980129961</c:v>
                </c:pt>
                <c:pt idx="1117">
                  <c:v>2095027.2980129961</c:v>
                </c:pt>
                <c:pt idx="1118">
                  <c:v>2095027.2980129961</c:v>
                </c:pt>
                <c:pt idx="1119">
                  <c:v>2097674.1890163003</c:v>
                </c:pt>
                <c:pt idx="1120">
                  <c:v>2098083.3337644781</c:v>
                </c:pt>
                <c:pt idx="1121">
                  <c:v>2098083.3337644781</c:v>
                </c:pt>
                <c:pt idx="1122">
                  <c:v>2098083.3337644781</c:v>
                </c:pt>
                <c:pt idx="1123">
                  <c:v>2101477.4261591001</c:v>
                </c:pt>
                <c:pt idx="1124">
                  <c:v>2114328.8901464986</c:v>
                </c:pt>
                <c:pt idx="1125">
                  <c:v>2138796.3630754463</c:v>
                </c:pt>
                <c:pt idx="1126">
                  <c:v>2171299.7792397891</c:v>
                </c:pt>
                <c:pt idx="1127">
                  <c:v>2203986.253617323</c:v>
                </c:pt>
                <c:pt idx="1128">
                  <c:v>2232950.4653499206</c:v>
                </c:pt>
                <c:pt idx="1129">
                  <c:v>2254958.0182994152</c:v>
                </c:pt>
                <c:pt idx="1130">
                  <c:v>2270401.6485454426</c:v>
                </c:pt>
                <c:pt idx="1131">
                  <c:v>2282697.9688351201</c:v>
                </c:pt>
                <c:pt idx="1132">
                  <c:v>2293712.9648795915</c:v>
                </c:pt>
                <c:pt idx="1133">
                  <c:v>2304553.1760752653</c:v>
                </c:pt>
                <c:pt idx="1134">
                  <c:v>2314635.3838127539</c:v>
                </c:pt>
                <c:pt idx="1135">
                  <c:v>2322501.3917678492</c:v>
                </c:pt>
                <c:pt idx="1136">
                  <c:v>2326958.1848519482</c:v>
                </c:pt>
                <c:pt idx="1137">
                  <c:v>2328187.6784433187</c:v>
                </c:pt>
                <c:pt idx="1138">
                  <c:v>2328187.6784433187</c:v>
                </c:pt>
                <c:pt idx="1139">
                  <c:v>2328187.6784433187</c:v>
                </c:pt>
                <c:pt idx="1140">
                  <c:v>2328187.6784433187</c:v>
                </c:pt>
                <c:pt idx="1141">
                  <c:v>2328187.6784433187</c:v>
                </c:pt>
                <c:pt idx="1142">
                  <c:v>2328187.6784433187</c:v>
                </c:pt>
                <c:pt idx="1143">
                  <c:v>2328187.6784433187</c:v>
                </c:pt>
                <c:pt idx="1144">
                  <c:v>2328187.6784433187</c:v>
                </c:pt>
                <c:pt idx="1145">
                  <c:v>2328187.6784433187</c:v>
                </c:pt>
                <c:pt idx="1146">
                  <c:v>2329428.3604257391</c:v>
                </c:pt>
                <c:pt idx="1147">
                  <c:v>2339703.2170703057</c:v>
                </c:pt>
                <c:pt idx="1148">
                  <c:v>2349471.3093760484</c:v>
                </c:pt>
                <c:pt idx="1149">
                  <c:v>2353842.8094366794</c:v>
                </c:pt>
                <c:pt idx="1150">
                  <c:v>2354612.4841894573</c:v>
                </c:pt>
                <c:pt idx="1151">
                  <c:v>2354612.4841894573</c:v>
                </c:pt>
                <c:pt idx="1152">
                  <c:v>2354612.4841894573</c:v>
                </c:pt>
                <c:pt idx="1153">
                  <c:v>2354612.4841894573</c:v>
                </c:pt>
                <c:pt idx="1154">
                  <c:v>2354612.4841894573</c:v>
                </c:pt>
                <c:pt idx="1155">
                  <c:v>2354612.4841894573</c:v>
                </c:pt>
                <c:pt idx="1156">
                  <c:v>2354612.4841894573</c:v>
                </c:pt>
                <c:pt idx="1157">
                  <c:v>2354612.4841894573</c:v>
                </c:pt>
                <c:pt idx="1158">
                  <c:v>2354612.4841894573</c:v>
                </c:pt>
                <c:pt idx="1159">
                  <c:v>2354612.4841894573</c:v>
                </c:pt>
                <c:pt idx="1160">
                  <c:v>2354612.4841894573</c:v>
                </c:pt>
                <c:pt idx="1161">
                  <c:v>2354612.4841894573</c:v>
                </c:pt>
                <c:pt idx="1162">
                  <c:v>2354612.4841894573</c:v>
                </c:pt>
                <c:pt idx="1163">
                  <c:v>2354612.4841894573</c:v>
                </c:pt>
                <c:pt idx="1164">
                  <c:v>2354612.4841894573</c:v>
                </c:pt>
                <c:pt idx="1165">
                  <c:v>2354612.4841894573</c:v>
                </c:pt>
                <c:pt idx="1166">
                  <c:v>2354612.4841894573</c:v>
                </c:pt>
                <c:pt idx="1167">
                  <c:v>2354612.4841894573</c:v>
                </c:pt>
                <c:pt idx="1168">
                  <c:v>2354612.4841894573</c:v>
                </c:pt>
                <c:pt idx="1169">
                  <c:v>2354612.4841894573</c:v>
                </c:pt>
                <c:pt idx="1170">
                  <c:v>2354612.4841894573</c:v>
                </c:pt>
                <c:pt idx="1171">
                  <c:v>2354612.4841894573</c:v>
                </c:pt>
                <c:pt idx="1172">
                  <c:v>2354612.4841894573</c:v>
                </c:pt>
                <c:pt idx="1173">
                  <c:v>2354612.4841894573</c:v>
                </c:pt>
                <c:pt idx="1174">
                  <c:v>2354612.4841894573</c:v>
                </c:pt>
                <c:pt idx="1175">
                  <c:v>2354612.4841894573</c:v>
                </c:pt>
                <c:pt idx="1176">
                  <c:v>2354612.4841894573</c:v>
                </c:pt>
                <c:pt idx="1177">
                  <c:v>2354612.4841894573</c:v>
                </c:pt>
                <c:pt idx="1178">
                  <c:v>2354612.4841894573</c:v>
                </c:pt>
                <c:pt idx="1179">
                  <c:v>2354612.4841894573</c:v>
                </c:pt>
                <c:pt idx="1180">
                  <c:v>2354612.4841894573</c:v>
                </c:pt>
                <c:pt idx="1181">
                  <c:v>2354612.4841894573</c:v>
                </c:pt>
                <c:pt idx="1182">
                  <c:v>2354612.4841894573</c:v>
                </c:pt>
                <c:pt idx="1183">
                  <c:v>2354612.4841894573</c:v>
                </c:pt>
                <c:pt idx="1184">
                  <c:v>2354612.4841894573</c:v>
                </c:pt>
                <c:pt idx="1185">
                  <c:v>2354612.4841894573</c:v>
                </c:pt>
                <c:pt idx="1186">
                  <c:v>2354612.4841894573</c:v>
                </c:pt>
                <c:pt idx="1187">
                  <c:v>2354612.4841894573</c:v>
                </c:pt>
                <c:pt idx="1188">
                  <c:v>2354612.4841894573</c:v>
                </c:pt>
                <c:pt idx="1189">
                  <c:v>2354612.4841894573</c:v>
                </c:pt>
                <c:pt idx="1190">
                  <c:v>2354612.4841894573</c:v>
                </c:pt>
                <c:pt idx="1191">
                  <c:v>2354612.4841894573</c:v>
                </c:pt>
                <c:pt idx="1192">
                  <c:v>2354612.4841894573</c:v>
                </c:pt>
                <c:pt idx="1193">
                  <c:v>2354612.4841894573</c:v>
                </c:pt>
                <c:pt idx="1194">
                  <c:v>2354612.4841894573</c:v>
                </c:pt>
                <c:pt idx="1195">
                  <c:v>2354612.4841894573</c:v>
                </c:pt>
                <c:pt idx="1196">
                  <c:v>2354612.4841894573</c:v>
                </c:pt>
                <c:pt idx="1197">
                  <c:v>2354612.4841894573</c:v>
                </c:pt>
                <c:pt idx="1198">
                  <c:v>2354612.4841894573</c:v>
                </c:pt>
                <c:pt idx="1199">
                  <c:v>2354612.4841894573</c:v>
                </c:pt>
                <c:pt idx="1200">
                  <c:v>2354612.4841894573</c:v>
                </c:pt>
                <c:pt idx="1201">
                  <c:v>2354612.4841894573</c:v>
                </c:pt>
                <c:pt idx="1202">
                  <c:v>2354612.4841894573</c:v>
                </c:pt>
                <c:pt idx="1203">
                  <c:v>2354612.4841894573</c:v>
                </c:pt>
                <c:pt idx="1204">
                  <c:v>2354612.4841894573</c:v>
                </c:pt>
                <c:pt idx="1205">
                  <c:v>2354612.4841894573</c:v>
                </c:pt>
                <c:pt idx="1206">
                  <c:v>2354612.4841894573</c:v>
                </c:pt>
                <c:pt idx="1207">
                  <c:v>2354612.4841894573</c:v>
                </c:pt>
                <c:pt idx="1208">
                  <c:v>2354612.4841894573</c:v>
                </c:pt>
                <c:pt idx="1209">
                  <c:v>2354612.4841894573</c:v>
                </c:pt>
                <c:pt idx="1210">
                  <c:v>2354612.4841894573</c:v>
                </c:pt>
                <c:pt idx="1211">
                  <c:v>2354612.4841894573</c:v>
                </c:pt>
                <c:pt idx="1212">
                  <c:v>2354612.4841894573</c:v>
                </c:pt>
                <c:pt idx="1213">
                  <c:v>2354612.4841894573</c:v>
                </c:pt>
                <c:pt idx="1214">
                  <c:v>2354612.4841894573</c:v>
                </c:pt>
                <c:pt idx="1215">
                  <c:v>2354612.4841894573</c:v>
                </c:pt>
                <c:pt idx="1216">
                  <c:v>2354612.4841894573</c:v>
                </c:pt>
                <c:pt idx="1217">
                  <c:v>2354612.4841894573</c:v>
                </c:pt>
                <c:pt idx="1218">
                  <c:v>2354612.4841894573</c:v>
                </c:pt>
                <c:pt idx="1219">
                  <c:v>2354612.4841894573</c:v>
                </c:pt>
                <c:pt idx="1220">
                  <c:v>2354612.4841894573</c:v>
                </c:pt>
                <c:pt idx="1221">
                  <c:v>2354612.4841894573</c:v>
                </c:pt>
                <c:pt idx="1222">
                  <c:v>2354612.4841894573</c:v>
                </c:pt>
                <c:pt idx="1223">
                  <c:v>2354612.4841894573</c:v>
                </c:pt>
                <c:pt idx="1224">
                  <c:v>2354612.4841894573</c:v>
                </c:pt>
                <c:pt idx="1225">
                  <c:v>2354612.4841894573</c:v>
                </c:pt>
                <c:pt idx="1226">
                  <c:v>2354612.4841894573</c:v>
                </c:pt>
                <c:pt idx="1227">
                  <c:v>2354612.4841894573</c:v>
                </c:pt>
                <c:pt idx="1228">
                  <c:v>2354612.4841894573</c:v>
                </c:pt>
                <c:pt idx="1229">
                  <c:v>2354612.4841894573</c:v>
                </c:pt>
                <c:pt idx="1230">
                  <c:v>2354612.4841894573</c:v>
                </c:pt>
                <c:pt idx="1231">
                  <c:v>2354612.4841894573</c:v>
                </c:pt>
                <c:pt idx="1232">
                  <c:v>2354612.4841894573</c:v>
                </c:pt>
                <c:pt idx="1233">
                  <c:v>2354612.4841894573</c:v>
                </c:pt>
                <c:pt idx="1234">
                  <c:v>2354612.4841894573</c:v>
                </c:pt>
                <c:pt idx="1235">
                  <c:v>2354612.4841894573</c:v>
                </c:pt>
                <c:pt idx="1236">
                  <c:v>2354612.4841894573</c:v>
                </c:pt>
                <c:pt idx="1237">
                  <c:v>2354612.4841894573</c:v>
                </c:pt>
                <c:pt idx="1238">
                  <c:v>2354612.4841894573</c:v>
                </c:pt>
                <c:pt idx="1239">
                  <c:v>2354612.4841894573</c:v>
                </c:pt>
                <c:pt idx="1240">
                  <c:v>2354612.4841894573</c:v>
                </c:pt>
                <c:pt idx="1241">
                  <c:v>2354612.4841894573</c:v>
                </c:pt>
                <c:pt idx="1242">
                  <c:v>2354612.4841894573</c:v>
                </c:pt>
                <c:pt idx="1243">
                  <c:v>2354612.4841894573</c:v>
                </c:pt>
                <c:pt idx="1244">
                  <c:v>2354612.4841894573</c:v>
                </c:pt>
                <c:pt idx="1245">
                  <c:v>2354612.4841894573</c:v>
                </c:pt>
                <c:pt idx="1246">
                  <c:v>2354612.4841894573</c:v>
                </c:pt>
                <c:pt idx="1247">
                  <c:v>2354612.4841894573</c:v>
                </c:pt>
                <c:pt idx="1248">
                  <c:v>2354612.4841894573</c:v>
                </c:pt>
                <c:pt idx="1249">
                  <c:v>2354612.4841894573</c:v>
                </c:pt>
                <c:pt idx="1250">
                  <c:v>2354612.4841894573</c:v>
                </c:pt>
                <c:pt idx="1251">
                  <c:v>2354612.4841894573</c:v>
                </c:pt>
                <c:pt idx="1252">
                  <c:v>2354612.4841894573</c:v>
                </c:pt>
                <c:pt idx="1253">
                  <c:v>2354612.4841894573</c:v>
                </c:pt>
                <c:pt idx="1254">
                  <c:v>2354612.4841894573</c:v>
                </c:pt>
                <c:pt idx="1255">
                  <c:v>2354612.4841894573</c:v>
                </c:pt>
                <c:pt idx="1256">
                  <c:v>2354612.4841894573</c:v>
                </c:pt>
                <c:pt idx="1257">
                  <c:v>2354612.4841894573</c:v>
                </c:pt>
                <c:pt idx="1258">
                  <c:v>2354612.4841894573</c:v>
                </c:pt>
                <c:pt idx="1259">
                  <c:v>2354612.4841894573</c:v>
                </c:pt>
                <c:pt idx="1260">
                  <c:v>2354612.4841894573</c:v>
                </c:pt>
                <c:pt idx="1261">
                  <c:v>2354612.4841894573</c:v>
                </c:pt>
                <c:pt idx="1262">
                  <c:v>2354612.4841894573</c:v>
                </c:pt>
                <c:pt idx="1263">
                  <c:v>2354612.4841894573</c:v>
                </c:pt>
                <c:pt idx="1264">
                  <c:v>2354612.4841894573</c:v>
                </c:pt>
                <c:pt idx="1265">
                  <c:v>2354612.4841894573</c:v>
                </c:pt>
                <c:pt idx="1266">
                  <c:v>2354612.4841894573</c:v>
                </c:pt>
                <c:pt idx="1267">
                  <c:v>2354612.4841894573</c:v>
                </c:pt>
                <c:pt idx="1268">
                  <c:v>2354612.4841894573</c:v>
                </c:pt>
                <c:pt idx="1269">
                  <c:v>2354612.4841894573</c:v>
                </c:pt>
                <c:pt idx="1270">
                  <c:v>2354612.4841894573</c:v>
                </c:pt>
                <c:pt idx="1271">
                  <c:v>2354612.4841894573</c:v>
                </c:pt>
                <c:pt idx="1272">
                  <c:v>2354612.4841894573</c:v>
                </c:pt>
                <c:pt idx="1273">
                  <c:v>2354612.4841894573</c:v>
                </c:pt>
                <c:pt idx="1274">
                  <c:v>2354612.4841894573</c:v>
                </c:pt>
                <c:pt idx="1275">
                  <c:v>2354612.4841894573</c:v>
                </c:pt>
                <c:pt idx="1276">
                  <c:v>2354612.4841894573</c:v>
                </c:pt>
                <c:pt idx="1277">
                  <c:v>2354612.4841894573</c:v>
                </c:pt>
                <c:pt idx="1278">
                  <c:v>2354612.4841894573</c:v>
                </c:pt>
                <c:pt idx="1279">
                  <c:v>2354612.4841894573</c:v>
                </c:pt>
                <c:pt idx="1280">
                  <c:v>2354612.4841894573</c:v>
                </c:pt>
                <c:pt idx="1281">
                  <c:v>2354612.4841894573</c:v>
                </c:pt>
                <c:pt idx="1282">
                  <c:v>2354612.4841894573</c:v>
                </c:pt>
                <c:pt idx="1283">
                  <c:v>2354612.4841894573</c:v>
                </c:pt>
                <c:pt idx="1284">
                  <c:v>2354612.4841894573</c:v>
                </c:pt>
                <c:pt idx="1285">
                  <c:v>2354612.4841894573</c:v>
                </c:pt>
                <c:pt idx="1286">
                  <c:v>2354612.4841894573</c:v>
                </c:pt>
                <c:pt idx="1287">
                  <c:v>2354612.4841894573</c:v>
                </c:pt>
                <c:pt idx="1288">
                  <c:v>2354612.4841894573</c:v>
                </c:pt>
                <c:pt idx="1289">
                  <c:v>2354612.4841894573</c:v>
                </c:pt>
                <c:pt idx="1290">
                  <c:v>2354612.4841894573</c:v>
                </c:pt>
                <c:pt idx="1291">
                  <c:v>2354612.4841894573</c:v>
                </c:pt>
                <c:pt idx="1292">
                  <c:v>2354612.4841894573</c:v>
                </c:pt>
                <c:pt idx="1293">
                  <c:v>2354612.4841894573</c:v>
                </c:pt>
                <c:pt idx="1294">
                  <c:v>2354612.4841894573</c:v>
                </c:pt>
                <c:pt idx="1295">
                  <c:v>2354612.4841894573</c:v>
                </c:pt>
                <c:pt idx="1296">
                  <c:v>2354612.4841894573</c:v>
                </c:pt>
                <c:pt idx="1297">
                  <c:v>2354612.4841894573</c:v>
                </c:pt>
                <c:pt idx="1298">
                  <c:v>2354612.4841894573</c:v>
                </c:pt>
                <c:pt idx="1299">
                  <c:v>2354612.4841894573</c:v>
                </c:pt>
                <c:pt idx="1300">
                  <c:v>2354612.4841894573</c:v>
                </c:pt>
                <c:pt idx="1301">
                  <c:v>2354612.4841894573</c:v>
                </c:pt>
                <c:pt idx="1302">
                  <c:v>2354612.4841894573</c:v>
                </c:pt>
                <c:pt idx="1303">
                  <c:v>2354612.4841894573</c:v>
                </c:pt>
                <c:pt idx="1304">
                  <c:v>2354612.4841894573</c:v>
                </c:pt>
                <c:pt idx="1305">
                  <c:v>2354612.4841894573</c:v>
                </c:pt>
                <c:pt idx="1306">
                  <c:v>2354612.4841894573</c:v>
                </c:pt>
                <c:pt idx="1307">
                  <c:v>2354612.4841894573</c:v>
                </c:pt>
                <c:pt idx="1308">
                  <c:v>2354612.4841894573</c:v>
                </c:pt>
                <c:pt idx="1309">
                  <c:v>2354612.4841894573</c:v>
                </c:pt>
                <c:pt idx="1310">
                  <c:v>2354612.4841894573</c:v>
                </c:pt>
                <c:pt idx="1311">
                  <c:v>2354612.4841894573</c:v>
                </c:pt>
                <c:pt idx="1312">
                  <c:v>2354612.4841894573</c:v>
                </c:pt>
                <c:pt idx="1313">
                  <c:v>2354612.4841894573</c:v>
                </c:pt>
                <c:pt idx="1314">
                  <c:v>2354612.4841894573</c:v>
                </c:pt>
                <c:pt idx="1315">
                  <c:v>2354612.4841894573</c:v>
                </c:pt>
                <c:pt idx="1316">
                  <c:v>2354612.4841894573</c:v>
                </c:pt>
                <c:pt idx="1317">
                  <c:v>2354612.4841894573</c:v>
                </c:pt>
                <c:pt idx="1318">
                  <c:v>2354612.4841894573</c:v>
                </c:pt>
                <c:pt idx="1319">
                  <c:v>2354612.4841894573</c:v>
                </c:pt>
                <c:pt idx="1320">
                  <c:v>2354612.4841894573</c:v>
                </c:pt>
                <c:pt idx="1321">
                  <c:v>2354612.4841894573</c:v>
                </c:pt>
                <c:pt idx="1322">
                  <c:v>2354612.4841894573</c:v>
                </c:pt>
                <c:pt idx="1323">
                  <c:v>2354612.4841894573</c:v>
                </c:pt>
                <c:pt idx="1324">
                  <c:v>2354612.4841894573</c:v>
                </c:pt>
                <c:pt idx="1325">
                  <c:v>2354612.4841894573</c:v>
                </c:pt>
                <c:pt idx="1326">
                  <c:v>2354612.4841894573</c:v>
                </c:pt>
                <c:pt idx="1327">
                  <c:v>2354612.4841894573</c:v>
                </c:pt>
                <c:pt idx="1328">
                  <c:v>2354612.4841894573</c:v>
                </c:pt>
                <c:pt idx="1329">
                  <c:v>2354612.4841894573</c:v>
                </c:pt>
                <c:pt idx="1330">
                  <c:v>2354612.4841894573</c:v>
                </c:pt>
                <c:pt idx="1331">
                  <c:v>2354612.4841894573</c:v>
                </c:pt>
                <c:pt idx="1332">
                  <c:v>2354612.4841894573</c:v>
                </c:pt>
                <c:pt idx="1333">
                  <c:v>2354612.4841894573</c:v>
                </c:pt>
                <c:pt idx="1334">
                  <c:v>2354612.4841894573</c:v>
                </c:pt>
                <c:pt idx="1335">
                  <c:v>2354612.4841894573</c:v>
                </c:pt>
                <c:pt idx="1336">
                  <c:v>2354612.4841894573</c:v>
                </c:pt>
                <c:pt idx="1337">
                  <c:v>2354612.4841894573</c:v>
                </c:pt>
                <c:pt idx="1338">
                  <c:v>2354612.4841894573</c:v>
                </c:pt>
                <c:pt idx="1339">
                  <c:v>2354612.4841894573</c:v>
                </c:pt>
                <c:pt idx="1340">
                  <c:v>2354612.4841894573</c:v>
                </c:pt>
                <c:pt idx="1341">
                  <c:v>2354612.4841894573</c:v>
                </c:pt>
                <c:pt idx="1342">
                  <c:v>2354612.4841894573</c:v>
                </c:pt>
                <c:pt idx="1343">
                  <c:v>2354612.4841894573</c:v>
                </c:pt>
                <c:pt idx="1344">
                  <c:v>2354612.4841894573</c:v>
                </c:pt>
                <c:pt idx="1345">
                  <c:v>2354612.4841894573</c:v>
                </c:pt>
                <c:pt idx="1346">
                  <c:v>2354612.4841894573</c:v>
                </c:pt>
                <c:pt idx="1347">
                  <c:v>2354612.4841894573</c:v>
                </c:pt>
                <c:pt idx="1348">
                  <c:v>2354612.4841894573</c:v>
                </c:pt>
                <c:pt idx="1349">
                  <c:v>2354612.4841894573</c:v>
                </c:pt>
                <c:pt idx="1350">
                  <c:v>2354612.4841894573</c:v>
                </c:pt>
                <c:pt idx="1351">
                  <c:v>2356235.7275979193</c:v>
                </c:pt>
                <c:pt idx="1352">
                  <c:v>2359740.7952724732</c:v>
                </c:pt>
                <c:pt idx="1353">
                  <c:v>2363973.8743295399</c:v>
                </c:pt>
                <c:pt idx="1354">
                  <c:v>2368912.2041734247</c:v>
                </c:pt>
                <c:pt idx="1355">
                  <c:v>2375038.7384332572</c:v>
                </c:pt>
                <c:pt idx="1356">
                  <c:v>2383322.2303636228</c:v>
                </c:pt>
                <c:pt idx="1357">
                  <c:v>2393154.5127602071</c:v>
                </c:pt>
                <c:pt idx="1358">
                  <c:v>2403950.0691828043</c:v>
                </c:pt>
                <c:pt idx="1359">
                  <c:v>2416088.6613663146</c:v>
                </c:pt>
                <c:pt idx="1360">
                  <c:v>2428540.1492712195</c:v>
                </c:pt>
                <c:pt idx="1361">
                  <c:v>2436916.1953972136</c:v>
                </c:pt>
                <c:pt idx="1362">
                  <c:v>2437630.7284933846</c:v>
                </c:pt>
                <c:pt idx="1363">
                  <c:v>2437630.7284933846</c:v>
                </c:pt>
                <c:pt idx="1364">
                  <c:v>2437630.7284933846</c:v>
                </c:pt>
                <c:pt idx="1365">
                  <c:v>2437630.7284933846</c:v>
                </c:pt>
                <c:pt idx="1366">
                  <c:v>2437630.7284933846</c:v>
                </c:pt>
                <c:pt idx="1367">
                  <c:v>2437630.7284933846</c:v>
                </c:pt>
                <c:pt idx="1368">
                  <c:v>2442092.7868982959</c:v>
                </c:pt>
                <c:pt idx="1369">
                  <c:v>2450004.388773296</c:v>
                </c:pt>
                <c:pt idx="1370">
                  <c:v>2452528.6669173017</c:v>
                </c:pt>
                <c:pt idx="1371">
                  <c:v>2452528.6669173017</c:v>
                </c:pt>
                <c:pt idx="1372">
                  <c:v>2452528.6669173017</c:v>
                </c:pt>
                <c:pt idx="1373">
                  <c:v>2452528.6669173017</c:v>
                </c:pt>
                <c:pt idx="1374">
                  <c:v>2452695.5998962391</c:v>
                </c:pt>
                <c:pt idx="1375">
                  <c:v>2458501.4579337183</c:v>
                </c:pt>
                <c:pt idx="1376">
                  <c:v>2473452.9315973944</c:v>
                </c:pt>
                <c:pt idx="1377">
                  <c:v>2499875.7283091675</c:v>
                </c:pt>
                <c:pt idx="1378">
                  <c:v>2529653.9551546657</c:v>
                </c:pt>
                <c:pt idx="1379">
                  <c:v>2556237.7634546007</c:v>
                </c:pt>
                <c:pt idx="1380">
                  <c:v>2579525.3880022164</c:v>
                </c:pt>
                <c:pt idx="1381">
                  <c:v>2593179.5915077333</c:v>
                </c:pt>
                <c:pt idx="1382">
                  <c:v>2593179.5915077333</c:v>
                </c:pt>
                <c:pt idx="1383">
                  <c:v>2593179.5915077333</c:v>
                </c:pt>
                <c:pt idx="1384">
                  <c:v>2593179.5915077333</c:v>
                </c:pt>
                <c:pt idx="1385">
                  <c:v>2593179.5915077333</c:v>
                </c:pt>
                <c:pt idx="1386">
                  <c:v>2593179.5915077333</c:v>
                </c:pt>
                <c:pt idx="1387">
                  <c:v>2593179.5915077333</c:v>
                </c:pt>
                <c:pt idx="1388">
                  <c:v>2593179.5915077333</c:v>
                </c:pt>
                <c:pt idx="1389">
                  <c:v>2593179.5915077333</c:v>
                </c:pt>
                <c:pt idx="1390">
                  <c:v>2593179.5915077333</c:v>
                </c:pt>
                <c:pt idx="1391">
                  <c:v>2593179.5915077333</c:v>
                </c:pt>
                <c:pt idx="1392">
                  <c:v>2593179.5915077333</c:v>
                </c:pt>
                <c:pt idx="1393">
                  <c:v>2593179.5915077333</c:v>
                </c:pt>
                <c:pt idx="1394">
                  <c:v>2593179.5915077333</c:v>
                </c:pt>
                <c:pt idx="1395">
                  <c:v>2593179.5915077333</c:v>
                </c:pt>
                <c:pt idx="1396">
                  <c:v>2593179.5915077333</c:v>
                </c:pt>
                <c:pt idx="1397">
                  <c:v>2593246.167634096</c:v>
                </c:pt>
                <c:pt idx="1398">
                  <c:v>2595260.653732819</c:v>
                </c:pt>
                <c:pt idx="1399">
                  <c:v>2599157.2769832807</c:v>
                </c:pt>
                <c:pt idx="1400">
                  <c:v>2604842.6785778101</c:v>
                </c:pt>
                <c:pt idx="1401">
                  <c:v>2611502.9759893017</c:v>
                </c:pt>
                <c:pt idx="1402">
                  <c:v>2620050.8009673185</c:v>
                </c:pt>
                <c:pt idx="1403">
                  <c:v>2633747.4571443605</c:v>
                </c:pt>
                <c:pt idx="1404">
                  <c:v>2655718.1405029316</c:v>
                </c:pt>
                <c:pt idx="1405">
                  <c:v>2680010.7626921693</c:v>
                </c:pt>
                <c:pt idx="1406">
                  <c:v>2697211.6656954358</c:v>
                </c:pt>
                <c:pt idx="1407">
                  <c:v>2703581.3793360386</c:v>
                </c:pt>
                <c:pt idx="1408">
                  <c:v>2703581.3793360386</c:v>
                </c:pt>
                <c:pt idx="1409">
                  <c:v>2703581.3793360386</c:v>
                </c:pt>
                <c:pt idx="1410">
                  <c:v>2703581.3793360386</c:v>
                </c:pt>
                <c:pt idx="1411">
                  <c:v>2703581.3793360386</c:v>
                </c:pt>
                <c:pt idx="1412">
                  <c:v>2703581.3793360386</c:v>
                </c:pt>
                <c:pt idx="1413">
                  <c:v>2703581.3793360386</c:v>
                </c:pt>
                <c:pt idx="1414">
                  <c:v>2703581.3793360386</c:v>
                </c:pt>
                <c:pt idx="1415">
                  <c:v>2703581.3793360386</c:v>
                </c:pt>
                <c:pt idx="1416">
                  <c:v>2703581.3793360386</c:v>
                </c:pt>
                <c:pt idx="1417">
                  <c:v>2703581.3793360386</c:v>
                </c:pt>
                <c:pt idx="1418">
                  <c:v>2703581.3793360386</c:v>
                </c:pt>
                <c:pt idx="1419">
                  <c:v>2703581.3793360386</c:v>
                </c:pt>
                <c:pt idx="1420">
                  <c:v>2703581.3793360386</c:v>
                </c:pt>
                <c:pt idx="1421">
                  <c:v>2709870.548243403</c:v>
                </c:pt>
                <c:pt idx="1422">
                  <c:v>2721807.7829582728</c:v>
                </c:pt>
                <c:pt idx="1423">
                  <c:v>2728952.5372923343</c:v>
                </c:pt>
                <c:pt idx="1424">
                  <c:v>2728952.5372923343</c:v>
                </c:pt>
                <c:pt idx="1425">
                  <c:v>2728952.5372923343</c:v>
                </c:pt>
                <c:pt idx="1426">
                  <c:v>2728952.5372923343</c:v>
                </c:pt>
                <c:pt idx="1427">
                  <c:v>2728952.5372923343</c:v>
                </c:pt>
                <c:pt idx="1428">
                  <c:v>2728952.5372923343</c:v>
                </c:pt>
                <c:pt idx="1429">
                  <c:v>2728952.5372923343</c:v>
                </c:pt>
                <c:pt idx="1430">
                  <c:v>2732394.8478644481</c:v>
                </c:pt>
                <c:pt idx="1431">
                  <c:v>2743961.5489620906</c:v>
                </c:pt>
                <c:pt idx="1432">
                  <c:v>2763680.7077365112</c:v>
                </c:pt>
                <c:pt idx="1433">
                  <c:v>2784678.2109567276</c:v>
                </c:pt>
                <c:pt idx="1434">
                  <c:v>2802421.7864869102</c:v>
                </c:pt>
                <c:pt idx="1435">
                  <c:v>2811049.4257732681</c:v>
                </c:pt>
                <c:pt idx="1436">
                  <c:v>2811049.4257732681</c:v>
                </c:pt>
                <c:pt idx="1437">
                  <c:v>2811049.4257732681</c:v>
                </c:pt>
                <c:pt idx="1438">
                  <c:v>2811049.4257732681</c:v>
                </c:pt>
                <c:pt idx="1439">
                  <c:v>2811049.4257732681</c:v>
                </c:pt>
                <c:pt idx="1440">
                  <c:v>2811049.4257732681</c:v>
                </c:pt>
                <c:pt idx="1441">
                  <c:v>2813375.2449490665</c:v>
                </c:pt>
                <c:pt idx="1442">
                  <c:v>2816354.7161769266</c:v>
                </c:pt>
                <c:pt idx="1443">
                  <c:v>2817218.4454070623</c:v>
                </c:pt>
                <c:pt idx="1444">
                  <c:v>2817218.4454070623</c:v>
                </c:pt>
                <c:pt idx="1445">
                  <c:v>2817218.4454070623</c:v>
                </c:pt>
                <c:pt idx="1446">
                  <c:v>2817218.4454070623</c:v>
                </c:pt>
                <c:pt idx="1447">
                  <c:v>2820460.4846729832</c:v>
                </c:pt>
                <c:pt idx="1448">
                  <c:v>2827948.7732439465</c:v>
                </c:pt>
                <c:pt idx="1449">
                  <c:v>2834581.9268747577</c:v>
                </c:pt>
                <c:pt idx="1450">
                  <c:v>2837119.0116868797</c:v>
                </c:pt>
                <c:pt idx="1451">
                  <c:v>2837434.993110077</c:v>
                </c:pt>
                <c:pt idx="1452">
                  <c:v>2837434.993110077</c:v>
                </c:pt>
                <c:pt idx="1453">
                  <c:v>2837434.993110077</c:v>
                </c:pt>
                <c:pt idx="1454">
                  <c:v>2837434.993110077</c:v>
                </c:pt>
                <c:pt idx="1455">
                  <c:v>2837434.993110077</c:v>
                </c:pt>
                <c:pt idx="1456">
                  <c:v>2837434.993110077</c:v>
                </c:pt>
                <c:pt idx="1457">
                  <c:v>2837434.993110077</c:v>
                </c:pt>
                <c:pt idx="1458">
                  <c:v>2837434.993110077</c:v>
                </c:pt>
                <c:pt idx="1459">
                  <c:v>2837434.993110077</c:v>
                </c:pt>
                <c:pt idx="1460">
                  <c:v>2837434.993110077</c:v>
                </c:pt>
                <c:pt idx="1461">
                  <c:v>2837434.993110077</c:v>
                </c:pt>
                <c:pt idx="1462">
                  <c:v>2837434.993110077</c:v>
                </c:pt>
                <c:pt idx="1463">
                  <c:v>2837434.993110077</c:v>
                </c:pt>
                <c:pt idx="1464">
                  <c:v>2837434.993110077</c:v>
                </c:pt>
                <c:pt idx="1465">
                  <c:v>2837434.993110077</c:v>
                </c:pt>
                <c:pt idx="1466">
                  <c:v>2837434.993110077</c:v>
                </c:pt>
                <c:pt idx="1467">
                  <c:v>2837434.993110077</c:v>
                </c:pt>
                <c:pt idx="1468">
                  <c:v>2837434.993110077</c:v>
                </c:pt>
                <c:pt idx="1469">
                  <c:v>2837434.993110077</c:v>
                </c:pt>
                <c:pt idx="1470">
                  <c:v>2837434.993110077</c:v>
                </c:pt>
                <c:pt idx="1471">
                  <c:v>2837434.993110077</c:v>
                </c:pt>
                <c:pt idx="1472">
                  <c:v>2837434.993110077</c:v>
                </c:pt>
                <c:pt idx="1473">
                  <c:v>2837434.993110077</c:v>
                </c:pt>
                <c:pt idx="1474">
                  <c:v>2837434.993110077</c:v>
                </c:pt>
                <c:pt idx="1475">
                  <c:v>2837434.993110077</c:v>
                </c:pt>
                <c:pt idx="1476">
                  <c:v>2837434.993110077</c:v>
                </c:pt>
                <c:pt idx="1477">
                  <c:v>2837434.993110077</c:v>
                </c:pt>
                <c:pt idx="1478">
                  <c:v>2837434.993110077</c:v>
                </c:pt>
                <c:pt idx="1479">
                  <c:v>2837434.993110077</c:v>
                </c:pt>
                <c:pt idx="1480">
                  <c:v>2837434.993110077</c:v>
                </c:pt>
                <c:pt idx="1481">
                  <c:v>2837434.993110077</c:v>
                </c:pt>
                <c:pt idx="1482">
                  <c:v>2837434.993110077</c:v>
                </c:pt>
                <c:pt idx="1483">
                  <c:v>2837434.993110077</c:v>
                </c:pt>
                <c:pt idx="1484">
                  <c:v>2837434.993110077</c:v>
                </c:pt>
                <c:pt idx="1485">
                  <c:v>2837434.993110077</c:v>
                </c:pt>
                <c:pt idx="1486">
                  <c:v>2837434.993110077</c:v>
                </c:pt>
                <c:pt idx="1487">
                  <c:v>2837434.993110077</c:v>
                </c:pt>
                <c:pt idx="1488">
                  <c:v>2837434.993110077</c:v>
                </c:pt>
                <c:pt idx="1489">
                  <c:v>2837434.993110077</c:v>
                </c:pt>
                <c:pt idx="1490">
                  <c:v>2837434.993110077</c:v>
                </c:pt>
                <c:pt idx="1491">
                  <c:v>2837434.993110077</c:v>
                </c:pt>
                <c:pt idx="1492">
                  <c:v>2837434.993110077</c:v>
                </c:pt>
                <c:pt idx="1493">
                  <c:v>2837434.993110077</c:v>
                </c:pt>
                <c:pt idx="1494">
                  <c:v>2837434.993110077</c:v>
                </c:pt>
                <c:pt idx="1495">
                  <c:v>2837434.993110077</c:v>
                </c:pt>
                <c:pt idx="1496">
                  <c:v>2837434.993110077</c:v>
                </c:pt>
                <c:pt idx="1497">
                  <c:v>2837434.993110077</c:v>
                </c:pt>
                <c:pt idx="1498">
                  <c:v>2837434.993110077</c:v>
                </c:pt>
                <c:pt idx="1499">
                  <c:v>2837434.993110077</c:v>
                </c:pt>
                <c:pt idx="1500">
                  <c:v>2837434.993110077</c:v>
                </c:pt>
                <c:pt idx="1501">
                  <c:v>2837434.993110077</c:v>
                </c:pt>
                <c:pt idx="1502">
                  <c:v>2837434.993110077</c:v>
                </c:pt>
                <c:pt idx="1503">
                  <c:v>2837434.993110077</c:v>
                </c:pt>
                <c:pt idx="1504">
                  <c:v>2837434.993110077</c:v>
                </c:pt>
                <c:pt idx="1505">
                  <c:v>2837434.993110077</c:v>
                </c:pt>
                <c:pt idx="1506">
                  <c:v>2837434.993110077</c:v>
                </c:pt>
                <c:pt idx="1507">
                  <c:v>2837434.993110077</c:v>
                </c:pt>
                <c:pt idx="1508">
                  <c:v>2837434.993110077</c:v>
                </c:pt>
                <c:pt idx="1509">
                  <c:v>2837434.993110077</c:v>
                </c:pt>
                <c:pt idx="1510">
                  <c:v>2837434.993110077</c:v>
                </c:pt>
                <c:pt idx="1511">
                  <c:v>2837434.993110077</c:v>
                </c:pt>
                <c:pt idx="1512">
                  <c:v>2837434.993110077</c:v>
                </c:pt>
                <c:pt idx="1513">
                  <c:v>2837434.993110077</c:v>
                </c:pt>
                <c:pt idx="1514">
                  <c:v>2837434.993110077</c:v>
                </c:pt>
                <c:pt idx="1515">
                  <c:v>2837434.993110077</c:v>
                </c:pt>
                <c:pt idx="1516">
                  <c:v>2837434.993110077</c:v>
                </c:pt>
                <c:pt idx="1517">
                  <c:v>2837434.993110077</c:v>
                </c:pt>
                <c:pt idx="1518">
                  <c:v>2837434.993110077</c:v>
                </c:pt>
                <c:pt idx="1519">
                  <c:v>2837434.993110077</c:v>
                </c:pt>
                <c:pt idx="1520">
                  <c:v>2837434.993110077</c:v>
                </c:pt>
                <c:pt idx="1521">
                  <c:v>2837434.993110077</c:v>
                </c:pt>
                <c:pt idx="1522">
                  <c:v>2837434.993110077</c:v>
                </c:pt>
                <c:pt idx="1523">
                  <c:v>2837434.993110077</c:v>
                </c:pt>
                <c:pt idx="1524">
                  <c:v>2837434.993110077</c:v>
                </c:pt>
                <c:pt idx="1525">
                  <c:v>2841619.974213507</c:v>
                </c:pt>
                <c:pt idx="1526">
                  <c:v>2851446.328146921</c:v>
                </c:pt>
                <c:pt idx="1527">
                  <c:v>2864662.5233191955</c:v>
                </c:pt>
                <c:pt idx="1528">
                  <c:v>2877738.0282715946</c:v>
                </c:pt>
                <c:pt idx="1529">
                  <c:v>2887952.1268658331</c:v>
                </c:pt>
                <c:pt idx="1530">
                  <c:v>2894151.8436388923</c:v>
                </c:pt>
                <c:pt idx="1531">
                  <c:v>2895654.2556642774</c:v>
                </c:pt>
                <c:pt idx="1532">
                  <c:v>2895654.2556642774</c:v>
                </c:pt>
                <c:pt idx="1533">
                  <c:v>2895654.2556642774</c:v>
                </c:pt>
                <c:pt idx="1534">
                  <c:v>2895654.2556642774</c:v>
                </c:pt>
                <c:pt idx="1535">
                  <c:v>2895654.2556642774</c:v>
                </c:pt>
                <c:pt idx="1536">
                  <c:v>2895654.2556642774</c:v>
                </c:pt>
                <c:pt idx="1537">
                  <c:v>2895654.2556642774</c:v>
                </c:pt>
                <c:pt idx="1538">
                  <c:v>2895654.2556642774</c:v>
                </c:pt>
                <c:pt idx="1539">
                  <c:v>2895654.2556642774</c:v>
                </c:pt>
                <c:pt idx="1540">
                  <c:v>2895654.2556642774</c:v>
                </c:pt>
                <c:pt idx="1541">
                  <c:v>2895654.2556642774</c:v>
                </c:pt>
                <c:pt idx="1542">
                  <c:v>2895654.2556642774</c:v>
                </c:pt>
                <c:pt idx="1543">
                  <c:v>2895654.2556642774</c:v>
                </c:pt>
                <c:pt idx="1544">
                  <c:v>2895654.2556642774</c:v>
                </c:pt>
                <c:pt idx="1545">
                  <c:v>2895654.2556642774</c:v>
                </c:pt>
                <c:pt idx="1546">
                  <c:v>2895654.2556642774</c:v>
                </c:pt>
                <c:pt idx="1547">
                  <c:v>2895654.2556642774</c:v>
                </c:pt>
                <c:pt idx="1548">
                  <c:v>2895654.2556642774</c:v>
                </c:pt>
                <c:pt idx="1549">
                  <c:v>2895654.2556642774</c:v>
                </c:pt>
                <c:pt idx="1550">
                  <c:v>2895654.2556642774</c:v>
                </c:pt>
                <c:pt idx="1551">
                  <c:v>2895654.2556642774</c:v>
                </c:pt>
                <c:pt idx="1552">
                  <c:v>2895654.2556642774</c:v>
                </c:pt>
                <c:pt idx="1553">
                  <c:v>2895654.2556642774</c:v>
                </c:pt>
                <c:pt idx="1554">
                  <c:v>2895654.2556642774</c:v>
                </c:pt>
                <c:pt idx="1555">
                  <c:v>2895654.2556642774</c:v>
                </c:pt>
                <c:pt idx="1556">
                  <c:v>2895654.2556642774</c:v>
                </c:pt>
                <c:pt idx="1557">
                  <c:v>2895654.2556642774</c:v>
                </c:pt>
                <c:pt idx="1558">
                  <c:v>2895654.2556642774</c:v>
                </c:pt>
                <c:pt idx="1559">
                  <c:v>2895654.2556642774</c:v>
                </c:pt>
                <c:pt idx="1560">
                  <c:v>2895654.2556642774</c:v>
                </c:pt>
                <c:pt idx="1561">
                  <c:v>2895654.2556642774</c:v>
                </c:pt>
                <c:pt idx="1562">
                  <c:v>2895654.2556642774</c:v>
                </c:pt>
                <c:pt idx="1563">
                  <c:v>2895654.2556642774</c:v>
                </c:pt>
                <c:pt idx="1564">
                  <c:v>2895654.2556642774</c:v>
                </c:pt>
                <c:pt idx="1565">
                  <c:v>2895654.2556642774</c:v>
                </c:pt>
                <c:pt idx="1566">
                  <c:v>2895654.2556642774</c:v>
                </c:pt>
                <c:pt idx="1567">
                  <c:v>2895654.2556642774</c:v>
                </c:pt>
                <c:pt idx="1568">
                  <c:v>2895654.2556642774</c:v>
                </c:pt>
                <c:pt idx="1569">
                  <c:v>2895654.2556642774</c:v>
                </c:pt>
                <c:pt idx="1570">
                  <c:v>2895654.2556642774</c:v>
                </c:pt>
                <c:pt idx="1571">
                  <c:v>2895654.2556642774</c:v>
                </c:pt>
                <c:pt idx="1572">
                  <c:v>2895654.2556642774</c:v>
                </c:pt>
                <c:pt idx="1573">
                  <c:v>2895654.2556642774</c:v>
                </c:pt>
                <c:pt idx="1574">
                  <c:v>2895654.2556642774</c:v>
                </c:pt>
                <c:pt idx="1575">
                  <c:v>2895654.2556642774</c:v>
                </c:pt>
                <c:pt idx="1576">
                  <c:v>2895654.2556642774</c:v>
                </c:pt>
                <c:pt idx="1577">
                  <c:v>2895654.2556642774</c:v>
                </c:pt>
                <c:pt idx="1578">
                  <c:v>2895654.2556642774</c:v>
                </c:pt>
                <c:pt idx="1579">
                  <c:v>2895654.2556642774</c:v>
                </c:pt>
                <c:pt idx="1580">
                  <c:v>2895654.2556642774</c:v>
                </c:pt>
                <c:pt idx="1581">
                  <c:v>2895654.2556642774</c:v>
                </c:pt>
                <c:pt idx="1582">
                  <c:v>2895654.2556642774</c:v>
                </c:pt>
                <c:pt idx="1583">
                  <c:v>2895654.2556642774</c:v>
                </c:pt>
                <c:pt idx="1584">
                  <c:v>2895654.2556642774</c:v>
                </c:pt>
                <c:pt idx="1585">
                  <c:v>2895654.2556642774</c:v>
                </c:pt>
                <c:pt idx="1586">
                  <c:v>2895654.2556642774</c:v>
                </c:pt>
                <c:pt idx="1587">
                  <c:v>2895654.2556642774</c:v>
                </c:pt>
                <c:pt idx="1588">
                  <c:v>2895654.2556642774</c:v>
                </c:pt>
                <c:pt idx="1589">
                  <c:v>2895654.2556642774</c:v>
                </c:pt>
                <c:pt idx="1590">
                  <c:v>2895654.2556642774</c:v>
                </c:pt>
                <c:pt idx="1591">
                  <c:v>2895654.2556642774</c:v>
                </c:pt>
                <c:pt idx="1592">
                  <c:v>2895654.2556642774</c:v>
                </c:pt>
                <c:pt idx="1593">
                  <c:v>2895654.2556642774</c:v>
                </c:pt>
                <c:pt idx="1594">
                  <c:v>2895654.2556642774</c:v>
                </c:pt>
                <c:pt idx="1595">
                  <c:v>2895654.2556642774</c:v>
                </c:pt>
                <c:pt idx="1596">
                  <c:v>2895654.2556642774</c:v>
                </c:pt>
                <c:pt idx="1597">
                  <c:v>2895654.2556642774</c:v>
                </c:pt>
                <c:pt idx="1598">
                  <c:v>2895654.2556642774</c:v>
                </c:pt>
                <c:pt idx="1599">
                  <c:v>2895654.2556642774</c:v>
                </c:pt>
                <c:pt idx="1600">
                  <c:v>2895654.2556642774</c:v>
                </c:pt>
                <c:pt idx="1601">
                  <c:v>2895654.2556642774</c:v>
                </c:pt>
                <c:pt idx="1602">
                  <c:v>2895654.2556642774</c:v>
                </c:pt>
                <c:pt idx="1603">
                  <c:v>2895654.2556642774</c:v>
                </c:pt>
                <c:pt idx="1604">
                  <c:v>2895654.2556642774</c:v>
                </c:pt>
                <c:pt idx="1605">
                  <c:v>2895654.2556642774</c:v>
                </c:pt>
                <c:pt idx="1606">
                  <c:v>2895654.2556642774</c:v>
                </c:pt>
                <c:pt idx="1607">
                  <c:v>2895654.2556642774</c:v>
                </c:pt>
                <c:pt idx="1608">
                  <c:v>2895654.2556642774</c:v>
                </c:pt>
                <c:pt idx="1609">
                  <c:v>2895654.2556642774</c:v>
                </c:pt>
                <c:pt idx="1610">
                  <c:v>2895654.2556642774</c:v>
                </c:pt>
                <c:pt idx="1611">
                  <c:v>2895654.2556642774</c:v>
                </c:pt>
                <c:pt idx="1612">
                  <c:v>2895654.2556642774</c:v>
                </c:pt>
                <c:pt idx="1613">
                  <c:v>2895654.2556642774</c:v>
                </c:pt>
                <c:pt idx="1614">
                  <c:v>2895654.2556642774</c:v>
                </c:pt>
                <c:pt idx="1615">
                  <c:v>2895654.2556642774</c:v>
                </c:pt>
                <c:pt idx="1616">
                  <c:v>2895654.2556642774</c:v>
                </c:pt>
                <c:pt idx="1617">
                  <c:v>2895654.2556642774</c:v>
                </c:pt>
                <c:pt idx="1618">
                  <c:v>2895654.2556642774</c:v>
                </c:pt>
                <c:pt idx="1619">
                  <c:v>2895654.2556642774</c:v>
                </c:pt>
                <c:pt idx="1620">
                  <c:v>2895654.2556642774</c:v>
                </c:pt>
                <c:pt idx="1621">
                  <c:v>2895654.2556642774</c:v>
                </c:pt>
                <c:pt idx="1622">
                  <c:v>2895654.2556642774</c:v>
                </c:pt>
                <c:pt idx="1623">
                  <c:v>2895654.2556642774</c:v>
                </c:pt>
                <c:pt idx="1624">
                  <c:v>2895654.2556642774</c:v>
                </c:pt>
                <c:pt idx="1625">
                  <c:v>2895654.2556642774</c:v>
                </c:pt>
                <c:pt idx="1626">
                  <c:v>2895654.2556642774</c:v>
                </c:pt>
                <c:pt idx="1627">
                  <c:v>2895654.2556642774</c:v>
                </c:pt>
                <c:pt idx="1628">
                  <c:v>2895654.2556642774</c:v>
                </c:pt>
                <c:pt idx="1629">
                  <c:v>2896952.9089844418</c:v>
                </c:pt>
                <c:pt idx="1630">
                  <c:v>2898927.377838301</c:v>
                </c:pt>
                <c:pt idx="1631">
                  <c:v>2898927.377838301</c:v>
                </c:pt>
                <c:pt idx="1632">
                  <c:v>2898927.377838301</c:v>
                </c:pt>
                <c:pt idx="1633">
                  <c:v>2898927.377838301</c:v>
                </c:pt>
                <c:pt idx="1634">
                  <c:v>2898927.377838301</c:v>
                </c:pt>
                <c:pt idx="1635">
                  <c:v>2898927.377838301</c:v>
                </c:pt>
                <c:pt idx="1636">
                  <c:v>2898927.377838301</c:v>
                </c:pt>
                <c:pt idx="1637">
                  <c:v>2898927.377838301</c:v>
                </c:pt>
                <c:pt idx="1638">
                  <c:v>2898927.377838301</c:v>
                </c:pt>
                <c:pt idx="1639">
                  <c:v>2898927.377838301</c:v>
                </c:pt>
                <c:pt idx="1640">
                  <c:v>2898927.377838301</c:v>
                </c:pt>
                <c:pt idx="1641">
                  <c:v>2898927.377838301</c:v>
                </c:pt>
                <c:pt idx="1642">
                  <c:v>2898927.377838301</c:v>
                </c:pt>
                <c:pt idx="1643">
                  <c:v>2898927.377838301</c:v>
                </c:pt>
                <c:pt idx="1644">
                  <c:v>2898927.377838301</c:v>
                </c:pt>
                <c:pt idx="1645">
                  <c:v>2898927.377838301</c:v>
                </c:pt>
                <c:pt idx="1646">
                  <c:v>2898927.377838301</c:v>
                </c:pt>
                <c:pt idx="1647">
                  <c:v>2898927.377838301</c:v>
                </c:pt>
                <c:pt idx="1648">
                  <c:v>2898927.377838301</c:v>
                </c:pt>
                <c:pt idx="1649">
                  <c:v>2898927.377838301</c:v>
                </c:pt>
                <c:pt idx="1650">
                  <c:v>2898927.377838301</c:v>
                </c:pt>
                <c:pt idx="1651">
                  <c:v>2898927.377838301</c:v>
                </c:pt>
                <c:pt idx="1652">
                  <c:v>2898927.377838301</c:v>
                </c:pt>
                <c:pt idx="1653">
                  <c:v>2898927.377838301</c:v>
                </c:pt>
                <c:pt idx="1654">
                  <c:v>2898927.377838301</c:v>
                </c:pt>
                <c:pt idx="1655">
                  <c:v>2898927.377838301</c:v>
                </c:pt>
                <c:pt idx="1656">
                  <c:v>2898927.377838301</c:v>
                </c:pt>
                <c:pt idx="1657">
                  <c:v>2898927.377838301</c:v>
                </c:pt>
                <c:pt idx="1658">
                  <c:v>2898927.377838301</c:v>
                </c:pt>
                <c:pt idx="1659">
                  <c:v>2898927.377838301</c:v>
                </c:pt>
                <c:pt idx="1660">
                  <c:v>2898927.377838301</c:v>
                </c:pt>
                <c:pt idx="1661">
                  <c:v>2898927.377838301</c:v>
                </c:pt>
                <c:pt idx="1662">
                  <c:v>2898927.377838301</c:v>
                </c:pt>
                <c:pt idx="1663">
                  <c:v>2898927.377838301</c:v>
                </c:pt>
                <c:pt idx="1664">
                  <c:v>2898927.377838301</c:v>
                </c:pt>
                <c:pt idx="1665">
                  <c:v>2898927.377838301</c:v>
                </c:pt>
                <c:pt idx="1666">
                  <c:v>2898927.377838301</c:v>
                </c:pt>
                <c:pt idx="1667">
                  <c:v>2898927.377838301</c:v>
                </c:pt>
                <c:pt idx="1668">
                  <c:v>2898927.377838301</c:v>
                </c:pt>
                <c:pt idx="1669">
                  <c:v>2898927.377838301</c:v>
                </c:pt>
                <c:pt idx="1670">
                  <c:v>2898927.377838301</c:v>
                </c:pt>
                <c:pt idx="1671">
                  <c:v>2898927.377838301</c:v>
                </c:pt>
                <c:pt idx="1672">
                  <c:v>2898927.377838301</c:v>
                </c:pt>
                <c:pt idx="1673">
                  <c:v>2898927.377838301</c:v>
                </c:pt>
                <c:pt idx="1674">
                  <c:v>2898927.377838301</c:v>
                </c:pt>
                <c:pt idx="1675">
                  <c:v>2898927.377838301</c:v>
                </c:pt>
                <c:pt idx="1676">
                  <c:v>2898927.377838301</c:v>
                </c:pt>
                <c:pt idx="1677">
                  <c:v>2898927.377838301</c:v>
                </c:pt>
                <c:pt idx="1678">
                  <c:v>2898927.377838301</c:v>
                </c:pt>
                <c:pt idx="1679">
                  <c:v>2898927.377838301</c:v>
                </c:pt>
                <c:pt idx="1680">
                  <c:v>2898927.377838301</c:v>
                </c:pt>
                <c:pt idx="1681">
                  <c:v>2898927.377838301</c:v>
                </c:pt>
                <c:pt idx="1682">
                  <c:v>2898927.377838301</c:v>
                </c:pt>
                <c:pt idx="1683">
                  <c:v>2898927.377838301</c:v>
                </c:pt>
                <c:pt idx="1684">
                  <c:v>2898927.377838301</c:v>
                </c:pt>
                <c:pt idx="1685">
                  <c:v>2898927.377838301</c:v>
                </c:pt>
                <c:pt idx="1686">
                  <c:v>2898927.377838301</c:v>
                </c:pt>
                <c:pt idx="1687">
                  <c:v>2898927.377838301</c:v>
                </c:pt>
                <c:pt idx="1688">
                  <c:v>2898927.377838301</c:v>
                </c:pt>
                <c:pt idx="1689">
                  <c:v>2898927.377838301</c:v>
                </c:pt>
                <c:pt idx="1690">
                  <c:v>2898927.377838301</c:v>
                </c:pt>
                <c:pt idx="1691">
                  <c:v>2898927.377838301</c:v>
                </c:pt>
                <c:pt idx="1692">
                  <c:v>2898927.377838301</c:v>
                </c:pt>
                <c:pt idx="1693">
                  <c:v>2898927.377838301</c:v>
                </c:pt>
                <c:pt idx="1694">
                  <c:v>2898927.377838301</c:v>
                </c:pt>
                <c:pt idx="1695">
                  <c:v>2898927.377838301</c:v>
                </c:pt>
                <c:pt idx="1696">
                  <c:v>2898927.377838301</c:v>
                </c:pt>
                <c:pt idx="1697">
                  <c:v>2898927.377838301</c:v>
                </c:pt>
                <c:pt idx="1698">
                  <c:v>2898927.377838301</c:v>
                </c:pt>
                <c:pt idx="1699">
                  <c:v>2898927.377838301</c:v>
                </c:pt>
                <c:pt idx="1700">
                  <c:v>2898927.377838301</c:v>
                </c:pt>
                <c:pt idx="1701">
                  <c:v>2898927.377838301</c:v>
                </c:pt>
                <c:pt idx="1702">
                  <c:v>2898927.377838301</c:v>
                </c:pt>
                <c:pt idx="1703">
                  <c:v>2898927.377838301</c:v>
                </c:pt>
                <c:pt idx="1704">
                  <c:v>2898927.377838301</c:v>
                </c:pt>
                <c:pt idx="1705">
                  <c:v>2898927.377838301</c:v>
                </c:pt>
                <c:pt idx="1706">
                  <c:v>2898927.377838301</c:v>
                </c:pt>
                <c:pt idx="1707">
                  <c:v>2898927.377838301</c:v>
                </c:pt>
                <c:pt idx="1708">
                  <c:v>2898927.377838301</c:v>
                </c:pt>
                <c:pt idx="1709">
                  <c:v>2898927.377838301</c:v>
                </c:pt>
                <c:pt idx="1710">
                  <c:v>2898927.377838301</c:v>
                </c:pt>
                <c:pt idx="1711">
                  <c:v>2898927.377838301</c:v>
                </c:pt>
                <c:pt idx="1712">
                  <c:v>2898927.377838301</c:v>
                </c:pt>
                <c:pt idx="1713">
                  <c:v>2898927.377838301</c:v>
                </c:pt>
                <c:pt idx="1714">
                  <c:v>2898927.377838301</c:v>
                </c:pt>
                <c:pt idx="1715">
                  <c:v>2898927.377838301</c:v>
                </c:pt>
                <c:pt idx="1716">
                  <c:v>2898927.377838301</c:v>
                </c:pt>
                <c:pt idx="1717">
                  <c:v>2898927.377838301</c:v>
                </c:pt>
                <c:pt idx="1718">
                  <c:v>2898927.377838301</c:v>
                </c:pt>
                <c:pt idx="1719">
                  <c:v>2898927.377838301</c:v>
                </c:pt>
                <c:pt idx="1720">
                  <c:v>2898927.377838301</c:v>
                </c:pt>
                <c:pt idx="1721">
                  <c:v>2898927.377838301</c:v>
                </c:pt>
                <c:pt idx="1722">
                  <c:v>2898927.377838301</c:v>
                </c:pt>
                <c:pt idx="1723">
                  <c:v>2898927.377838301</c:v>
                </c:pt>
                <c:pt idx="1724">
                  <c:v>2898927.377838301</c:v>
                </c:pt>
                <c:pt idx="1725">
                  <c:v>2898927.377838301</c:v>
                </c:pt>
                <c:pt idx="1726">
                  <c:v>2898927.377838301</c:v>
                </c:pt>
                <c:pt idx="1727">
                  <c:v>2898927.377838301</c:v>
                </c:pt>
                <c:pt idx="1728">
                  <c:v>2898927.377838301</c:v>
                </c:pt>
                <c:pt idx="1729">
                  <c:v>2899164.4875426213</c:v>
                </c:pt>
                <c:pt idx="1730">
                  <c:v>2905757.9507226348</c:v>
                </c:pt>
                <c:pt idx="1731">
                  <c:v>2915051.8824465917</c:v>
                </c:pt>
                <c:pt idx="1732">
                  <c:v>2925265.2095539877</c:v>
                </c:pt>
                <c:pt idx="1733">
                  <c:v>2934654.5545646311</c:v>
                </c:pt>
                <c:pt idx="1734">
                  <c:v>2943193.0954179354</c:v>
                </c:pt>
                <c:pt idx="1735">
                  <c:v>2951645.2590438682</c:v>
                </c:pt>
                <c:pt idx="1736">
                  <c:v>2961531.227931059</c:v>
                </c:pt>
                <c:pt idx="1737">
                  <c:v>2972036.7551676841</c:v>
                </c:pt>
                <c:pt idx="1738">
                  <c:v>2982346.3598030265</c:v>
                </c:pt>
                <c:pt idx="1739">
                  <c:v>2991721.1540645515</c:v>
                </c:pt>
                <c:pt idx="1740">
                  <c:v>2998013.8344154879</c:v>
                </c:pt>
                <c:pt idx="1741">
                  <c:v>2999867.219415592</c:v>
                </c:pt>
                <c:pt idx="1742">
                  <c:v>2999867.219415592</c:v>
                </c:pt>
                <c:pt idx="1743">
                  <c:v>2999867.219415592</c:v>
                </c:pt>
                <c:pt idx="1744">
                  <c:v>2999867.219415592</c:v>
                </c:pt>
                <c:pt idx="1745">
                  <c:v>2999867.219415592</c:v>
                </c:pt>
                <c:pt idx="1746">
                  <c:v>2999867.219415592</c:v>
                </c:pt>
                <c:pt idx="1747">
                  <c:v>2999867.219415592</c:v>
                </c:pt>
                <c:pt idx="1748">
                  <c:v>2999867.219415592</c:v>
                </c:pt>
                <c:pt idx="1749">
                  <c:v>2999867.219415592</c:v>
                </c:pt>
                <c:pt idx="1750">
                  <c:v>2999867.219415592</c:v>
                </c:pt>
                <c:pt idx="1751">
                  <c:v>2999867.219415592</c:v>
                </c:pt>
                <c:pt idx="1752">
                  <c:v>2999867.219415592</c:v>
                </c:pt>
                <c:pt idx="1753">
                  <c:v>2999867.219415592</c:v>
                </c:pt>
                <c:pt idx="1754">
                  <c:v>2999867.219415592</c:v>
                </c:pt>
                <c:pt idx="1755">
                  <c:v>2999867.219415592</c:v>
                </c:pt>
                <c:pt idx="1756">
                  <c:v>2999867.219415592</c:v>
                </c:pt>
                <c:pt idx="1757">
                  <c:v>2999867.219415592</c:v>
                </c:pt>
                <c:pt idx="1758">
                  <c:v>2999867.219415592</c:v>
                </c:pt>
                <c:pt idx="1759">
                  <c:v>2999867.219415592</c:v>
                </c:pt>
                <c:pt idx="1760">
                  <c:v>2999867.219415592</c:v>
                </c:pt>
                <c:pt idx="1761">
                  <c:v>2999867.219415592</c:v>
                </c:pt>
                <c:pt idx="1762">
                  <c:v>2999867.219415592</c:v>
                </c:pt>
                <c:pt idx="1763">
                  <c:v>2999867.219415592</c:v>
                </c:pt>
                <c:pt idx="1764">
                  <c:v>2999867.219415592</c:v>
                </c:pt>
                <c:pt idx="1765">
                  <c:v>2999867.219415592</c:v>
                </c:pt>
                <c:pt idx="1766">
                  <c:v>2999867.219415592</c:v>
                </c:pt>
                <c:pt idx="1767">
                  <c:v>3004357.6891009999</c:v>
                </c:pt>
                <c:pt idx="1768">
                  <c:v>3014507.6133953882</c:v>
                </c:pt>
                <c:pt idx="1769">
                  <c:v>3030564.8682634882</c:v>
                </c:pt>
                <c:pt idx="1770">
                  <c:v>3051050.6425014166</c:v>
                </c:pt>
                <c:pt idx="1771">
                  <c:v>3073044.3740612147</c:v>
                </c:pt>
                <c:pt idx="1772">
                  <c:v>3094447.1843111888</c:v>
                </c:pt>
                <c:pt idx="1773">
                  <c:v>3114315.8143408103</c:v>
                </c:pt>
                <c:pt idx="1774">
                  <c:v>3131462.5029579219</c:v>
                </c:pt>
                <c:pt idx="1775">
                  <c:v>3145696.8078949447</c:v>
                </c:pt>
                <c:pt idx="1776">
                  <c:v>3158398.7606252991</c:v>
                </c:pt>
                <c:pt idx="1777">
                  <c:v>3171110.6854136856</c:v>
                </c:pt>
                <c:pt idx="1778">
                  <c:v>3185152.6747444388</c:v>
                </c:pt>
                <c:pt idx="1779">
                  <c:v>3201206.6960471305</c:v>
                </c:pt>
                <c:pt idx="1780">
                  <c:v>3218466.1786854714</c:v>
                </c:pt>
                <c:pt idx="1781">
                  <c:v>3235038.7792764255</c:v>
                </c:pt>
                <c:pt idx="1782">
                  <c:v>3249279.0542088761</c:v>
                </c:pt>
                <c:pt idx="1783">
                  <c:v>3260509.4623365751</c:v>
                </c:pt>
                <c:pt idx="1784">
                  <c:v>3268759.0482456405</c:v>
                </c:pt>
                <c:pt idx="1785">
                  <c:v>3275074.5316006183</c:v>
                </c:pt>
                <c:pt idx="1786">
                  <c:v>3280431.6056947252</c:v>
                </c:pt>
                <c:pt idx="1787">
                  <c:v>3285265.2669447591</c:v>
                </c:pt>
                <c:pt idx="1788">
                  <c:v>3289910.9846217609</c:v>
                </c:pt>
                <c:pt idx="1789">
                  <c:v>3294747.2669343716</c:v>
                </c:pt>
                <c:pt idx="1790">
                  <c:v>3299961.7926305574</c:v>
                </c:pt>
                <c:pt idx="1791">
                  <c:v>3305405.5849096859</c:v>
                </c:pt>
                <c:pt idx="1792">
                  <c:v>3310520.9325096542</c:v>
                </c:pt>
                <c:pt idx="1793">
                  <c:v>3314332.6508312053</c:v>
                </c:pt>
                <c:pt idx="1794">
                  <c:v>3317200.2004973725</c:v>
                </c:pt>
                <c:pt idx="1795">
                  <c:v>3317200.2004973725</c:v>
                </c:pt>
                <c:pt idx="1796">
                  <c:v>3317200.2004973725</c:v>
                </c:pt>
                <c:pt idx="1797">
                  <c:v>3317200.2004973725</c:v>
                </c:pt>
                <c:pt idx="1798">
                  <c:v>3317200.2004973725</c:v>
                </c:pt>
                <c:pt idx="1799">
                  <c:v>3317200.2004973725</c:v>
                </c:pt>
                <c:pt idx="1800">
                  <c:v>3317200.2004973725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02-4105-B886-EB18F48E48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625952"/>
        <c:axId val="136774128"/>
      </c:lineChart>
      <c:catAx>
        <c:axId val="101625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774128"/>
        <c:crosses val="autoZero"/>
        <c:auto val="1"/>
        <c:lblAlgn val="ctr"/>
        <c:lblOffset val="100"/>
        <c:noMultiLvlLbl val="0"/>
      </c:catAx>
      <c:valAx>
        <c:axId val="136774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joules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625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8465908703560825"/>
          <c:y val="0.33969475229317747"/>
          <c:w val="0.1106183627872962"/>
          <c:h val="0.376300031103180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during the WLTP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WLTC_class_3!$P$11:$P$1811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35.998890530465538</c:v>
                </c:pt>
                <c:pt idx="13">
                  <c:v>724.76704517029475</c:v>
                </c:pt>
                <c:pt idx="14">
                  <c:v>3444.3319111531255</c:v>
                </c:pt>
                <c:pt idx="15">
                  <c:v>5976.5130358555989</c:v>
                </c:pt>
                <c:pt idx="16">
                  <c:v>7277.5006276364093</c:v>
                </c:pt>
                <c:pt idx="17">
                  <c:v>11320.283713782857</c:v>
                </c:pt>
                <c:pt idx="18">
                  <c:v>15359.41984207198</c:v>
                </c:pt>
                <c:pt idx="19">
                  <c:v>12445.313358706277</c:v>
                </c:pt>
                <c:pt idx="20">
                  <c:v>6036.2743098908122</c:v>
                </c:pt>
                <c:pt idx="21">
                  <c:v>3611.425210129903</c:v>
                </c:pt>
                <c:pt idx="22">
                  <c:v>3442.7759042813823</c:v>
                </c:pt>
                <c:pt idx="23">
                  <c:v>3718.6190549333346</c:v>
                </c:pt>
                <c:pt idx="24">
                  <c:v>6222.2801237750446</c:v>
                </c:pt>
                <c:pt idx="25">
                  <c:v>8366.8151749914559</c:v>
                </c:pt>
                <c:pt idx="26">
                  <c:v>9821.083584109103</c:v>
                </c:pt>
                <c:pt idx="27">
                  <c:v>13932.250060138302</c:v>
                </c:pt>
                <c:pt idx="28">
                  <c:v>15823.507892246178</c:v>
                </c:pt>
                <c:pt idx="29">
                  <c:v>16190.047357347399</c:v>
                </c:pt>
                <c:pt idx="30">
                  <c:v>13432.534478109006</c:v>
                </c:pt>
                <c:pt idx="31">
                  <c:v>9699.9815265972611</c:v>
                </c:pt>
                <c:pt idx="32">
                  <c:v>8098.9883495294971</c:v>
                </c:pt>
                <c:pt idx="33">
                  <c:v>7318.9354225402412</c:v>
                </c:pt>
                <c:pt idx="34">
                  <c:v>5869.5155022138924</c:v>
                </c:pt>
                <c:pt idx="35">
                  <c:v>3383.491938344157</c:v>
                </c:pt>
                <c:pt idx="36">
                  <c:v>-1633.5766794908736</c:v>
                </c:pt>
                <c:pt idx="37">
                  <c:v>-9173.7761540309002</c:v>
                </c:pt>
                <c:pt idx="38">
                  <c:v>-12641.711702065415</c:v>
                </c:pt>
                <c:pt idx="39">
                  <c:v>-10805.34474486078</c:v>
                </c:pt>
                <c:pt idx="40">
                  <c:v>-8732.8725732853309</c:v>
                </c:pt>
                <c:pt idx="41">
                  <c:v>-10272.679843614515</c:v>
                </c:pt>
                <c:pt idx="42">
                  <c:v>-12576.447818767672</c:v>
                </c:pt>
                <c:pt idx="43">
                  <c:v>-10258.157618909305</c:v>
                </c:pt>
                <c:pt idx="44">
                  <c:v>-5056.9129288899348</c:v>
                </c:pt>
                <c:pt idx="45">
                  <c:v>-1248.5984587102621</c:v>
                </c:pt>
                <c:pt idx="46">
                  <c:v>-650.83279017499797</c:v>
                </c:pt>
                <c:pt idx="47">
                  <c:v>-1455.970600406901</c:v>
                </c:pt>
                <c:pt idx="48">
                  <c:v>-996.91627211275613</c:v>
                </c:pt>
                <c:pt idx="49">
                  <c:v>407.63674212810201</c:v>
                </c:pt>
                <c:pt idx="50">
                  <c:v>658.15526064661515</c:v>
                </c:pt>
                <c:pt idx="51">
                  <c:v>-1441.8700835204875</c:v>
                </c:pt>
                <c:pt idx="52">
                  <c:v>-3744.8595759202062</c:v>
                </c:pt>
                <c:pt idx="53">
                  <c:v>-2494.1290019932176</c:v>
                </c:pt>
                <c:pt idx="54">
                  <c:v>-179.61367344700156</c:v>
                </c:pt>
                <c:pt idx="55">
                  <c:v>665.88080277777806</c:v>
                </c:pt>
                <c:pt idx="56">
                  <c:v>750.32524722222217</c:v>
                </c:pt>
                <c:pt idx="57">
                  <c:v>1003.6585805555561</c:v>
                </c:pt>
                <c:pt idx="58">
                  <c:v>1289.7635111427517</c:v>
                </c:pt>
                <c:pt idx="59">
                  <c:v>2918.6348713156235</c:v>
                </c:pt>
                <c:pt idx="60">
                  <c:v>3728.0654799132385</c:v>
                </c:pt>
                <c:pt idx="61">
                  <c:v>2269.3679291449234</c:v>
                </c:pt>
                <c:pt idx="62">
                  <c:v>2027.1667597297296</c:v>
                </c:pt>
                <c:pt idx="63">
                  <c:v>2409.7584011343765</c:v>
                </c:pt>
                <c:pt idx="64">
                  <c:v>3032.6647620337253</c:v>
                </c:pt>
                <c:pt idx="65">
                  <c:v>2411.7848902762476</c:v>
                </c:pt>
                <c:pt idx="66">
                  <c:v>1945.8794248021272</c:v>
                </c:pt>
                <c:pt idx="67">
                  <c:v>4052.8615056650192</c:v>
                </c:pt>
                <c:pt idx="68">
                  <c:v>8207.9314130515759</c:v>
                </c:pt>
                <c:pt idx="69">
                  <c:v>11710.081441531684</c:v>
                </c:pt>
                <c:pt idx="70">
                  <c:v>14186.94645553888</c:v>
                </c:pt>
                <c:pt idx="71">
                  <c:v>14988.263214787827</c:v>
                </c:pt>
                <c:pt idx="72">
                  <c:v>13040.997356839025</c:v>
                </c:pt>
                <c:pt idx="73">
                  <c:v>9708.1057885127539</c:v>
                </c:pt>
                <c:pt idx="74">
                  <c:v>7811.204619879878</c:v>
                </c:pt>
                <c:pt idx="75">
                  <c:v>7788.465808290016</c:v>
                </c:pt>
                <c:pt idx="76">
                  <c:v>8570.2620547806982</c:v>
                </c:pt>
                <c:pt idx="77">
                  <c:v>8328.7565344885261</c:v>
                </c:pt>
                <c:pt idx="78">
                  <c:v>6049.5610350720044</c:v>
                </c:pt>
                <c:pt idx="79">
                  <c:v>2476.1793445117664</c:v>
                </c:pt>
                <c:pt idx="80">
                  <c:v>500.73230785590289</c:v>
                </c:pt>
                <c:pt idx="81">
                  <c:v>-1424.5767988448101</c:v>
                </c:pt>
                <c:pt idx="82">
                  <c:v>-906.17145867101738</c:v>
                </c:pt>
                <c:pt idx="83">
                  <c:v>1432.0626625466325</c:v>
                </c:pt>
                <c:pt idx="84">
                  <c:v>116.96725397229413</c:v>
                </c:pt>
                <c:pt idx="85">
                  <c:v>-674.78913606921606</c:v>
                </c:pt>
                <c:pt idx="86">
                  <c:v>-437.7543340614111</c:v>
                </c:pt>
                <c:pt idx="87">
                  <c:v>32.460760048020781</c:v>
                </c:pt>
                <c:pt idx="88">
                  <c:v>-3832.7177703968814</c:v>
                </c:pt>
                <c:pt idx="89">
                  <c:v>-13076.02752700201</c:v>
                </c:pt>
                <c:pt idx="90">
                  <c:v>-17065.453307960976</c:v>
                </c:pt>
                <c:pt idx="91">
                  <c:v>-14457.979950372941</c:v>
                </c:pt>
                <c:pt idx="92">
                  <c:v>-8231.1260148903693</c:v>
                </c:pt>
                <c:pt idx="93">
                  <c:v>-4096.1177209202788</c:v>
                </c:pt>
                <c:pt idx="94">
                  <c:v>-3556.3414194444426</c:v>
                </c:pt>
                <c:pt idx="95">
                  <c:v>-3409.6632286899126</c:v>
                </c:pt>
                <c:pt idx="96">
                  <c:v>-1891.7717413649557</c:v>
                </c:pt>
                <c:pt idx="97">
                  <c:v>-693.98802632499985</c:v>
                </c:pt>
                <c:pt idx="98">
                  <c:v>-424.3721113577804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38.813705345280361</c:v>
                </c:pt>
                <c:pt idx="139">
                  <c:v>903.64689633566582</c:v>
                </c:pt>
                <c:pt idx="140">
                  <c:v>4578.3717536163649</c:v>
                </c:pt>
                <c:pt idx="141">
                  <c:v>9210.6509796454411</c:v>
                </c:pt>
                <c:pt idx="142">
                  <c:v>9365.5590091284976</c:v>
                </c:pt>
                <c:pt idx="143">
                  <c:v>5897.2879406902339</c:v>
                </c:pt>
                <c:pt idx="144">
                  <c:v>3980.3184166501942</c:v>
                </c:pt>
                <c:pt idx="145">
                  <c:v>5635.4803282502089</c:v>
                </c:pt>
                <c:pt idx="146">
                  <c:v>8934.7711791416641</c:v>
                </c:pt>
                <c:pt idx="147">
                  <c:v>10537.681436954306</c:v>
                </c:pt>
                <c:pt idx="148">
                  <c:v>9398.5084672285193</c:v>
                </c:pt>
                <c:pt idx="149">
                  <c:v>6451.7009579252081</c:v>
                </c:pt>
                <c:pt idx="150">
                  <c:v>2615.744696269302</c:v>
                </c:pt>
                <c:pt idx="151">
                  <c:v>-3222.7116718052116</c:v>
                </c:pt>
                <c:pt idx="152">
                  <c:v>-11071.539426916866</c:v>
                </c:pt>
                <c:pt idx="153">
                  <c:v>-14207.056603611712</c:v>
                </c:pt>
                <c:pt idx="154">
                  <c:v>-10199.818473512516</c:v>
                </c:pt>
                <c:pt idx="155">
                  <c:v>-4122.2266161258794</c:v>
                </c:pt>
                <c:pt idx="156">
                  <c:v>159.21413611111024</c:v>
                </c:pt>
                <c:pt idx="157">
                  <c:v>2652.6348713156244</c:v>
                </c:pt>
                <c:pt idx="158">
                  <c:v>5457.4621683214846</c:v>
                </c:pt>
                <c:pt idx="159">
                  <c:v>8376.9153939344669</c:v>
                </c:pt>
                <c:pt idx="160">
                  <c:v>10104.847945841449</c:v>
                </c:pt>
                <c:pt idx="161">
                  <c:v>10496.97277049687</c:v>
                </c:pt>
                <c:pt idx="162">
                  <c:v>9325.0067830783464</c:v>
                </c:pt>
                <c:pt idx="163">
                  <c:v>9750.7308038416686</c:v>
                </c:pt>
                <c:pt idx="164">
                  <c:v>9432.0846741839887</c:v>
                </c:pt>
                <c:pt idx="165">
                  <c:v>8019.2808867009408</c:v>
                </c:pt>
                <c:pt idx="166">
                  <c:v>7178.1625316799928</c:v>
                </c:pt>
                <c:pt idx="167">
                  <c:v>9796.2585389673932</c:v>
                </c:pt>
                <c:pt idx="168">
                  <c:v>12688.054693346505</c:v>
                </c:pt>
                <c:pt idx="169">
                  <c:v>10348.539753774994</c:v>
                </c:pt>
                <c:pt idx="170">
                  <c:v>3652.8333519933012</c:v>
                </c:pt>
                <c:pt idx="171">
                  <c:v>-4588.9972044785582</c:v>
                </c:pt>
                <c:pt idx="172">
                  <c:v>-13039.697149573041</c:v>
                </c:pt>
                <c:pt idx="173">
                  <c:v>-15133.099788581854</c:v>
                </c:pt>
                <c:pt idx="174">
                  <c:v>-8935.3047369170508</c:v>
                </c:pt>
                <c:pt idx="175">
                  <c:v>-1790.2876853382638</c:v>
                </c:pt>
                <c:pt idx="176">
                  <c:v>2812.4349736832833</c:v>
                </c:pt>
                <c:pt idx="177">
                  <c:v>6745.3907268090434</c:v>
                </c:pt>
                <c:pt idx="178">
                  <c:v>8456.607390171439</c:v>
                </c:pt>
                <c:pt idx="179">
                  <c:v>5835.2565134807637</c:v>
                </c:pt>
                <c:pt idx="180">
                  <c:v>2801.2039018905371</c:v>
                </c:pt>
                <c:pt idx="181">
                  <c:v>1335.9735630728721</c:v>
                </c:pt>
                <c:pt idx="182">
                  <c:v>-329.18793096368154</c:v>
                </c:pt>
                <c:pt idx="183">
                  <c:v>-4124.8537253482427</c:v>
                </c:pt>
                <c:pt idx="184">
                  <c:v>-6789.7776152149727</c:v>
                </c:pt>
                <c:pt idx="185">
                  <c:v>-6847.7552518548364</c:v>
                </c:pt>
                <c:pt idx="186">
                  <c:v>-5538.8065587239616</c:v>
                </c:pt>
                <c:pt idx="187">
                  <c:v>-3944.7120593097629</c:v>
                </c:pt>
                <c:pt idx="188">
                  <c:v>-2743.3352379662751</c:v>
                </c:pt>
                <c:pt idx="189">
                  <c:v>-1866.6743907350244</c:v>
                </c:pt>
                <c:pt idx="190">
                  <c:v>-1119.6691347533676</c:v>
                </c:pt>
                <c:pt idx="191">
                  <c:v>-676.90692142634805</c:v>
                </c:pt>
                <c:pt idx="192">
                  <c:v>-278.39157235056348</c:v>
                </c:pt>
                <c:pt idx="193">
                  <c:v>168.14799777058326</c:v>
                </c:pt>
                <c:pt idx="194">
                  <c:v>334.45831041240996</c:v>
                </c:pt>
                <c:pt idx="195">
                  <c:v>581.43635833333394</c:v>
                </c:pt>
                <c:pt idx="196">
                  <c:v>750.32524722222217</c:v>
                </c:pt>
                <c:pt idx="197">
                  <c:v>750.32524722222217</c:v>
                </c:pt>
                <c:pt idx="198">
                  <c:v>1172.5474694444445</c:v>
                </c:pt>
                <c:pt idx="199">
                  <c:v>1663.5183681409546</c:v>
                </c:pt>
                <c:pt idx="200">
                  <c:v>2189.9560772456916</c:v>
                </c:pt>
                <c:pt idx="201">
                  <c:v>2856.6843941229422</c:v>
                </c:pt>
                <c:pt idx="202">
                  <c:v>3595.0447623697914</c:v>
                </c:pt>
                <c:pt idx="203">
                  <c:v>5707.9258820475261</c:v>
                </c:pt>
                <c:pt idx="204">
                  <c:v>7534.0165578880524</c:v>
                </c:pt>
                <c:pt idx="205">
                  <c:v>8583.7229959025717</c:v>
                </c:pt>
                <c:pt idx="206">
                  <c:v>11185.60179914083</c:v>
                </c:pt>
                <c:pt idx="207">
                  <c:v>12895.348931691649</c:v>
                </c:pt>
                <c:pt idx="208">
                  <c:v>12799.426124112762</c:v>
                </c:pt>
                <c:pt idx="209">
                  <c:v>15034.201231275725</c:v>
                </c:pt>
                <c:pt idx="210">
                  <c:v>16403.61024890206</c:v>
                </c:pt>
                <c:pt idx="211">
                  <c:v>13611.284828694661</c:v>
                </c:pt>
                <c:pt idx="212">
                  <c:v>11546.582828972018</c:v>
                </c:pt>
                <c:pt idx="213">
                  <c:v>10282.532267724604</c:v>
                </c:pt>
                <c:pt idx="214">
                  <c:v>11203.721026001651</c:v>
                </c:pt>
                <c:pt idx="215">
                  <c:v>14116.319129067255</c:v>
                </c:pt>
                <c:pt idx="216">
                  <c:v>16751.755250651044</c:v>
                </c:pt>
                <c:pt idx="217">
                  <c:v>17670.330294598829</c:v>
                </c:pt>
                <c:pt idx="218">
                  <c:v>16793.454786910042</c:v>
                </c:pt>
                <c:pt idx="219">
                  <c:v>14970.409583960551</c:v>
                </c:pt>
                <c:pt idx="220">
                  <c:v>12869.414570027922</c:v>
                </c:pt>
                <c:pt idx="221">
                  <c:v>10200.645334919587</c:v>
                </c:pt>
                <c:pt idx="222">
                  <c:v>8443.489105174338</c:v>
                </c:pt>
                <c:pt idx="223">
                  <c:v>8164.876313333275</c:v>
                </c:pt>
                <c:pt idx="224">
                  <c:v>8236.6726535332018</c:v>
                </c:pt>
                <c:pt idx="225">
                  <c:v>9477.3025342931978</c:v>
                </c:pt>
                <c:pt idx="226">
                  <c:v>10021.677473158104</c:v>
                </c:pt>
                <c:pt idx="227">
                  <c:v>9769.6928845995262</c:v>
                </c:pt>
                <c:pt idx="228">
                  <c:v>9511.9171689906452</c:v>
                </c:pt>
                <c:pt idx="229">
                  <c:v>8826.9567773355175</c:v>
                </c:pt>
                <c:pt idx="230">
                  <c:v>7312.3975963447119</c:v>
                </c:pt>
                <c:pt idx="231">
                  <c:v>4926.842040789179</c:v>
                </c:pt>
                <c:pt idx="232">
                  <c:v>-269.11729673857246</c:v>
                </c:pt>
                <c:pt idx="233">
                  <c:v>-6949.6556136691588</c:v>
                </c:pt>
                <c:pt idx="234">
                  <c:v>-9101.3429418033611</c:v>
                </c:pt>
                <c:pt idx="235">
                  <c:v>-6054.5606242621579</c:v>
                </c:pt>
                <c:pt idx="236">
                  <c:v>-1446.8002643183934</c:v>
                </c:pt>
                <c:pt idx="237">
                  <c:v>-88.375731308328781</c:v>
                </c:pt>
                <c:pt idx="238">
                  <c:v>-3209.0337672748092</c:v>
                </c:pt>
                <c:pt idx="239">
                  <c:v>-9150.9463999483378</c:v>
                </c:pt>
                <c:pt idx="240">
                  <c:v>-12854.050550234298</c:v>
                </c:pt>
                <c:pt idx="241">
                  <c:v>-10439.131612838573</c:v>
                </c:pt>
                <c:pt idx="242">
                  <c:v>-9198.2650999326852</c:v>
                </c:pt>
                <c:pt idx="243">
                  <c:v>-9763.863263379304</c:v>
                </c:pt>
                <c:pt idx="244">
                  <c:v>-8732.8725732853309</c:v>
                </c:pt>
                <c:pt idx="245">
                  <c:v>-10272.679843614515</c:v>
                </c:pt>
                <c:pt idx="246">
                  <c:v>-12576.447818767672</c:v>
                </c:pt>
                <c:pt idx="247">
                  <c:v>-10258.157618909305</c:v>
                </c:pt>
                <c:pt idx="248">
                  <c:v>-5056.9129288899348</c:v>
                </c:pt>
                <c:pt idx="249">
                  <c:v>-1248.5984587102621</c:v>
                </c:pt>
                <c:pt idx="250">
                  <c:v>-650.83279017499797</c:v>
                </c:pt>
                <c:pt idx="251">
                  <c:v>-1455.970600406901</c:v>
                </c:pt>
                <c:pt idx="252">
                  <c:v>-996.91627211275613</c:v>
                </c:pt>
                <c:pt idx="253">
                  <c:v>407.63674212810201</c:v>
                </c:pt>
                <c:pt idx="254">
                  <c:v>658.15526064661515</c:v>
                </c:pt>
                <c:pt idx="255">
                  <c:v>-1441.8700835204875</c:v>
                </c:pt>
                <c:pt idx="256">
                  <c:v>-2198.1188351794653</c:v>
                </c:pt>
                <c:pt idx="257">
                  <c:v>614.96049487626306</c:v>
                </c:pt>
                <c:pt idx="258">
                  <c:v>4669.0586635405971</c:v>
                </c:pt>
                <c:pt idx="259">
                  <c:v>7716.7385118570128</c:v>
                </c:pt>
                <c:pt idx="260">
                  <c:v>9057.8421951237542</c:v>
                </c:pt>
                <c:pt idx="261">
                  <c:v>9914.2295896798314</c:v>
                </c:pt>
                <c:pt idx="262">
                  <c:v>11753.170951745526</c:v>
                </c:pt>
                <c:pt idx="263">
                  <c:v>15821.006283529525</c:v>
                </c:pt>
                <c:pt idx="264">
                  <c:v>19401.520142149122</c:v>
                </c:pt>
                <c:pt idx="265">
                  <c:v>19398.185521887492</c:v>
                </c:pt>
                <c:pt idx="266">
                  <c:v>16144.065641189225</c:v>
                </c:pt>
                <c:pt idx="267">
                  <c:v>14680.31243415555</c:v>
                </c:pt>
                <c:pt idx="268">
                  <c:v>14643.508979311766</c:v>
                </c:pt>
                <c:pt idx="269">
                  <c:v>13368.182168880552</c:v>
                </c:pt>
                <c:pt idx="270">
                  <c:v>9391.1916869128945</c:v>
                </c:pt>
                <c:pt idx="271">
                  <c:v>3267.6309889789181</c:v>
                </c:pt>
                <c:pt idx="272">
                  <c:v>1930.566055355546</c:v>
                </c:pt>
                <c:pt idx="273">
                  <c:v>-1926.0230567621911</c:v>
                </c:pt>
                <c:pt idx="274">
                  <c:v>-9946.9449654353193</c:v>
                </c:pt>
                <c:pt idx="275">
                  <c:v>-12882.354232511116</c:v>
                </c:pt>
                <c:pt idx="276">
                  <c:v>-13996.05553689557</c:v>
                </c:pt>
                <c:pt idx="277">
                  <c:v>-14499.301618894651</c:v>
                </c:pt>
                <c:pt idx="278">
                  <c:v>-17044.15623034622</c:v>
                </c:pt>
                <c:pt idx="279">
                  <c:v>-15258.882105810544</c:v>
                </c:pt>
                <c:pt idx="280">
                  <c:v>-6542.4117683911127</c:v>
                </c:pt>
                <c:pt idx="281">
                  <c:v>3475.3805773193026</c:v>
                </c:pt>
                <c:pt idx="282">
                  <c:v>11876.197328004217</c:v>
                </c:pt>
                <c:pt idx="283">
                  <c:v>15552.899915437414</c:v>
                </c:pt>
                <c:pt idx="284">
                  <c:v>18175.593719807086</c:v>
                </c:pt>
                <c:pt idx="285">
                  <c:v>19931.324134212366</c:v>
                </c:pt>
                <c:pt idx="286">
                  <c:v>20413.59538811403</c:v>
                </c:pt>
                <c:pt idx="287">
                  <c:v>22372.349063182886</c:v>
                </c:pt>
                <c:pt idx="288">
                  <c:v>24371.046026646069</c:v>
                </c:pt>
                <c:pt idx="289">
                  <c:v>21752.99899758269</c:v>
                </c:pt>
                <c:pt idx="290">
                  <c:v>13414.290935358333</c:v>
                </c:pt>
                <c:pt idx="291">
                  <c:v>4861.1997356815964</c:v>
                </c:pt>
                <c:pt idx="292">
                  <c:v>-1127.0423979749851</c:v>
                </c:pt>
                <c:pt idx="293">
                  <c:v>-1856.1324276443588</c:v>
                </c:pt>
                <c:pt idx="294">
                  <c:v>117.62862721229484</c:v>
                </c:pt>
                <c:pt idx="295">
                  <c:v>2388.645363975018</c:v>
                </c:pt>
                <c:pt idx="296">
                  <c:v>4348.7607855732176</c:v>
                </c:pt>
                <c:pt idx="297">
                  <c:v>5681.9786973083264</c:v>
                </c:pt>
                <c:pt idx="298">
                  <c:v>6069.7747390432733</c:v>
                </c:pt>
                <c:pt idx="299">
                  <c:v>5110.4064049900717</c:v>
                </c:pt>
                <c:pt idx="300">
                  <c:v>3778.9989975826929</c:v>
                </c:pt>
                <c:pt idx="301">
                  <c:v>2092.4414057099539</c:v>
                </c:pt>
                <c:pt idx="302">
                  <c:v>69.881256207715211</c:v>
                </c:pt>
                <c:pt idx="303">
                  <c:v>-1593.6506944848268</c:v>
                </c:pt>
                <c:pt idx="304">
                  <c:v>-3826.634068490534</c:v>
                </c:pt>
                <c:pt idx="305">
                  <c:v>-5307.9746134334591</c:v>
                </c:pt>
                <c:pt idx="306">
                  <c:v>-3733.498173385789</c:v>
                </c:pt>
                <c:pt idx="307">
                  <c:v>-823.68756584444418</c:v>
                </c:pt>
                <c:pt idx="308">
                  <c:v>1430.6022075227147</c:v>
                </c:pt>
                <c:pt idx="309">
                  <c:v>1696.0026060610519</c:v>
                </c:pt>
                <c:pt idx="310">
                  <c:v>821.94004366428658</c:v>
                </c:pt>
                <c:pt idx="311">
                  <c:v>-39.194948805768703</c:v>
                </c:pt>
                <c:pt idx="312">
                  <c:v>-1695.5027247707408</c:v>
                </c:pt>
                <c:pt idx="313">
                  <c:v>-3536.2564637378209</c:v>
                </c:pt>
                <c:pt idx="314">
                  <c:v>-4726.1143249999986</c:v>
                </c:pt>
                <c:pt idx="315">
                  <c:v>-4574.264581857612</c:v>
                </c:pt>
                <c:pt idx="316">
                  <c:v>-3738.206499175345</c:v>
                </c:pt>
                <c:pt idx="317">
                  <c:v>-4300.2137035840442</c:v>
                </c:pt>
                <c:pt idx="318">
                  <c:v>-5594.6441232638872</c:v>
                </c:pt>
                <c:pt idx="319">
                  <c:v>-5664.5269210905317</c:v>
                </c:pt>
                <c:pt idx="320">
                  <c:v>-2565.4442818816383</c:v>
                </c:pt>
                <c:pt idx="321">
                  <c:v>-364.45970499424322</c:v>
                </c:pt>
                <c:pt idx="322">
                  <c:v>508.39626140463912</c:v>
                </c:pt>
                <c:pt idx="323">
                  <c:v>683.6184836268701</c:v>
                </c:pt>
                <c:pt idx="324">
                  <c:v>-27.628646171484341</c:v>
                </c:pt>
                <c:pt idx="325">
                  <c:v>975.0161561478086</c:v>
                </c:pt>
                <c:pt idx="326">
                  <c:v>1143.2013413330021</c:v>
                </c:pt>
                <c:pt idx="327">
                  <c:v>625.57808147850153</c:v>
                </c:pt>
                <c:pt idx="328">
                  <c:v>-3486.3722818629253</c:v>
                </c:pt>
                <c:pt idx="329">
                  <c:v>-7000.1712014996074</c:v>
                </c:pt>
                <c:pt idx="330">
                  <c:v>-3296.461568191593</c:v>
                </c:pt>
                <c:pt idx="331">
                  <c:v>141.2466767458213</c:v>
                </c:pt>
                <c:pt idx="332">
                  <c:v>-97.147524410866268</c:v>
                </c:pt>
                <c:pt idx="333">
                  <c:v>-210.6110180480465</c:v>
                </c:pt>
                <c:pt idx="334">
                  <c:v>10.704080147221797</c:v>
                </c:pt>
                <c:pt idx="335">
                  <c:v>-204.95523763020779</c:v>
                </c:pt>
                <c:pt idx="336">
                  <c:v>206.81234672811442</c:v>
                </c:pt>
                <c:pt idx="337">
                  <c:v>907.13000170290479</c:v>
                </c:pt>
                <c:pt idx="338">
                  <c:v>2043.4790133947802</c:v>
                </c:pt>
                <c:pt idx="339">
                  <c:v>4560.6882931702294</c:v>
                </c:pt>
                <c:pt idx="340">
                  <c:v>8298.970075461435</c:v>
                </c:pt>
                <c:pt idx="341">
                  <c:v>10769.115377588447</c:v>
                </c:pt>
                <c:pt idx="342">
                  <c:v>8279.131798595241</c:v>
                </c:pt>
                <c:pt idx="343">
                  <c:v>3854.9043525350426</c:v>
                </c:pt>
                <c:pt idx="344">
                  <c:v>2660.6382405876625</c:v>
                </c:pt>
                <c:pt idx="345">
                  <c:v>3762.2290053005604</c:v>
                </c:pt>
                <c:pt idx="346">
                  <c:v>3913.5353959777799</c:v>
                </c:pt>
                <c:pt idx="347">
                  <c:v>3198.6776932151934</c:v>
                </c:pt>
                <c:pt idx="348">
                  <c:v>4032.5471149347941</c:v>
                </c:pt>
                <c:pt idx="349">
                  <c:v>3940.5825413025923</c:v>
                </c:pt>
                <c:pt idx="350">
                  <c:v>3018.202987907679</c:v>
                </c:pt>
                <c:pt idx="351">
                  <c:v>2039.1063687940973</c:v>
                </c:pt>
                <c:pt idx="352">
                  <c:v>1634.0178027224952</c:v>
                </c:pt>
                <c:pt idx="353">
                  <c:v>1625.8434492798299</c:v>
                </c:pt>
                <c:pt idx="354">
                  <c:v>1814.0276627904916</c:v>
                </c:pt>
                <c:pt idx="355">
                  <c:v>2403.0276627905</c:v>
                </c:pt>
                <c:pt idx="356">
                  <c:v>2622.7215064261991</c:v>
                </c:pt>
                <c:pt idx="357">
                  <c:v>1840.6619243496498</c:v>
                </c:pt>
                <c:pt idx="358">
                  <c:v>-541.56395812757364</c:v>
                </c:pt>
                <c:pt idx="359">
                  <c:v>-3762.7251423824241</c:v>
                </c:pt>
                <c:pt idx="360">
                  <c:v>-4765.4660178353251</c:v>
                </c:pt>
                <c:pt idx="361">
                  <c:v>-3473.0296695794259</c:v>
                </c:pt>
                <c:pt idx="362">
                  <c:v>-1756.594787541967</c:v>
                </c:pt>
                <c:pt idx="363">
                  <c:v>-366.99573352266634</c:v>
                </c:pt>
                <c:pt idx="364">
                  <c:v>800.09637870403333</c:v>
                </c:pt>
                <c:pt idx="365">
                  <c:v>1528.4297120373719</c:v>
                </c:pt>
                <c:pt idx="366">
                  <c:v>2122.591439361317</c:v>
                </c:pt>
                <c:pt idx="367">
                  <c:v>3362.2415144210918</c:v>
                </c:pt>
                <c:pt idx="368">
                  <c:v>5073.0991576562337</c:v>
                </c:pt>
                <c:pt idx="369">
                  <c:v>5251.6352072496693</c:v>
                </c:pt>
                <c:pt idx="370">
                  <c:v>3392.3713538285156</c:v>
                </c:pt>
                <c:pt idx="371">
                  <c:v>837.77257984523692</c:v>
                </c:pt>
                <c:pt idx="372">
                  <c:v>-3720.2500527110196</c:v>
                </c:pt>
                <c:pt idx="373">
                  <c:v>-7712.3169469948371</c:v>
                </c:pt>
                <c:pt idx="374">
                  <c:v>-7442.5971343762567</c:v>
                </c:pt>
                <c:pt idx="375">
                  <c:v>-4963.2390181333321</c:v>
                </c:pt>
                <c:pt idx="376">
                  <c:v>-2773.46575844073</c:v>
                </c:pt>
                <c:pt idx="377">
                  <c:v>-1521.6789098829856</c:v>
                </c:pt>
                <c:pt idx="378">
                  <c:v>-830.02163130806139</c:v>
                </c:pt>
                <c:pt idx="379">
                  <c:v>-466.43301316872436</c:v>
                </c:pt>
                <c:pt idx="380">
                  <c:v>-522.43807726666682</c:v>
                </c:pt>
                <c:pt idx="381">
                  <c:v>-615.66528342067079</c:v>
                </c:pt>
                <c:pt idx="382">
                  <c:v>-530.00377728716387</c:v>
                </c:pt>
                <c:pt idx="383">
                  <c:v>-452.85453207819427</c:v>
                </c:pt>
                <c:pt idx="384">
                  <c:v>-314.16472558934066</c:v>
                </c:pt>
                <c:pt idx="385">
                  <c:v>-91.327917077994783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104.07287750148694</c:v>
                </c:pt>
                <c:pt idx="393">
                  <c:v>762.34841144127608</c:v>
                </c:pt>
                <c:pt idx="394">
                  <c:v>2385.6315820444447</c:v>
                </c:pt>
                <c:pt idx="395">
                  <c:v>4890.1668475417373</c:v>
                </c:pt>
                <c:pt idx="396">
                  <c:v>7954.5412889205318</c:v>
                </c:pt>
                <c:pt idx="397">
                  <c:v>11116.826143296848</c:v>
                </c:pt>
                <c:pt idx="398">
                  <c:v>12576.364504252699</c:v>
                </c:pt>
                <c:pt idx="399">
                  <c:v>9677.611042053617</c:v>
                </c:pt>
                <c:pt idx="400">
                  <c:v>4319.3921468576173</c:v>
                </c:pt>
                <c:pt idx="401">
                  <c:v>536.28103574649708</c:v>
                </c:pt>
                <c:pt idx="402">
                  <c:v>-2295.159294150913</c:v>
                </c:pt>
                <c:pt idx="403">
                  <c:v>-3814.2982077888437</c:v>
                </c:pt>
                <c:pt idx="404">
                  <c:v>-3256.7656862000022</c:v>
                </c:pt>
                <c:pt idx="405">
                  <c:v>-2779.1379411992184</c:v>
                </c:pt>
                <c:pt idx="406">
                  <c:v>-2983.9331005598187</c:v>
                </c:pt>
                <c:pt idx="407">
                  <c:v>-2967.4223111866622</c:v>
                </c:pt>
                <c:pt idx="408">
                  <c:v>-2037.2987375217454</c:v>
                </c:pt>
                <c:pt idx="409">
                  <c:v>-498.78438758694722</c:v>
                </c:pt>
                <c:pt idx="410">
                  <c:v>683.77108858624524</c:v>
                </c:pt>
                <c:pt idx="411">
                  <c:v>1181.8695793081265</c:v>
                </c:pt>
                <c:pt idx="412">
                  <c:v>1399.8082050056455</c:v>
                </c:pt>
                <c:pt idx="413">
                  <c:v>1635.3308652466333</c:v>
                </c:pt>
                <c:pt idx="414">
                  <c:v>2417.0382703669966</c:v>
                </c:pt>
                <c:pt idx="415">
                  <c:v>3817.3889819519513</c:v>
                </c:pt>
                <c:pt idx="416">
                  <c:v>4557.9076942572901</c:v>
                </c:pt>
                <c:pt idx="417">
                  <c:v>3464.10393647722</c:v>
                </c:pt>
                <c:pt idx="418">
                  <c:v>1392.0215571586941</c:v>
                </c:pt>
                <c:pt idx="419">
                  <c:v>-749.79401418446469</c:v>
                </c:pt>
                <c:pt idx="420">
                  <c:v>-1580.4446892576125</c:v>
                </c:pt>
                <c:pt idx="421">
                  <c:v>-564.65533818463462</c:v>
                </c:pt>
                <c:pt idx="422">
                  <c:v>813.75840113437187</c:v>
                </c:pt>
                <c:pt idx="423">
                  <c:v>2210.2997498692384</c:v>
                </c:pt>
                <c:pt idx="424">
                  <c:v>4382.6931717122461</c:v>
                </c:pt>
                <c:pt idx="425">
                  <c:v>8515.614149751289</c:v>
                </c:pt>
                <c:pt idx="426">
                  <c:v>14737.684137129021</c:v>
                </c:pt>
                <c:pt idx="427">
                  <c:v>19316.287043404023</c:v>
                </c:pt>
                <c:pt idx="428">
                  <c:v>15723.680549723353</c:v>
                </c:pt>
                <c:pt idx="429">
                  <c:v>7041.5099232315661</c:v>
                </c:pt>
                <c:pt idx="430">
                  <c:v>1172.4399797186422</c:v>
                </c:pt>
                <c:pt idx="431">
                  <c:v>-1183.0710973423897</c:v>
                </c:pt>
                <c:pt idx="432">
                  <c:v>-954.0275270019996</c:v>
                </c:pt>
                <c:pt idx="433">
                  <c:v>587.90418719096738</c:v>
                </c:pt>
                <c:pt idx="434">
                  <c:v>797.16977558982762</c:v>
                </c:pt>
                <c:pt idx="435">
                  <c:v>-1813.8255001739626</c:v>
                </c:pt>
                <c:pt idx="436">
                  <c:v>-5877.1879309636879</c:v>
                </c:pt>
                <c:pt idx="437">
                  <c:v>-9751.4930230954396</c:v>
                </c:pt>
                <c:pt idx="438">
                  <c:v>-12186.281811562822</c:v>
                </c:pt>
                <c:pt idx="439">
                  <c:v>-11746.303473963746</c:v>
                </c:pt>
                <c:pt idx="440">
                  <c:v>-8720.7249056838991</c:v>
                </c:pt>
                <c:pt idx="441">
                  <c:v>-4459.190209650018</c:v>
                </c:pt>
                <c:pt idx="442">
                  <c:v>-1481.1991848702291</c:v>
                </c:pt>
                <c:pt idx="443">
                  <c:v>-250.82684547830979</c:v>
                </c:pt>
                <c:pt idx="444">
                  <c:v>-6.2233316917566839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118.146951575561</c:v>
                </c:pt>
                <c:pt idx="513">
                  <c:v>1224.293391389572</c:v>
                </c:pt>
                <c:pt idx="514">
                  <c:v>4722.0553933399306</c:v>
                </c:pt>
                <c:pt idx="515">
                  <c:v>9206.7539601848111</c:v>
                </c:pt>
                <c:pt idx="516">
                  <c:v>11370.671635711111</c:v>
                </c:pt>
                <c:pt idx="517">
                  <c:v>8724.0880577596508</c:v>
                </c:pt>
                <c:pt idx="518">
                  <c:v>3637.2941013469167</c:v>
                </c:pt>
                <c:pt idx="519">
                  <c:v>555.07187912469954</c:v>
                </c:pt>
                <c:pt idx="520">
                  <c:v>-967.31694699483182</c:v>
                </c:pt>
                <c:pt idx="521">
                  <c:v>-1648.846364726206</c:v>
                </c:pt>
                <c:pt idx="522">
                  <c:v>-2112.4747491555554</c:v>
                </c:pt>
                <c:pt idx="523">
                  <c:v>-3475.4002949089368</c:v>
                </c:pt>
                <c:pt idx="524">
                  <c:v>-5443.7922791282863</c:v>
                </c:pt>
                <c:pt idx="525">
                  <c:v>-5871.8731658481365</c:v>
                </c:pt>
                <c:pt idx="526">
                  <c:v>-3759.6755234062757</c:v>
                </c:pt>
                <c:pt idx="527">
                  <c:v>-1333.8781266460903</c:v>
                </c:pt>
                <c:pt idx="528">
                  <c:v>-301.37361768261314</c:v>
                </c:pt>
                <c:pt idx="529">
                  <c:v>-80.361498506622951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28.961853493428503</c:v>
                </c:pt>
                <c:pt idx="534">
                  <c:v>325.79635458055549</c:v>
                </c:pt>
                <c:pt idx="535">
                  <c:v>1094.3984276016463</c:v>
                </c:pt>
                <c:pt idx="536">
                  <c:v>2145.6355190177983</c:v>
                </c:pt>
                <c:pt idx="537">
                  <c:v>5004.15706502995</c:v>
                </c:pt>
                <c:pt idx="538">
                  <c:v>10514.770892060507</c:v>
                </c:pt>
                <c:pt idx="539">
                  <c:v>14596.576356185908</c:v>
                </c:pt>
                <c:pt idx="540">
                  <c:v>10845.222739449522</c:v>
                </c:pt>
                <c:pt idx="541">
                  <c:v>4113.5133205859756</c:v>
                </c:pt>
                <c:pt idx="542">
                  <c:v>1354.9948020674606</c:v>
                </c:pt>
                <c:pt idx="543">
                  <c:v>143.37135382851801</c:v>
                </c:pt>
                <c:pt idx="544">
                  <c:v>-1699.4589555585387</c:v>
                </c:pt>
                <c:pt idx="545">
                  <c:v>-3979.7198235950632</c:v>
                </c:pt>
                <c:pt idx="546">
                  <c:v>-4039.5964986029967</c:v>
                </c:pt>
                <c:pt idx="547">
                  <c:v>-2563.5311764409344</c:v>
                </c:pt>
                <c:pt idx="548">
                  <c:v>-1548.1216431025709</c:v>
                </c:pt>
                <c:pt idx="549">
                  <c:v>-1015.6819729877126</c:v>
                </c:pt>
                <c:pt idx="550">
                  <c:v>-749.45985497792071</c:v>
                </c:pt>
                <c:pt idx="551">
                  <c:v>-202.82340897565072</c:v>
                </c:pt>
                <c:pt idx="552">
                  <c:v>-99.166294593391569</c:v>
                </c:pt>
                <c:pt idx="553">
                  <c:v>-98.462476981904288</c:v>
                </c:pt>
                <c:pt idx="554">
                  <c:v>276.62523572597291</c:v>
                </c:pt>
                <c:pt idx="555">
                  <c:v>640.16729430307748</c:v>
                </c:pt>
                <c:pt idx="556">
                  <c:v>1008.9080350438202</c:v>
                </c:pt>
                <c:pt idx="557">
                  <c:v>1493.3289394296773</c:v>
                </c:pt>
                <c:pt idx="558">
                  <c:v>2037.8332727024301</c:v>
                </c:pt>
                <c:pt idx="559">
                  <c:v>3676.0716059873721</c:v>
                </c:pt>
                <c:pt idx="560">
                  <c:v>3966.2592153808587</c:v>
                </c:pt>
                <c:pt idx="561">
                  <c:v>1698.1332443688916</c:v>
                </c:pt>
                <c:pt idx="562">
                  <c:v>1099.9850962207433</c:v>
                </c:pt>
                <c:pt idx="563">
                  <c:v>-814.08897785333011</c:v>
                </c:pt>
                <c:pt idx="564">
                  <c:v>-6493.089484607548</c:v>
                </c:pt>
                <c:pt idx="565">
                  <c:v>-6908.6980741313837</c:v>
                </c:pt>
                <c:pt idx="566">
                  <c:v>-3120.1461957333327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208.15702001189558</c:v>
                </c:pt>
                <c:pt idx="602">
                  <c:v>688.45952255238728</c:v>
                </c:pt>
                <c:pt idx="603">
                  <c:v>2655.8538042666664</c:v>
                </c:pt>
                <c:pt idx="604">
                  <c:v>6580.1145490878644</c:v>
                </c:pt>
                <c:pt idx="605">
                  <c:v>11592.252649450091</c:v>
                </c:pt>
                <c:pt idx="606">
                  <c:v>17056.469486844791</c:v>
                </c:pt>
                <c:pt idx="607">
                  <c:v>20988.895671967231</c:v>
                </c:pt>
                <c:pt idx="608">
                  <c:v>22227.821498342051</c:v>
                </c:pt>
                <c:pt idx="609">
                  <c:v>23059.458976280552</c:v>
                </c:pt>
                <c:pt idx="610">
                  <c:v>25335.466818495577</c:v>
                </c:pt>
                <c:pt idx="611">
                  <c:v>26719.064534867321</c:v>
                </c:pt>
                <c:pt idx="612">
                  <c:v>21933.359206327565</c:v>
                </c:pt>
                <c:pt idx="613">
                  <c:v>12425.470094894501</c:v>
                </c:pt>
                <c:pt idx="614">
                  <c:v>5359.9759746441823</c:v>
                </c:pt>
                <c:pt idx="615">
                  <c:v>3617.3208034852678</c:v>
                </c:pt>
                <c:pt idx="616">
                  <c:v>3602.8180845770662</c:v>
                </c:pt>
                <c:pt idx="617">
                  <c:v>2556.3878554286093</c:v>
                </c:pt>
                <c:pt idx="618">
                  <c:v>489.38126399730299</c:v>
                </c:pt>
                <c:pt idx="619">
                  <c:v>-1887.5329345952234</c:v>
                </c:pt>
                <c:pt idx="620">
                  <c:v>-2559.8083130871141</c:v>
                </c:pt>
                <c:pt idx="621">
                  <c:v>-669.49667791280683</c:v>
                </c:pt>
                <c:pt idx="622">
                  <c:v>2120.1821688805508</c:v>
                </c:pt>
                <c:pt idx="623">
                  <c:v>4291.6901905064387</c:v>
                </c:pt>
                <c:pt idx="624">
                  <c:v>6514.9734198256383</c:v>
                </c:pt>
                <c:pt idx="625">
                  <c:v>7908.7143999136842</c:v>
                </c:pt>
                <c:pt idx="626">
                  <c:v>7086.5481991101697</c:v>
                </c:pt>
                <c:pt idx="627">
                  <c:v>5209.8532112011226</c:v>
                </c:pt>
                <c:pt idx="628">
                  <c:v>4238.7421000900194</c:v>
                </c:pt>
                <c:pt idx="629">
                  <c:v>4562.4458037937284</c:v>
                </c:pt>
                <c:pt idx="630">
                  <c:v>6525.1858203518441</c:v>
                </c:pt>
                <c:pt idx="631">
                  <c:v>9606.834859647297</c:v>
                </c:pt>
                <c:pt idx="632">
                  <c:v>11894.181979369385</c:v>
                </c:pt>
                <c:pt idx="633">
                  <c:v>13654.99188488726</c:v>
                </c:pt>
                <c:pt idx="634">
                  <c:v>14504.820067190762</c:v>
                </c:pt>
                <c:pt idx="635">
                  <c:v>13529.920258452794</c:v>
                </c:pt>
                <c:pt idx="636">
                  <c:v>10543.118165664899</c:v>
                </c:pt>
                <c:pt idx="637">
                  <c:v>6927.2899406073111</c:v>
                </c:pt>
                <c:pt idx="638">
                  <c:v>5062.4751257924972</c:v>
                </c:pt>
                <c:pt idx="639">
                  <c:v>4299.9903915299747</c:v>
                </c:pt>
                <c:pt idx="640">
                  <c:v>4267.0157052899531</c:v>
                </c:pt>
                <c:pt idx="641">
                  <c:v>6841.6366841834179</c:v>
                </c:pt>
                <c:pt idx="642">
                  <c:v>11806.489105174333</c:v>
                </c:pt>
                <c:pt idx="643">
                  <c:v>13706.859669657513</c:v>
                </c:pt>
                <c:pt idx="644">
                  <c:v>10519.753452955567</c:v>
                </c:pt>
                <c:pt idx="645">
                  <c:v>8651.8324583170397</c:v>
                </c:pt>
                <c:pt idx="646">
                  <c:v>9144.9717856472853</c:v>
                </c:pt>
                <c:pt idx="647">
                  <c:v>9248.3615913403628</c:v>
                </c:pt>
                <c:pt idx="648">
                  <c:v>8554.5631986363333</c:v>
                </c:pt>
                <c:pt idx="649">
                  <c:v>6602.1183784349714</c:v>
                </c:pt>
                <c:pt idx="650">
                  <c:v>2583.7781573983589</c:v>
                </c:pt>
                <c:pt idx="651">
                  <c:v>-4227.7750724279613</c:v>
                </c:pt>
                <c:pt idx="652">
                  <c:v>-9211.6604286697602</c:v>
                </c:pt>
                <c:pt idx="653">
                  <c:v>-9762.697324535613</c:v>
                </c:pt>
                <c:pt idx="654">
                  <c:v>-12362.185647982331</c:v>
                </c:pt>
                <c:pt idx="655">
                  <c:v>-18489.615881505346</c:v>
                </c:pt>
                <c:pt idx="656">
                  <c:v>-20501.328689599999</c:v>
                </c:pt>
                <c:pt idx="657">
                  <c:v>-15211.046800657619</c:v>
                </c:pt>
                <c:pt idx="658">
                  <c:v>-9652.0666336819777</c:v>
                </c:pt>
                <c:pt idx="659">
                  <c:v>-10598.765890978741</c:v>
                </c:pt>
                <c:pt idx="660">
                  <c:v>-15787.544233026292</c:v>
                </c:pt>
                <c:pt idx="661">
                  <c:v>-17011.72367833076</c:v>
                </c:pt>
                <c:pt idx="662">
                  <c:v>-14057.90362129596</c:v>
                </c:pt>
                <c:pt idx="663">
                  <c:v>-7251.6820772001411</c:v>
                </c:pt>
                <c:pt idx="664">
                  <c:v>-2309.7586316228476</c:v>
                </c:pt>
                <c:pt idx="665">
                  <c:v>243.65858055555586</c:v>
                </c:pt>
                <c:pt idx="666">
                  <c:v>2543.1479977705844</c:v>
                </c:pt>
                <c:pt idx="667">
                  <c:v>7290.0177274562757</c:v>
                </c:pt>
                <c:pt idx="668">
                  <c:v>13550.683224554719</c:v>
                </c:pt>
                <c:pt idx="669">
                  <c:v>16281.340700790945</c:v>
                </c:pt>
                <c:pt idx="670">
                  <c:v>19359.176782613173</c:v>
                </c:pt>
                <c:pt idx="671">
                  <c:v>15934.941972016459</c:v>
                </c:pt>
                <c:pt idx="672">
                  <c:v>12213.100473469651</c:v>
                </c:pt>
                <c:pt idx="673">
                  <c:v>13007.219008333333</c:v>
                </c:pt>
                <c:pt idx="674">
                  <c:v>13814.314833474797</c:v>
                </c:pt>
                <c:pt idx="675">
                  <c:v>9849.9237242798263</c:v>
                </c:pt>
                <c:pt idx="676">
                  <c:v>4833.7133186338133</c:v>
                </c:pt>
                <c:pt idx="677">
                  <c:v>-262.46773227538267</c:v>
                </c:pt>
                <c:pt idx="678">
                  <c:v>-9928.1565810329794</c:v>
                </c:pt>
                <c:pt idx="679">
                  <c:v>-15249.597344566362</c:v>
                </c:pt>
                <c:pt idx="680">
                  <c:v>-16842.301611051047</c:v>
                </c:pt>
                <c:pt idx="681">
                  <c:v>-15228.526959139275</c:v>
                </c:pt>
                <c:pt idx="682">
                  <c:v>-8072.3399319694417</c:v>
                </c:pt>
                <c:pt idx="683">
                  <c:v>-4375.9957335226709</c:v>
                </c:pt>
                <c:pt idx="684">
                  <c:v>-1683.7120593097693</c:v>
                </c:pt>
                <c:pt idx="685">
                  <c:v>4434.2879406902366</c:v>
                </c:pt>
                <c:pt idx="686">
                  <c:v>8925.3497196718326</c:v>
                </c:pt>
                <c:pt idx="687">
                  <c:v>9384.2754154070681</c:v>
                </c:pt>
                <c:pt idx="688">
                  <c:v>10026.05739347571</c:v>
                </c:pt>
                <c:pt idx="689">
                  <c:v>10851.87835115628</c:v>
                </c:pt>
                <c:pt idx="690">
                  <c:v>7577.4200873415348</c:v>
                </c:pt>
                <c:pt idx="691">
                  <c:v>4047.954880764888</c:v>
                </c:pt>
                <c:pt idx="692">
                  <c:v>4298.7994052194608</c:v>
                </c:pt>
                <c:pt idx="693">
                  <c:v>5983.0317222822941</c:v>
                </c:pt>
                <c:pt idx="694">
                  <c:v>5720.6520988203611</c:v>
                </c:pt>
                <c:pt idx="695">
                  <c:v>1852.8511315599699</c:v>
                </c:pt>
                <c:pt idx="696">
                  <c:v>-8705.3351909250032</c:v>
                </c:pt>
                <c:pt idx="697">
                  <c:v>-11095.038910533423</c:v>
                </c:pt>
                <c:pt idx="698">
                  <c:v>-7625.5456010267326</c:v>
                </c:pt>
                <c:pt idx="699">
                  <c:v>-4922.6661494393666</c:v>
                </c:pt>
                <c:pt idx="700">
                  <c:v>-1443.1898884153704</c:v>
                </c:pt>
                <c:pt idx="701">
                  <c:v>229.35262553220076</c:v>
                </c:pt>
                <c:pt idx="702">
                  <c:v>1111.1934412760427</c:v>
                </c:pt>
                <c:pt idx="703">
                  <c:v>1258.9712190538173</c:v>
                </c:pt>
                <c:pt idx="704">
                  <c:v>-219.07994019174424</c:v>
                </c:pt>
                <c:pt idx="705">
                  <c:v>-2881.4963981646233</c:v>
                </c:pt>
                <c:pt idx="706">
                  <c:v>-4879.557784439281</c:v>
                </c:pt>
                <c:pt idx="707">
                  <c:v>-4456.0093016907786</c:v>
                </c:pt>
                <c:pt idx="708">
                  <c:v>-1988.1350038650201</c:v>
                </c:pt>
                <c:pt idx="709">
                  <c:v>1088.1030249999988</c:v>
                </c:pt>
                <c:pt idx="710">
                  <c:v>5568.6866133861122</c:v>
                </c:pt>
                <c:pt idx="711">
                  <c:v>10613.664762033726</c:v>
                </c:pt>
                <c:pt idx="712">
                  <c:v>8393.4116738847406</c:v>
                </c:pt>
                <c:pt idx="713">
                  <c:v>1624.9582597327772</c:v>
                </c:pt>
                <c:pt idx="714">
                  <c:v>-3500.2770040974283</c:v>
                </c:pt>
                <c:pt idx="715">
                  <c:v>-8291.6793245890767</c:v>
                </c:pt>
                <c:pt idx="716">
                  <c:v>-5478.5622447470887</c:v>
                </c:pt>
                <c:pt idx="717">
                  <c:v>-854.1191972222224</c:v>
                </c:pt>
                <c:pt idx="718">
                  <c:v>1594.7696916666664</c:v>
                </c:pt>
                <c:pt idx="719">
                  <c:v>4476.993114282729</c:v>
                </c:pt>
                <c:pt idx="720">
                  <c:v>7219.9421168724284</c:v>
                </c:pt>
                <c:pt idx="721">
                  <c:v>7200.3577124479589</c:v>
                </c:pt>
                <c:pt idx="722">
                  <c:v>7173.3236766052351</c:v>
                </c:pt>
                <c:pt idx="723">
                  <c:v>6912.6156563313789</c:v>
                </c:pt>
                <c:pt idx="724">
                  <c:v>8580.8224222222252</c:v>
                </c:pt>
                <c:pt idx="725">
                  <c:v>12932.307322844816</c:v>
                </c:pt>
                <c:pt idx="726">
                  <c:v>19459.796072811288</c:v>
                </c:pt>
                <c:pt idx="727">
                  <c:v>22079.903420724997</c:v>
                </c:pt>
                <c:pt idx="728">
                  <c:v>17457.000725521888</c:v>
                </c:pt>
                <c:pt idx="729">
                  <c:v>14152.191700064945</c:v>
                </c:pt>
                <c:pt idx="730">
                  <c:v>8569.0543593349666</c:v>
                </c:pt>
                <c:pt idx="731">
                  <c:v>4813.5412797377958</c:v>
                </c:pt>
                <c:pt idx="732">
                  <c:v>4534.7666413194565</c:v>
                </c:pt>
                <c:pt idx="733">
                  <c:v>4863.997672559397</c:v>
                </c:pt>
                <c:pt idx="734">
                  <c:v>5196.1956412946492</c:v>
                </c:pt>
                <c:pt idx="735">
                  <c:v>5850.2979200431992</c:v>
                </c:pt>
                <c:pt idx="736">
                  <c:v>6837.2080179561463</c:v>
                </c:pt>
                <c:pt idx="737">
                  <c:v>6659.055034564678</c:v>
                </c:pt>
                <c:pt idx="738">
                  <c:v>5174.0089896090485</c:v>
                </c:pt>
                <c:pt idx="739">
                  <c:v>7984.6036909907461</c:v>
                </c:pt>
                <c:pt idx="740">
                  <c:v>11462.64360990446</c:v>
                </c:pt>
                <c:pt idx="741">
                  <c:v>10505.21105817944</c:v>
                </c:pt>
                <c:pt idx="742">
                  <c:v>7417.9396740502016</c:v>
                </c:pt>
                <c:pt idx="743">
                  <c:v>5110.4064049900717</c:v>
                </c:pt>
                <c:pt idx="744">
                  <c:v>4794.3972442052127</c:v>
                </c:pt>
                <c:pt idx="745">
                  <c:v>4794.3972442052127</c:v>
                </c:pt>
                <c:pt idx="746">
                  <c:v>6148.3196892230508</c:v>
                </c:pt>
                <c:pt idx="747">
                  <c:v>8249.9939963897141</c:v>
                </c:pt>
                <c:pt idx="748">
                  <c:v>9787.8672306281242</c:v>
                </c:pt>
                <c:pt idx="749">
                  <c:v>8964.2674030700327</c:v>
                </c:pt>
                <c:pt idx="750">
                  <c:v>6262.9775134593701</c:v>
                </c:pt>
                <c:pt idx="751">
                  <c:v>4510.7552912371721</c:v>
                </c:pt>
                <c:pt idx="752">
                  <c:v>3095.3069655429795</c:v>
                </c:pt>
                <c:pt idx="753">
                  <c:v>612.59028794992128</c:v>
                </c:pt>
                <c:pt idx="754">
                  <c:v>-1160.8273446628509</c:v>
                </c:pt>
                <c:pt idx="755">
                  <c:v>-2875.9372809474376</c:v>
                </c:pt>
                <c:pt idx="756">
                  <c:v>-8421.1353462790848</c:v>
                </c:pt>
                <c:pt idx="757">
                  <c:v>-17634.907928398279</c:v>
                </c:pt>
                <c:pt idx="758">
                  <c:v>-23265.327853816885</c:v>
                </c:pt>
                <c:pt idx="759">
                  <c:v>-22062.194384306145</c:v>
                </c:pt>
                <c:pt idx="760">
                  <c:v>-19106.818189138055</c:v>
                </c:pt>
                <c:pt idx="761">
                  <c:v>-16047.865183363239</c:v>
                </c:pt>
                <c:pt idx="762">
                  <c:v>-10966.990346186829</c:v>
                </c:pt>
                <c:pt idx="763">
                  <c:v>-5533.1662945933895</c:v>
                </c:pt>
                <c:pt idx="764">
                  <c:v>-516.34141944444411</c:v>
                </c:pt>
                <c:pt idx="765">
                  <c:v>4407.1242553942393</c:v>
                </c:pt>
                <c:pt idx="766">
                  <c:v>8120.6828576131702</c:v>
                </c:pt>
                <c:pt idx="767">
                  <c:v>9859.6882238253584</c:v>
                </c:pt>
                <c:pt idx="768">
                  <c:v>11766.900785883126</c:v>
                </c:pt>
                <c:pt idx="769">
                  <c:v>15668.725480190951</c:v>
                </c:pt>
                <c:pt idx="770">
                  <c:v>22772.609383348994</c:v>
                </c:pt>
                <c:pt idx="771">
                  <c:v>27135.467888160798</c:v>
                </c:pt>
                <c:pt idx="772">
                  <c:v>29194.17718682349</c:v>
                </c:pt>
                <c:pt idx="773">
                  <c:v>27809.047493899703</c:v>
                </c:pt>
                <c:pt idx="774">
                  <c:v>25869.61598551934</c:v>
                </c:pt>
                <c:pt idx="775">
                  <c:v>28693.483581609475</c:v>
                </c:pt>
                <c:pt idx="776">
                  <c:v>26201.97942919275</c:v>
                </c:pt>
                <c:pt idx="777">
                  <c:v>21926.287517266272</c:v>
                </c:pt>
                <c:pt idx="778">
                  <c:v>20762.745032741303</c:v>
                </c:pt>
                <c:pt idx="779">
                  <c:v>19446.212301008887</c:v>
                </c:pt>
                <c:pt idx="780">
                  <c:v>17003.453786916521</c:v>
                </c:pt>
                <c:pt idx="781">
                  <c:v>14774.656625008967</c:v>
                </c:pt>
                <c:pt idx="782">
                  <c:v>12814.037955921482</c:v>
                </c:pt>
                <c:pt idx="783">
                  <c:v>11194.228617110217</c:v>
                </c:pt>
                <c:pt idx="784">
                  <c:v>10836.09351159168</c:v>
                </c:pt>
                <c:pt idx="785">
                  <c:v>12754.790294650213</c:v>
                </c:pt>
                <c:pt idx="786">
                  <c:v>13437.141100591456</c:v>
                </c:pt>
                <c:pt idx="787">
                  <c:v>10851.699951008513</c:v>
                </c:pt>
                <c:pt idx="788">
                  <c:v>8583.5505984342162</c:v>
                </c:pt>
                <c:pt idx="789">
                  <c:v>8583.5505984342817</c:v>
                </c:pt>
                <c:pt idx="790">
                  <c:v>9990.2008350073174</c:v>
                </c:pt>
                <c:pt idx="791">
                  <c:v>10999.505536366769</c:v>
                </c:pt>
                <c:pt idx="792">
                  <c:v>7837.7875621527364</c:v>
                </c:pt>
                <c:pt idx="793">
                  <c:v>-3340.6921565168714</c:v>
                </c:pt>
                <c:pt idx="794">
                  <c:v>-18685.289019811116</c:v>
                </c:pt>
                <c:pt idx="795">
                  <c:v>-30590.244172667051</c:v>
                </c:pt>
                <c:pt idx="796">
                  <c:v>-34218.397174798985</c:v>
                </c:pt>
                <c:pt idx="797">
                  <c:v>-28876.113415753782</c:v>
                </c:pt>
                <c:pt idx="798">
                  <c:v>-18047.459640875768</c:v>
                </c:pt>
                <c:pt idx="799">
                  <c:v>-6728.1075886532553</c:v>
                </c:pt>
                <c:pt idx="800">
                  <c:v>651.53462963229185</c:v>
                </c:pt>
                <c:pt idx="801">
                  <c:v>5585.534478109018</c:v>
                </c:pt>
                <c:pt idx="802">
                  <c:v>13734.91874221997</c:v>
                </c:pt>
                <c:pt idx="803">
                  <c:v>23856.787433242222</c:v>
                </c:pt>
                <c:pt idx="804">
                  <c:v>27444.299566058522</c:v>
                </c:pt>
                <c:pt idx="805">
                  <c:v>20695.648991742004</c:v>
                </c:pt>
                <c:pt idx="806">
                  <c:v>11313.200890475131</c:v>
                </c:pt>
                <c:pt idx="807">
                  <c:v>4689.5121628295283</c:v>
                </c:pt>
                <c:pt idx="808">
                  <c:v>-937.99123006185869</c:v>
                </c:pt>
                <c:pt idx="809">
                  <c:v>-4983.5282250894452</c:v>
                </c:pt>
                <c:pt idx="810">
                  <c:v>-8795.8782196421998</c:v>
                </c:pt>
                <c:pt idx="811">
                  <c:v>-15552.491644683678</c:v>
                </c:pt>
                <c:pt idx="812">
                  <c:v>-19787.537558027896</c:v>
                </c:pt>
                <c:pt idx="813">
                  <c:v>-19572.096993372761</c:v>
                </c:pt>
                <c:pt idx="814">
                  <c:v>-18669.165750490494</c:v>
                </c:pt>
                <c:pt idx="815">
                  <c:v>-17805.237631817577</c:v>
                </c:pt>
                <c:pt idx="816">
                  <c:v>-15166.000020032632</c:v>
                </c:pt>
                <c:pt idx="817">
                  <c:v>-11311.48367643086</c:v>
                </c:pt>
                <c:pt idx="818">
                  <c:v>-5032.5139572916651</c:v>
                </c:pt>
                <c:pt idx="819">
                  <c:v>1099.9850962207433</c:v>
                </c:pt>
                <c:pt idx="820">
                  <c:v>6747.4860427083322</c:v>
                </c:pt>
                <c:pt idx="821">
                  <c:v>11679.291935312589</c:v>
                </c:pt>
                <c:pt idx="822">
                  <c:v>13069.836536097944</c:v>
                </c:pt>
                <c:pt idx="823">
                  <c:v>13790.360996123825</c:v>
                </c:pt>
                <c:pt idx="824">
                  <c:v>13351.8522120285</c:v>
                </c:pt>
                <c:pt idx="825">
                  <c:v>12517.34905638021</c:v>
                </c:pt>
                <c:pt idx="826">
                  <c:v>12895.302850426957</c:v>
                </c:pt>
                <c:pt idx="827">
                  <c:v>12927.3215279246</c:v>
                </c:pt>
                <c:pt idx="828">
                  <c:v>15003.156108895924</c:v>
                </c:pt>
                <c:pt idx="829">
                  <c:v>18422.867962965629</c:v>
                </c:pt>
                <c:pt idx="830">
                  <c:v>19107.342322942382</c:v>
                </c:pt>
                <c:pt idx="831">
                  <c:v>16340.790579646844</c:v>
                </c:pt>
                <c:pt idx="832">
                  <c:v>10887.181979369418</c:v>
                </c:pt>
                <c:pt idx="833">
                  <c:v>7983.3508183915765</c:v>
                </c:pt>
                <c:pt idx="834">
                  <c:v>8444.3093079774862</c:v>
                </c:pt>
                <c:pt idx="835">
                  <c:v>8591.8865842462055</c:v>
                </c:pt>
                <c:pt idx="836">
                  <c:v>8015.1997356816164</c:v>
                </c:pt>
                <c:pt idx="837">
                  <c:v>8816.2575524292624</c:v>
                </c:pt>
                <c:pt idx="838">
                  <c:v>10784.224322350192</c:v>
                </c:pt>
                <c:pt idx="839">
                  <c:v>11046.821977435327</c:v>
                </c:pt>
                <c:pt idx="840">
                  <c:v>10884.230992160372</c:v>
                </c:pt>
                <c:pt idx="841">
                  <c:v>12993.216270887366</c:v>
                </c:pt>
                <c:pt idx="842">
                  <c:v>14925.713428695082</c:v>
                </c:pt>
                <c:pt idx="843">
                  <c:v>13797.135061556</c:v>
                </c:pt>
                <c:pt idx="844">
                  <c:v>10493.13833708544</c:v>
                </c:pt>
                <c:pt idx="845">
                  <c:v>8179.6300092502051</c:v>
                </c:pt>
                <c:pt idx="846">
                  <c:v>7826.8061740885623</c:v>
                </c:pt>
                <c:pt idx="847">
                  <c:v>9081.44707194888</c:v>
                </c:pt>
                <c:pt idx="848">
                  <c:v>12458.915958578344</c:v>
                </c:pt>
                <c:pt idx="849">
                  <c:v>16495.135313305273</c:v>
                </c:pt>
                <c:pt idx="850">
                  <c:v>17038.68321111086</c:v>
                </c:pt>
                <c:pt idx="851">
                  <c:v>13993.713046175768</c:v>
                </c:pt>
                <c:pt idx="852">
                  <c:v>12462.67192468706</c:v>
                </c:pt>
                <c:pt idx="853">
                  <c:v>12653.484402075568</c:v>
                </c:pt>
                <c:pt idx="854">
                  <c:v>11961.058833165605</c:v>
                </c:pt>
                <c:pt idx="855">
                  <c:v>9857.8952837768666</c:v>
                </c:pt>
                <c:pt idx="856">
                  <c:v>8547.0893787350542</c:v>
                </c:pt>
                <c:pt idx="857">
                  <c:v>12594.340609818479</c:v>
                </c:pt>
                <c:pt idx="858">
                  <c:v>18363.34856729057</c:v>
                </c:pt>
                <c:pt idx="859">
                  <c:v>18900.873549248456</c:v>
                </c:pt>
                <c:pt idx="860">
                  <c:v>16030.644808074831</c:v>
                </c:pt>
                <c:pt idx="861">
                  <c:v>18153.332146395285</c:v>
                </c:pt>
                <c:pt idx="862">
                  <c:v>26957.967137731634</c:v>
                </c:pt>
                <c:pt idx="863">
                  <c:v>27202.137115859237</c:v>
                </c:pt>
                <c:pt idx="864">
                  <c:v>18690.11465096047</c:v>
                </c:pt>
                <c:pt idx="865">
                  <c:v>15824.921073727613</c:v>
                </c:pt>
                <c:pt idx="866">
                  <c:v>19667.684446593183</c:v>
                </c:pt>
                <c:pt idx="867">
                  <c:v>24387.930212113308</c:v>
                </c:pt>
                <c:pt idx="868">
                  <c:v>21877.401927057614</c:v>
                </c:pt>
                <c:pt idx="869">
                  <c:v>14069.905495854717</c:v>
                </c:pt>
                <c:pt idx="870">
                  <c:v>9188.9458097819461</c:v>
                </c:pt>
                <c:pt idx="871">
                  <c:v>7491.8133755440831</c:v>
                </c:pt>
                <c:pt idx="872">
                  <c:v>6849.8570361807106</c:v>
                </c:pt>
                <c:pt idx="873">
                  <c:v>5684.0307100799528</c:v>
                </c:pt>
                <c:pt idx="874">
                  <c:v>2905.6983049122414</c:v>
                </c:pt>
                <c:pt idx="875">
                  <c:v>-398.03400131823832</c:v>
                </c:pt>
                <c:pt idx="876">
                  <c:v>-3141.630324428786</c:v>
                </c:pt>
                <c:pt idx="877">
                  <c:v>-1791.8078838976314</c:v>
                </c:pt>
                <c:pt idx="878">
                  <c:v>3050.0323319572162</c:v>
                </c:pt>
                <c:pt idx="879">
                  <c:v>7406.9892653677689</c:v>
                </c:pt>
                <c:pt idx="880">
                  <c:v>4451.4337098122414</c:v>
                </c:pt>
                <c:pt idx="881">
                  <c:v>-611.77068997395884</c:v>
                </c:pt>
                <c:pt idx="882">
                  <c:v>4042.3543062757199</c:v>
                </c:pt>
                <c:pt idx="883">
                  <c:v>8827.539491460906</c:v>
                </c:pt>
                <c:pt idx="884">
                  <c:v>9306.0580099793951</c:v>
                </c:pt>
                <c:pt idx="885">
                  <c:v>10771.331218917863</c:v>
                </c:pt>
                <c:pt idx="886">
                  <c:v>11342.186103491666</c:v>
                </c:pt>
                <c:pt idx="887">
                  <c:v>10438.101124021885</c:v>
                </c:pt>
                <c:pt idx="888">
                  <c:v>8533.7068783360064</c:v>
                </c:pt>
                <c:pt idx="889">
                  <c:v>6070.4460809656302</c:v>
                </c:pt>
                <c:pt idx="890">
                  <c:v>3103.7756633622685</c:v>
                </c:pt>
                <c:pt idx="891">
                  <c:v>-357.32879833966956</c:v>
                </c:pt>
                <c:pt idx="892">
                  <c:v>-3292.6160635100423</c:v>
                </c:pt>
                <c:pt idx="893">
                  <c:v>-3857.4863274000081</c:v>
                </c:pt>
                <c:pt idx="894">
                  <c:v>-2143.0175995194245</c:v>
                </c:pt>
                <c:pt idx="895">
                  <c:v>855.647379009171</c:v>
                </c:pt>
                <c:pt idx="896">
                  <c:v>4286.6566250089718</c:v>
                </c:pt>
                <c:pt idx="897">
                  <c:v>6427.7564099033607</c:v>
                </c:pt>
                <c:pt idx="898">
                  <c:v>6863.3490024959601</c:v>
                </c:pt>
                <c:pt idx="899">
                  <c:v>5536.1122461191017</c:v>
                </c:pt>
                <c:pt idx="900">
                  <c:v>3311.180226177305</c:v>
                </c:pt>
                <c:pt idx="901">
                  <c:v>-645.3009142741646</c:v>
                </c:pt>
                <c:pt idx="902">
                  <c:v>-19667.35528377815</c:v>
                </c:pt>
                <c:pt idx="903">
                  <c:v>-34218.397174798985</c:v>
                </c:pt>
                <c:pt idx="904">
                  <c:v>-28876.113415753782</c:v>
                </c:pt>
                <c:pt idx="905">
                  <c:v>-18047.459640875768</c:v>
                </c:pt>
                <c:pt idx="906">
                  <c:v>-6728.1075886532553</c:v>
                </c:pt>
                <c:pt idx="907">
                  <c:v>651.53462963229185</c:v>
                </c:pt>
                <c:pt idx="908">
                  <c:v>5585.534478109018</c:v>
                </c:pt>
                <c:pt idx="909">
                  <c:v>13734.91874221997</c:v>
                </c:pt>
                <c:pt idx="910">
                  <c:v>23856.787433242222</c:v>
                </c:pt>
                <c:pt idx="911">
                  <c:v>27444.299566058522</c:v>
                </c:pt>
                <c:pt idx="912">
                  <c:v>20695.648991742004</c:v>
                </c:pt>
                <c:pt idx="913">
                  <c:v>15021.719408993653</c:v>
                </c:pt>
                <c:pt idx="914">
                  <c:v>21964.77915312499</c:v>
                </c:pt>
                <c:pt idx="915">
                  <c:v>22667.917285199659</c:v>
                </c:pt>
                <c:pt idx="916">
                  <c:v>15447.67095866724</c:v>
                </c:pt>
                <c:pt idx="917">
                  <c:v>10439.167570679831</c:v>
                </c:pt>
                <c:pt idx="918">
                  <c:v>6231.0989490274505</c:v>
                </c:pt>
                <c:pt idx="919">
                  <c:v>8747.4769997429266</c:v>
                </c:pt>
                <c:pt idx="920">
                  <c:v>12617.411602316217</c:v>
                </c:pt>
                <c:pt idx="921">
                  <c:v>18898.884596902517</c:v>
                </c:pt>
                <c:pt idx="922">
                  <c:v>22298.447365038544</c:v>
                </c:pt>
                <c:pt idx="923">
                  <c:v>20366.918697806108</c:v>
                </c:pt>
                <c:pt idx="924">
                  <c:v>8989.871024832315</c:v>
                </c:pt>
                <c:pt idx="925">
                  <c:v>-3000.53969091925</c:v>
                </c:pt>
                <c:pt idx="926">
                  <c:v>-1778.5189185103466</c:v>
                </c:pt>
                <c:pt idx="927">
                  <c:v>1214.1230246784723</c:v>
                </c:pt>
                <c:pt idx="928">
                  <c:v>2415.0583711912427</c:v>
                </c:pt>
                <c:pt idx="929">
                  <c:v>3640.2546412813908</c:v>
                </c:pt>
                <c:pt idx="930">
                  <c:v>3997.9586709766199</c:v>
                </c:pt>
                <c:pt idx="931">
                  <c:v>3945.3928297549901</c:v>
                </c:pt>
                <c:pt idx="932">
                  <c:v>3455.249338045905</c:v>
                </c:pt>
                <c:pt idx="933">
                  <c:v>1717.5977448093929</c:v>
                </c:pt>
                <c:pt idx="934">
                  <c:v>-1275.2157799473571</c:v>
                </c:pt>
                <c:pt idx="935">
                  <c:v>-1766.2047408542719</c:v>
                </c:pt>
                <c:pt idx="936">
                  <c:v>165.62156017699385</c:v>
                </c:pt>
                <c:pt idx="937">
                  <c:v>1683.3360386831218</c:v>
                </c:pt>
                <c:pt idx="938">
                  <c:v>2012.3880138726122</c:v>
                </c:pt>
                <c:pt idx="939">
                  <c:v>1561.5792939412877</c:v>
                </c:pt>
                <c:pt idx="940">
                  <c:v>2256.5398142946551</c:v>
                </c:pt>
                <c:pt idx="941">
                  <c:v>4121.1646143779453</c:v>
                </c:pt>
                <c:pt idx="942">
                  <c:v>4864.7791531249886</c:v>
                </c:pt>
                <c:pt idx="943">
                  <c:v>5226.3312455994846</c:v>
                </c:pt>
                <c:pt idx="944">
                  <c:v>5984.9238381920877</c:v>
                </c:pt>
                <c:pt idx="945">
                  <c:v>6764.7791531250168</c:v>
                </c:pt>
                <c:pt idx="946">
                  <c:v>9477.3025342931978</c:v>
                </c:pt>
                <c:pt idx="947">
                  <c:v>12011.579293941269</c:v>
                </c:pt>
                <c:pt idx="948">
                  <c:v>10689.917168990634</c:v>
                </c:pt>
                <c:pt idx="949">
                  <c:v>7245.0308514095968</c:v>
                </c:pt>
                <c:pt idx="950">
                  <c:v>1695.787795995958</c:v>
                </c:pt>
                <c:pt idx="951">
                  <c:v>-7344.5066027793819</c:v>
                </c:pt>
                <c:pt idx="952">
                  <c:v>-19467.502813228584</c:v>
                </c:pt>
                <c:pt idx="953">
                  <c:v>-28072.293026534058</c:v>
                </c:pt>
                <c:pt idx="954">
                  <c:v>-28345.162352414227</c:v>
                </c:pt>
                <c:pt idx="955">
                  <c:v>-25102.999274478123</c:v>
                </c:pt>
                <c:pt idx="956">
                  <c:v>-21765.146524517535</c:v>
                </c:pt>
                <c:pt idx="957">
                  <c:v>-12219.983871361312</c:v>
                </c:pt>
                <c:pt idx="958">
                  <c:v>-366.89835965004534</c:v>
                </c:pt>
                <c:pt idx="959">
                  <c:v>9517.9059512988679</c:v>
                </c:pt>
                <c:pt idx="960">
                  <c:v>19878.407366395473</c:v>
                </c:pt>
                <c:pt idx="961">
                  <c:v>29737.201500788742</c:v>
                </c:pt>
                <c:pt idx="962">
                  <c:v>33848.826811147002</c:v>
                </c:pt>
                <c:pt idx="963">
                  <c:v>31545.643609904473</c:v>
                </c:pt>
                <c:pt idx="964">
                  <c:v>24724.195527650802</c:v>
                </c:pt>
                <c:pt idx="965">
                  <c:v>16236.14483480633</c:v>
                </c:pt>
                <c:pt idx="966">
                  <c:v>9302.043416205137</c:v>
                </c:pt>
                <c:pt idx="967">
                  <c:v>5287.4085449468757</c:v>
                </c:pt>
                <c:pt idx="968">
                  <c:v>3435.9693421310581</c:v>
                </c:pt>
                <c:pt idx="969">
                  <c:v>830.64411820188866</c:v>
                </c:pt>
                <c:pt idx="970">
                  <c:v>-3901.3682702423785</c:v>
                </c:pt>
                <c:pt idx="971">
                  <c:v>-12552.375731308332</c:v>
                </c:pt>
                <c:pt idx="972">
                  <c:v>-23554.808313087113</c:v>
                </c:pt>
                <c:pt idx="973">
                  <c:v>-26828.614665957783</c:v>
                </c:pt>
                <c:pt idx="974">
                  <c:v>-23539.643222950308</c:v>
                </c:pt>
                <c:pt idx="975">
                  <c:v>-20161.310789930551</c:v>
                </c:pt>
                <c:pt idx="976">
                  <c:v>-16880.848987579204</c:v>
                </c:pt>
                <c:pt idx="977">
                  <c:v>-10542.879678342024</c:v>
                </c:pt>
                <c:pt idx="978">
                  <c:v>-5840.7986238683143</c:v>
                </c:pt>
                <c:pt idx="979">
                  <c:v>-4091.7578310583331</c:v>
                </c:pt>
                <c:pt idx="980">
                  <c:v>-2648.7396988266651</c:v>
                </c:pt>
                <c:pt idx="981">
                  <c:v>-1625.9665343053493</c:v>
                </c:pt>
                <c:pt idx="982">
                  <c:v>-1231.7714106000003</c:v>
                </c:pt>
                <c:pt idx="983">
                  <c:v>-1213.6459714467994</c:v>
                </c:pt>
                <c:pt idx="984">
                  <c:v>-797.15712795390948</c:v>
                </c:pt>
                <c:pt idx="985">
                  <c:v>-181.28306762342632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250.96573469053502</c:v>
                </c:pt>
                <c:pt idx="1028">
                  <c:v>2194.0119736749998</c:v>
                </c:pt>
                <c:pt idx="1029">
                  <c:v>7185.7229168344011</c:v>
                </c:pt>
                <c:pt idx="1030">
                  <c:v>12640.506408629539</c:v>
                </c:pt>
                <c:pt idx="1031">
                  <c:v>15120.037132201645</c:v>
                </c:pt>
                <c:pt idx="1032">
                  <c:v>15770.783194410387</c:v>
                </c:pt>
                <c:pt idx="1033">
                  <c:v>16525.550813238544</c:v>
                </c:pt>
                <c:pt idx="1034">
                  <c:v>17561.045555675213</c:v>
                </c:pt>
                <c:pt idx="1035">
                  <c:v>17288.212269282089</c:v>
                </c:pt>
                <c:pt idx="1036">
                  <c:v>15503.971027265028</c:v>
                </c:pt>
                <c:pt idx="1037">
                  <c:v>14231.717821442058</c:v>
                </c:pt>
                <c:pt idx="1038">
                  <c:v>14968.090609383635</c:v>
                </c:pt>
                <c:pt idx="1039">
                  <c:v>17683.433218602986</c:v>
                </c:pt>
                <c:pt idx="1040">
                  <c:v>19776.519877867788</c:v>
                </c:pt>
                <c:pt idx="1041">
                  <c:v>19951.2625290215</c:v>
                </c:pt>
                <c:pt idx="1042">
                  <c:v>17420.747844688183</c:v>
                </c:pt>
                <c:pt idx="1043">
                  <c:v>12902.342815162026</c:v>
                </c:pt>
                <c:pt idx="1044">
                  <c:v>8692.3774249241578</c:v>
                </c:pt>
                <c:pt idx="1045">
                  <c:v>6512.8125900444329</c:v>
                </c:pt>
                <c:pt idx="1046">
                  <c:v>6533.5459470855358</c:v>
                </c:pt>
                <c:pt idx="1047">
                  <c:v>6948.8224385076765</c:v>
                </c:pt>
                <c:pt idx="1048">
                  <c:v>5491.734789405883</c:v>
                </c:pt>
                <c:pt idx="1049">
                  <c:v>1717.4891051743487</c:v>
                </c:pt>
                <c:pt idx="1050">
                  <c:v>-3527.1422465970841</c:v>
                </c:pt>
                <c:pt idx="1051">
                  <c:v>-7469.2904834183591</c:v>
                </c:pt>
                <c:pt idx="1052">
                  <c:v>-9731.7973187909538</c:v>
                </c:pt>
                <c:pt idx="1053">
                  <c:v>-12043.993314241534</c:v>
                </c:pt>
                <c:pt idx="1054">
                  <c:v>-15203.728211446882</c:v>
                </c:pt>
                <c:pt idx="1055">
                  <c:v>-18704.471866551357</c:v>
                </c:pt>
                <c:pt idx="1056">
                  <c:v>-21446.114324999995</c:v>
                </c:pt>
                <c:pt idx="1057">
                  <c:v>-20612.148625651833</c:v>
                </c:pt>
                <c:pt idx="1058">
                  <c:v>-15558.466711193838</c:v>
                </c:pt>
                <c:pt idx="1059">
                  <c:v>-11449.917669835069</c:v>
                </c:pt>
                <c:pt idx="1060">
                  <c:v>-7853.3697466330905</c:v>
                </c:pt>
                <c:pt idx="1061">
                  <c:v>-3586.9056374461547</c:v>
                </c:pt>
                <c:pt idx="1062">
                  <c:v>-347.45253055555611</c:v>
                </c:pt>
                <c:pt idx="1063">
                  <c:v>1438.2011413678131</c:v>
                </c:pt>
                <c:pt idx="1064">
                  <c:v>3956.7538850238684</c:v>
                </c:pt>
                <c:pt idx="1065">
                  <c:v>8792.9263023694421</c:v>
                </c:pt>
                <c:pt idx="1066">
                  <c:v>12242.503601835375</c:v>
                </c:pt>
                <c:pt idx="1067">
                  <c:v>9344.3061038302112</c:v>
                </c:pt>
                <c:pt idx="1068">
                  <c:v>4824.5618224753489</c:v>
                </c:pt>
                <c:pt idx="1069">
                  <c:v>4953.5437705249951</c:v>
                </c:pt>
                <c:pt idx="1070">
                  <c:v>8557.9798404222256</c:v>
                </c:pt>
                <c:pt idx="1071">
                  <c:v>13041.285721600005</c:v>
                </c:pt>
                <c:pt idx="1072">
                  <c:v>16948.142833393395</c:v>
                </c:pt>
                <c:pt idx="1073">
                  <c:v>21918.912332605247</c:v>
                </c:pt>
                <c:pt idx="1074">
                  <c:v>28882.660825993251</c:v>
                </c:pt>
                <c:pt idx="1075">
                  <c:v>34698.306753158955</c:v>
                </c:pt>
                <c:pt idx="1076">
                  <c:v>35305.18288054251</c:v>
                </c:pt>
                <c:pt idx="1077">
                  <c:v>32121.994048665147</c:v>
                </c:pt>
                <c:pt idx="1078">
                  <c:v>28325.002328130558</c:v>
                </c:pt>
                <c:pt idx="1079">
                  <c:v>26519.699995080042</c:v>
                </c:pt>
                <c:pt idx="1080">
                  <c:v>23071.858131941681</c:v>
                </c:pt>
                <c:pt idx="1081">
                  <c:v>15392.758490120268</c:v>
                </c:pt>
                <c:pt idx="1082">
                  <c:v>7115.3215811197861</c:v>
                </c:pt>
                <c:pt idx="1083">
                  <c:v>-1796.3521305288364</c:v>
                </c:pt>
                <c:pt idx="1084">
                  <c:v>-6645.078692051964</c:v>
                </c:pt>
                <c:pt idx="1085">
                  <c:v>-2886.1255443380269</c:v>
                </c:pt>
                <c:pt idx="1086">
                  <c:v>3673.2286644970986</c:v>
                </c:pt>
                <c:pt idx="1087">
                  <c:v>6972.1916274600499</c:v>
                </c:pt>
                <c:pt idx="1088">
                  <c:v>7407.5056836756321</c:v>
                </c:pt>
                <c:pt idx="1089">
                  <c:v>7016.7244922249747</c:v>
                </c:pt>
                <c:pt idx="1090">
                  <c:v>6602.946714447221</c:v>
                </c:pt>
                <c:pt idx="1091">
                  <c:v>7844.2800477805713</c:v>
                </c:pt>
                <c:pt idx="1092">
                  <c:v>12074.588110854054</c:v>
                </c:pt>
                <c:pt idx="1093">
                  <c:v>17884.535062962725</c:v>
                </c:pt>
                <c:pt idx="1094">
                  <c:v>19843.82007283522</c:v>
                </c:pt>
                <c:pt idx="1095">
                  <c:v>16425.321581119792</c:v>
                </c:pt>
                <c:pt idx="1096">
                  <c:v>11761.829655656176</c:v>
                </c:pt>
                <c:pt idx="1097">
                  <c:v>6876.918697806108</c:v>
                </c:pt>
                <c:pt idx="1098">
                  <c:v>529.34060981846608</c:v>
                </c:pt>
                <c:pt idx="1099">
                  <c:v>-6636.4415238503489</c:v>
                </c:pt>
                <c:pt idx="1100">
                  <c:v>-7494.139595614186</c:v>
                </c:pt>
                <c:pt idx="1101">
                  <c:v>-1250.5592641792289</c:v>
                </c:pt>
                <c:pt idx="1102">
                  <c:v>6105.9440782164547</c:v>
                </c:pt>
                <c:pt idx="1103">
                  <c:v>14050.946714447238</c:v>
                </c:pt>
                <c:pt idx="1104">
                  <c:v>21737.837274199446</c:v>
                </c:pt>
                <c:pt idx="1105">
                  <c:v>23613.669587260752</c:v>
                </c:pt>
                <c:pt idx="1106">
                  <c:v>17668.918697806133</c:v>
                </c:pt>
                <c:pt idx="1107">
                  <c:v>10193.348567290615</c:v>
                </c:pt>
                <c:pt idx="1108">
                  <c:v>3367.298796128498</c:v>
                </c:pt>
                <c:pt idx="1109">
                  <c:v>-3045.474204996367</c:v>
                </c:pt>
                <c:pt idx="1110">
                  <c:v>-2712.5436419881576</c:v>
                </c:pt>
                <c:pt idx="1111">
                  <c:v>4122.5247986083214</c:v>
                </c:pt>
                <c:pt idx="1112">
                  <c:v>13199.3176304505</c:v>
                </c:pt>
                <c:pt idx="1113">
                  <c:v>25084.165897527691</c:v>
                </c:pt>
                <c:pt idx="1114">
                  <c:v>32938.03207991572</c:v>
                </c:pt>
                <c:pt idx="1115">
                  <c:v>28446.798750720209</c:v>
                </c:pt>
                <c:pt idx="1116">
                  <c:v>17512.093162358899</c:v>
                </c:pt>
                <c:pt idx="1117">
                  <c:v>8802.8141078149929</c:v>
                </c:pt>
                <c:pt idx="1118">
                  <c:v>1379.4224984704013</c:v>
                </c:pt>
                <c:pt idx="1119">
                  <c:v>-2646.8910033043439</c:v>
                </c:pt>
                <c:pt idx="1120">
                  <c:v>-409.14474817777875</c:v>
                </c:pt>
                <c:pt idx="1121">
                  <c:v>2763.458010564018</c:v>
                </c:pt>
                <c:pt idx="1122">
                  <c:v>2215.1722030334759</c:v>
                </c:pt>
                <c:pt idx="1123">
                  <c:v>-3394.0923946222324</c:v>
                </c:pt>
                <c:pt idx="1124">
                  <c:v>-12851.463987398394</c:v>
                </c:pt>
                <c:pt idx="1125">
                  <c:v>-24467.472928947547</c:v>
                </c:pt>
                <c:pt idx="1126">
                  <c:v>-32503.416164342696</c:v>
                </c:pt>
                <c:pt idx="1127">
                  <c:v>-32686.474377534018</c:v>
                </c:pt>
                <c:pt idx="1128">
                  <c:v>-28964.211732597418</c:v>
                </c:pt>
                <c:pt idx="1129">
                  <c:v>-22007.552949494522</c:v>
                </c:pt>
                <c:pt idx="1130">
                  <c:v>-15443.630246027413</c:v>
                </c:pt>
                <c:pt idx="1131">
                  <c:v>-12296.320289677278</c:v>
                </c:pt>
                <c:pt idx="1132">
                  <c:v>-11014.996044471431</c:v>
                </c:pt>
                <c:pt idx="1133">
                  <c:v>-10840.211195673703</c:v>
                </c:pt>
                <c:pt idx="1134">
                  <c:v>-10082.207737488752</c:v>
                </c:pt>
                <c:pt idx="1135">
                  <c:v>-7866.0079550954588</c:v>
                </c:pt>
                <c:pt idx="1136">
                  <c:v>-4456.7930840988238</c:v>
                </c:pt>
                <c:pt idx="1137">
                  <c:v>-1229.4935913704617</c:v>
                </c:pt>
                <c:pt idx="1138">
                  <c:v>600.40079759823925</c:v>
                </c:pt>
                <c:pt idx="1139">
                  <c:v>1309.6485202214237</c:v>
                </c:pt>
                <c:pt idx="1140">
                  <c:v>1749.9878901110199</c:v>
                </c:pt>
                <c:pt idx="1141">
                  <c:v>2875.8795871981069</c:v>
                </c:pt>
                <c:pt idx="1142">
                  <c:v>5672.5219720914629</c:v>
                </c:pt>
                <c:pt idx="1143">
                  <c:v>9456.4660016031394</c:v>
                </c:pt>
                <c:pt idx="1144">
                  <c:v>9920.9489896647101</c:v>
                </c:pt>
                <c:pt idx="1145">
                  <c:v>5640.2646758918727</c:v>
                </c:pt>
                <c:pt idx="1146">
                  <c:v>-1240.6819824205745</c:v>
                </c:pt>
                <c:pt idx="1147">
                  <c:v>-10274.856644566831</c:v>
                </c:pt>
                <c:pt idx="1148">
                  <c:v>-9768.0923057427062</c:v>
                </c:pt>
                <c:pt idx="1149">
                  <c:v>-4371.5000606309013</c:v>
                </c:pt>
                <c:pt idx="1150">
                  <c:v>-769.67475277777839</c:v>
                </c:pt>
                <c:pt idx="1151">
                  <c:v>750.32524722222217</c:v>
                </c:pt>
                <c:pt idx="1152">
                  <c:v>2354.7696916666669</c:v>
                </c:pt>
                <c:pt idx="1153">
                  <c:v>7530.8081256232817</c:v>
                </c:pt>
                <c:pt idx="1154">
                  <c:v>16051.835615445167</c:v>
                </c:pt>
                <c:pt idx="1155">
                  <c:v>21181.916455164766</c:v>
                </c:pt>
                <c:pt idx="1156">
                  <c:v>20440.559511084113</c:v>
                </c:pt>
                <c:pt idx="1157">
                  <c:v>22599.85609544806</c:v>
                </c:pt>
                <c:pt idx="1158">
                  <c:v>28949.395553565842</c:v>
                </c:pt>
                <c:pt idx="1159">
                  <c:v>36526.233299538784</c:v>
                </c:pt>
                <c:pt idx="1160">
                  <c:v>40495.658551553934</c:v>
                </c:pt>
                <c:pt idx="1161">
                  <c:v>39281.265246125775</c:v>
                </c:pt>
                <c:pt idx="1162">
                  <c:v>37708.461669563811</c:v>
                </c:pt>
                <c:pt idx="1163">
                  <c:v>38366.180226177312</c:v>
                </c:pt>
                <c:pt idx="1164">
                  <c:v>39609.65632237817</c:v>
                </c:pt>
                <c:pt idx="1165">
                  <c:v>40703.519436824972</c:v>
                </c:pt>
                <c:pt idx="1166">
                  <c:v>33012.534536626612</c:v>
                </c:pt>
                <c:pt idx="1167">
                  <c:v>24119.628189803574</c:v>
                </c:pt>
                <c:pt idx="1168">
                  <c:v>27377.115402747484</c:v>
                </c:pt>
                <c:pt idx="1169">
                  <c:v>30549.368931099707</c:v>
                </c:pt>
                <c:pt idx="1170">
                  <c:v>29892.881313387668</c:v>
                </c:pt>
                <c:pt idx="1171">
                  <c:v>29688.686743994109</c:v>
                </c:pt>
                <c:pt idx="1172">
                  <c:v>28831.75214179686</c:v>
                </c:pt>
                <c:pt idx="1173">
                  <c:v>27819.461164023571</c:v>
                </c:pt>
                <c:pt idx="1174">
                  <c:v>27299.43589308588</c:v>
                </c:pt>
                <c:pt idx="1175">
                  <c:v>26108.033024107288</c:v>
                </c:pt>
                <c:pt idx="1176">
                  <c:v>24777.37792088218</c:v>
                </c:pt>
                <c:pt idx="1177">
                  <c:v>24580.070182169307</c:v>
                </c:pt>
                <c:pt idx="1178">
                  <c:v>26215.258473757112</c:v>
                </c:pt>
                <c:pt idx="1179">
                  <c:v>27987.998943026312</c:v>
                </c:pt>
                <c:pt idx="1180">
                  <c:v>28542.827138731631</c:v>
                </c:pt>
                <c:pt idx="1181">
                  <c:v>28471.647995759336</c:v>
                </c:pt>
                <c:pt idx="1182">
                  <c:v>27057.715532309401</c:v>
                </c:pt>
                <c:pt idx="1183">
                  <c:v>25506.11030151142</c:v>
                </c:pt>
                <c:pt idx="1184">
                  <c:v>24527.014383008707</c:v>
                </c:pt>
                <c:pt idx="1185">
                  <c:v>22829.770480250179</c:v>
                </c:pt>
                <c:pt idx="1186">
                  <c:v>19705.819587341892</c:v>
                </c:pt>
                <c:pt idx="1187">
                  <c:v>17740.375142897468</c:v>
                </c:pt>
                <c:pt idx="1188">
                  <c:v>17740.375142897468</c:v>
                </c:pt>
                <c:pt idx="1189">
                  <c:v>17740.375142897468</c:v>
                </c:pt>
                <c:pt idx="1190">
                  <c:v>17740.375142897468</c:v>
                </c:pt>
                <c:pt idx="1191">
                  <c:v>17740.375142897468</c:v>
                </c:pt>
                <c:pt idx="1192">
                  <c:v>17740.375142897468</c:v>
                </c:pt>
                <c:pt idx="1193">
                  <c:v>17740.375142897468</c:v>
                </c:pt>
                <c:pt idx="1194">
                  <c:v>17740.375142897468</c:v>
                </c:pt>
                <c:pt idx="1195">
                  <c:v>18395.523291045669</c:v>
                </c:pt>
                <c:pt idx="1196">
                  <c:v>18441.361664476703</c:v>
                </c:pt>
                <c:pt idx="1197">
                  <c:v>18441.361664476612</c:v>
                </c:pt>
                <c:pt idx="1198">
                  <c:v>21113.506252036408</c:v>
                </c:pt>
                <c:pt idx="1199">
                  <c:v>23946.778175594009</c:v>
                </c:pt>
                <c:pt idx="1200">
                  <c:v>26859.046490123939</c:v>
                </c:pt>
                <c:pt idx="1201">
                  <c:v>29308.680106376953</c:v>
                </c:pt>
                <c:pt idx="1202">
                  <c:v>28426.830060006607</c:v>
                </c:pt>
                <c:pt idx="1203">
                  <c:v>26058.362369354832</c:v>
                </c:pt>
                <c:pt idx="1204">
                  <c:v>23554.107876616414</c:v>
                </c:pt>
                <c:pt idx="1205">
                  <c:v>21611.466650104463</c:v>
                </c:pt>
                <c:pt idx="1206">
                  <c:v>20978.758597973814</c:v>
                </c:pt>
                <c:pt idx="1207">
                  <c:v>21028.730645025018</c:v>
                </c:pt>
                <c:pt idx="1208">
                  <c:v>21078.790288785593</c:v>
                </c:pt>
                <c:pt idx="1209">
                  <c:v>20443.530211968256</c:v>
                </c:pt>
                <c:pt idx="1210">
                  <c:v>19758.12280456079</c:v>
                </c:pt>
                <c:pt idx="1211">
                  <c:v>19758.12280456079</c:v>
                </c:pt>
                <c:pt idx="1212">
                  <c:v>19072.715397153323</c:v>
                </c:pt>
                <c:pt idx="1213">
                  <c:v>19024.679177674403</c:v>
                </c:pt>
                <c:pt idx="1214">
                  <c:v>19709.382881378166</c:v>
                </c:pt>
                <c:pt idx="1215">
                  <c:v>19709.382881378166</c:v>
                </c:pt>
                <c:pt idx="1216">
                  <c:v>19024.679177674501</c:v>
                </c:pt>
                <c:pt idx="1217">
                  <c:v>18292.730645024978</c:v>
                </c:pt>
                <c:pt idx="1218">
                  <c:v>18245.573412788588</c:v>
                </c:pt>
                <c:pt idx="1219">
                  <c:v>18198.503687141598</c:v>
                </c:pt>
                <c:pt idx="1220">
                  <c:v>17469.632489074804</c:v>
                </c:pt>
                <c:pt idx="1221">
                  <c:v>16016.374204090929</c:v>
                </c:pt>
                <c:pt idx="1222">
                  <c:v>15204.436443428851</c:v>
                </c:pt>
                <c:pt idx="1223">
                  <c:v>14397.502786728324</c:v>
                </c:pt>
                <c:pt idx="1224">
                  <c:v>14900.741570945824</c:v>
                </c:pt>
                <c:pt idx="1225">
                  <c:v>16158.823237429033</c:v>
                </c:pt>
                <c:pt idx="1226">
                  <c:v>16740.989903325753</c:v>
                </c:pt>
                <c:pt idx="1227">
                  <c:v>16696.183589457632</c:v>
                </c:pt>
                <c:pt idx="1228">
                  <c:v>16606.828254525157</c:v>
                </c:pt>
                <c:pt idx="1229">
                  <c:v>16562.279053220664</c:v>
                </c:pt>
                <c:pt idx="1230">
                  <c:v>15807.029724927346</c:v>
                </c:pt>
                <c:pt idx="1231">
                  <c:v>16384.936586279317</c:v>
                </c:pt>
                <c:pt idx="1232">
                  <c:v>17669.406696105387</c:v>
                </c:pt>
                <c:pt idx="1233">
                  <c:v>17669.406696105289</c:v>
                </c:pt>
                <c:pt idx="1234">
                  <c:v>17623.961879278719</c:v>
                </c:pt>
                <c:pt idx="1235">
                  <c:v>16960.369286686164</c:v>
                </c:pt>
                <c:pt idx="1236">
                  <c:v>15546.771549631978</c:v>
                </c:pt>
                <c:pt idx="1237">
                  <c:v>13478.364876378248</c:v>
                </c:pt>
                <c:pt idx="1238">
                  <c:v>10646.179366067168</c:v>
                </c:pt>
                <c:pt idx="1239">
                  <c:v>8462.9556654353491</c:v>
                </c:pt>
                <c:pt idx="1240">
                  <c:v>7538.3003562757203</c:v>
                </c:pt>
                <c:pt idx="1241">
                  <c:v>7947.4702261984467</c:v>
                </c:pt>
                <c:pt idx="1242">
                  <c:v>8350.8199459024454</c:v>
                </c:pt>
                <c:pt idx="1243">
                  <c:v>8149.035338541682</c:v>
                </c:pt>
                <c:pt idx="1244">
                  <c:v>7917.3090133891174</c:v>
                </c:pt>
                <c:pt idx="1245">
                  <c:v>8346.0114174444388</c:v>
                </c:pt>
                <c:pt idx="1246">
                  <c:v>7529.2211652485503</c:v>
                </c:pt>
                <c:pt idx="1247">
                  <c:v>6693.0893579989861</c:v>
                </c:pt>
                <c:pt idx="1248">
                  <c:v>6480.7799958888936</c:v>
                </c:pt>
                <c:pt idx="1249">
                  <c:v>6272.299204771055</c:v>
                </c:pt>
                <c:pt idx="1250">
                  <c:v>6667.8753327201994</c:v>
                </c:pt>
                <c:pt idx="1251">
                  <c:v>7087.246659530153</c:v>
                </c:pt>
                <c:pt idx="1252">
                  <c:v>6909.1066682971932</c:v>
                </c:pt>
                <c:pt idx="1253">
                  <c:v>6733.6951523452199</c:v>
                </c:pt>
                <c:pt idx="1254">
                  <c:v>6560.9926457385727</c:v>
                </c:pt>
                <c:pt idx="1255">
                  <c:v>6390.9796825420726</c:v>
                </c:pt>
                <c:pt idx="1256">
                  <c:v>6223.6367968202294</c:v>
                </c:pt>
                <c:pt idx="1257">
                  <c:v>6058.9445226376156</c:v>
                </c:pt>
                <c:pt idx="1258">
                  <c:v>5896.8833940589066</c:v>
                </c:pt>
                <c:pt idx="1259">
                  <c:v>6299.6932044077466</c:v>
                </c:pt>
                <c:pt idx="1260">
                  <c:v>7282.762615980897</c:v>
                </c:pt>
                <c:pt idx="1261">
                  <c:v>8282.7437190570163</c:v>
                </c:pt>
                <c:pt idx="1262">
                  <c:v>10410.625555924571</c:v>
                </c:pt>
                <c:pt idx="1263">
                  <c:v>12625.884815183781</c:v>
                </c:pt>
                <c:pt idx="1264">
                  <c:v>14324.124763176598</c:v>
                </c:pt>
                <c:pt idx="1265">
                  <c:v>15548.196981258852</c:v>
                </c:pt>
                <c:pt idx="1266">
                  <c:v>15105.1329863513</c:v>
                </c:pt>
                <c:pt idx="1267">
                  <c:v>14621.052887834414</c:v>
                </c:pt>
                <c:pt idx="1268">
                  <c:v>13572.889361254525</c:v>
                </c:pt>
                <c:pt idx="1269">
                  <c:v>11326.667139032274</c:v>
                </c:pt>
                <c:pt idx="1270">
                  <c:v>9579.7195545011291</c:v>
                </c:pt>
                <c:pt idx="1271">
                  <c:v>8370.7618951562981</c:v>
                </c:pt>
                <c:pt idx="1272">
                  <c:v>7698.3246146746251</c:v>
                </c:pt>
                <c:pt idx="1273">
                  <c:v>8137.4694544184258</c:v>
                </c:pt>
                <c:pt idx="1274">
                  <c:v>8601.4508439645233</c:v>
                </c:pt>
                <c:pt idx="1275">
                  <c:v>9061.8442763506482</c:v>
                </c:pt>
                <c:pt idx="1276">
                  <c:v>10642.593534955322</c:v>
                </c:pt>
                <c:pt idx="1277">
                  <c:v>12282.926868288638</c:v>
                </c:pt>
                <c:pt idx="1278">
                  <c:v>12864.387552648948</c:v>
                </c:pt>
                <c:pt idx="1279">
                  <c:v>13447.325757832114</c:v>
                </c:pt>
                <c:pt idx="1280">
                  <c:v>14068.042498554974</c:v>
                </c:pt>
                <c:pt idx="1281">
                  <c:v>13038.855589195718</c:v>
                </c:pt>
                <c:pt idx="1282">
                  <c:v>12487.855589195749</c:v>
                </c:pt>
                <c:pt idx="1283">
                  <c:v>12522.256824368771</c:v>
                </c:pt>
                <c:pt idx="1284">
                  <c:v>11970.553120665019</c:v>
                </c:pt>
                <c:pt idx="1285">
                  <c:v>10867.145713257598</c:v>
                </c:pt>
                <c:pt idx="1286">
                  <c:v>9702.0434365570545</c:v>
                </c:pt>
                <c:pt idx="1287">
                  <c:v>9091.7415739583339</c:v>
                </c:pt>
                <c:pt idx="1288">
                  <c:v>7908.7046460664305</c:v>
                </c:pt>
                <c:pt idx="1289">
                  <c:v>7252.042721860761</c:v>
                </c:pt>
                <c:pt idx="1290">
                  <c:v>7684.4213286236991</c:v>
                </c:pt>
                <c:pt idx="1291">
                  <c:v>7601.461051410256</c:v>
                </c:pt>
                <c:pt idx="1292">
                  <c:v>6419.3689310997006</c:v>
                </c:pt>
                <c:pt idx="1293">
                  <c:v>5758.1871023234262</c:v>
                </c:pt>
                <c:pt idx="1294">
                  <c:v>5634.933018120164</c:v>
                </c:pt>
                <c:pt idx="1295">
                  <c:v>6564.706524592073</c:v>
                </c:pt>
                <c:pt idx="1296">
                  <c:v>8582.5791857555269</c:v>
                </c:pt>
                <c:pt idx="1297">
                  <c:v>10645.856143488205</c:v>
                </c:pt>
                <c:pt idx="1298">
                  <c:v>12247.46807464443</c:v>
                </c:pt>
                <c:pt idx="1299">
                  <c:v>13363.707989891112</c:v>
                </c:pt>
                <c:pt idx="1300">
                  <c:v>13467.905643193966</c:v>
                </c:pt>
                <c:pt idx="1301">
                  <c:v>13009.226613381512</c:v>
                </c:pt>
                <c:pt idx="1302">
                  <c:v>13077.892378337656</c:v>
                </c:pt>
                <c:pt idx="1303">
                  <c:v>13678.125881244978</c:v>
                </c:pt>
                <c:pt idx="1304">
                  <c:v>13250.745925069612</c:v>
                </c:pt>
                <c:pt idx="1305">
                  <c:v>12217.298984755789</c:v>
                </c:pt>
                <c:pt idx="1306">
                  <c:v>11715.920445576101</c:v>
                </c:pt>
                <c:pt idx="1307">
                  <c:v>11181.105630761316</c:v>
                </c:pt>
                <c:pt idx="1308">
                  <c:v>10646.290815946533</c:v>
                </c:pt>
                <c:pt idx="1309">
                  <c:v>10614.965651422473</c:v>
                </c:pt>
                <c:pt idx="1310">
                  <c:v>10614.965651422397</c:v>
                </c:pt>
                <c:pt idx="1311">
                  <c:v>10050.301480625123</c:v>
                </c:pt>
                <c:pt idx="1312">
                  <c:v>9487.1130282493668</c:v>
                </c:pt>
                <c:pt idx="1313">
                  <c:v>8365.1629182820143</c:v>
                </c:pt>
                <c:pt idx="1314">
                  <c:v>8280.858944046091</c:v>
                </c:pt>
                <c:pt idx="1315">
                  <c:v>8224.9952962239568</c:v>
                </c:pt>
                <c:pt idx="1316">
                  <c:v>6039.0398579253606</c:v>
                </c:pt>
                <c:pt idx="1317">
                  <c:v>5369.7219575836361</c:v>
                </c:pt>
                <c:pt idx="1318">
                  <c:v>6312.5505087848915</c:v>
                </c:pt>
                <c:pt idx="1319">
                  <c:v>9308.4417558677396</c:v>
                </c:pt>
                <c:pt idx="1320">
                  <c:v>14021.252544710302</c:v>
                </c:pt>
                <c:pt idx="1321">
                  <c:v>17843.792115187782</c:v>
                </c:pt>
                <c:pt idx="1322">
                  <c:v>21901.090828379125</c:v>
                </c:pt>
                <c:pt idx="1323">
                  <c:v>26207.721508761828</c:v>
                </c:pt>
                <c:pt idx="1324">
                  <c:v>28686.260201622048</c:v>
                </c:pt>
                <c:pt idx="1325">
                  <c:v>26733.351158066638</c:v>
                </c:pt>
                <c:pt idx="1326">
                  <c:v>21665.518426480357</c:v>
                </c:pt>
                <c:pt idx="1327">
                  <c:v>16780.845541027997</c:v>
                </c:pt>
                <c:pt idx="1328">
                  <c:v>14011.752141796891</c:v>
                </c:pt>
                <c:pt idx="1329">
                  <c:v>12871.752141796875</c:v>
                </c:pt>
                <c:pt idx="1330">
                  <c:v>12871.752141796875</c:v>
                </c:pt>
                <c:pt idx="1331">
                  <c:v>12871.752141796875</c:v>
                </c:pt>
                <c:pt idx="1332">
                  <c:v>12301.752141796906</c:v>
                </c:pt>
                <c:pt idx="1333">
                  <c:v>10559.003128584271</c:v>
                </c:pt>
                <c:pt idx="1334">
                  <c:v>9326.822800922313</c:v>
                </c:pt>
                <c:pt idx="1335">
                  <c:v>9233.8887968507934</c:v>
                </c:pt>
                <c:pt idx="1336">
                  <c:v>10267.532016460951</c:v>
                </c:pt>
                <c:pt idx="1337">
                  <c:v>11360.026537741032</c:v>
                </c:pt>
                <c:pt idx="1338">
                  <c:v>11888.222694587796</c:v>
                </c:pt>
                <c:pt idx="1339">
                  <c:v>12449.778250143398</c:v>
                </c:pt>
                <c:pt idx="1340">
                  <c:v>13011.333805699001</c:v>
                </c:pt>
                <c:pt idx="1341">
                  <c:v>13609.063574778102</c:v>
                </c:pt>
                <c:pt idx="1342">
                  <c:v>15334.198683127572</c:v>
                </c:pt>
                <c:pt idx="1343">
                  <c:v>17185.68320051943</c:v>
                </c:pt>
                <c:pt idx="1344">
                  <c:v>17349.438133620555</c:v>
                </c:pt>
                <c:pt idx="1345">
                  <c:v>16942.950731597033</c:v>
                </c:pt>
                <c:pt idx="1346">
                  <c:v>15344.742117276466</c:v>
                </c:pt>
                <c:pt idx="1347">
                  <c:v>13660.893428799964</c:v>
                </c:pt>
                <c:pt idx="1348">
                  <c:v>11938.226762133394</c:v>
                </c:pt>
                <c:pt idx="1349">
                  <c:v>7859.4049943519913</c:v>
                </c:pt>
                <c:pt idx="1350">
                  <c:v>2543.2792890077922</c:v>
                </c:pt>
                <c:pt idx="1351">
                  <c:v>-1623.2434084618308</c:v>
                </c:pt>
                <c:pt idx="1352">
                  <c:v>-3505.0676745540118</c:v>
                </c:pt>
                <c:pt idx="1353">
                  <c:v>-4233.0790570666977</c:v>
                </c:pt>
                <c:pt idx="1354">
                  <c:v>-4938.3298438845914</c:v>
                </c:pt>
                <c:pt idx="1355">
                  <c:v>-6126.5342598323059</c:v>
                </c:pt>
                <c:pt idx="1356">
                  <c:v>-8283.4919303653769</c:v>
                </c:pt>
                <c:pt idx="1357">
                  <c:v>-9832.2823965843363</c:v>
                </c:pt>
                <c:pt idx="1358">
                  <c:v>-10795.556422597405</c:v>
                </c:pt>
                <c:pt idx="1359">
                  <c:v>-12138.592183510396</c:v>
                </c:pt>
                <c:pt idx="1360">
                  <c:v>-12451.48790490492</c:v>
                </c:pt>
                <c:pt idx="1361">
                  <c:v>-8376.0461259942149</c:v>
                </c:pt>
                <c:pt idx="1362">
                  <c:v>-714.53309617094317</c:v>
                </c:pt>
                <c:pt idx="1363">
                  <c:v>7663.3974861940542</c:v>
                </c:pt>
                <c:pt idx="1364">
                  <c:v>15456.382321419651</c:v>
                </c:pt>
                <c:pt idx="1365">
                  <c:v>16843.223357230218</c:v>
                </c:pt>
                <c:pt idx="1366">
                  <c:v>11428.09182345364</c:v>
                </c:pt>
                <c:pt idx="1367">
                  <c:v>4398.5921926007259</c:v>
                </c:pt>
                <c:pt idx="1368">
                  <c:v>-4462.0584049114532</c:v>
                </c:pt>
                <c:pt idx="1369">
                  <c:v>-7911.6018749999994</c:v>
                </c:pt>
                <c:pt idx="1370">
                  <c:v>-2524.2781440057738</c:v>
                </c:pt>
                <c:pt idx="1371">
                  <c:v>3948.9801880823102</c:v>
                </c:pt>
                <c:pt idx="1372">
                  <c:v>6389.4246325267595</c:v>
                </c:pt>
                <c:pt idx="1373">
                  <c:v>4355.7209288230561</c:v>
                </c:pt>
                <c:pt idx="1374">
                  <c:v>-166.93297893752063</c:v>
                </c:pt>
                <c:pt idx="1375">
                  <c:v>-5805.8580374793055</c:v>
                </c:pt>
                <c:pt idx="1376">
                  <c:v>-14951.473663675844</c:v>
                </c:pt>
                <c:pt idx="1377">
                  <c:v>-26422.796711772928</c:v>
                </c:pt>
                <c:pt idx="1378">
                  <c:v>-29778.226845498353</c:v>
                </c:pt>
                <c:pt idx="1379">
                  <c:v>-26583.808299935074</c:v>
                </c:pt>
                <c:pt idx="1380">
                  <c:v>-23287.624547615578</c:v>
                </c:pt>
                <c:pt idx="1381">
                  <c:v>-13654.203505516867</c:v>
                </c:pt>
                <c:pt idx="1382">
                  <c:v>1377.2133587056844</c:v>
                </c:pt>
                <c:pt idx="1383">
                  <c:v>13692.851810839909</c:v>
                </c:pt>
                <c:pt idx="1384">
                  <c:v>17106.531562174576</c:v>
                </c:pt>
                <c:pt idx="1385">
                  <c:v>12346.343151839621</c:v>
                </c:pt>
                <c:pt idx="1386">
                  <c:v>8123.0042910093352</c:v>
                </c:pt>
                <c:pt idx="1387">
                  <c:v>10212.119175413158</c:v>
                </c:pt>
                <c:pt idx="1388">
                  <c:v>16882.722806508191</c:v>
                </c:pt>
                <c:pt idx="1389">
                  <c:v>24952.759304375046</c:v>
                </c:pt>
                <c:pt idx="1390">
                  <c:v>29513.228907980698</c:v>
                </c:pt>
                <c:pt idx="1391">
                  <c:v>27185.739033910726</c:v>
                </c:pt>
                <c:pt idx="1392">
                  <c:v>20631.923701155534</c:v>
                </c:pt>
                <c:pt idx="1393">
                  <c:v>13706.859669657513</c:v>
                </c:pt>
                <c:pt idx="1394">
                  <c:v>8117.3443863308639</c:v>
                </c:pt>
                <c:pt idx="1395">
                  <c:v>5026.6777196642088</c:v>
                </c:pt>
                <c:pt idx="1396">
                  <c:v>2680.8006865252605</c:v>
                </c:pt>
                <c:pt idx="1397">
                  <c:v>-66.576126362799783</c:v>
                </c:pt>
                <c:pt idx="1398">
                  <c:v>-2014.4860987229424</c:v>
                </c:pt>
                <c:pt idx="1399">
                  <c:v>-3896.6232504615327</c:v>
                </c:pt>
                <c:pt idx="1400">
                  <c:v>-5685.4015945294695</c:v>
                </c:pt>
                <c:pt idx="1401">
                  <c:v>-6660.2974114914978</c:v>
                </c:pt>
                <c:pt idx="1402">
                  <c:v>-8547.8249780170081</c:v>
                </c:pt>
                <c:pt idx="1403">
                  <c:v>-13696.656177041876</c:v>
                </c:pt>
                <c:pt idx="1404">
                  <c:v>-21970.683358570979</c:v>
                </c:pt>
                <c:pt idx="1405">
                  <c:v>-24292.622189237507</c:v>
                </c:pt>
                <c:pt idx="1406">
                  <c:v>-17200.903003266663</c:v>
                </c:pt>
                <c:pt idx="1407">
                  <c:v>-6369.7136406027794</c:v>
                </c:pt>
                <c:pt idx="1408">
                  <c:v>1348.2748576175736</c:v>
                </c:pt>
                <c:pt idx="1409">
                  <c:v>3106.2133587056883</c:v>
                </c:pt>
                <c:pt idx="1410">
                  <c:v>2165.903939520435</c:v>
                </c:pt>
                <c:pt idx="1411">
                  <c:v>1191.6944508114352</c:v>
                </c:pt>
                <c:pt idx="1412">
                  <c:v>599.88044826813234</c:v>
                </c:pt>
                <c:pt idx="1413">
                  <c:v>1333.9514213490004</c:v>
                </c:pt>
                <c:pt idx="1414">
                  <c:v>4735.7677300603909</c:v>
                </c:pt>
                <c:pt idx="1415">
                  <c:v>10572.21747990521</c:v>
                </c:pt>
                <c:pt idx="1416">
                  <c:v>16773.354960775006</c:v>
                </c:pt>
                <c:pt idx="1417">
                  <c:v>20610.570087391658</c:v>
                </c:pt>
                <c:pt idx="1418">
                  <c:v>19652.021384533338</c:v>
                </c:pt>
                <c:pt idx="1419">
                  <c:v>12994.423685228476</c:v>
                </c:pt>
                <c:pt idx="1420">
                  <c:v>3606.3148584952696</c:v>
                </c:pt>
                <c:pt idx="1421">
                  <c:v>-6289.1689073641473</c:v>
                </c:pt>
                <c:pt idx="1422">
                  <c:v>-11937.234714870012</c:v>
                </c:pt>
                <c:pt idx="1423">
                  <c:v>-7144.7543340614193</c:v>
                </c:pt>
                <c:pt idx="1424">
                  <c:v>987.01188679904419</c:v>
                </c:pt>
                <c:pt idx="1425">
                  <c:v>7580.3866859739319</c:v>
                </c:pt>
                <c:pt idx="1426">
                  <c:v>15426.438461375386</c:v>
                </c:pt>
                <c:pt idx="1427">
                  <c:v>18598.031196363609</c:v>
                </c:pt>
                <c:pt idx="1428">
                  <c:v>12444.649974762358</c:v>
                </c:pt>
                <c:pt idx="1429">
                  <c:v>4017.5741191898596</c:v>
                </c:pt>
                <c:pt idx="1430">
                  <c:v>-3442.3105721140473</c:v>
                </c:pt>
                <c:pt idx="1431">
                  <c:v>-11566.701097642663</c:v>
                </c:pt>
                <c:pt idx="1432">
                  <c:v>-19719.158774420484</c:v>
                </c:pt>
                <c:pt idx="1433">
                  <c:v>-20997.503220216448</c:v>
                </c:pt>
                <c:pt idx="1434">
                  <c:v>-17743.57553018261</c:v>
                </c:pt>
                <c:pt idx="1435">
                  <c:v>-8627.6392863577275</c:v>
                </c:pt>
                <c:pt idx="1436">
                  <c:v>47.947483084614866</c:v>
                </c:pt>
                <c:pt idx="1437">
                  <c:v>4076.6013637764868</c:v>
                </c:pt>
                <c:pt idx="1438">
                  <c:v>4829.8561183291858</c:v>
                </c:pt>
                <c:pt idx="1439">
                  <c:v>3036.0941237011316</c:v>
                </c:pt>
                <c:pt idx="1440">
                  <c:v>563.06212061919337</c:v>
                </c:pt>
                <c:pt idx="1441">
                  <c:v>-2325.8191757985205</c:v>
                </c:pt>
                <c:pt idx="1442">
                  <c:v>-2979.4712278599768</c:v>
                </c:pt>
                <c:pt idx="1443">
                  <c:v>-863.72923013589559</c:v>
                </c:pt>
                <c:pt idx="1444">
                  <c:v>1174.1527093750001</c:v>
                </c:pt>
                <c:pt idx="1445">
                  <c:v>1840.6041031974394</c:v>
                </c:pt>
                <c:pt idx="1446">
                  <c:v>691.09845318869486</c:v>
                </c:pt>
                <c:pt idx="1447">
                  <c:v>-3242.0392659207637</c:v>
                </c:pt>
                <c:pt idx="1448">
                  <c:v>-7488.2885709635402</c:v>
                </c:pt>
                <c:pt idx="1449">
                  <c:v>-6633.1536308110672</c:v>
                </c:pt>
                <c:pt idx="1450">
                  <c:v>-2537.0848121221329</c:v>
                </c:pt>
                <c:pt idx="1451">
                  <c:v>-315.98142319722217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814.14640716073836</c:v>
                </c:pt>
                <c:pt idx="1480">
                  <c:v>1536.3635239525722</c:v>
                </c:pt>
                <c:pt idx="1481">
                  <c:v>1935.7169755811201</c:v>
                </c:pt>
                <c:pt idx="1482">
                  <c:v>2096.4679923857234</c:v>
                </c:pt>
                <c:pt idx="1483">
                  <c:v>2185.5652659859047</c:v>
                </c:pt>
                <c:pt idx="1484">
                  <c:v>2327.9426410312763</c:v>
                </c:pt>
                <c:pt idx="1485">
                  <c:v>2740.1802642953876</c:v>
                </c:pt>
                <c:pt idx="1486">
                  <c:v>3715.8306498716574</c:v>
                </c:pt>
                <c:pt idx="1487">
                  <c:v>5176.2877021354598</c:v>
                </c:pt>
                <c:pt idx="1488">
                  <c:v>7201.096207331856</c:v>
                </c:pt>
                <c:pt idx="1489">
                  <c:v>9811.1361535114611</c:v>
                </c:pt>
                <c:pt idx="1490">
                  <c:v>12795.889406116188</c:v>
                </c:pt>
                <c:pt idx="1491">
                  <c:v>15801.39586579344</c:v>
                </c:pt>
                <c:pt idx="1492">
                  <c:v>18149.858535379095</c:v>
                </c:pt>
                <c:pt idx="1493">
                  <c:v>19451.398208286442</c:v>
                </c:pt>
                <c:pt idx="1494">
                  <c:v>20208.507050916884</c:v>
                </c:pt>
                <c:pt idx="1495">
                  <c:v>20026.792741449623</c:v>
                </c:pt>
                <c:pt idx="1496">
                  <c:v>19373.02538656654</c:v>
                </c:pt>
                <c:pt idx="1497">
                  <c:v>18342.288939850936</c:v>
                </c:pt>
                <c:pt idx="1498">
                  <c:v>16593.515312702719</c:v>
                </c:pt>
                <c:pt idx="1499">
                  <c:v>14489.627324986957</c:v>
                </c:pt>
                <c:pt idx="1500">
                  <c:v>12090.192289132627</c:v>
                </c:pt>
                <c:pt idx="1501">
                  <c:v>10900.471774910549</c:v>
                </c:pt>
                <c:pt idx="1502">
                  <c:v>10401.932305094042</c:v>
                </c:pt>
                <c:pt idx="1503">
                  <c:v>10200.645334919562</c:v>
                </c:pt>
                <c:pt idx="1504">
                  <c:v>10395.707415236446</c:v>
                </c:pt>
                <c:pt idx="1505">
                  <c:v>9804.7791531250059</c:v>
                </c:pt>
                <c:pt idx="1506">
                  <c:v>9556.4541694358031</c:v>
                </c:pt>
                <c:pt idx="1507">
                  <c:v>10076.394108756112</c:v>
                </c:pt>
                <c:pt idx="1508">
                  <c:v>11024.255002852973</c:v>
                </c:pt>
                <c:pt idx="1509">
                  <c:v>12417.843072821832</c:v>
                </c:pt>
                <c:pt idx="1510">
                  <c:v>15119.224849726657</c:v>
                </c:pt>
                <c:pt idx="1511">
                  <c:v>18888.337789013669</c:v>
                </c:pt>
                <c:pt idx="1512">
                  <c:v>23008.726163088322</c:v>
                </c:pt>
                <c:pt idx="1513">
                  <c:v>27120.928846520033</c:v>
                </c:pt>
                <c:pt idx="1514">
                  <c:v>29827.807767258098</c:v>
                </c:pt>
                <c:pt idx="1515">
                  <c:v>29836.494137457299</c:v>
                </c:pt>
                <c:pt idx="1516">
                  <c:v>26685.110584087801</c:v>
                </c:pt>
                <c:pt idx="1517">
                  <c:v>23008.72122478735</c:v>
                </c:pt>
                <c:pt idx="1518">
                  <c:v>20042.309542742722</c:v>
                </c:pt>
                <c:pt idx="1519">
                  <c:v>17833.665971867555</c:v>
                </c:pt>
                <c:pt idx="1520">
                  <c:v>16052.054816963539</c:v>
                </c:pt>
                <c:pt idx="1521">
                  <c:v>14127.465740167649</c:v>
                </c:pt>
                <c:pt idx="1522">
                  <c:v>11627.055290916984</c:v>
                </c:pt>
                <c:pt idx="1523">
                  <c:v>7949.7180411136806</c:v>
                </c:pt>
                <c:pt idx="1524">
                  <c:v>2662.2202144131684</c:v>
                </c:pt>
                <c:pt idx="1525">
                  <c:v>-4184.9811034302129</c:v>
                </c:pt>
                <c:pt idx="1526">
                  <c:v>-9826.3539334139168</c:v>
                </c:pt>
                <c:pt idx="1527">
                  <c:v>-13216.195172274369</c:v>
                </c:pt>
                <c:pt idx="1528">
                  <c:v>-13075.504952398906</c:v>
                </c:pt>
                <c:pt idx="1529">
                  <c:v>-10214.098594238685</c:v>
                </c:pt>
                <c:pt idx="1530">
                  <c:v>-6199.7167730591764</c:v>
                </c:pt>
                <c:pt idx="1531">
                  <c:v>-1502.412025385288</c:v>
                </c:pt>
                <c:pt idx="1532">
                  <c:v>3098.1335704957487</c:v>
                </c:pt>
                <c:pt idx="1533">
                  <c:v>7710.620347222206</c:v>
                </c:pt>
                <c:pt idx="1534">
                  <c:v>12906.160099197423</c:v>
                </c:pt>
                <c:pt idx="1535">
                  <c:v>19281.202742933492</c:v>
                </c:pt>
                <c:pt idx="1536">
                  <c:v>26285.721197786817</c:v>
                </c:pt>
                <c:pt idx="1537">
                  <c:v>32204.789324964622</c:v>
                </c:pt>
                <c:pt idx="1538">
                  <c:v>37815.519436824994</c:v>
                </c:pt>
                <c:pt idx="1539">
                  <c:v>42585.719721811824</c:v>
                </c:pt>
                <c:pt idx="1540">
                  <c:v>46673.57230986069</c:v>
                </c:pt>
                <c:pt idx="1541">
                  <c:v>50038.108676220538</c:v>
                </c:pt>
                <c:pt idx="1542">
                  <c:v>50574.824163309167</c:v>
                </c:pt>
                <c:pt idx="1543">
                  <c:v>47773.458571152965</c:v>
                </c:pt>
                <c:pt idx="1544">
                  <c:v>40520.126395035935</c:v>
                </c:pt>
                <c:pt idx="1545">
                  <c:v>32244.762247493854</c:v>
                </c:pt>
                <c:pt idx="1546">
                  <c:v>26515.702005208295</c:v>
                </c:pt>
                <c:pt idx="1547">
                  <c:v>23014.597723680203</c:v>
                </c:pt>
                <c:pt idx="1548">
                  <c:v>22575.122939716792</c:v>
                </c:pt>
                <c:pt idx="1549">
                  <c:v>23468.458677457678</c:v>
                </c:pt>
                <c:pt idx="1550">
                  <c:v>25018.300356275733</c:v>
                </c:pt>
                <c:pt idx="1551">
                  <c:v>26693.341247318658</c:v>
                </c:pt>
                <c:pt idx="1552">
                  <c:v>27734.92010680796</c:v>
                </c:pt>
                <c:pt idx="1553">
                  <c:v>28184.824267901735</c:v>
                </c:pt>
                <c:pt idx="1554">
                  <c:v>28582.945719887313</c:v>
                </c:pt>
                <c:pt idx="1555">
                  <c:v>30389.963793167935</c:v>
                </c:pt>
                <c:pt idx="1556">
                  <c:v>32966.2091591559</c:v>
                </c:pt>
                <c:pt idx="1557">
                  <c:v>35717.795522212036</c:v>
                </c:pt>
                <c:pt idx="1558">
                  <c:v>39290.805353482174</c:v>
                </c:pt>
                <c:pt idx="1559">
                  <c:v>43163.615945359947</c:v>
                </c:pt>
                <c:pt idx="1560">
                  <c:v>45065.396339236031</c:v>
                </c:pt>
                <c:pt idx="1561">
                  <c:v>46284.190367630777</c:v>
                </c:pt>
                <c:pt idx="1562">
                  <c:v>47526.88568087481</c:v>
                </c:pt>
                <c:pt idx="1563">
                  <c:v>49545.406966336086</c:v>
                </c:pt>
                <c:pt idx="1564">
                  <c:v>51694.045592330811</c:v>
                </c:pt>
                <c:pt idx="1565">
                  <c:v>53119.38716295013</c:v>
                </c:pt>
                <c:pt idx="1566">
                  <c:v>55360.874438104744</c:v>
                </c:pt>
                <c:pt idx="1567">
                  <c:v>56144.78019155423</c:v>
                </c:pt>
                <c:pt idx="1568">
                  <c:v>55135.27936388478</c:v>
                </c:pt>
                <c:pt idx="1569">
                  <c:v>54819.484714620623</c:v>
                </c:pt>
                <c:pt idx="1570">
                  <c:v>54397.10724238788</c:v>
                </c:pt>
                <c:pt idx="1571">
                  <c:v>53868.170925883926</c:v>
                </c:pt>
                <c:pt idx="1572">
                  <c:v>53232.920537980957</c:v>
                </c:pt>
                <c:pt idx="1573">
                  <c:v>50777.616996917619</c:v>
                </c:pt>
                <c:pt idx="1574">
                  <c:v>47157.468999159668</c:v>
                </c:pt>
                <c:pt idx="1575">
                  <c:v>44193.31075500905</c:v>
                </c:pt>
                <c:pt idx="1576">
                  <c:v>40171.177702286099</c:v>
                </c:pt>
                <c:pt idx="1577">
                  <c:v>35897.218981122045</c:v>
                </c:pt>
                <c:pt idx="1578">
                  <c:v>32343.177702286044</c:v>
                </c:pt>
                <c:pt idx="1579">
                  <c:v>30392.166280191846</c:v>
                </c:pt>
                <c:pt idx="1580">
                  <c:v>28450.599364973972</c:v>
                </c:pt>
                <c:pt idx="1581">
                  <c:v>27247.055443617537</c:v>
                </c:pt>
                <c:pt idx="1582">
                  <c:v>26119.430217048906</c:v>
                </c:pt>
                <c:pt idx="1583">
                  <c:v>23159.347228564475</c:v>
                </c:pt>
                <c:pt idx="1584">
                  <c:v>21018.027400986837</c:v>
                </c:pt>
                <c:pt idx="1585">
                  <c:v>18842.731666666648</c:v>
                </c:pt>
                <c:pt idx="1586">
                  <c:v>16640.23913449113</c:v>
                </c:pt>
                <c:pt idx="1587">
                  <c:v>15248.688127327516</c:v>
                </c:pt>
                <c:pt idx="1588">
                  <c:v>15529.928448741288</c:v>
                </c:pt>
                <c:pt idx="1589">
                  <c:v>17497.214617486014</c:v>
                </c:pt>
                <c:pt idx="1590">
                  <c:v>19548.773986745899</c:v>
                </c:pt>
                <c:pt idx="1591">
                  <c:v>21634.314076287454</c:v>
                </c:pt>
                <c:pt idx="1592">
                  <c:v>23012.672222748784</c:v>
                </c:pt>
                <c:pt idx="1593">
                  <c:v>24381.422109658652</c:v>
                </c:pt>
                <c:pt idx="1594">
                  <c:v>25863.710671898745</c:v>
                </c:pt>
                <c:pt idx="1595">
                  <c:v>24140.335747109777</c:v>
                </c:pt>
                <c:pt idx="1596">
                  <c:v>22306.296256306945</c:v>
                </c:pt>
                <c:pt idx="1597">
                  <c:v>19690.66823993568</c:v>
                </c:pt>
                <c:pt idx="1598">
                  <c:v>16144.816279078821</c:v>
                </c:pt>
                <c:pt idx="1599">
                  <c:v>14162.542610966506</c:v>
                </c:pt>
                <c:pt idx="1600">
                  <c:v>12161.477373695658</c:v>
                </c:pt>
                <c:pt idx="1601">
                  <c:v>10919.031112809242</c:v>
                </c:pt>
                <c:pt idx="1602">
                  <c:v>11991.082629367826</c:v>
                </c:pt>
                <c:pt idx="1603">
                  <c:v>14654.435015020401</c:v>
                </c:pt>
                <c:pt idx="1604">
                  <c:v>16626.472763374797</c:v>
                </c:pt>
                <c:pt idx="1605">
                  <c:v>19378.363011543453</c:v>
                </c:pt>
                <c:pt idx="1606">
                  <c:v>21520.147773179488</c:v>
                </c:pt>
                <c:pt idx="1607">
                  <c:v>22906.538308061434</c:v>
                </c:pt>
                <c:pt idx="1608">
                  <c:v>24401.20497472812</c:v>
                </c:pt>
                <c:pt idx="1609">
                  <c:v>25895.87164139481</c:v>
                </c:pt>
                <c:pt idx="1610">
                  <c:v>26761.33295836459</c:v>
                </c:pt>
                <c:pt idx="1611">
                  <c:v>27569.985181201107</c:v>
                </c:pt>
                <c:pt idx="1612">
                  <c:v>30004.962521891681</c:v>
                </c:pt>
                <c:pt idx="1613">
                  <c:v>32518.280205346502</c:v>
                </c:pt>
                <c:pt idx="1614">
                  <c:v>35184.934572203303</c:v>
                </c:pt>
                <c:pt idx="1615">
                  <c:v>37950.712258997504</c:v>
                </c:pt>
                <c:pt idx="1616">
                  <c:v>41667.164055164962</c:v>
                </c:pt>
                <c:pt idx="1617">
                  <c:v>44820.366262584568</c:v>
                </c:pt>
                <c:pt idx="1618">
                  <c:v>47326.528693899236</c:v>
                </c:pt>
                <c:pt idx="1619">
                  <c:v>47577.931659646601</c:v>
                </c:pt>
                <c:pt idx="1620">
                  <c:v>46060.422109658561</c:v>
                </c:pt>
                <c:pt idx="1621">
                  <c:v>44430.459634052298</c:v>
                </c:pt>
                <c:pt idx="1622">
                  <c:v>41798.605610210419</c:v>
                </c:pt>
                <c:pt idx="1623">
                  <c:v>37340.099433801282</c:v>
                </c:pt>
                <c:pt idx="1624">
                  <c:v>31737.399295745647</c:v>
                </c:pt>
                <c:pt idx="1625">
                  <c:v>26746.233861808927</c:v>
                </c:pt>
                <c:pt idx="1626">
                  <c:v>19132.622024893448</c:v>
                </c:pt>
                <c:pt idx="1627">
                  <c:v>10460.910182399952</c:v>
                </c:pt>
                <c:pt idx="1628">
                  <c:v>3379.2682274799281</c:v>
                </c:pt>
                <c:pt idx="1629">
                  <c:v>-1298.6533201646339</c:v>
                </c:pt>
                <c:pt idx="1630">
                  <c:v>-1974.4688538590976</c:v>
                </c:pt>
                <c:pt idx="1631">
                  <c:v>1991.0025131844579</c:v>
                </c:pt>
                <c:pt idx="1632">
                  <c:v>8293.9470251848361</c:v>
                </c:pt>
                <c:pt idx="1633">
                  <c:v>15384.840144799145</c:v>
                </c:pt>
                <c:pt idx="1634">
                  <c:v>21196.467147054595</c:v>
                </c:pt>
                <c:pt idx="1635">
                  <c:v>23374.299060802921</c:v>
                </c:pt>
                <c:pt idx="1636">
                  <c:v>23374.299060802816</c:v>
                </c:pt>
                <c:pt idx="1637">
                  <c:v>21089.337342577732</c:v>
                </c:pt>
                <c:pt idx="1638">
                  <c:v>18706.356161527819</c:v>
                </c:pt>
                <c:pt idx="1639">
                  <c:v>17026.450123733666</c:v>
                </c:pt>
                <c:pt idx="1640">
                  <c:v>16781.193959574961</c:v>
                </c:pt>
                <c:pt idx="1641">
                  <c:v>18782.238660905288</c:v>
                </c:pt>
                <c:pt idx="1642">
                  <c:v>22333.545943518442</c:v>
                </c:pt>
                <c:pt idx="1643">
                  <c:v>27505.512151501523</c:v>
                </c:pt>
                <c:pt idx="1644">
                  <c:v>32209.193959574917</c:v>
                </c:pt>
                <c:pt idx="1645">
                  <c:v>36354.621117647963</c:v>
                </c:pt>
                <c:pt idx="1646">
                  <c:v>40023.61792257701</c:v>
                </c:pt>
                <c:pt idx="1647">
                  <c:v>43079.465390531732</c:v>
                </c:pt>
                <c:pt idx="1648">
                  <c:v>46349.415962701161</c:v>
                </c:pt>
                <c:pt idx="1649">
                  <c:v>48225.561133442716</c:v>
                </c:pt>
                <c:pt idx="1650">
                  <c:v>49357.600009519898</c:v>
                </c:pt>
                <c:pt idx="1651">
                  <c:v>48923.150250779014</c:v>
                </c:pt>
                <c:pt idx="1652">
                  <c:v>47504.710671898662</c:v>
                </c:pt>
                <c:pt idx="1653">
                  <c:v>46779.890591684292</c:v>
                </c:pt>
                <c:pt idx="1654">
                  <c:v>45140.259598868295</c:v>
                </c:pt>
                <c:pt idx="1655">
                  <c:v>44134.447677583492</c:v>
                </c:pt>
                <c:pt idx="1656">
                  <c:v>44767.965004466729</c:v>
                </c:pt>
                <c:pt idx="1657">
                  <c:v>45408.265128401727</c:v>
                </c:pt>
                <c:pt idx="1658">
                  <c:v>46055.394190864987</c:v>
                </c:pt>
                <c:pt idx="1659">
                  <c:v>46709.398333333294</c:v>
                </c:pt>
                <c:pt idx="1660">
                  <c:v>47370.323697283085</c:v>
                </c:pt>
                <c:pt idx="1661">
                  <c:v>47182.512720487248</c:v>
                </c:pt>
                <c:pt idx="1662">
                  <c:v>47767.744618860888</c:v>
                </c:pt>
                <c:pt idx="1663">
                  <c:v>48443.195887383867</c:v>
                </c:pt>
                <c:pt idx="1664">
                  <c:v>47297.66803478264</c:v>
                </c:pt>
                <c:pt idx="1665">
                  <c:v>46929.745489600748</c:v>
                </c:pt>
                <c:pt idx="1666">
                  <c:v>45677.784807621203</c:v>
                </c:pt>
                <c:pt idx="1667">
                  <c:v>44247.717140805886</c:v>
                </c:pt>
                <c:pt idx="1668">
                  <c:v>43693.457643102534</c:v>
                </c:pt>
                <c:pt idx="1669">
                  <c:v>43053.416063390745</c:v>
                </c:pt>
                <c:pt idx="1670">
                  <c:v>42410.175034146509</c:v>
                </c:pt>
                <c:pt idx="1671">
                  <c:v>40791.719559103796</c:v>
                </c:pt>
                <c:pt idx="1672">
                  <c:v>39980.551803426897</c:v>
                </c:pt>
                <c:pt idx="1673">
                  <c:v>40060.387118769257</c:v>
                </c:pt>
                <c:pt idx="1674">
                  <c:v>39247.336706362184</c:v>
                </c:pt>
                <c:pt idx="1675">
                  <c:v>38354.336706362104</c:v>
                </c:pt>
                <c:pt idx="1676">
                  <c:v>37461.336706362032</c:v>
                </c:pt>
                <c:pt idx="1677">
                  <c:v>35598.905637287644</c:v>
                </c:pt>
                <c:pt idx="1678">
                  <c:v>33664.608447992701</c:v>
                </c:pt>
                <c:pt idx="1679">
                  <c:v>32552.129239938789</c:v>
                </c:pt>
                <c:pt idx="1680">
                  <c:v>32331.563315625051</c:v>
                </c:pt>
                <c:pt idx="1681">
                  <c:v>33881.130464031667</c:v>
                </c:pt>
                <c:pt idx="1682">
                  <c:v>36458.323973297855</c:v>
                </c:pt>
                <c:pt idx="1683">
                  <c:v>39109.879528853511</c:v>
                </c:pt>
                <c:pt idx="1684">
                  <c:v>42808.198383843446</c:v>
                </c:pt>
                <c:pt idx="1685">
                  <c:v>44911.530600714468</c:v>
                </c:pt>
                <c:pt idx="1686">
                  <c:v>45246.164003548241</c:v>
                </c:pt>
                <c:pt idx="1687">
                  <c:v>45582.622878547874</c:v>
                </c:pt>
                <c:pt idx="1688">
                  <c:v>44127.87595636052</c:v>
                </c:pt>
                <c:pt idx="1689">
                  <c:v>42499.042864464012</c:v>
                </c:pt>
                <c:pt idx="1690">
                  <c:v>41764.37344911573</c:v>
                </c:pt>
                <c:pt idx="1691">
                  <c:v>40946.137382484128</c:v>
                </c:pt>
                <c:pt idx="1692">
                  <c:v>41027.349912757105</c:v>
                </c:pt>
                <c:pt idx="1693">
                  <c:v>41108.677796721538</c:v>
                </c:pt>
                <c:pt idx="1694">
                  <c:v>41190.121124497688</c:v>
                </c:pt>
                <c:pt idx="1695">
                  <c:v>41271.679986205098</c:v>
                </c:pt>
                <c:pt idx="1696">
                  <c:v>41353.354471963772</c:v>
                </c:pt>
                <c:pt idx="1697">
                  <c:v>41435.144671894377</c:v>
                </c:pt>
                <c:pt idx="1698">
                  <c:v>40612.087713153785</c:v>
                </c:pt>
                <c:pt idx="1699">
                  <c:v>38802.161787227968</c:v>
                </c:pt>
                <c:pt idx="1700">
                  <c:v>36913.84837559834</c:v>
                </c:pt>
                <c:pt idx="1701">
                  <c:v>35854.568875093777</c:v>
                </c:pt>
                <c:pt idx="1702">
                  <c:v>35700.011130054925</c:v>
                </c:pt>
                <c:pt idx="1703">
                  <c:v>34645.878123224844</c:v>
                </c:pt>
                <c:pt idx="1704">
                  <c:v>34417.709531130757</c:v>
                </c:pt>
                <c:pt idx="1705">
                  <c:v>35162.690771175454</c:v>
                </c:pt>
                <c:pt idx="1706">
                  <c:v>35010.205337177729</c:v>
                </c:pt>
                <c:pt idx="1707">
                  <c:v>35751.882137807057</c:v>
                </c:pt>
                <c:pt idx="1708">
                  <c:v>36568.336706362083</c:v>
                </c:pt>
                <c:pt idx="1709">
                  <c:v>36491.201933584023</c:v>
                </c:pt>
                <c:pt idx="1710">
                  <c:v>38197.366618241686</c:v>
                </c:pt>
                <c:pt idx="1711">
                  <c:v>40060.387118769257</c:v>
                </c:pt>
                <c:pt idx="1712">
                  <c:v>41033.336706362083</c:v>
                </c:pt>
                <c:pt idx="1713">
                  <c:v>42983.801281001841</c:v>
                </c:pt>
                <c:pt idx="1714">
                  <c:v>44127.875956360651</c:v>
                </c:pt>
                <c:pt idx="1715">
                  <c:v>45277.206170679732</c:v>
                </c:pt>
                <c:pt idx="1716">
                  <c:v>46517.34446338829</c:v>
                </c:pt>
                <c:pt idx="1717">
                  <c:v>47764.959486709355</c:v>
                </c:pt>
                <c:pt idx="1718">
                  <c:v>49108.05676054689</c:v>
                </c:pt>
                <c:pt idx="1719">
                  <c:v>50461.097443723214</c:v>
                </c:pt>
                <c:pt idx="1720">
                  <c:v>50999.265202772491</c:v>
                </c:pt>
                <c:pt idx="1721">
                  <c:v>49612.887705992507</c:v>
                </c:pt>
                <c:pt idx="1722">
                  <c:v>47205.177784559804</c:v>
                </c:pt>
                <c:pt idx="1723">
                  <c:v>44610.808584902152</c:v>
                </c:pt>
                <c:pt idx="1724">
                  <c:v>41924.690185202468</c:v>
                </c:pt>
                <c:pt idx="1725">
                  <c:v>36301.475251568503</c:v>
                </c:pt>
                <c:pt idx="1726">
                  <c:v>28548.135306966342</c:v>
                </c:pt>
                <c:pt idx="1727">
                  <c:v>19673.803080059319</c:v>
                </c:pt>
                <c:pt idx="1728">
                  <c:v>9728.9100275193287</c:v>
                </c:pt>
                <c:pt idx="1729">
                  <c:v>-237.10970432009574</c:v>
                </c:pt>
                <c:pt idx="1730">
                  <c:v>-6593.4631800136722</c:v>
                </c:pt>
                <c:pt idx="1731">
                  <c:v>-9293.9317239571501</c:v>
                </c:pt>
                <c:pt idx="1732">
                  <c:v>-10213.3271073961</c:v>
                </c:pt>
                <c:pt idx="1733">
                  <c:v>-9389.3450106431828</c:v>
                </c:pt>
                <c:pt idx="1734">
                  <c:v>-8538.5408533043719</c:v>
                </c:pt>
                <c:pt idx="1735">
                  <c:v>-8452.163625932686</c:v>
                </c:pt>
                <c:pt idx="1736">
                  <c:v>-9885.9688871907747</c:v>
                </c:pt>
                <c:pt idx="1737">
                  <c:v>-10505.527236625154</c:v>
                </c:pt>
                <c:pt idx="1738">
                  <c:v>-10309.604635342346</c:v>
                </c:pt>
                <c:pt idx="1739">
                  <c:v>-9374.7942615247848</c:v>
                </c:pt>
                <c:pt idx="1740">
                  <c:v>-6292.6803509363544</c:v>
                </c:pt>
                <c:pt idx="1741">
                  <c:v>-1853.385000104277</c:v>
                </c:pt>
                <c:pt idx="1742">
                  <c:v>1192.7306450250774</c:v>
                </c:pt>
                <c:pt idx="1743">
                  <c:v>2839.7456248364333</c:v>
                </c:pt>
                <c:pt idx="1744">
                  <c:v>4509.8153758638273</c:v>
                </c:pt>
                <c:pt idx="1745">
                  <c:v>4856.603333746667</c:v>
                </c:pt>
                <c:pt idx="1746">
                  <c:v>4544.7334432131638</c:v>
                </c:pt>
                <c:pt idx="1747">
                  <c:v>5533.2266953031412</c:v>
                </c:pt>
                <c:pt idx="1748">
                  <c:v>6565.8636804575335</c:v>
                </c:pt>
                <c:pt idx="1749">
                  <c:v>7581.2307400501068</c:v>
                </c:pt>
                <c:pt idx="1750">
                  <c:v>9277.1726668904776</c:v>
                </c:pt>
                <c:pt idx="1751">
                  <c:v>9732.8271387316345</c:v>
                </c:pt>
                <c:pt idx="1752">
                  <c:v>9559.9705166440654</c:v>
                </c:pt>
                <c:pt idx="1753">
                  <c:v>9389.1100541374217</c:v>
                </c:pt>
                <c:pt idx="1754">
                  <c:v>9220.2344862027749</c:v>
                </c:pt>
                <c:pt idx="1755">
                  <c:v>9053.3325478312072</c:v>
                </c:pt>
                <c:pt idx="1756">
                  <c:v>8888.3929740137937</c:v>
                </c:pt>
                <c:pt idx="1757">
                  <c:v>8119.5156108527672</c:v>
                </c:pt>
                <c:pt idx="1758">
                  <c:v>7930.7112542155282</c:v>
                </c:pt>
                <c:pt idx="1759">
                  <c:v>7775.4940646299838</c:v>
                </c:pt>
                <c:pt idx="1760">
                  <c:v>6997.8343878825981</c:v>
                </c:pt>
                <c:pt idx="1761">
                  <c:v>6821.0610675320149</c:v>
                </c:pt>
                <c:pt idx="1762">
                  <c:v>6647.0064894946327</c:v>
                </c:pt>
                <c:pt idx="1763">
                  <c:v>6475.6511878350248</c:v>
                </c:pt>
                <c:pt idx="1764">
                  <c:v>5729.9386595807782</c:v>
                </c:pt>
                <c:pt idx="1765">
                  <c:v>3825.1041921284595</c:v>
                </c:pt>
                <c:pt idx="1766">
                  <c:v>212.34986718609539</c:v>
                </c:pt>
                <c:pt idx="1767">
                  <c:v>-4490.4696854078584</c:v>
                </c:pt>
                <c:pt idx="1768">
                  <c:v>-10149.924294388542</c:v>
                </c:pt>
                <c:pt idx="1769">
                  <c:v>-16057.254868099968</c:v>
                </c:pt>
                <c:pt idx="1770">
                  <c:v>-20485.774237928425</c:v>
                </c:pt>
                <c:pt idx="1771">
                  <c:v>-21993.731559798085</c:v>
                </c:pt>
                <c:pt idx="1772">
                  <c:v>-21402.810249973965</c:v>
                </c:pt>
                <c:pt idx="1773">
                  <c:v>-19868.630029621498</c:v>
                </c:pt>
                <c:pt idx="1774">
                  <c:v>-17146.688617111511</c:v>
                </c:pt>
                <c:pt idx="1775">
                  <c:v>-14234.304937022574</c:v>
                </c:pt>
                <c:pt idx="1776">
                  <c:v>-12701.952730354502</c:v>
                </c:pt>
                <c:pt idx="1777">
                  <c:v>-12711.924788386455</c:v>
                </c:pt>
                <c:pt idx="1778">
                  <c:v>-14041.989330753337</c:v>
                </c:pt>
                <c:pt idx="1779">
                  <c:v>-16054.021302691674</c:v>
                </c:pt>
                <c:pt idx="1780">
                  <c:v>-17259.482638340924</c:v>
                </c:pt>
                <c:pt idx="1781">
                  <c:v>-16572.600590954298</c:v>
                </c:pt>
                <c:pt idx="1782">
                  <c:v>-14240.274932450706</c:v>
                </c:pt>
                <c:pt idx="1783">
                  <c:v>-11230.408127699277</c:v>
                </c:pt>
                <c:pt idx="1784">
                  <c:v>-8249.5859090653557</c:v>
                </c:pt>
                <c:pt idx="1785">
                  <c:v>-6315.4833549778741</c:v>
                </c:pt>
                <c:pt idx="1786">
                  <c:v>-5357.0740941067061</c:v>
                </c:pt>
                <c:pt idx="1787">
                  <c:v>-4833.6612500340543</c:v>
                </c:pt>
                <c:pt idx="1788">
                  <c:v>-4645.7176770019505</c:v>
                </c:pt>
                <c:pt idx="1789">
                  <c:v>-4836.2823126107187</c:v>
                </c:pt>
                <c:pt idx="1790">
                  <c:v>-5214.5256961859686</c:v>
                </c:pt>
                <c:pt idx="1791">
                  <c:v>-5443.7922791282854</c:v>
                </c:pt>
                <c:pt idx="1792">
                  <c:v>-5115.3475999683596</c:v>
                </c:pt>
                <c:pt idx="1793">
                  <c:v>-3811.7183215511714</c:v>
                </c:pt>
                <c:pt idx="1794">
                  <c:v>-2867.5496661673865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C7-0D48-9C65-E8B13C88A7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8850336"/>
        <c:axId val="794398720"/>
      </c:scatterChart>
      <c:valAx>
        <c:axId val="858850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398720"/>
        <c:crosses val="autoZero"/>
        <c:crossBetween val="midCat"/>
      </c:valAx>
      <c:valAx>
        <c:axId val="79439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8850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tractve and braking energy with and without KERS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929031598322936"/>
          <c:y val="0.10281358281358281"/>
          <c:w val="0.74694295444474401"/>
          <c:h val="0.75398955587931971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WLTC_class_3!$X$9</c:f>
              <c:strCache>
                <c:ptCount val="1"/>
                <c:pt idx="0">
                  <c:v>cumulative tractive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WLTC_class_3!$X$11:$X$1811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35.998890530465538</c:v>
                </c:pt>
                <c:pt idx="13">
                  <c:v>760.76593570076034</c:v>
                </c:pt>
                <c:pt idx="14">
                  <c:v>4205.097846853886</c:v>
                </c:pt>
                <c:pt idx="15">
                  <c:v>10181.610882709485</c:v>
                </c:pt>
                <c:pt idx="16">
                  <c:v>17459.111510345894</c:v>
                </c:pt>
                <c:pt idx="17">
                  <c:v>28779.395224128752</c:v>
                </c:pt>
                <c:pt idx="18">
                  <c:v>44138.815066200732</c:v>
                </c:pt>
                <c:pt idx="19">
                  <c:v>56584.128424907009</c:v>
                </c:pt>
                <c:pt idx="20">
                  <c:v>62620.402734797819</c:v>
                </c:pt>
                <c:pt idx="21">
                  <c:v>66231.827944927718</c:v>
                </c:pt>
                <c:pt idx="22">
                  <c:v>69674.603849209103</c:v>
                </c:pt>
                <c:pt idx="23">
                  <c:v>73393.222904142443</c:v>
                </c:pt>
                <c:pt idx="24">
                  <c:v>79615.503027917483</c:v>
                </c:pt>
                <c:pt idx="25">
                  <c:v>87982.318202908937</c:v>
                </c:pt>
                <c:pt idx="26">
                  <c:v>97803.40178701804</c:v>
                </c:pt>
                <c:pt idx="27">
                  <c:v>111735.65184715635</c:v>
                </c:pt>
                <c:pt idx="28">
                  <c:v>127559.15973940253</c:v>
                </c:pt>
                <c:pt idx="29">
                  <c:v>143749.20709674992</c:v>
                </c:pt>
                <c:pt idx="30">
                  <c:v>157181.74157485893</c:v>
                </c:pt>
                <c:pt idx="31">
                  <c:v>166881.72310145618</c:v>
                </c:pt>
                <c:pt idx="32">
                  <c:v>174980.71145098569</c:v>
                </c:pt>
                <c:pt idx="33">
                  <c:v>182299.64687352593</c:v>
                </c:pt>
                <c:pt idx="34">
                  <c:v>188169.1623757398</c:v>
                </c:pt>
                <c:pt idx="35">
                  <c:v>191552.65431408395</c:v>
                </c:pt>
                <c:pt idx="36">
                  <c:v>191552.65431408395</c:v>
                </c:pt>
                <c:pt idx="37">
                  <c:v>191552.65431408395</c:v>
                </c:pt>
                <c:pt idx="38">
                  <c:v>191552.65431408395</c:v>
                </c:pt>
                <c:pt idx="39">
                  <c:v>191552.65431408395</c:v>
                </c:pt>
                <c:pt idx="40">
                  <c:v>191552.65431408395</c:v>
                </c:pt>
                <c:pt idx="41">
                  <c:v>191552.65431408395</c:v>
                </c:pt>
                <c:pt idx="42">
                  <c:v>191552.65431408395</c:v>
                </c:pt>
                <c:pt idx="43">
                  <c:v>191552.65431408395</c:v>
                </c:pt>
                <c:pt idx="44">
                  <c:v>191552.65431408395</c:v>
                </c:pt>
                <c:pt idx="45">
                  <c:v>191552.65431408395</c:v>
                </c:pt>
                <c:pt idx="46">
                  <c:v>191552.65431408395</c:v>
                </c:pt>
                <c:pt idx="47">
                  <c:v>191552.65431408395</c:v>
                </c:pt>
                <c:pt idx="48">
                  <c:v>191552.65431408395</c:v>
                </c:pt>
                <c:pt idx="49">
                  <c:v>191960.29105621204</c:v>
                </c:pt>
                <c:pt idx="50">
                  <c:v>192618.44631685867</c:v>
                </c:pt>
                <c:pt idx="51">
                  <c:v>192618.44631685867</c:v>
                </c:pt>
                <c:pt idx="52">
                  <c:v>192618.44631685867</c:v>
                </c:pt>
                <c:pt idx="53">
                  <c:v>192618.44631685867</c:v>
                </c:pt>
                <c:pt idx="54">
                  <c:v>192618.44631685867</c:v>
                </c:pt>
                <c:pt idx="55">
                  <c:v>193284.32711963644</c:v>
                </c:pt>
                <c:pt idx="56">
                  <c:v>194034.65236685865</c:v>
                </c:pt>
                <c:pt idx="57">
                  <c:v>195038.3109474142</c:v>
                </c:pt>
                <c:pt idx="58">
                  <c:v>196328.07445855695</c:v>
                </c:pt>
                <c:pt idx="59">
                  <c:v>199246.70932987257</c:v>
                </c:pt>
                <c:pt idx="60">
                  <c:v>202974.7748097858</c:v>
                </c:pt>
                <c:pt idx="61">
                  <c:v>205244.14273893074</c:v>
                </c:pt>
                <c:pt idx="62">
                  <c:v>207271.30949866047</c:v>
                </c:pt>
                <c:pt idx="63">
                  <c:v>209681.06789979484</c:v>
                </c:pt>
                <c:pt idx="64">
                  <c:v>212713.73266182857</c:v>
                </c:pt>
                <c:pt idx="65">
                  <c:v>215125.51755210481</c:v>
                </c:pt>
                <c:pt idx="66">
                  <c:v>217071.39697690692</c:v>
                </c:pt>
                <c:pt idx="67">
                  <c:v>221124.25848257195</c:v>
                </c:pt>
                <c:pt idx="68">
                  <c:v>229332.18989562354</c:v>
                </c:pt>
                <c:pt idx="69">
                  <c:v>241042.27133715522</c:v>
                </c:pt>
                <c:pt idx="70">
                  <c:v>255229.21779269411</c:v>
                </c:pt>
                <c:pt idx="71">
                  <c:v>270217.48100748193</c:v>
                </c:pt>
                <c:pt idx="72">
                  <c:v>283258.47836432094</c:v>
                </c:pt>
                <c:pt idx="73">
                  <c:v>292966.58415283368</c:v>
                </c:pt>
                <c:pt idx="74">
                  <c:v>300777.78877271357</c:v>
                </c:pt>
                <c:pt idx="75">
                  <c:v>308566.25458100357</c:v>
                </c:pt>
                <c:pt idx="76">
                  <c:v>317136.51663578424</c:v>
                </c:pt>
                <c:pt idx="77">
                  <c:v>325465.27317027276</c:v>
                </c:pt>
                <c:pt idx="78">
                  <c:v>331514.83420534479</c:v>
                </c:pt>
                <c:pt idx="79">
                  <c:v>333991.01354985655</c:v>
                </c:pt>
                <c:pt idx="80">
                  <c:v>334491.74585771246</c:v>
                </c:pt>
                <c:pt idx="81">
                  <c:v>334491.74585771246</c:v>
                </c:pt>
                <c:pt idx="82">
                  <c:v>334491.74585771246</c:v>
                </c:pt>
                <c:pt idx="83">
                  <c:v>335923.8085202591</c:v>
                </c:pt>
                <c:pt idx="84">
                  <c:v>336040.77577423141</c:v>
                </c:pt>
                <c:pt idx="85">
                  <c:v>336040.77577423141</c:v>
                </c:pt>
                <c:pt idx="86">
                  <c:v>336040.77577423141</c:v>
                </c:pt>
                <c:pt idx="87">
                  <c:v>336073.23653427942</c:v>
                </c:pt>
                <c:pt idx="88">
                  <c:v>336073.23653427942</c:v>
                </c:pt>
                <c:pt idx="89">
                  <c:v>336073.23653427942</c:v>
                </c:pt>
                <c:pt idx="90">
                  <c:v>336073.23653427942</c:v>
                </c:pt>
                <c:pt idx="91">
                  <c:v>336073.23653427942</c:v>
                </c:pt>
                <c:pt idx="92">
                  <c:v>336073.23653427942</c:v>
                </c:pt>
                <c:pt idx="93">
                  <c:v>336073.23653427942</c:v>
                </c:pt>
                <c:pt idx="94">
                  <c:v>336073.23653427942</c:v>
                </c:pt>
                <c:pt idx="95">
                  <c:v>336073.23653427942</c:v>
                </c:pt>
                <c:pt idx="96">
                  <c:v>336073.23653427942</c:v>
                </c:pt>
                <c:pt idx="97">
                  <c:v>336073.23653427942</c:v>
                </c:pt>
                <c:pt idx="98">
                  <c:v>336073.23653427942</c:v>
                </c:pt>
                <c:pt idx="99">
                  <c:v>336073.23653427942</c:v>
                </c:pt>
                <c:pt idx="100">
                  <c:v>336073.23653427942</c:v>
                </c:pt>
                <c:pt idx="101">
                  <c:v>336073.23653427942</c:v>
                </c:pt>
                <c:pt idx="102">
                  <c:v>336073.23653427942</c:v>
                </c:pt>
                <c:pt idx="103">
                  <c:v>336073.23653427942</c:v>
                </c:pt>
                <c:pt idx="104">
                  <c:v>336073.23653427942</c:v>
                </c:pt>
                <c:pt idx="105">
                  <c:v>336073.23653427942</c:v>
                </c:pt>
                <c:pt idx="106">
                  <c:v>336073.23653427942</c:v>
                </c:pt>
                <c:pt idx="107">
                  <c:v>336073.23653427942</c:v>
                </c:pt>
                <c:pt idx="108">
                  <c:v>336073.23653427942</c:v>
                </c:pt>
                <c:pt idx="109">
                  <c:v>336073.23653427942</c:v>
                </c:pt>
                <c:pt idx="110">
                  <c:v>336073.23653427942</c:v>
                </c:pt>
                <c:pt idx="111">
                  <c:v>336073.23653427942</c:v>
                </c:pt>
                <c:pt idx="112">
                  <c:v>336073.23653427942</c:v>
                </c:pt>
                <c:pt idx="113">
                  <c:v>336073.23653427942</c:v>
                </c:pt>
                <c:pt idx="114">
                  <c:v>336073.23653427942</c:v>
                </c:pt>
                <c:pt idx="115">
                  <c:v>336073.23653427942</c:v>
                </c:pt>
                <c:pt idx="116">
                  <c:v>336073.23653427942</c:v>
                </c:pt>
                <c:pt idx="117">
                  <c:v>336073.23653427942</c:v>
                </c:pt>
                <c:pt idx="118">
                  <c:v>336073.23653427942</c:v>
                </c:pt>
                <c:pt idx="119">
                  <c:v>336073.23653427942</c:v>
                </c:pt>
                <c:pt idx="120">
                  <c:v>336073.23653427942</c:v>
                </c:pt>
                <c:pt idx="121">
                  <c:v>336073.23653427942</c:v>
                </c:pt>
                <c:pt idx="122">
                  <c:v>336073.23653427942</c:v>
                </c:pt>
                <c:pt idx="123">
                  <c:v>336073.23653427942</c:v>
                </c:pt>
                <c:pt idx="124">
                  <c:v>336073.23653427942</c:v>
                </c:pt>
                <c:pt idx="125">
                  <c:v>336073.23653427942</c:v>
                </c:pt>
                <c:pt idx="126">
                  <c:v>336073.23653427942</c:v>
                </c:pt>
                <c:pt idx="127">
                  <c:v>336073.23653427942</c:v>
                </c:pt>
                <c:pt idx="128">
                  <c:v>336073.23653427942</c:v>
                </c:pt>
                <c:pt idx="129">
                  <c:v>336073.23653427942</c:v>
                </c:pt>
                <c:pt idx="130">
                  <c:v>336073.23653427942</c:v>
                </c:pt>
                <c:pt idx="131">
                  <c:v>336073.23653427942</c:v>
                </c:pt>
                <c:pt idx="132">
                  <c:v>336073.23653427942</c:v>
                </c:pt>
                <c:pt idx="133">
                  <c:v>336073.23653427942</c:v>
                </c:pt>
                <c:pt idx="134">
                  <c:v>336073.23653427942</c:v>
                </c:pt>
                <c:pt idx="135">
                  <c:v>336073.23653427942</c:v>
                </c:pt>
                <c:pt idx="136">
                  <c:v>336073.23653427942</c:v>
                </c:pt>
                <c:pt idx="137">
                  <c:v>336073.23653427942</c:v>
                </c:pt>
                <c:pt idx="138">
                  <c:v>336112.05023962469</c:v>
                </c:pt>
                <c:pt idx="139">
                  <c:v>337015.69713596033</c:v>
                </c:pt>
                <c:pt idx="140">
                  <c:v>341594.06888957671</c:v>
                </c:pt>
                <c:pt idx="141">
                  <c:v>350804.71986922214</c:v>
                </c:pt>
                <c:pt idx="142">
                  <c:v>360170.27887835063</c:v>
                </c:pt>
                <c:pt idx="143">
                  <c:v>366067.56681904086</c:v>
                </c:pt>
                <c:pt idx="144">
                  <c:v>370047.88523569104</c:v>
                </c:pt>
                <c:pt idx="145">
                  <c:v>375683.36556394125</c:v>
                </c:pt>
                <c:pt idx="146">
                  <c:v>384618.1367430829</c:v>
                </c:pt>
                <c:pt idx="147">
                  <c:v>395155.8181800372</c:v>
                </c:pt>
                <c:pt idx="148">
                  <c:v>404554.3266472657</c:v>
                </c:pt>
                <c:pt idx="149">
                  <c:v>411006.02760519093</c:v>
                </c:pt>
                <c:pt idx="150">
                  <c:v>413621.77230146021</c:v>
                </c:pt>
                <c:pt idx="151">
                  <c:v>413621.77230146021</c:v>
                </c:pt>
                <c:pt idx="152">
                  <c:v>413621.77230146021</c:v>
                </c:pt>
                <c:pt idx="153">
                  <c:v>413621.77230146021</c:v>
                </c:pt>
                <c:pt idx="154">
                  <c:v>413621.77230146021</c:v>
                </c:pt>
                <c:pt idx="155">
                  <c:v>413621.77230146021</c:v>
                </c:pt>
                <c:pt idx="156">
                  <c:v>413780.98643757129</c:v>
                </c:pt>
                <c:pt idx="157">
                  <c:v>416433.62130888691</c:v>
                </c:pt>
                <c:pt idx="158">
                  <c:v>421891.08347720839</c:v>
                </c:pt>
                <c:pt idx="159">
                  <c:v>430267.99887114286</c:v>
                </c:pt>
                <c:pt idx="160">
                  <c:v>440372.8468169843</c:v>
                </c:pt>
                <c:pt idx="161">
                  <c:v>450869.81958748115</c:v>
                </c:pt>
                <c:pt idx="162">
                  <c:v>460194.82637055952</c:v>
                </c:pt>
                <c:pt idx="163">
                  <c:v>469945.55717440118</c:v>
                </c:pt>
                <c:pt idx="164">
                  <c:v>479377.64184858516</c:v>
                </c:pt>
                <c:pt idx="165">
                  <c:v>487396.92273528612</c:v>
                </c:pt>
                <c:pt idx="166">
                  <c:v>494575.08526696614</c:v>
                </c:pt>
                <c:pt idx="167">
                  <c:v>504371.34380593355</c:v>
                </c:pt>
                <c:pt idx="168">
                  <c:v>517059.39849928004</c:v>
                </c:pt>
                <c:pt idx="169">
                  <c:v>527407.93825305498</c:v>
                </c:pt>
                <c:pt idx="170">
                  <c:v>531060.77160504833</c:v>
                </c:pt>
                <c:pt idx="171">
                  <c:v>531060.77160504833</c:v>
                </c:pt>
                <c:pt idx="172">
                  <c:v>531060.77160504833</c:v>
                </c:pt>
                <c:pt idx="173">
                  <c:v>531060.77160504833</c:v>
                </c:pt>
                <c:pt idx="174">
                  <c:v>531060.77160504833</c:v>
                </c:pt>
                <c:pt idx="175">
                  <c:v>531060.77160504833</c:v>
                </c:pt>
                <c:pt idx="176">
                  <c:v>533873.20657873165</c:v>
                </c:pt>
                <c:pt idx="177">
                  <c:v>540618.59730554069</c:v>
                </c:pt>
                <c:pt idx="178">
                  <c:v>549075.20469571208</c:v>
                </c:pt>
                <c:pt idx="179">
                  <c:v>554910.46120919287</c:v>
                </c:pt>
                <c:pt idx="180">
                  <c:v>557711.66511108342</c:v>
                </c:pt>
                <c:pt idx="181">
                  <c:v>559047.63867415627</c:v>
                </c:pt>
                <c:pt idx="182">
                  <c:v>559047.63867415627</c:v>
                </c:pt>
                <c:pt idx="183">
                  <c:v>559047.63867415627</c:v>
                </c:pt>
                <c:pt idx="184">
                  <c:v>559047.63867415627</c:v>
                </c:pt>
                <c:pt idx="185">
                  <c:v>559047.63867415627</c:v>
                </c:pt>
                <c:pt idx="186">
                  <c:v>559047.63867415627</c:v>
                </c:pt>
                <c:pt idx="187">
                  <c:v>559047.63867415627</c:v>
                </c:pt>
                <c:pt idx="188">
                  <c:v>559047.63867415627</c:v>
                </c:pt>
                <c:pt idx="189">
                  <c:v>559047.63867415627</c:v>
                </c:pt>
                <c:pt idx="190">
                  <c:v>559047.63867415627</c:v>
                </c:pt>
                <c:pt idx="191">
                  <c:v>559047.63867415627</c:v>
                </c:pt>
                <c:pt idx="192">
                  <c:v>559047.63867415627</c:v>
                </c:pt>
                <c:pt idx="193">
                  <c:v>559215.78667192685</c:v>
                </c:pt>
                <c:pt idx="194">
                  <c:v>559550.24498233921</c:v>
                </c:pt>
                <c:pt idx="195">
                  <c:v>560131.68134067254</c:v>
                </c:pt>
                <c:pt idx="196">
                  <c:v>560882.00658789475</c:v>
                </c:pt>
                <c:pt idx="197">
                  <c:v>561632.33183511696</c:v>
                </c:pt>
                <c:pt idx="198">
                  <c:v>562804.87930456141</c:v>
                </c:pt>
                <c:pt idx="199">
                  <c:v>564468.39767270233</c:v>
                </c:pt>
                <c:pt idx="200">
                  <c:v>566658.35374994797</c:v>
                </c:pt>
                <c:pt idx="201">
                  <c:v>569515.03814407089</c:v>
                </c:pt>
                <c:pt idx="202">
                  <c:v>573110.08290644072</c:v>
                </c:pt>
                <c:pt idx="203">
                  <c:v>578818.00878848822</c:v>
                </c:pt>
                <c:pt idx="204">
                  <c:v>586352.02534637623</c:v>
                </c:pt>
                <c:pt idx="205">
                  <c:v>594935.74834227876</c:v>
                </c:pt>
                <c:pt idx="206">
                  <c:v>606121.35014141956</c:v>
                </c:pt>
                <c:pt idx="207">
                  <c:v>619016.69907311117</c:v>
                </c:pt>
                <c:pt idx="208">
                  <c:v>631816.12519722397</c:v>
                </c:pt>
                <c:pt idx="209">
                  <c:v>646850.32642849965</c:v>
                </c:pt>
                <c:pt idx="210">
                  <c:v>663253.93667740177</c:v>
                </c:pt>
                <c:pt idx="211">
                  <c:v>676865.22150609642</c:v>
                </c:pt>
                <c:pt idx="212">
                  <c:v>688411.80433506845</c:v>
                </c:pt>
                <c:pt idx="213">
                  <c:v>698694.33660279308</c:v>
                </c:pt>
                <c:pt idx="214">
                  <c:v>709898.05762879469</c:v>
                </c:pt>
                <c:pt idx="215">
                  <c:v>724014.37675786193</c:v>
                </c:pt>
                <c:pt idx="216">
                  <c:v>740766.13200851297</c:v>
                </c:pt>
                <c:pt idx="217">
                  <c:v>758436.4623031118</c:v>
                </c:pt>
                <c:pt idx="218">
                  <c:v>775229.91709002189</c:v>
                </c:pt>
                <c:pt idx="219">
                  <c:v>790200.32667398243</c:v>
                </c:pt>
                <c:pt idx="220">
                  <c:v>803069.74124401039</c:v>
                </c:pt>
                <c:pt idx="221">
                  <c:v>813270.38657892996</c:v>
                </c:pt>
                <c:pt idx="222">
                  <c:v>821713.87568410428</c:v>
                </c:pt>
                <c:pt idx="223">
                  <c:v>829878.75199743756</c:v>
                </c:pt>
                <c:pt idx="224">
                  <c:v>838115.42465097073</c:v>
                </c:pt>
                <c:pt idx="225">
                  <c:v>847592.72718526388</c:v>
                </c:pt>
                <c:pt idx="226">
                  <c:v>857614.40465842199</c:v>
                </c:pt>
                <c:pt idx="227">
                  <c:v>867384.09754302155</c:v>
                </c:pt>
                <c:pt idx="228">
                  <c:v>876896.01471201214</c:v>
                </c:pt>
                <c:pt idx="229">
                  <c:v>885722.97148934763</c:v>
                </c:pt>
                <c:pt idx="230">
                  <c:v>893035.36908569233</c:v>
                </c:pt>
                <c:pt idx="231">
                  <c:v>897962.21112648153</c:v>
                </c:pt>
                <c:pt idx="232">
                  <c:v>897962.21112648153</c:v>
                </c:pt>
                <c:pt idx="233">
                  <c:v>897962.21112648153</c:v>
                </c:pt>
                <c:pt idx="234">
                  <c:v>897962.21112648153</c:v>
                </c:pt>
                <c:pt idx="235">
                  <c:v>897962.21112648153</c:v>
                </c:pt>
                <c:pt idx="236">
                  <c:v>897962.21112648153</c:v>
                </c:pt>
                <c:pt idx="237">
                  <c:v>897962.21112648153</c:v>
                </c:pt>
                <c:pt idx="238">
                  <c:v>897962.21112648153</c:v>
                </c:pt>
                <c:pt idx="239">
                  <c:v>897962.21112648153</c:v>
                </c:pt>
                <c:pt idx="240">
                  <c:v>897962.21112648153</c:v>
                </c:pt>
                <c:pt idx="241">
                  <c:v>897962.21112648153</c:v>
                </c:pt>
                <c:pt idx="242">
                  <c:v>897962.21112648153</c:v>
                </c:pt>
                <c:pt idx="243">
                  <c:v>897962.21112648153</c:v>
                </c:pt>
                <c:pt idx="244">
                  <c:v>897962.21112648153</c:v>
                </c:pt>
                <c:pt idx="245">
                  <c:v>897962.21112648153</c:v>
                </c:pt>
                <c:pt idx="246">
                  <c:v>897962.21112648153</c:v>
                </c:pt>
                <c:pt idx="247">
                  <c:v>897962.21112648153</c:v>
                </c:pt>
                <c:pt idx="248">
                  <c:v>897962.21112648153</c:v>
                </c:pt>
                <c:pt idx="249">
                  <c:v>897962.21112648153</c:v>
                </c:pt>
                <c:pt idx="250">
                  <c:v>897962.21112648153</c:v>
                </c:pt>
                <c:pt idx="251">
                  <c:v>897962.21112648153</c:v>
                </c:pt>
                <c:pt idx="252">
                  <c:v>897962.21112648153</c:v>
                </c:pt>
                <c:pt idx="253">
                  <c:v>898369.84786860959</c:v>
                </c:pt>
                <c:pt idx="254">
                  <c:v>899028.00312925619</c:v>
                </c:pt>
                <c:pt idx="255">
                  <c:v>899028.00312925619</c:v>
                </c:pt>
                <c:pt idx="256">
                  <c:v>899028.00312925619</c:v>
                </c:pt>
                <c:pt idx="257">
                  <c:v>899642.96362413245</c:v>
                </c:pt>
                <c:pt idx="258">
                  <c:v>904312.02228767308</c:v>
                </c:pt>
                <c:pt idx="259">
                  <c:v>912028.76079953008</c:v>
                </c:pt>
                <c:pt idx="260">
                  <c:v>921086.60299465386</c:v>
                </c:pt>
                <c:pt idx="261">
                  <c:v>931000.83258433372</c:v>
                </c:pt>
                <c:pt idx="262">
                  <c:v>942754.0035360792</c:v>
                </c:pt>
                <c:pt idx="263">
                  <c:v>958575.00981960876</c:v>
                </c:pt>
                <c:pt idx="264">
                  <c:v>977976.52996175783</c:v>
                </c:pt>
                <c:pt idx="265">
                  <c:v>997374.71548364533</c:v>
                </c:pt>
                <c:pt idx="266">
                  <c:v>1013518.7811248346</c:v>
                </c:pt>
                <c:pt idx="267">
                  <c:v>1028199.09355899</c:v>
                </c:pt>
                <c:pt idx="268">
                  <c:v>1042842.6025383018</c:v>
                </c:pt>
                <c:pt idx="269">
                  <c:v>1056210.7847071823</c:v>
                </c:pt>
                <c:pt idx="270">
                  <c:v>1065601.9763940952</c:v>
                </c:pt>
                <c:pt idx="271">
                  <c:v>1068869.6073830742</c:v>
                </c:pt>
                <c:pt idx="272">
                  <c:v>1070800.1734384298</c:v>
                </c:pt>
                <c:pt idx="273">
                  <c:v>1070800.1734384298</c:v>
                </c:pt>
                <c:pt idx="274">
                  <c:v>1070800.1734384298</c:v>
                </c:pt>
                <c:pt idx="275">
                  <c:v>1070800.1734384298</c:v>
                </c:pt>
                <c:pt idx="276">
                  <c:v>1070800.1734384298</c:v>
                </c:pt>
                <c:pt idx="277">
                  <c:v>1070800.1734384298</c:v>
                </c:pt>
                <c:pt idx="278">
                  <c:v>1070800.1734384298</c:v>
                </c:pt>
                <c:pt idx="279">
                  <c:v>1070800.1734384298</c:v>
                </c:pt>
                <c:pt idx="280">
                  <c:v>1070800.1734384298</c:v>
                </c:pt>
                <c:pt idx="281">
                  <c:v>1074275.5540157491</c:v>
                </c:pt>
                <c:pt idx="282">
                  <c:v>1086151.7513437534</c:v>
                </c:pt>
                <c:pt idx="283">
                  <c:v>1101704.6512591909</c:v>
                </c:pt>
                <c:pt idx="284">
                  <c:v>1119880.2449789979</c:v>
                </c:pt>
                <c:pt idx="285">
                  <c:v>1139811.5691132103</c:v>
                </c:pt>
                <c:pt idx="286">
                  <c:v>1160225.1645013243</c:v>
                </c:pt>
                <c:pt idx="287">
                  <c:v>1182597.5135645072</c:v>
                </c:pt>
                <c:pt idx="288">
                  <c:v>1206968.5595911534</c:v>
                </c:pt>
                <c:pt idx="289">
                  <c:v>1228721.558588736</c:v>
                </c:pt>
                <c:pt idx="290">
                  <c:v>1242135.8495240943</c:v>
                </c:pt>
                <c:pt idx="291">
                  <c:v>1246997.0492597758</c:v>
                </c:pt>
                <c:pt idx="292">
                  <c:v>1246997.0492597758</c:v>
                </c:pt>
                <c:pt idx="293">
                  <c:v>1246997.0492597758</c:v>
                </c:pt>
                <c:pt idx="294">
                  <c:v>1247114.677886988</c:v>
                </c:pt>
                <c:pt idx="295">
                  <c:v>1249503.3232509631</c:v>
                </c:pt>
                <c:pt idx="296">
                  <c:v>1253852.0840365363</c:v>
                </c:pt>
                <c:pt idx="297">
                  <c:v>1259534.0627338446</c:v>
                </c:pt>
                <c:pt idx="298">
                  <c:v>1265603.8374728879</c:v>
                </c:pt>
                <c:pt idx="299">
                  <c:v>1270714.2438778779</c:v>
                </c:pt>
                <c:pt idx="300">
                  <c:v>1274493.2428754605</c:v>
                </c:pt>
                <c:pt idx="301">
                  <c:v>1276585.6842811706</c:v>
                </c:pt>
                <c:pt idx="302">
                  <c:v>1276655.5655373784</c:v>
                </c:pt>
                <c:pt idx="303">
                  <c:v>1276655.5655373784</c:v>
                </c:pt>
                <c:pt idx="304">
                  <c:v>1276655.5655373784</c:v>
                </c:pt>
                <c:pt idx="305">
                  <c:v>1276655.5655373784</c:v>
                </c:pt>
                <c:pt idx="306">
                  <c:v>1276655.5655373784</c:v>
                </c:pt>
                <c:pt idx="307">
                  <c:v>1276655.5655373784</c:v>
                </c:pt>
                <c:pt idx="308">
                  <c:v>1278086.167744901</c:v>
                </c:pt>
                <c:pt idx="309">
                  <c:v>1279782.1703509621</c:v>
                </c:pt>
                <c:pt idx="310">
                  <c:v>1280604.1103946264</c:v>
                </c:pt>
                <c:pt idx="311">
                  <c:v>1280604.1103946264</c:v>
                </c:pt>
                <c:pt idx="312">
                  <c:v>1280604.1103946264</c:v>
                </c:pt>
                <c:pt idx="313">
                  <c:v>1280604.1103946264</c:v>
                </c:pt>
                <c:pt idx="314">
                  <c:v>1280604.1103946264</c:v>
                </c:pt>
                <c:pt idx="315">
                  <c:v>1280604.1103946264</c:v>
                </c:pt>
                <c:pt idx="316">
                  <c:v>1280604.1103946264</c:v>
                </c:pt>
                <c:pt idx="317">
                  <c:v>1280604.1103946264</c:v>
                </c:pt>
                <c:pt idx="318">
                  <c:v>1280604.1103946264</c:v>
                </c:pt>
                <c:pt idx="319">
                  <c:v>1280604.1103946264</c:v>
                </c:pt>
                <c:pt idx="320">
                  <c:v>1280604.1103946264</c:v>
                </c:pt>
                <c:pt idx="321">
                  <c:v>1280604.1103946264</c:v>
                </c:pt>
                <c:pt idx="322">
                  <c:v>1281112.5066560311</c:v>
                </c:pt>
                <c:pt idx="323">
                  <c:v>1281796.1251396581</c:v>
                </c:pt>
                <c:pt idx="324">
                  <c:v>1281796.1251396581</c:v>
                </c:pt>
                <c:pt idx="325">
                  <c:v>1282771.1412958058</c:v>
                </c:pt>
                <c:pt idx="326">
                  <c:v>1283914.3426371389</c:v>
                </c:pt>
                <c:pt idx="327">
                  <c:v>1284539.9207186175</c:v>
                </c:pt>
                <c:pt idx="328">
                  <c:v>1284539.9207186175</c:v>
                </c:pt>
                <c:pt idx="329">
                  <c:v>1284539.9207186175</c:v>
                </c:pt>
                <c:pt idx="330">
                  <c:v>1284539.9207186175</c:v>
                </c:pt>
                <c:pt idx="331">
                  <c:v>1284681.1673953633</c:v>
                </c:pt>
                <c:pt idx="332">
                  <c:v>1284681.1673953633</c:v>
                </c:pt>
                <c:pt idx="333">
                  <c:v>1284681.1673953633</c:v>
                </c:pt>
                <c:pt idx="334">
                  <c:v>1284691.8714755105</c:v>
                </c:pt>
                <c:pt idx="335">
                  <c:v>1284691.8714755105</c:v>
                </c:pt>
                <c:pt idx="336">
                  <c:v>1284898.6838222386</c:v>
                </c:pt>
                <c:pt idx="337">
                  <c:v>1285805.8138239414</c:v>
                </c:pt>
                <c:pt idx="338">
                  <c:v>1287849.2928373362</c:v>
                </c:pt>
                <c:pt idx="339">
                  <c:v>1292409.9811305064</c:v>
                </c:pt>
                <c:pt idx="340">
                  <c:v>1300708.9512059679</c:v>
                </c:pt>
                <c:pt idx="341">
                  <c:v>1311478.0665835564</c:v>
                </c:pt>
                <c:pt idx="342">
                  <c:v>1319757.1983821515</c:v>
                </c:pt>
                <c:pt idx="343">
                  <c:v>1323612.1027346866</c:v>
                </c:pt>
                <c:pt idx="344">
                  <c:v>1326272.7409752742</c:v>
                </c:pt>
                <c:pt idx="345">
                  <c:v>1330034.9699805749</c:v>
                </c:pt>
                <c:pt idx="346">
                  <c:v>1333948.5053765527</c:v>
                </c:pt>
                <c:pt idx="347">
                  <c:v>1337147.1830697679</c:v>
                </c:pt>
                <c:pt idx="348">
                  <c:v>1341179.7301847027</c:v>
                </c:pt>
                <c:pt idx="349">
                  <c:v>1345120.3127260052</c:v>
                </c:pt>
                <c:pt idx="350">
                  <c:v>1348138.5157139129</c:v>
                </c:pt>
                <c:pt idx="351">
                  <c:v>1350177.622082707</c:v>
                </c:pt>
                <c:pt idx="352">
                  <c:v>1351811.6398854295</c:v>
                </c:pt>
                <c:pt idx="353">
                  <c:v>1353437.4833347094</c:v>
                </c:pt>
                <c:pt idx="354">
                  <c:v>1355251.5109974998</c:v>
                </c:pt>
                <c:pt idx="355">
                  <c:v>1357654.5386602904</c:v>
                </c:pt>
                <c:pt idx="356">
                  <c:v>1360277.2601667165</c:v>
                </c:pt>
                <c:pt idx="357">
                  <c:v>1362117.9220910661</c:v>
                </c:pt>
                <c:pt idx="358">
                  <c:v>1362117.9220910661</c:v>
                </c:pt>
                <c:pt idx="359">
                  <c:v>1362117.9220910661</c:v>
                </c:pt>
                <c:pt idx="360">
                  <c:v>1362117.9220910661</c:v>
                </c:pt>
                <c:pt idx="361">
                  <c:v>1362117.9220910661</c:v>
                </c:pt>
                <c:pt idx="362">
                  <c:v>1362117.9220910661</c:v>
                </c:pt>
                <c:pt idx="363">
                  <c:v>1362117.9220910661</c:v>
                </c:pt>
                <c:pt idx="364">
                  <c:v>1362918.0184697702</c:v>
                </c:pt>
                <c:pt idx="365">
                  <c:v>1364446.4481818075</c:v>
                </c:pt>
                <c:pt idx="366">
                  <c:v>1366569.0396211687</c:v>
                </c:pt>
                <c:pt idx="367">
                  <c:v>1369931.2811355898</c:v>
                </c:pt>
                <c:pt idx="368">
                  <c:v>1375004.3802932461</c:v>
                </c:pt>
                <c:pt idx="369">
                  <c:v>1380256.0155004959</c:v>
                </c:pt>
                <c:pt idx="370">
                  <c:v>1383648.3868543245</c:v>
                </c:pt>
                <c:pt idx="371">
                  <c:v>1384486.1594341698</c:v>
                </c:pt>
                <c:pt idx="372">
                  <c:v>1384486.1594341698</c:v>
                </c:pt>
                <c:pt idx="373">
                  <c:v>1384486.1594341698</c:v>
                </c:pt>
                <c:pt idx="374">
                  <c:v>1384486.1594341698</c:v>
                </c:pt>
                <c:pt idx="375">
                  <c:v>1384486.1594341698</c:v>
                </c:pt>
                <c:pt idx="376">
                  <c:v>1384486.1594341698</c:v>
                </c:pt>
                <c:pt idx="377">
                  <c:v>1384486.1594341698</c:v>
                </c:pt>
                <c:pt idx="378">
                  <c:v>1384486.1594341698</c:v>
                </c:pt>
                <c:pt idx="379">
                  <c:v>1384486.1594341698</c:v>
                </c:pt>
                <c:pt idx="380">
                  <c:v>1384486.1594341698</c:v>
                </c:pt>
                <c:pt idx="381">
                  <c:v>1384486.1594341698</c:v>
                </c:pt>
                <c:pt idx="382">
                  <c:v>1384486.1594341698</c:v>
                </c:pt>
                <c:pt idx="383">
                  <c:v>1384486.1594341698</c:v>
                </c:pt>
                <c:pt idx="384">
                  <c:v>1384486.1594341698</c:v>
                </c:pt>
                <c:pt idx="385">
                  <c:v>1384486.1594341698</c:v>
                </c:pt>
                <c:pt idx="386">
                  <c:v>1384486.1594341698</c:v>
                </c:pt>
                <c:pt idx="387">
                  <c:v>1384486.1594341698</c:v>
                </c:pt>
                <c:pt idx="388">
                  <c:v>1384486.1594341698</c:v>
                </c:pt>
                <c:pt idx="389">
                  <c:v>1384486.1594341698</c:v>
                </c:pt>
                <c:pt idx="390">
                  <c:v>1384486.1594341698</c:v>
                </c:pt>
                <c:pt idx="391">
                  <c:v>1384486.1594341698</c:v>
                </c:pt>
                <c:pt idx="392">
                  <c:v>1384590.2323116714</c:v>
                </c:pt>
                <c:pt idx="393">
                  <c:v>1385352.5807231127</c:v>
                </c:pt>
                <c:pt idx="394">
                  <c:v>1387738.2123051572</c:v>
                </c:pt>
                <c:pt idx="395">
                  <c:v>1392628.3791526989</c:v>
                </c:pt>
                <c:pt idx="396">
                  <c:v>1400582.9204416194</c:v>
                </c:pt>
                <c:pt idx="397">
                  <c:v>1411699.7465849163</c:v>
                </c:pt>
                <c:pt idx="398">
                  <c:v>1424276.111089169</c:v>
                </c:pt>
                <c:pt idx="399">
                  <c:v>1433953.7221312227</c:v>
                </c:pt>
                <c:pt idx="400">
                  <c:v>1438273.1142780804</c:v>
                </c:pt>
                <c:pt idx="401">
                  <c:v>1438809.3953138269</c:v>
                </c:pt>
                <c:pt idx="402">
                  <c:v>1438809.3953138269</c:v>
                </c:pt>
                <c:pt idx="403">
                  <c:v>1438809.3953138269</c:v>
                </c:pt>
                <c:pt idx="404">
                  <c:v>1438809.3953138269</c:v>
                </c:pt>
                <c:pt idx="405">
                  <c:v>1438809.3953138269</c:v>
                </c:pt>
                <c:pt idx="406">
                  <c:v>1438809.3953138269</c:v>
                </c:pt>
                <c:pt idx="407">
                  <c:v>1438809.3953138269</c:v>
                </c:pt>
                <c:pt idx="408">
                  <c:v>1438809.3953138269</c:v>
                </c:pt>
                <c:pt idx="409">
                  <c:v>1438809.3953138269</c:v>
                </c:pt>
                <c:pt idx="410">
                  <c:v>1439493.166402413</c:v>
                </c:pt>
                <c:pt idx="411">
                  <c:v>1440675.0359817212</c:v>
                </c:pt>
                <c:pt idx="412">
                  <c:v>1442074.844186727</c:v>
                </c:pt>
                <c:pt idx="413">
                  <c:v>1443710.1750519737</c:v>
                </c:pt>
                <c:pt idx="414">
                  <c:v>1446127.2133223407</c:v>
                </c:pt>
                <c:pt idx="415">
                  <c:v>1449944.6023042926</c:v>
                </c:pt>
                <c:pt idx="416">
                  <c:v>1454502.5099985499</c:v>
                </c:pt>
                <c:pt idx="417">
                  <c:v>1457966.6139350273</c:v>
                </c:pt>
                <c:pt idx="418">
                  <c:v>1459358.6354921861</c:v>
                </c:pt>
                <c:pt idx="419">
                  <c:v>1459358.6354921861</c:v>
                </c:pt>
                <c:pt idx="420">
                  <c:v>1459358.6354921861</c:v>
                </c:pt>
                <c:pt idx="421">
                  <c:v>1459358.6354921861</c:v>
                </c:pt>
                <c:pt idx="422">
                  <c:v>1460172.3938933203</c:v>
                </c:pt>
                <c:pt idx="423">
                  <c:v>1462382.6936431895</c:v>
                </c:pt>
                <c:pt idx="424">
                  <c:v>1466765.3868149018</c:v>
                </c:pt>
                <c:pt idx="425">
                  <c:v>1475281.0009646532</c:v>
                </c:pt>
                <c:pt idx="426">
                  <c:v>1490018.6851017822</c:v>
                </c:pt>
                <c:pt idx="427">
                  <c:v>1509334.9721451863</c:v>
                </c:pt>
                <c:pt idx="428">
                  <c:v>1525058.6526949096</c:v>
                </c:pt>
                <c:pt idx="429">
                  <c:v>1532100.1626181412</c:v>
                </c:pt>
                <c:pt idx="430">
                  <c:v>1533272.6025978597</c:v>
                </c:pt>
                <c:pt idx="431">
                  <c:v>1533272.6025978597</c:v>
                </c:pt>
                <c:pt idx="432">
                  <c:v>1533272.6025978597</c:v>
                </c:pt>
                <c:pt idx="433">
                  <c:v>1533860.5067850507</c:v>
                </c:pt>
                <c:pt idx="434">
                  <c:v>1534657.6765606406</c:v>
                </c:pt>
                <c:pt idx="435">
                  <c:v>1534657.6765606406</c:v>
                </c:pt>
                <c:pt idx="436">
                  <c:v>1534657.6765606406</c:v>
                </c:pt>
                <c:pt idx="437">
                  <c:v>1534657.6765606406</c:v>
                </c:pt>
                <c:pt idx="438">
                  <c:v>1534657.6765606406</c:v>
                </c:pt>
                <c:pt idx="439">
                  <c:v>1534657.6765606406</c:v>
                </c:pt>
                <c:pt idx="440">
                  <c:v>1534657.6765606406</c:v>
                </c:pt>
                <c:pt idx="441">
                  <c:v>1534657.6765606406</c:v>
                </c:pt>
                <c:pt idx="442">
                  <c:v>1534657.6765606406</c:v>
                </c:pt>
                <c:pt idx="443">
                  <c:v>1534657.6765606406</c:v>
                </c:pt>
                <c:pt idx="444">
                  <c:v>1534657.6765606406</c:v>
                </c:pt>
                <c:pt idx="445">
                  <c:v>1534657.6765606406</c:v>
                </c:pt>
                <c:pt idx="446">
                  <c:v>1534657.6765606406</c:v>
                </c:pt>
                <c:pt idx="447">
                  <c:v>1534657.6765606406</c:v>
                </c:pt>
                <c:pt idx="448">
                  <c:v>1534657.6765606406</c:v>
                </c:pt>
                <c:pt idx="449">
                  <c:v>1534657.6765606406</c:v>
                </c:pt>
                <c:pt idx="450">
                  <c:v>1534657.6765606406</c:v>
                </c:pt>
                <c:pt idx="451">
                  <c:v>1534657.6765606406</c:v>
                </c:pt>
                <c:pt idx="452">
                  <c:v>1534657.6765606406</c:v>
                </c:pt>
                <c:pt idx="453">
                  <c:v>1534657.6765606406</c:v>
                </c:pt>
                <c:pt idx="454">
                  <c:v>1534657.6765606406</c:v>
                </c:pt>
                <c:pt idx="455">
                  <c:v>1534657.6765606406</c:v>
                </c:pt>
                <c:pt idx="456">
                  <c:v>1534657.6765606406</c:v>
                </c:pt>
                <c:pt idx="457">
                  <c:v>1534657.6765606406</c:v>
                </c:pt>
                <c:pt idx="458">
                  <c:v>1534657.6765606406</c:v>
                </c:pt>
                <c:pt idx="459">
                  <c:v>1534657.6765606406</c:v>
                </c:pt>
                <c:pt idx="460">
                  <c:v>1534657.6765606406</c:v>
                </c:pt>
                <c:pt idx="461">
                  <c:v>1534657.6765606406</c:v>
                </c:pt>
                <c:pt idx="462">
                  <c:v>1534657.6765606406</c:v>
                </c:pt>
                <c:pt idx="463">
                  <c:v>1534657.6765606406</c:v>
                </c:pt>
                <c:pt idx="464">
                  <c:v>1534657.6765606406</c:v>
                </c:pt>
                <c:pt idx="465">
                  <c:v>1534657.6765606406</c:v>
                </c:pt>
                <c:pt idx="466">
                  <c:v>1534657.6765606406</c:v>
                </c:pt>
                <c:pt idx="467">
                  <c:v>1534657.6765606406</c:v>
                </c:pt>
                <c:pt idx="468">
                  <c:v>1534657.6765606406</c:v>
                </c:pt>
                <c:pt idx="469">
                  <c:v>1534657.6765606406</c:v>
                </c:pt>
                <c:pt idx="470">
                  <c:v>1534657.6765606406</c:v>
                </c:pt>
                <c:pt idx="471">
                  <c:v>1534657.6765606406</c:v>
                </c:pt>
                <c:pt idx="472">
                  <c:v>1534657.6765606406</c:v>
                </c:pt>
                <c:pt idx="473">
                  <c:v>1534657.6765606406</c:v>
                </c:pt>
                <c:pt idx="474">
                  <c:v>1534657.6765606406</c:v>
                </c:pt>
                <c:pt idx="475">
                  <c:v>1534657.6765606406</c:v>
                </c:pt>
                <c:pt idx="476">
                  <c:v>1534657.6765606406</c:v>
                </c:pt>
                <c:pt idx="477">
                  <c:v>1534657.6765606406</c:v>
                </c:pt>
                <c:pt idx="478">
                  <c:v>1534657.6765606406</c:v>
                </c:pt>
                <c:pt idx="479">
                  <c:v>1534657.6765606406</c:v>
                </c:pt>
                <c:pt idx="480">
                  <c:v>1534657.6765606406</c:v>
                </c:pt>
                <c:pt idx="481">
                  <c:v>1534657.6765606406</c:v>
                </c:pt>
                <c:pt idx="482">
                  <c:v>1534657.6765606406</c:v>
                </c:pt>
                <c:pt idx="483">
                  <c:v>1534657.6765606406</c:v>
                </c:pt>
                <c:pt idx="484">
                  <c:v>1534657.6765606406</c:v>
                </c:pt>
                <c:pt idx="485">
                  <c:v>1534657.6765606406</c:v>
                </c:pt>
                <c:pt idx="486">
                  <c:v>1534657.6765606406</c:v>
                </c:pt>
                <c:pt idx="487">
                  <c:v>1534657.6765606406</c:v>
                </c:pt>
                <c:pt idx="488">
                  <c:v>1534657.6765606406</c:v>
                </c:pt>
                <c:pt idx="489">
                  <c:v>1534657.6765606406</c:v>
                </c:pt>
                <c:pt idx="490">
                  <c:v>1534657.6765606406</c:v>
                </c:pt>
                <c:pt idx="491">
                  <c:v>1534657.6765606406</c:v>
                </c:pt>
                <c:pt idx="492">
                  <c:v>1534657.6765606406</c:v>
                </c:pt>
                <c:pt idx="493">
                  <c:v>1534657.6765606406</c:v>
                </c:pt>
                <c:pt idx="494">
                  <c:v>1534657.6765606406</c:v>
                </c:pt>
                <c:pt idx="495">
                  <c:v>1534657.6765606406</c:v>
                </c:pt>
                <c:pt idx="496">
                  <c:v>1534657.6765606406</c:v>
                </c:pt>
                <c:pt idx="497">
                  <c:v>1534657.6765606406</c:v>
                </c:pt>
                <c:pt idx="498">
                  <c:v>1534657.6765606406</c:v>
                </c:pt>
                <c:pt idx="499">
                  <c:v>1534657.6765606406</c:v>
                </c:pt>
                <c:pt idx="500">
                  <c:v>1534657.6765606406</c:v>
                </c:pt>
                <c:pt idx="501">
                  <c:v>1534657.6765606406</c:v>
                </c:pt>
                <c:pt idx="502">
                  <c:v>1534657.6765606406</c:v>
                </c:pt>
                <c:pt idx="503">
                  <c:v>1534657.6765606406</c:v>
                </c:pt>
                <c:pt idx="504">
                  <c:v>1534657.6765606406</c:v>
                </c:pt>
                <c:pt idx="505">
                  <c:v>1534657.6765606406</c:v>
                </c:pt>
                <c:pt idx="506">
                  <c:v>1534657.6765606406</c:v>
                </c:pt>
                <c:pt idx="507">
                  <c:v>1534657.6765606406</c:v>
                </c:pt>
                <c:pt idx="508">
                  <c:v>1534657.6765606406</c:v>
                </c:pt>
                <c:pt idx="509">
                  <c:v>1534657.6765606406</c:v>
                </c:pt>
                <c:pt idx="510">
                  <c:v>1534657.6765606406</c:v>
                </c:pt>
                <c:pt idx="511">
                  <c:v>1534657.6765606406</c:v>
                </c:pt>
                <c:pt idx="512">
                  <c:v>1534775.8235122161</c:v>
                </c:pt>
                <c:pt idx="513">
                  <c:v>1536000.1169036056</c:v>
                </c:pt>
                <c:pt idx="514">
                  <c:v>1540722.1722969455</c:v>
                </c:pt>
                <c:pt idx="515">
                  <c:v>1549928.9262571302</c:v>
                </c:pt>
                <c:pt idx="516">
                  <c:v>1561299.5978928413</c:v>
                </c:pt>
                <c:pt idx="517">
                  <c:v>1570023.685950601</c:v>
                </c:pt>
                <c:pt idx="518">
                  <c:v>1573660.980051948</c:v>
                </c:pt>
                <c:pt idx="519">
                  <c:v>1574216.0519310727</c:v>
                </c:pt>
                <c:pt idx="520">
                  <c:v>1574216.0519310727</c:v>
                </c:pt>
                <c:pt idx="521">
                  <c:v>1574216.0519310727</c:v>
                </c:pt>
                <c:pt idx="522">
                  <c:v>1574216.0519310727</c:v>
                </c:pt>
                <c:pt idx="523">
                  <c:v>1574216.0519310727</c:v>
                </c:pt>
                <c:pt idx="524">
                  <c:v>1574216.0519310727</c:v>
                </c:pt>
                <c:pt idx="525">
                  <c:v>1574216.0519310727</c:v>
                </c:pt>
                <c:pt idx="526">
                  <c:v>1574216.0519310727</c:v>
                </c:pt>
                <c:pt idx="527">
                  <c:v>1574216.0519310727</c:v>
                </c:pt>
                <c:pt idx="528">
                  <c:v>1574216.0519310727</c:v>
                </c:pt>
                <c:pt idx="529">
                  <c:v>1574216.0519310727</c:v>
                </c:pt>
                <c:pt idx="530">
                  <c:v>1574216.0519310727</c:v>
                </c:pt>
                <c:pt idx="531">
                  <c:v>1574216.0519310727</c:v>
                </c:pt>
                <c:pt idx="532">
                  <c:v>1574216.0519310727</c:v>
                </c:pt>
                <c:pt idx="533">
                  <c:v>1574245.0137845662</c:v>
                </c:pt>
                <c:pt idx="534">
                  <c:v>1574570.8101391469</c:v>
                </c:pt>
                <c:pt idx="535">
                  <c:v>1575665.2085667485</c:v>
                </c:pt>
                <c:pt idx="536">
                  <c:v>1577810.8440857662</c:v>
                </c:pt>
                <c:pt idx="537">
                  <c:v>1582815.0011507962</c:v>
                </c:pt>
                <c:pt idx="538">
                  <c:v>1593329.7720428568</c:v>
                </c:pt>
                <c:pt idx="539">
                  <c:v>1607926.3483990426</c:v>
                </c:pt>
                <c:pt idx="540">
                  <c:v>1618771.5711384921</c:v>
                </c:pt>
                <c:pt idx="541">
                  <c:v>1622885.084459078</c:v>
                </c:pt>
                <c:pt idx="542">
                  <c:v>1624240.0792611456</c:v>
                </c:pt>
                <c:pt idx="543">
                  <c:v>1624383.4506149741</c:v>
                </c:pt>
                <c:pt idx="544">
                  <c:v>1624383.4506149741</c:v>
                </c:pt>
                <c:pt idx="545">
                  <c:v>1624383.4506149741</c:v>
                </c:pt>
                <c:pt idx="546">
                  <c:v>1624383.4506149741</c:v>
                </c:pt>
                <c:pt idx="547">
                  <c:v>1624383.4506149741</c:v>
                </c:pt>
                <c:pt idx="548">
                  <c:v>1624383.4506149741</c:v>
                </c:pt>
                <c:pt idx="549">
                  <c:v>1624383.4506149741</c:v>
                </c:pt>
                <c:pt idx="550">
                  <c:v>1624383.4506149741</c:v>
                </c:pt>
                <c:pt idx="551">
                  <c:v>1624383.4506149741</c:v>
                </c:pt>
                <c:pt idx="552">
                  <c:v>1624383.4506149741</c:v>
                </c:pt>
                <c:pt idx="553">
                  <c:v>1624383.4506149741</c:v>
                </c:pt>
                <c:pt idx="554">
                  <c:v>1624660.0758507</c:v>
                </c:pt>
                <c:pt idx="555">
                  <c:v>1625300.2431450032</c:v>
                </c:pt>
                <c:pt idx="556">
                  <c:v>1626309.1511800471</c:v>
                </c:pt>
                <c:pt idx="557">
                  <c:v>1627802.4801194768</c:v>
                </c:pt>
                <c:pt idx="558">
                  <c:v>1629840.3133921793</c:v>
                </c:pt>
                <c:pt idx="559">
                  <c:v>1633516.3849981667</c:v>
                </c:pt>
                <c:pt idx="560">
                  <c:v>1637482.6442135475</c:v>
                </c:pt>
                <c:pt idx="561">
                  <c:v>1639180.7774579164</c:v>
                </c:pt>
                <c:pt idx="562">
                  <c:v>1640280.7625541373</c:v>
                </c:pt>
                <c:pt idx="563">
                  <c:v>1640280.7625541373</c:v>
                </c:pt>
                <c:pt idx="564">
                  <c:v>1640280.7625541373</c:v>
                </c:pt>
                <c:pt idx="565">
                  <c:v>1640280.7625541373</c:v>
                </c:pt>
                <c:pt idx="566">
                  <c:v>1640280.7625541373</c:v>
                </c:pt>
                <c:pt idx="567">
                  <c:v>1640280.7625541373</c:v>
                </c:pt>
                <c:pt idx="568">
                  <c:v>1640280.7625541373</c:v>
                </c:pt>
                <c:pt idx="569">
                  <c:v>1640280.7625541373</c:v>
                </c:pt>
                <c:pt idx="570">
                  <c:v>1640280.7625541373</c:v>
                </c:pt>
                <c:pt idx="571">
                  <c:v>1640280.7625541373</c:v>
                </c:pt>
                <c:pt idx="572">
                  <c:v>1640280.7625541373</c:v>
                </c:pt>
                <c:pt idx="573">
                  <c:v>1640280.7625541373</c:v>
                </c:pt>
                <c:pt idx="574">
                  <c:v>1640280.7625541373</c:v>
                </c:pt>
                <c:pt idx="575">
                  <c:v>1640280.7625541373</c:v>
                </c:pt>
                <c:pt idx="576">
                  <c:v>1640280.7625541373</c:v>
                </c:pt>
                <c:pt idx="577">
                  <c:v>1640280.7625541373</c:v>
                </c:pt>
                <c:pt idx="578">
                  <c:v>1640280.7625541373</c:v>
                </c:pt>
                <c:pt idx="579">
                  <c:v>1640280.7625541373</c:v>
                </c:pt>
                <c:pt idx="580">
                  <c:v>1640280.7625541373</c:v>
                </c:pt>
                <c:pt idx="581">
                  <c:v>1640280.7625541373</c:v>
                </c:pt>
                <c:pt idx="582">
                  <c:v>1640280.7625541373</c:v>
                </c:pt>
                <c:pt idx="583">
                  <c:v>1640280.7625541373</c:v>
                </c:pt>
                <c:pt idx="584">
                  <c:v>1640280.7625541373</c:v>
                </c:pt>
                <c:pt idx="585">
                  <c:v>1640280.7625541373</c:v>
                </c:pt>
                <c:pt idx="586">
                  <c:v>1640280.7625541373</c:v>
                </c:pt>
                <c:pt idx="587">
                  <c:v>1640280.7625541373</c:v>
                </c:pt>
                <c:pt idx="588">
                  <c:v>1640280.7625541373</c:v>
                </c:pt>
                <c:pt idx="589">
                  <c:v>1640280.7625541373</c:v>
                </c:pt>
                <c:pt idx="590">
                  <c:v>1640280.7625541373</c:v>
                </c:pt>
                <c:pt idx="591">
                  <c:v>1640280.7625541373</c:v>
                </c:pt>
                <c:pt idx="592">
                  <c:v>1640280.7625541373</c:v>
                </c:pt>
                <c:pt idx="593">
                  <c:v>1640280.7625541373</c:v>
                </c:pt>
                <c:pt idx="594">
                  <c:v>1640280.7625541373</c:v>
                </c:pt>
                <c:pt idx="595">
                  <c:v>1640280.7625541373</c:v>
                </c:pt>
                <c:pt idx="596">
                  <c:v>1640280.7625541373</c:v>
                </c:pt>
                <c:pt idx="597">
                  <c:v>1640280.7625541373</c:v>
                </c:pt>
                <c:pt idx="598">
                  <c:v>1640280.7625541373</c:v>
                </c:pt>
                <c:pt idx="599">
                  <c:v>1640280.7625541373</c:v>
                </c:pt>
                <c:pt idx="600">
                  <c:v>1640280.7625541373</c:v>
                </c:pt>
                <c:pt idx="601">
                  <c:v>1640488.9195741492</c:v>
                </c:pt>
                <c:pt idx="602">
                  <c:v>1641177.3790967015</c:v>
                </c:pt>
                <c:pt idx="603">
                  <c:v>1643833.2329009683</c:v>
                </c:pt>
                <c:pt idx="604">
                  <c:v>1650413.3474500561</c:v>
                </c:pt>
                <c:pt idx="605">
                  <c:v>1662005.6000995061</c:v>
                </c:pt>
                <c:pt idx="606">
                  <c:v>1679062.0695863508</c:v>
                </c:pt>
                <c:pt idx="607">
                  <c:v>1700050.965258318</c:v>
                </c:pt>
                <c:pt idx="608">
                  <c:v>1722278.7867566601</c:v>
                </c:pt>
                <c:pt idx="609">
                  <c:v>1745338.2457329407</c:v>
                </c:pt>
                <c:pt idx="610">
                  <c:v>1770673.7125514364</c:v>
                </c:pt>
                <c:pt idx="611">
                  <c:v>1797392.7770863038</c:v>
                </c:pt>
                <c:pt idx="612">
                  <c:v>1819326.1362926313</c:v>
                </c:pt>
                <c:pt idx="613">
                  <c:v>1831751.6063875258</c:v>
                </c:pt>
                <c:pt idx="614">
                  <c:v>1837111.5823621699</c:v>
                </c:pt>
                <c:pt idx="615">
                  <c:v>1840728.9031656552</c:v>
                </c:pt>
                <c:pt idx="616">
                  <c:v>1844331.7212502323</c:v>
                </c:pt>
                <c:pt idx="617">
                  <c:v>1846888.1091056608</c:v>
                </c:pt>
                <c:pt idx="618">
                  <c:v>1847377.4903696582</c:v>
                </c:pt>
                <c:pt idx="619">
                  <c:v>1847377.4903696582</c:v>
                </c:pt>
                <c:pt idx="620">
                  <c:v>1847377.4903696582</c:v>
                </c:pt>
                <c:pt idx="621">
                  <c:v>1847377.4903696582</c:v>
                </c:pt>
                <c:pt idx="622">
                  <c:v>1849497.6725385387</c:v>
                </c:pt>
                <c:pt idx="623">
                  <c:v>1853789.3627290451</c:v>
                </c:pt>
                <c:pt idx="624">
                  <c:v>1860304.3361488706</c:v>
                </c:pt>
                <c:pt idx="625">
                  <c:v>1868213.0505487844</c:v>
                </c:pt>
                <c:pt idx="626">
                  <c:v>1875299.5987478946</c:v>
                </c:pt>
                <c:pt idx="627">
                  <c:v>1880509.4519590957</c:v>
                </c:pt>
                <c:pt idx="628">
                  <c:v>1884748.1940591857</c:v>
                </c:pt>
                <c:pt idx="629">
                  <c:v>1889310.6398629793</c:v>
                </c:pt>
                <c:pt idx="630">
                  <c:v>1895835.8256833311</c:v>
                </c:pt>
                <c:pt idx="631">
                  <c:v>1905442.6605429784</c:v>
                </c:pt>
                <c:pt idx="632">
                  <c:v>1917336.8425223478</c:v>
                </c:pt>
                <c:pt idx="633">
                  <c:v>1930991.834407235</c:v>
                </c:pt>
                <c:pt idx="634">
                  <c:v>1945496.6544744258</c:v>
                </c:pt>
                <c:pt idx="635">
                  <c:v>1959026.5747328787</c:v>
                </c:pt>
                <c:pt idx="636">
                  <c:v>1969569.6928985436</c:v>
                </c:pt>
                <c:pt idx="637">
                  <c:v>1976496.9828391508</c:v>
                </c:pt>
                <c:pt idx="638">
                  <c:v>1981559.4579649433</c:v>
                </c:pt>
                <c:pt idx="639">
                  <c:v>1985859.4483564731</c:v>
                </c:pt>
                <c:pt idx="640">
                  <c:v>1990126.4640617631</c:v>
                </c:pt>
                <c:pt idx="641">
                  <c:v>1996968.1007459466</c:v>
                </c:pt>
                <c:pt idx="642">
                  <c:v>2008774.589851121</c:v>
                </c:pt>
                <c:pt idx="643">
                  <c:v>2022481.4495207784</c:v>
                </c:pt>
                <c:pt idx="644">
                  <c:v>2033001.2029737339</c:v>
                </c:pt>
                <c:pt idx="645">
                  <c:v>2041653.0354320509</c:v>
                </c:pt>
                <c:pt idx="646">
                  <c:v>2050798.0072176983</c:v>
                </c:pt>
                <c:pt idx="647">
                  <c:v>2060046.3688090385</c:v>
                </c:pt>
                <c:pt idx="648">
                  <c:v>2068600.9320076748</c:v>
                </c:pt>
                <c:pt idx="649">
                  <c:v>2075203.0503861099</c:v>
                </c:pt>
                <c:pt idx="650">
                  <c:v>2077786.8285435082</c:v>
                </c:pt>
                <c:pt idx="651">
                  <c:v>2077786.8285435082</c:v>
                </c:pt>
                <c:pt idx="652">
                  <c:v>2077786.8285435082</c:v>
                </c:pt>
                <c:pt idx="653">
                  <c:v>2077786.8285435082</c:v>
                </c:pt>
                <c:pt idx="654">
                  <c:v>2077786.8285435082</c:v>
                </c:pt>
                <c:pt idx="655">
                  <c:v>2077786.8285435082</c:v>
                </c:pt>
                <c:pt idx="656">
                  <c:v>2077786.8285435082</c:v>
                </c:pt>
                <c:pt idx="657">
                  <c:v>2077786.8285435082</c:v>
                </c:pt>
                <c:pt idx="658">
                  <c:v>2077786.8285435082</c:v>
                </c:pt>
                <c:pt idx="659">
                  <c:v>2077786.8285435082</c:v>
                </c:pt>
                <c:pt idx="660">
                  <c:v>2077786.8285435082</c:v>
                </c:pt>
                <c:pt idx="661">
                  <c:v>2077786.8285435082</c:v>
                </c:pt>
                <c:pt idx="662">
                  <c:v>2077786.8285435082</c:v>
                </c:pt>
                <c:pt idx="663">
                  <c:v>2077786.8285435082</c:v>
                </c:pt>
                <c:pt idx="664">
                  <c:v>2077786.8285435082</c:v>
                </c:pt>
                <c:pt idx="665">
                  <c:v>2078030.4871240638</c:v>
                </c:pt>
                <c:pt idx="666">
                  <c:v>2080573.6351218345</c:v>
                </c:pt>
                <c:pt idx="667">
                  <c:v>2087863.6528492908</c:v>
                </c:pt>
                <c:pt idx="668">
                  <c:v>2101414.3360738456</c:v>
                </c:pt>
                <c:pt idx="669">
                  <c:v>2117695.6767746364</c:v>
                </c:pt>
                <c:pt idx="670">
                  <c:v>2137054.8535572495</c:v>
                </c:pt>
                <c:pt idx="671">
                  <c:v>2152989.7955292659</c:v>
                </c:pt>
                <c:pt idx="672">
                  <c:v>2165202.8960027355</c:v>
                </c:pt>
                <c:pt idx="673">
                  <c:v>2178210.115011069</c:v>
                </c:pt>
                <c:pt idx="674">
                  <c:v>2192024.4298445438</c:v>
                </c:pt>
                <c:pt idx="675">
                  <c:v>2201874.3535688235</c:v>
                </c:pt>
                <c:pt idx="676">
                  <c:v>2206708.0668874574</c:v>
                </c:pt>
                <c:pt idx="677">
                  <c:v>2206708.0668874574</c:v>
                </c:pt>
                <c:pt idx="678">
                  <c:v>2206708.0668874574</c:v>
                </c:pt>
                <c:pt idx="679">
                  <c:v>2206708.0668874574</c:v>
                </c:pt>
                <c:pt idx="680">
                  <c:v>2206708.0668874574</c:v>
                </c:pt>
                <c:pt idx="681">
                  <c:v>2206708.0668874574</c:v>
                </c:pt>
                <c:pt idx="682">
                  <c:v>2206708.0668874574</c:v>
                </c:pt>
                <c:pt idx="683">
                  <c:v>2206708.0668874574</c:v>
                </c:pt>
                <c:pt idx="684">
                  <c:v>2206708.0668874574</c:v>
                </c:pt>
                <c:pt idx="685">
                  <c:v>2211142.3548281477</c:v>
                </c:pt>
                <c:pt idx="686">
                  <c:v>2220067.7045478197</c:v>
                </c:pt>
                <c:pt idx="687">
                  <c:v>2229451.9799632267</c:v>
                </c:pt>
                <c:pt idx="688">
                  <c:v>2239478.0373567026</c:v>
                </c:pt>
                <c:pt idx="689">
                  <c:v>2250329.9157078587</c:v>
                </c:pt>
                <c:pt idx="690">
                  <c:v>2257907.3357952004</c:v>
                </c:pt>
                <c:pt idx="691">
                  <c:v>2261955.2906759651</c:v>
                </c:pt>
                <c:pt idx="692">
                  <c:v>2266254.0900811846</c:v>
                </c:pt>
                <c:pt idx="693">
                  <c:v>2272237.1218034672</c:v>
                </c:pt>
                <c:pt idx="694">
                  <c:v>2277957.7739022877</c:v>
                </c:pt>
                <c:pt idx="695">
                  <c:v>2279810.6250338475</c:v>
                </c:pt>
                <c:pt idx="696">
                  <c:v>2279810.6250338475</c:v>
                </c:pt>
                <c:pt idx="697">
                  <c:v>2279810.6250338475</c:v>
                </c:pt>
                <c:pt idx="698">
                  <c:v>2279810.6250338475</c:v>
                </c:pt>
                <c:pt idx="699">
                  <c:v>2279810.6250338475</c:v>
                </c:pt>
                <c:pt idx="700">
                  <c:v>2279810.6250338475</c:v>
                </c:pt>
                <c:pt idx="701">
                  <c:v>2280039.9776593796</c:v>
                </c:pt>
                <c:pt idx="702">
                  <c:v>2281151.1711006556</c:v>
                </c:pt>
                <c:pt idx="703">
                  <c:v>2282410.1423197095</c:v>
                </c:pt>
                <c:pt idx="704">
                  <c:v>2282410.1423197095</c:v>
                </c:pt>
                <c:pt idx="705">
                  <c:v>2282410.1423197095</c:v>
                </c:pt>
                <c:pt idx="706">
                  <c:v>2282410.1423197095</c:v>
                </c:pt>
                <c:pt idx="707">
                  <c:v>2282410.1423197095</c:v>
                </c:pt>
                <c:pt idx="708">
                  <c:v>2282410.1423197095</c:v>
                </c:pt>
                <c:pt idx="709">
                  <c:v>2283498.2453447096</c:v>
                </c:pt>
                <c:pt idx="710">
                  <c:v>2289066.9319580956</c:v>
                </c:pt>
                <c:pt idx="711">
                  <c:v>2299680.5967201293</c:v>
                </c:pt>
                <c:pt idx="712">
                  <c:v>2308074.0083940141</c:v>
                </c:pt>
                <c:pt idx="713">
                  <c:v>2309698.966653747</c:v>
                </c:pt>
                <c:pt idx="714">
                  <c:v>2309698.966653747</c:v>
                </c:pt>
                <c:pt idx="715">
                  <c:v>2309698.966653747</c:v>
                </c:pt>
                <c:pt idx="716">
                  <c:v>2309698.966653747</c:v>
                </c:pt>
                <c:pt idx="717">
                  <c:v>2309698.966653747</c:v>
                </c:pt>
                <c:pt idx="718">
                  <c:v>2311293.7363454136</c:v>
                </c:pt>
                <c:pt idx="719">
                  <c:v>2315770.7294596964</c:v>
                </c:pt>
                <c:pt idx="720">
                  <c:v>2322990.6715765689</c:v>
                </c:pt>
                <c:pt idx="721">
                  <c:v>2330191.029289017</c:v>
                </c:pt>
                <c:pt idx="722">
                  <c:v>2337364.3529656222</c:v>
                </c:pt>
                <c:pt idx="723">
                  <c:v>2344276.9686219534</c:v>
                </c:pt>
                <c:pt idx="724">
                  <c:v>2352857.7910441756</c:v>
                </c:pt>
                <c:pt idx="725">
                  <c:v>2365790.0983670205</c:v>
                </c:pt>
                <c:pt idx="726">
                  <c:v>2385249.8944398318</c:v>
                </c:pt>
                <c:pt idx="727">
                  <c:v>2407329.7978605567</c:v>
                </c:pt>
                <c:pt idx="728">
                  <c:v>2424786.7985860785</c:v>
                </c:pt>
                <c:pt idx="729">
                  <c:v>2438938.9902861435</c:v>
                </c:pt>
                <c:pt idx="730">
                  <c:v>2447508.0446454785</c:v>
                </c:pt>
                <c:pt idx="731">
                  <c:v>2452321.5859252163</c:v>
                </c:pt>
                <c:pt idx="732">
                  <c:v>2456856.3525665356</c:v>
                </c:pt>
                <c:pt idx="733">
                  <c:v>2461720.3502390948</c:v>
                </c:pt>
                <c:pt idx="734">
                  <c:v>2466916.5458803894</c:v>
                </c:pt>
                <c:pt idx="735">
                  <c:v>2472766.8438004325</c:v>
                </c:pt>
                <c:pt idx="736">
                  <c:v>2479604.0518183885</c:v>
                </c:pt>
                <c:pt idx="737">
                  <c:v>2486263.1068529533</c:v>
                </c:pt>
                <c:pt idx="738">
                  <c:v>2491437.1158425622</c:v>
                </c:pt>
                <c:pt idx="739">
                  <c:v>2499421.7195335529</c:v>
                </c:pt>
                <c:pt idx="740">
                  <c:v>2510884.3631434576</c:v>
                </c:pt>
                <c:pt idx="741">
                  <c:v>2521389.5742016369</c:v>
                </c:pt>
                <c:pt idx="742">
                  <c:v>2528807.513875687</c:v>
                </c:pt>
                <c:pt idx="743">
                  <c:v>2533917.9202806773</c:v>
                </c:pt>
                <c:pt idx="744">
                  <c:v>2538712.3175248825</c:v>
                </c:pt>
                <c:pt idx="745">
                  <c:v>2543506.7147690877</c:v>
                </c:pt>
                <c:pt idx="746">
                  <c:v>2549655.0344583108</c:v>
                </c:pt>
                <c:pt idx="747">
                  <c:v>2557905.0284547005</c:v>
                </c:pt>
                <c:pt idx="748">
                  <c:v>2567692.8956853286</c:v>
                </c:pt>
                <c:pt idx="749">
                  <c:v>2576657.1630883985</c:v>
                </c:pt>
                <c:pt idx="750">
                  <c:v>2582920.140601858</c:v>
                </c:pt>
                <c:pt idx="751">
                  <c:v>2587430.8958930951</c:v>
                </c:pt>
                <c:pt idx="752">
                  <c:v>2590526.202858638</c:v>
                </c:pt>
                <c:pt idx="753">
                  <c:v>2591138.7931465879</c:v>
                </c:pt>
                <c:pt idx="754">
                  <c:v>2591138.7931465879</c:v>
                </c:pt>
                <c:pt idx="755">
                  <c:v>2591138.7931465879</c:v>
                </c:pt>
                <c:pt idx="756">
                  <c:v>2591138.7931465879</c:v>
                </c:pt>
                <c:pt idx="757">
                  <c:v>2591138.7931465879</c:v>
                </c:pt>
                <c:pt idx="758">
                  <c:v>2591138.7931465879</c:v>
                </c:pt>
                <c:pt idx="759">
                  <c:v>2591138.7931465879</c:v>
                </c:pt>
                <c:pt idx="760">
                  <c:v>2591138.7931465879</c:v>
                </c:pt>
                <c:pt idx="761">
                  <c:v>2591138.7931465879</c:v>
                </c:pt>
                <c:pt idx="762">
                  <c:v>2591138.7931465879</c:v>
                </c:pt>
                <c:pt idx="763">
                  <c:v>2591138.7931465879</c:v>
                </c:pt>
                <c:pt idx="764">
                  <c:v>2591138.7931465879</c:v>
                </c:pt>
                <c:pt idx="765">
                  <c:v>2595545.917401982</c:v>
                </c:pt>
                <c:pt idx="766">
                  <c:v>2603666.6002595951</c:v>
                </c:pt>
                <c:pt idx="767">
                  <c:v>2613526.2884834204</c:v>
                </c:pt>
                <c:pt idx="768">
                  <c:v>2625293.1892693033</c:v>
                </c:pt>
                <c:pt idx="769">
                  <c:v>2640961.9147494943</c:v>
                </c:pt>
                <c:pt idx="770">
                  <c:v>2663734.5241328431</c:v>
                </c:pt>
                <c:pt idx="771">
                  <c:v>2690869.9920210037</c:v>
                </c:pt>
                <c:pt idx="772">
                  <c:v>2720064.1692078272</c:v>
                </c:pt>
                <c:pt idx="773">
                  <c:v>2747873.2167017269</c:v>
                </c:pt>
                <c:pt idx="774">
                  <c:v>2773742.8326872461</c:v>
                </c:pt>
                <c:pt idx="775">
                  <c:v>2802436.3162688557</c:v>
                </c:pt>
                <c:pt idx="776">
                  <c:v>2828638.2956980485</c:v>
                </c:pt>
                <c:pt idx="777">
                  <c:v>2850564.5832153149</c:v>
                </c:pt>
                <c:pt idx="778">
                  <c:v>2871327.3282480561</c:v>
                </c:pt>
                <c:pt idx="779">
                  <c:v>2890773.540549065</c:v>
                </c:pt>
                <c:pt idx="780">
                  <c:v>2907776.9943359816</c:v>
                </c:pt>
                <c:pt idx="781">
                  <c:v>2922551.6509609907</c:v>
                </c:pt>
                <c:pt idx="782">
                  <c:v>2935365.6889169123</c:v>
                </c:pt>
                <c:pt idx="783">
                  <c:v>2946559.9175340226</c:v>
                </c:pt>
                <c:pt idx="784">
                  <c:v>2957396.0110456143</c:v>
                </c:pt>
                <c:pt idx="785">
                  <c:v>2970150.8013402643</c:v>
                </c:pt>
                <c:pt idx="786">
                  <c:v>2983587.9424408558</c:v>
                </c:pt>
                <c:pt idx="787">
                  <c:v>2994439.6423918642</c:v>
                </c:pt>
                <c:pt idx="788">
                  <c:v>3003023.1929902984</c:v>
                </c:pt>
                <c:pt idx="789">
                  <c:v>3011606.7435887326</c:v>
                </c:pt>
                <c:pt idx="790">
                  <c:v>3021596.9444237398</c:v>
                </c:pt>
                <c:pt idx="791">
                  <c:v>3032596.4499601065</c:v>
                </c:pt>
                <c:pt idx="792">
                  <c:v>3040434.2375222594</c:v>
                </c:pt>
                <c:pt idx="793">
                  <c:v>3040434.2375222594</c:v>
                </c:pt>
                <c:pt idx="794">
                  <c:v>3040434.2375222594</c:v>
                </c:pt>
                <c:pt idx="795">
                  <c:v>3040434.2375222594</c:v>
                </c:pt>
                <c:pt idx="796">
                  <c:v>3040434.2375222594</c:v>
                </c:pt>
                <c:pt idx="797">
                  <c:v>3040434.2375222594</c:v>
                </c:pt>
                <c:pt idx="798">
                  <c:v>3040434.2375222594</c:v>
                </c:pt>
                <c:pt idx="799">
                  <c:v>3040434.2375222594</c:v>
                </c:pt>
                <c:pt idx="800">
                  <c:v>3041085.7721518916</c:v>
                </c:pt>
                <c:pt idx="801">
                  <c:v>3046671.3066300005</c:v>
                </c:pt>
                <c:pt idx="802">
                  <c:v>3060406.2253722204</c:v>
                </c:pt>
                <c:pt idx="803">
                  <c:v>3084263.0128054628</c:v>
                </c:pt>
                <c:pt idx="804">
                  <c:v>3111707.3123715213</c:v>
                </c:pt>
                <c:pt idx="805">
                  <c:v>3132402.9613632634</c:v>
                </c:pt>
                <c:pt idx="806">
                  <c:v>3143716.1622537384</c:v>
                </c:pt>
                <c:pt idx="807">
                  <c:v>3148405.6744165681</c:v>
                </c:pt>
                <c:pt idx="808">
                  <c:v>3148405.6744165681</c:v>
                </c:pt>
                <c:pt idx="809">
                  <c:v>3148405.6744165681</c:v>
                </c:pt>
                <c:pt idx="810">
                  <c:v>3148405.6744165681</c:v>
                </c:pt>
                <c:pt idx="811">
                  <c:v>3148405.6744165681</c:v>
                </c:pt>
                <c:pt idx="812">
                  <c:v>3148405.6744165681</c:v>
                </c:pt>
                <c:pt idx="813">
                  <c:v>3148405.6744165681</c:v>
                </c:pt>
                <c:pt idx="814">
                  <c:v>3148405.6744165681</c:v>
                </c:pt>
                <c:pt idx="815">
                  <c:v>3148405.6744165681</c:v>
                </c:pt>
                <c:pt idx="816">
                  <c:v>3148405.6744165681</c:v>
                </c:pt>
                <c:pt idx="817">
                  <c:v>3148405.6744165681</c:v>
                </c:pt>
                <c:pt idx="818">
                  <c:v>3148405.6744165681</c:v>
                </c:pt>
                <c:pt idx="819">
                  <c:v>3149505.659512789</c:v>
                </c:pt>
                <c:pt idx="820">
                  <c:v>3156253.1455554971</c:v>
                </c:pt>
                <c:pt idx="821">
                  <c:v>3167932.4374908097</c:v>
                </c:pt>
                <c:pt idx="822">
                  <c:v>3181002.2740269075</c:v>
                </c:pt>
                <c:pt idx="823">
                  <c:v>3194792.6350230314</c:v>
                </c:pt>
                <c:pt idx="824">
                  <c:v>3208144.48723506</c:v>
                </c:pt>
                <c:pt idx="825">
                  <c:v>3220661.8362914403</c:v>
                </c:pt>
                <c:pt idx="826">
                  <c:v>3233557.1391418674</c:v>
                </c:pt>
                <c:pt idx="827">
                  <c:v>3246484.4606697918</c:v>
                </c:pt>
                <c:pt idx="828">
                  <c:v>3261487.6167786876</c:v>
                </c:pt>
                <c:pt idx="829">
                  <c:v>3279910.4847416533</c:v>
                </c:pt>
                <c:pt idx="830">
                  <c:v>3299017.8270645957</c:v>
                </c:pt>
                <c:pt idx="831">
                  <c:v>3315358.6176442425</c:v>
                </c:pt>
                <c:pt idx="832">
                  <c:v>3326245.7996236118</c:v>
                </c:pt>
                <c:pt idx="833">
                  <c:v>3334229.1504420033</c:v>
                </c:pt>
                <c:pt idx="834">
                  <c:v>3342673.4597499808</c:v>
                </c:pt>
                <c:pt idx="835">
                  <c:v>3351265.3463342269</c:v>
                </c:pt>
                <c:pt idx="836">
                  <c:v>3359280.5460699084</c:v>
                </c:pt>
                <c:pt idx="837">
                  <c:v>3368096.8036223375</c:v>
                </c:pt>
                <c:pt idx="838">
                  <c:v>3378881.0279446878</c:v>
                </c:pt>
                <c:pt idx="839">
                  <c:v>3389927.8499221229</c:v>
                </c:pt>
                <c:pt idx="840">
                  <c:v>3400812.0809142832</c:v>
                </c:pt>
                <c:pt idx="841">
                  <c:v>3413805.2971851705</c:v>
                </c:pt>
                <c:pt idx="842">
                  <c:v>3428731.0106138657</c:v>
                </c:pt>
                <c:pt idx="843">
                  <c:v>3442528.1456754217</c:v>
                </c:pt>
                <c:pt idx="844">
                  <c:v>3453021.2840125072</c:v>
                </c:pt>
                <c:pt idx="845">
                  <c:v>3461200.9140217574</c:v>
                </c:pt>
                <c:pt idx="846">
                  <c:v>3469027.7201958462</c:v>
                </c:pt>
                <c:pt idx="847">
                  <c:v>3478109.1672677952</c:v>
                </c:pt>
                <c:pt idx="848">
                  <c:v>3490568.0832263734</c:v>
                </c:pt>
                <c:pt idx="849">
                  <c:v>3507063.2185396785</c:v>
                </c:pt>
                <c:pt idx="850">
                  <c:v>3524101.9017507895</c:v>
                </c:pt>
                <c:pt idx="851">
                  <c:v>3538095.6147969654</c:v>
                </c:pt>
                <c:pt idx="852">
                  <c:v>3550558.2867216524</c:v>
                </c:pt>
                <c:pt idx="853">
                  <c:v>3563211.7711237278</c:v>
                </c:pt>
                <c:pt idx="854">
                  <c:v>3575172.8299568933</c:v>
                </c:pt>
                <c:pt idx="855">
                  <c:v>3585030.7252406701</c:v>
                </c:pt>
                <c:pt idx="856">
                  <c:v>3593577.8146194052</c:v>
                </c:pt>
                <c:pt idx="857">
                  <c:v>3606172.1552292239</c:v>
                </c:pt>
                <c:pt idx="858">
                  <c:v>3624535.5037965146</c:v>
                </c:pt>
                <c:pt idx="859">
                  <c:v>3643436.3773457631</c:v>
                </c:pt>
                <c:pt idx="860">
                  <c:v>3659467.0221538381</c:v>
                </c:pt>
                <c:pt idx="861">
                  <c:v>3677620.3543002335</c:v>
                </c:pt>
                <c:pt idx="862">
                  <c:v>3704578.3214379651</c:v>
                </c:pt>
                <c:pt idx="863">
                  <c:v>3731780.4585538246</c:v>
                </c:pt>
                <c:pt idx="864">
                  <c:v>3750470.5732047851</c:v>
                </c:pt>
                <c:pt idx="865">
                  <c:v>3766295.4942785129</c:v>
                </c:pt>
                <c:pt idx="866">
                  <c:v>3785963.1787251062</c:v>
                </c:pt>
                <c:pt idx="867">
                  <c:v>3810351.1089372197</c:v>
                </c:pt>
                <c:pt idx="868">
                  <c:v>3832228.5108642774</c:v>
                </c:pt>
                <c:pt idx="869">
                  <c:v>3846298.4163601319</c:v>
                </c:pt>
                <c:pt idx="870">
                  <c:v>3855487.3621699139</c:v>
                </c:pt>
                <c:pt idx="871">
                  <c:v>3862979.1755454582</c:v>
                </c:pt>
                <c:pt idx="872">
                  <c:v>3869829.032581639</c:v>
                </c:pt>
                <c:pt idx="873">
                  <c:v>3875513.0632917192</c:v>
                </c:pt>
                <c:pt idx="874">
                  <c:v>3878418.7615966313</c:v>
                </c:pt>
                <c:pt idx="875">
                  <c:v>3878418.7615966313</c:v>
                </c:pt>
                <c:pt idx="876">
                  <c:v>3878418.7615966313</c:v>
                </c:pt>
                <c:pt idx="877">
                  <c:v>3878418.7615966313</c:v>
                </c:pt>
                <c:pt idx="878">
                  <c:v>3881468.7939285883</c:v>
                </c:pt>
                <c:pt idx="879">
                  <c:v>3888875.7831939561</c:v>
                </c:pt>
                <c:pt idx="880">
                  <c:v>3893327.2169037685</c:v>
                </c:pt>
                <c:pt idx="881">
                  <c:v>3893327.2169037685</c:v>
                </c:pt>
                <c:pt idx="882">
                  <c:v>3897369.571210044</c:v>
                </c:pt>
                <c:pt idx="883">
                  <c:v>3906197.1107015051</c:v>
                </c:pt>
                <c:pt idx="884">
                  <c:v>3915503.1687114844</c:v>
                </c:pt>
                <c:pt idx="885">
                  <c:v>3926274.4999304023</c:v>
                </c:pt>
                <c:pt idx="886">
                  <c:v>3937616.6860338938</c:v>
                </c:pt>
                <c:pt idx="887">
                  <c:v>3948054.7871579155</c:v>
                </c:pt>
                <c:pt idx="888">
                  <c:v>3956588.4940362517</c:v>
                </c:pt>
                <c:pt idx="889">
                  <c:v>3962658.9401172171</c:v>
                </c:pt>
                <c:pt idx="890">
                  <c:v>3965762.7157805795</c:v>
                </c:pt>
                <c:pt idx="891">
                  <c:v>3965762.7157805795</c:v>
                </c:pt>
                <c:pt idx="892">
                  <c:v>3965762.7157805795</c:v>
                </c:pt>
                <c:pt idx="893">
                  <c:v>3965762.7157805795</c:v>
                </c:pt>
                <c:pt idx="894">
                  <c:v>3965762.7157805795</c:v>
                </c:pt>
                <c:pt idx="895">
                  <c:v>3966618.3631595885</c:v>
                </c:pt>
                <c:pt idx="896">
                  <c:v>3970905.0197845977</c:v>
                </c:pt>
                <c:pt idx="897">
                  <c:v>3977332.7761945012</c:v>
                </c:pt>
                <c:pt idx="898">
                  <c:v>3984196.1251969971</c:v>
                </c:pt>
                <c:pt idx="899">
                  <c:v>3989732.237443116</c:v>
                </c:pt>
                <c:pt idx="900">
                  <c:v>3993043.4176692935</c:v>
                </c:pt>
                <c:pt idx="901">
                  <c:v>3993043.4176692935</c:v>
                </c:pt>
                <c:pt idx="902">
                  <c:v>3993043.4176692935</c:v>
                </c:pt>
                <c:pt idx="903">
                  <c:v>3993043.4176692935</c:v>
                </c:pt>
                <c:pt idx="904">
                  <c:v>3993043.4176692935</c:v>
                </c:pt>
                <c:pt idx="905">
                  <c:v>3993043.4176692935</c:v>
                </c:pt>
                <c:pt idx="906">
                  <c:v>3993043.4176692935</c:v>
                </c:pt>
                <c:pt idx="907">
                  <c:v>3993694.9522989257</c:v>
                </c:pt>
                <c:pt idx="908">
                  <c:v>3999280.4867770346</c:v>
                </c:pt>
                <c:pt idx="909">
                  <c:v>4013015.4055192545</c:v>
                </c:pt>
                <c:pt idx="910">
                  <c:v>4036872.1929524969</c:v>
                </c:pt>
                <c:pt idx="911">
                  <c:v>4064316.4925185554</c:v>
                </c:pt>
                <c:pt idx="912">
                  <c:v>4085012.1415102975</c:v>
                </c:pt>
                <c:pt idx="913">
                  <c:v>4100033.8609192912</c:v>
                </c:pt>
                <c:pt idx="914">
                  <c:v>4121998.640072416</c:v>
                </c:pt>
                <c:pt idx="915">
                  <c:v>4144666.5573576158</c:v>
                </c:pt>
                <c:pt idx="916">
                  <c:v>4160114.2283162829</c:v>
                </c:pt>
                <c:pt idx="917">
                  <c:v>4170553.3958869628</c:v>
                </c:pt>
                <c:pt idx="918">
                  <c:v>4176784.49483599</c:v>
                </c:pt>
                <c:pt idx="919">
                  <c:v>4185531.9718357329</c:v>
                </c:pt>
                <c:pt idx="920">
                  <c:v>4198149.3834380489</c:v>
                </c:pt>
                <c:pt idx="921">
                  <c:v>4217048.2680349518</c:v>
                </c:pt>
                <c:pt idx="922">
                  <c:v>4239346.7153999899</c:v>
                </c:pt>
                <c:pt idx="923">
                  <c:v>4259713.6340977959</c:v>
                </c:pt>
                <c:pt idx="924">
                  <c:v>4268703.5051226281</c:v>
                </c:pt>
                <c:pt idx="925">
                  <c:v>4268703.5051226281</c:v>
                </c:pt>
                <c:pt idx="926">
                  <c:v>4268703.5051226281</c:v>
                </c:pt>
                <c:pt idx="927">
                  <c:v>4269917.6281473069</c:v>
                </c:pt>
                <c:pt idx="928">
                  <c:v>4272332.6865184978</c:v>
                </c:pt>
                <c:pt idx="929">
                  <c:v>4275972.9411597792</c:v>
                </c:pt>
                <c:pt idx="930">
                  <c:v>4279970.8998307558</c:v>
                </c:pt>
                <c:pt idx="931">
                  <c:v>4283916.2926605111</c:v>
                </c:pt>
                <c:pt idx="932">
                  <c:v>4287371.5419985568</c:v>
                </c:pt>
                <c:pt idx="933">
                  <c:v>4289089.1397433663</c:v>
                </c:pt>
                <c:pt idx="934">
                  <c:v>4289089.1397433663</c:v>
                </c:pt>
                <c:pt idx="935">
                  <c:v>4289089.1397433663</c:v>
                </c:pt>
                <c:pt idx="936">
                  <c:v>4289254.7613035431</c:v>
                </c:pt>
                <c:pt idx="937">
                  <c:v>4290938.0973422267</c:v>
                </c:pt>
                <c:pt idx="938">
                  <c:v>4292950.485356099</c:v>
                </c:pt>
                <c:pt idx="939">
                  <c:v>4294512.0646500401</c:v>
                </c:pt>
                <c:pt idx="940">
                  <c:v>4296768.6044643344</c:v>
                </c:pt>
                <c:pt idx="941">
                  <c:v>4300889.769078712</c:v>
                </c:pt>
                <c:pt idx="942">
                  <c:v>4305754.5482318373</c:v>
                </c:pt>
                <c:pt idx="943">
                  <c:v>4310980.8794774367</c:v>
                </c:pt>
                <c:pt idx="944">
                  <c:v>4316965.8033156283</c:v>
                </c:pt>
                <c:pt idx="945">
                  <c:v>4323730.5824687537</c:v>
                </c:pt>
                <c:pt idx="946">
                  <c:v>4333207.8850030471</c:v>
                </c:pt>
                <c:pt idx="947">
                  <c:v>4345219.4642969882</c:v>
                </c:pt>
                <c:pt idx="948">
                  <c:v>4355909.3814659789</c:v>
                </c:pt>
                <c:pt idx="949">
                  <c:v>4363154.4123173887</c:v>
                </c:pt>
                <c:pt idx="950">
                  <c:v>4364850.200113385</c:v>
                </c:pt>
                <c:pt idx="951">
                  <c:v>4364850.200113385</c:v>
                </c:pt>
                <c:pt idx="952">
                  <c:v>4364850.200113385</c:v>
                </c:pt>
                <c:pt idx="953">
                  <c:v>4364850.200113385</c:v>
                </c:pt>
                <c:pt idx="954">
                  <c:v>4364850.200113385</c:v>
                </c:pt>
                <c:pt idx="955">
                  <c:v>4364850.200113385</c:v>
                </c:pt>
                <c:pt idx="956">
                  <c:v>4364850.200113385</c:v>
                </c:pt>
                <c:pt idx="957">
                  <c:v>4364850.200113385</c:v>
                </c:pt>
                <c:pt idx="958">
                  <c:v>4364850.200113385</c:v>
                </c:pt>
                <c:pt idx="959">
                  <c:v>4374368.1060646838</c:v>
                </c:pt>
                <c:pt idx="960">
                  <c:v>4394246.5134310797</c:v>
                </c:pt>
                <c:pt idx="961">
                  <c:v>4423983.714931868</c:v>
                </c:pt>
                <c:pt idx="962">
                  <c:v>4457832.5417430149</c:v>
                </c:pt>
                <c:pt idx="963">
                  <c:v>4489378.1853529196</c:v>
                </c:pt>
                <c:pt idx="964">
                  <c:v>4514102.38088057</c:v>
                </c:pt>
                <c:pt idx="965">
                  <c:v>4530338.5257153763</c:v>
                </c:pt>
                <c:pt idx="966">
                  <c:v>4539640.5691315811</c:v>
                </c:pt>
                <c:pt idx="967">
                  <c:v>4544927.9776765276</c:v>
                </c:pt>
                <c:pt idx="968">
                  <c:v>4548363.9470186587</c:v>
                </c:pt>
                <c:pt idx="969">
                  <c:v>4549194.5911368607</c:v>
                </c:pt>
                <c:pt idx="970">
                  <c:v>4549194.5911368607</c:v>
                </c:pt>
                <c:pt idx="971">
                  <c:v>4549194.5911368607</c:v>
                </c:pt>
                <c:pt idx="972">
                  <c:v>4549194.5911368607</c:v>
                </c:pt>
                <c:pt idx="973">
                  <c:v>4549194.5911368607</c:v>
                </c:pt>
                <c:pt idx="974">
                  <c:v>4549194.5911368607</c:v>
                </c:pt>
                <c:pt idx="975">
                  <c:v>4549194.5911368607</c:v>
                </c:pt>
                <c:pt idx="976">
                  <c:v>4549194.5911368607</c:v>
                </c:pt>
                <c:pt idx="977">
                  <c:v>4549194.5911368607</c:v>
                </c:pt>
                <c:pt idx="978">
                  <c:v>4549194.5911368607</c:v>
                </c:pt>
                <c:pt idx="979">
                  <c:v>4549194.5911368607</c:v>
                </c:pt>
                <c:pt idx="980">
                  <c:v>4549194.5911368607</c:v>
                </c:pt>
                <c:pt idx="981">
                  <c:v>4549194.5911368607</c:v>
                </c:pt>
                <c:pt idx="982">
                  <c:v>4549194.5911368607</c:v>
                </c:pt>
                <c:pt idx="983">
                  <c:v>4549194.5911368607</c:v>
                </c:pt>
                <c:pt idx="984">
                  <c:v>4549194.5911368607</c:v>
                </c:pt>
                <c:pt idx="985">
                  <c:v>4549194.5911368607</c:v>
                </c:pt>
                <c:pt idx="986">
                  <c:v>4549194.5911368607</c:v>
                </c:pt>
                <c:pt idx="987">
                  <c:v>4549194.5911368607</c:v>
                </c:pt>
                <c:pt idx="988">
                  <c:v>4549194.5911368607</c:v>
                </c:pt>
                <c:pt idx="989">
                  <c:v>4549194.5911368607</c:v>
                </c:pt>
                <c:pt idx="990">
                  <c:v>4549194.5911368607</c:v>
                </c:pt>
                <c:pt idx="991">
                  <c:v>4549194.5911368607</c:v>
                </c:pt>
                <c:pt idx="992">
                  <c:v>4549194.5911368607</c:v>
                </c:pt>
                <c:pt idx="993">
                  <c:v>4549194.5911368607</c:v>
                </c:pt>
                <c:pt idx="994">
                  <c:v>4549194.5911368607</c:v>
                </c:pt>
                <c:pt idx="995">
                  <c:v>4549194.5911368607</c:v>
                </c:pt>
                <c:pt idx="996">
                  <c:v>4549194.5911368607</c:v>
                </c:pt>
                <c:pt idx="997">
                  <c:v>4549194.5911368607</c:v>
                </c:pt>
                <c:pt idx="998">
                  <c:v>4549194.5911368607</c:v>
                </c:pt>
                <c:pt idx="999">
                  <c:v>4549194.5911368607</c:v>
                </c:pt>
                <c:pt idx="1000">
                  <c:v>4549194.5911368607</c:v>
                </c:pt>
                <c:pt idx="1001">
                  <c:v>4549194.5911368607</c:v>
                </c:pt>
                <c:pt idx="1002">
                  <c:v>4549194.5911368607</c:v>
                </c:pt>
                <c:pt idx="1003">
                  <c:v>4549194.5911368607</c:v>
                </c:pt>
                <c:pt idx="1004">
                  <c:v>4549194.5911368607</c:v>
                </c:pt>
                <c:pt idx="1005">
                  <c:v>4549194.5911368607</c:v>
                </c:pt>
                <c:pt idx="1006">
                  <c:v>4549194.5911368607</c:v>
                </c:pt>
                <c:pt idx="1007">
                  <c:v>4549194.5911368607</c:v>
                </c:pt>
                <c:pt idx="1008">
                  <c:v>4549194.5911368607</c:v>
                </c:pt>
                <c:pt idx="1009">
                  <c:v>4549194.5911368607</c:v>
                </c:pt>
                <c:pt idx="1010">
                  <c:v>4549194.5911368607</c:v>
                </c:pt>
                <c:pt idx="1011">
                  <c:v>4549194.5911368607</c:v>
                </c:pt>
                <c:pt idx="1012">
                  <c:v>4549194.5911368607</c:v>
                </c:pt>
                <c:pt idx="1013">
                  <c:v>4549194.5911368607</c:v>
                </c:pt>
                <c:pt idx="1014">
                  <c:v>4549194.5911368607</c:v>
                </c:pt>
                <c:pt idx="1015">
                  <c:v>4549194.5911368607</c:v>
                </c:pt>
                <c:pt idx="1016">
                  <c:v>4549194.5911368607</c:v>
                </c:pt>
                <c:pt idx="1017">
                  <c:v>4549194.5911368607</c:v>
                </c:pt>
                <c:pt idx="1018">
                  <c:v>4549194.5911368607</c:v>
                </c:pt>
                <c:pt idx="1019">
                  <c:v>4549194.5911368607</c:v>
                </c:pt>
                <c:pt idx="1020">
                  <c:v>4549194.5911368607</c:v>
                </c:pt>
                <c:pt idx="1021">
                  <c:v>4549194.5911368607</c:v>
                </c:pt>
                <c:pt idx="1022">
                  <c:v>4549194.5911368607</c:v>
                </c:pt>
                <c:pt idx="1023">
                  <c:v>4549194.5911368607</c:v>
                </c:pt>
                <c:pt idx="1024">
                  <c:v>4549194.5911368607</c:v>
                </c:pt>
                <c:pt idx="1025">
                  <c:v>4549194.5911368607</c:v>
                </c:pt>
                <c:pt idx="1026">
                  <c:v>4549194.5911368607</c:v>
                </c:pt>
                <c:pt idx="1027">
                  <c:v>4549445.5568715511</c:v>
                </c:pt>
                <c:pt idx="1028">
                  <c:v>4551639.5688452264</c:v>
                </c:pt>
                <c:pt idx="1029">
                  <c:v>4558825.2917620605</c:v>
                </c:pt>
                <c:pt idx="1030">
                  <c:v>4571465.7981706904</c:v>
                </c:pt>
                <c:pt idx="1031">
                  <c:v>4586585.8353028921</c:v>
                </c:pt>
                <c:pt idx="1032">
                  <c:v>4602356.6184973028</c:v>
                </c:pt>
                <c:pt idx="1033">
                  <c:v>4618882.1693105409</c:v>
                </c:pt>
                <c:pt idx="1034">
                  <c:v>4636443.2148662163</c:v>
                </c:pt>
                <c:pt idx="1035">
                  <c:v>4653731.4271354983</c:v>
                </c:pt>
                <c:pt idx="1036">
                  <c:v>4669235.3981627636</c:v>
                </c:pt>
                <c:pt idx="1037">
                  <c:v>4683467.1159842061</c:v>
                </c:pt>
                <c:pt idx="1038">
                  <c:v>4698435.2065935899</c:v>
                </c:pt>
                <c:pt idx="1039">
                  <c:v>4716118.6398121929</c:v>
                </c:pt>
                <c:pt idx="1040">
                  <c:v>4735895.1596900607</c:v>
                </c:pt>
                <c:pt idx="1041">
                  <c:v>4755846.4222190818</c:v>
                </c:pt>
                <c:pt idx="1042">
                  <c:v>4773267.1700637704</c:v>
                </c:pt>
                <c:pt idx="1043">
                  <c:v>4786169.5128789321</c:v>
                </c:pt>
                <c:pt idx="1044">
                  <c:v>4794861.8903038558</c:v>
                </c:pt>
                <c:pt idx="1045">
                  <c:v>4801374.7028938998</c:v>
                </c:pt>
                <c:pt idx="1046">
                  <c:v>4807908.2488409849</c:v>
                </c:pt>
                <c:pt idx="1047">
                  <c:v>4814857.0712794922</c:v>
                </c:pt>
                <c:pt idx="1048">
                  <c:v>4820348.8060688982</c:v>
                </c:pt>
                <c:pt idx="1049">
                  <c:v>4822066.2951740725</c:v>
                </c:pt>
                <c:pt idx="1050">
                  <c:v>4822066.2951740725</c:v>
                </c:pt>
                <c:pt idx="1051">
                  <c:v>4822066.2951740725</c:v>
                </c:pt>
                <c:pt idx="1052">
                  <c:v>4822066.2951740725</c:v>
                </c:pt>
                <c:pt idx="1053">
                  <c:v>4822066.2951740725</c:v>
                </c:pt>
                <c:pt idx="1054">
                  <c:v>4822066.2951740725</c:v>
                </c:pt>
                <c:pt idx="1055">
                  <c:v>4822066.2951740725</c:v>
                </c:pt>
                <c:pt idx="1056">
                  <c:v>4822066.2951740725</c:v>
                </c:pt>
                <c:pt idx="1057">
                  <c:v>4822066.2951740725</c:v>
                </c:pt>
                <c:pt idx="1058">
                  <c:v>4822066.2951740725</c:v>
                </c:pt>
                <c:pt idx="1059">
                  <c:v>4822066.2951740725</c:v>
                </c:pt>
                <c:pt idx="1060">
                  <c:v>4822066.2951740725</c:v>
                </c:pt>
                <c:pt idx="1061">
                  <c:v>4822066.2951740725</c:v>
                </c:pt>
                <c:pt idx="1062">
                  <c:v>4822066.2951740725</c:v>
                </c:pt>
                <c:pt idx="1063">
                  <c:v>4823504.4963154402</c:v>
                </c:pt>
                <c:pt idx="1064">
                  <c:v>4827461.2502004644</c:v>
                </c:pt>
                <c:pt idx="1065">
                  <c:v>4836254.1765028341</c:v>
                </c:pt>
                <c:pt idx="1066">
                  <c:v>4848496.6801046692</c:v>
                </c:pt>
                <c:pt idx="1067">
                  <c:v>4857840.9862084994</c:v>
                </c:pt>
                <c:pt idx="1068">
                  <c:v>4862665.5480309743</c:v>
                </c:pt>
                <c:pt idx="1069">
                  <c:v>4867619.091801499</c:v>
                </c:pt>
                <c:pt idx="1070">
                  <c:v>4876177.0716419211</c:v>
                </c:pt>
                <c:pt idx="1071">
                  <c:v>4889218.3573635211</c:v>
                </c:pt>
                <c:pt idx="1072">
                  <c:v>4906166.5001969142</c:v>
                </c:pt>
                <c:pt idx="1073">
                  <c:v>4928085.4125295198</c:v>
                </c:pt>
                <c:pt idx="1074">
                  <c:v>4956968.0733555127</c:v>
                </c:pt>
                <c:pt idx="1075">
                  <c:v>4991666.3801086713</c:v>
                </c:pt>
                <c:pt idx="1076">
                  <c:v>5026971.5629892135</c:v>
                </c:pt>
                <c:pt idx="1077">
                  <c:v>5059093.5570378788</c:v>
                </c:pt>
                <c:pt idx="1078">
                  <c:v>5087418.5593660092</c:v>
                </c:pt>
                <c:pt idx="1079">
                  <c:v>5113938.2593610892</c:v>
                </c:pt>
                <c:pt idx="1080">
                  <c:v>5137010.1174930306</c:v>
                </c:pt>
                <c:pt idx="1081">
                  <c:v>5152402.8759831507</c:v>
                </c:pt>
                <c:pt idx="1082">
                  <c:v>5159518.1975642703</c:v>
                </c:pt>
                <c:pt idx="1083">
                  <c:v>5159518.1975642703</c:v>
                </c:pt>
                <c:pt idx="1084">
                  <c:v>5159518.1975642703</c:v>
                </c:pt>
                <c:pt idx="1085">
                  <c:v>5159518.1975642703</c:v>
                </c:pt>
                <c:pt idx="1086">
                  <c:v>5163191.4262287673</c:v>
                </c:pt>
                <c:pt idx="1087">
                  <c:v>5170163.6178562269</c:v>
                </c:pt>
                <c:pt idx="1088">
                  <c:v>5177571.1235399023</c:v>
                </c:pt>
                <c:pt idx="1089">
                  <c:v>5184587.8480321271</c:v>
                </c:pt>
                <c:pt idx="1090">
                  <c:v>5191190.794746574</c:v>
                </c:pt>
                <c:pt idx="1091">
                  <c:v>5199035.0747943548</c:v>
                </c:pt>
                <c:pt idx="1092">
                  <c:v>5211109.6629052088</c:v>
                </c:pt>
                <c:pt idx="1093">
                  <c:v>5228994.1979681719</c:v>
                </c:pt>
                <c:pt idx="1094">
                  <c:v>5248838.0180410072</c:v>
                </c:pt>
                <c:pt idx="1095">
                  <c:v>5265263.3396221269</c:v>
                </c:pt>
                <c:pt idx="1096">
                  <c:v>5277025.1692777835</c:v>
                </c:pt>
                <c:pt idx="1097">
                  <c:v>5283902.0879755896</c:v>
                </c:pt>
                <c:pt idx="1098">
                  <c:v>5284431.4285854083</c:v>
                </c:pt>
                <c:pt idx="1099">
                  <c:v>5284431.4285854083</c:v>
                </c:pt>
                <c:pt idx="1100">
                  <c:v>5284431.4285854083</c:v>
                </c:pt>
                <c:pt idx="1101">
                  <c:v>5284431.4285854083</c:v>
                </c:pt>
                <c:pt idx="1102">
                  <c:v>5290537.3726636246</c:v>
                </c:pt>
                <c:pt idx="1103">
                  <c:v>5304588.3193780715</c:v>
                </c:pt>
                <c:pt idx="1104">
                  <c:v>5326326.1566522708</c:v>
                </c:pt>
                <c:pt idx="1105">
                  <c:v>5349939.8262395319</c:v>
                </c:pt>
                <c:pt idx="1106">
                  <c:v>5367608.7449373379</c:v>
                </c:pt>
                <c:pt idx="1107">
                  <c:v>5377802.0935046282</c:v>
                </c:pt>
                <c:pt idx="1108">
                  <c:v>5381169.3923007566</c:v>
                </c:pt>
                <c:pt idx="1109">
                  <c:v>5381169.3923007566</c:v>
                </c:pt>
                <c:pt idx="1110">
                  <c:v>5381169.3923007566</c:v>
                </c:pt>
                <c:pt idx="1111">
                  <c:v>5385291.917099365</c:v>
                </c:pt>
                <c:pt idx="1112">
                  <c:v>5398491.2347298153</c:v>
                </c:pt>
                <c:pt idx="1113">
                  <c:v>5423575.400627343</c:v>
                </c:pt>
                <c:pt idx="1114">
                  <c:v>5456513.4327072585</c:v>
                </c:pt>
                <c:pt idx="1115">
                  <c:v>5484960.2314579785</c:v>
                </c:pt>
                <c:pt idx="1116">
                  <c:v>5502472.3246203372</c:v>
                </c:pt>
                <c:pt idx="1117">
                  <c:v>5511275.138728152</c:v>
                </c:pt>
                <c:pt idx="1118">
                  <c:v>5512654.5612266222</c:v>
                </c:pt>
                <c:pt idx="1119">
                  <c:v>5512654.5612266222</c:v>
                </c:pt>
                <c:pt idx="1120">
                  <c:v>5512654.5612266222</c:v>
                </c:pt>
                <c:pt idx="1121">
                  <c:v>5515418.0192371858</c:v>
                </c:pt>
                <c:pt idx="1122">
                  <c:v>5517633.1914402191</c:v>
                </c:pt>
                <c:pt idx="1123">
                  <c:v>5517633.1914402191</c:v>
                </c:pt>
                <c:pt idx="1124">
                  <c:v>5517633.1914402191</c:v>
                </c:pt>
                <c:pt idx="1125">
                  <c:v>5517633.1914402191</c:v>
                </c:pt>
                <c:pt idx="1126">
                  <c:v>5517633.1914402191</c:v>
                </c:pt>
                <c:pt idx="1127">
                  <c:v>5517633.1914402191</c:v>
                </c:pt>
                <c:pt idx="1128">
                  <c:v>5517633.1914402191</c:v>
                </c:pt>
                <c:pt idx="1129">
                  <c:v>5517633.1914402191</c:v>
                </c:pt>
                <c:pt idx="1130">
                  <c:v>5517633.1914402191</c:v>
                </c:pt>
                <c:pt idx="1131">
                  <c:v>5517633.1914402191</c:v>
                </c:pt>
                <c:pt idx="1132">
                  <c:v>5517633.1914402191</c:v>
                </c:pt>
                <c:pt idx="1133">
                  <c:v>5517633.1914402191</c:v>
                </c:pt>
                <c:pt idx="1134">
                  <c:v>5517633.1914402191</c:v>
                </c:pt>
                <c:pt idx="1135">
                  <c:v>5517633.1914402191</c:v>
                </c:pt>
                <c:pt idx="1136">
                  <c:v>5517633.1914402191</c:v>
                </c:pt>
                <c:pt idx="1137">
                  <c:v>5517633.1914402191</c:v>
                </c:pt>
                <c:pt idx="1138">
                  <c:v>5518233.5922378171</c:v>
                </c:pt>
                <c:pt idx="1139">
                  <c:v>5519543.2407580381</c:v>
                </c:pt>
                <c:pt idx="1140">
                  <c:v>5521293.2286481494</c:v>
                </c:pt>
                <c:pt idx="1141">
                  <c:v>5524169.1082353471</c:v>
                </c:pt>
                <c:pt idx="1142">
                  <c:v>5529841.630207439</c:v>
                </c:pt>
                <c:pt idx="1143">
                  <c:v>5539298.0962090418</c:v>
                </c:pt>
                <c:pt idx="1144">
                  <c:v>5549219.0451987069</c:v>
                </c:pt>
                <c:pt idx="1145">
                  <c:v>5554859.3098745989</c:v>
                </c:pt>
                <c:pt idx="1146">
                  <c:v>5554859.3098745989</c:v>
                </c:pt>
                <c:pt idx="1147">
                  <c:v>5554859.3098745989</c:v>
                </c:pt>
                <c:pt idx="1148">
                  <c:v>5554859.3098745989</c:v>
                </c:pt>
                <c:pt idx="1149">
                  <c:v>5554859.3098745989</c:v>
                </c:pt>
                <c:pt idx="1150">
                  <c:v>5554859.3098745989</c:v>
                </c:pt>
                <c:pt idx="1151">
                  <c:v>5555609.6351218214</c:v>
                </c:pt>
                <c:pt idx="1152">
                  <c:v>5557964.404813488</c:v>
                </c:pt>
                <c:pt idx="1153">
                  <c:v>5565495.2129391115</c:v>
                </c:pt>
                <c:pt idx="1154">
                  <c:v>5581547.0485545564</c:v>
                </c:pt>
                <c:pt idx="1155">
                  <c:v>5602728.965009721</c:v>
                </c:pt>
                <c:pt idx="1156">
                  <c:v>5623169.5245208051</c:v>
                </c:pt>
                <c:pt idx="1157">
                  <c:v>5645769.3806162532</c:v>
                </c:pt>
                <c:pt idx="1158">
                  <c:v>5674718.7761698188</c:v>
                </c:pt>
                <c:pt idx="1159">
                  <c:v>5711245.0094693573</c:v>
                </c:pt>
                <c:pt idx="1160">
                  <c:v>5751740.6680209115</c:v>
                </c:pt>
                <c:pt idx="1161">
                  <c:v>5791021.9332670374</c:v>
                </c:pt>
                <c:pt idx="1162">
                  <c:v>5828730.3949366016</c:v>
                </c:pt>
                <c:pt idx="1163">
                  <c:v>5867096.5751627786</c:v>
                </c:pt>
                <c:pt idx="1164">
                  <c:v>5906706.2314851563</c:v>
                </c:pt>
                <c:pt idx="1165">
                  <c:v>5947409.7509219814</c:v>
                </c:pt>
                <c:pt idx="1166">
                  <c:v>5980422.2854586076</c:v>
                </c:pt>
                <c:pt idx="1167">
                  <c:v>6004541.9136484116</c:v>
                </c:pt>
                <c:pt idx="1168">
                  <c:v>6031919.0290511595</c:v>
                </c:pt>
                <c:pt idx="1169">
                  <c:v>6062468.3979822593</c:v>
                </c:pt>
                <c:pt idx="1170">
                  <c:v>6092361.2792956466</c:v>
                </c:pt>
                <c:pt idx="1171">
                  <c:v>6122049.9660396408</c:v>
                </c:pt>
                <c:pt idx="1172">
                  <c:v>6150881.7181814378</c:v>
                </c:pt>
                <c:pt idx="1173">
                  <c:v>6178701.1793454615</c:v>
                </c:pt>
                <c:pt idx="1174">
                  <c:v>6206000.6152385473</c:v>
                </c:pt>
                <c:pt idx="1175">
                  <c:v>6232108.6482626544</c:v>
                </c:pt>
                <c:pt idx="1176">
                  <c:v>6256886.0261835363</c:v>
                </c:pt>
                <c:pt idx="1177">
                  <c:v>6281466.0963657051</c:v>
                </c:pt>
                <c:pt idx="1178">
                  <c:v>6307681.3548394619</c:v>
                </c:pt>
                <c:pt idx="1179">
                  <c:v>6335669.353782488</c:v>
                </c:pt>
                <c:pt idx="1180">
                  <c:v>6364212.1809212193</c:v>
                </c:pt>
                <c:pt idx="1181">
                  <c:v>6392683.828916979</c:v>
                </c:pt>
                <c:pt idx="1182">
                  <c:v>6419741.5444492884</c:v>
                </c:pt>
                <c:pt idx="1183">
                  <c:v>6445247.6547507998</c:v>
                </c:pt>
                <c:pt idx="1184">
                  <c:v>6469774.6691338085</c:v>
                </c:pt>
                <c:pt idx="1185">
                  <c:v>6492604.4396140585</c:v>
                </c:pt>
                <c:pt idx="1186">
                  <c:v>6512310.2592014</c:v>
                </c:pt>
                <c:pt idx="1187">
                  <c:v>6530050.6343442975</c:v>
                </c:pt>
                <c:pt idx="1188">
                  <c:v>6547791.0094871949</c:v>
                </c:pt>
                <c:pt idx="1189">
                  <c:v>6565531.3846300924</c:v>
                </c:pt>
                <c:pt idx="1190">
                  <c:v>6583271.7597729899</c:v>
                </c:pt>
                <c:pt idx="1191">
                  <c:v>6601012.1349158874</c:v>
                </c:pt>
                <c:pt idx="1192">
                  <c:v>6618752.5100587849</c:v>
                </c:pt>
                <c:pt idx="1193">
                  <c:v>6636492.8852016823</c:v>
                </c:pt>
                <c:pt idx="1194">
                  <c:v>6654233.2603445798</c:v>
                </c:pt>
                <c:pt idx="1195">
                  <c:v>6672628.7836356256</c:v>
                </c:pt>
                <c:pt idx="1196">
                  <c:v>6691070.1453001024</c:v>
                </c:pt>
                <c:pt idx="1197">
                  <c:v>6709511.5069645792</c:v>
                </c:pt>
                <c:pt idx="1198">
                  <c:v>6730625.0132166157</c:v>
                </c:pt>
                <c:pt idx="1199">
                  <c:v>6754571.7913922099</c:v>
                </c:pt>
                <c:pt idx="1200">
                  <c:v>6781430.8378823334</c:v>
                </c:pt>
                <c:pt idx="1201">
                  <c:v>6810739.5179887107</c:v>
                </c:pt>
                <c:pt idx="1202">
                  <c:v>6839166.3480487177</c:v>
                </c:pt>
                <c:pt idx="1203">
                  <c:v>6865224.7104180725</c:v>
                </c:pt>
                <c:pt idx="1204">
                  <c:v>6888778.8182946891</c:v>
                </c:pt>
                <c:pt idx="1205">
                  <c:v>6910390.2849447932</c:v>
                </c:pt>
                <c:pt idx="1206">
                  <c:v>6931369.0435427669</c:v>
                </c:pt>
                <c:pt idx="1207">
                  <c:v>6952397.7741877921</c:v>
                </c:pt>
                <c:pt idx="1208">
                  <c:v>6973476.5644765776</c:v>
                </c:pt>
                <c:pt idx="1209">
                  <c:v>6993920.0946885459</c:v>
                </c:pt>
                <c:pt idx="1210">
                  <c:v>7013678.2174931066</c:v>
                </c:pt>
                <c:pt idx="1211">
                  <c:v>7033436.3402976673</c:v>
                </c:pt>
                <c:pt idx="1212">
                  <c:v>7052509.0556948204</c:v>
                </c:pt>
                <c:pt idx="1213">
                  <c:v>7071533.7348724948</c:v>
                </c:pt>
                <c:pt idx="1214">
                  <c:v>7091243.1177538726</c:v>
                </c:pt>
                <c:pt idx="1215">
                  <c:v>7110952.5006352505</c:v>
                </c:pt>
                <c:pt idx="1216">
                  <c:v>7129977.1798129249</c:v>
                </c:pt>
                <c:pt idx="1217">
                  <c:v>7148269.9104579501</c:v>
                </c:pt>
                <c:pt idx="1218">
                  <c:v>7166515.4838707391</c:v>
                </c:pt>
                <c:pt idx="1219">
                  <c:v>7184713.9875578806</c:v>
                </c:pt>
                <c:pt idx="1220">
                  <c:v>7202183.6200469555</c:v>
                </c:pt>
                <c:pt idx="1221">
                  <c:v>7218199.9942510463</c:v>
                </c:pt>
                <c:pt idx="1222">
                  <c:v>7233404.4306944748</c:v>
                </c:pt>
                <c:pt idx="1223">
                  <c:v>7247801.9334812034</c:v>
                </c:pt>
                <c:pt idx="1224">
                  <c:v>7262702.6750521492</c:v>
                </c:pt>
                <c:pt idx="1225">
                  <c:v>7278861.4982895786</c:v>
                </c:pt>
                <c:pt idx="1226">
                  <c:v>7295602.4881929047</c:v>
                </c:pt>
                <c:pt idx="1227">
                  <c:v>7312298.6717823623</c:v>
                </c:pt>
                <c:pt idx="1228">
                  <c:v>7328905.5000368878</c:v>
                </c:pt>
                <c:pt idx="1229">
                  <c:v>7345467.7790901083</c:v>
                </c:pt>
                <c:pt idx="1230">
                  <c:v>7361274.808815036</c:v>
                </c:pt>
                <c:pt idx="1231">
                  <c:v>7377659.7454013154</c:v>
                </c:pt>
                <c:pt idx="1232">
                  <c:v>7395329.1520974208</c:v>
                </c:pt>
                <c:pt idx="1233">
                  <c:v>7412998.5587935261</c:v>
                </c:pt>
                <c:pt idx="1234">
                  <c:v>7430622.5206728047</c:v>
                </c:pt>
                <c:pt idx="1235">
                  <c:v>7447582.8899594909</c:v>
                </c:pt>
                <c:pt idx="1236">
                  <c:v>7463129.6615091227</c:v>
                </c:pt>
                <c:pt idx="1237">
                  <c:v>7476608.026385501</c:v>
                </c:pt>
                <c:pt idx="1238">
                  <c:v>7487254.2057515681</c:v>
                </c:pt>
                <c:pt idx="1239">
                  <c:v>7495717.1614170037</c:v>
                </c:pt>
                <c:pt idx="1240">
                  <c:v>7503255.4617732791</c:v>
                </c:pt>
                <c:pt idx="1241">
                  <c:v>7511202.9319994776</c:v>
                </c:pt>
                <c:pt idx="1242">
                  <c:v>7519553.7519453801</c:v>
                </c:pt>
                <c:pt idx="1243">
                  <c:v>7527702.7872839216</c:v>
                </c:pt>
                <c:pt idx="1244">
                  <c:v>7535620.0962973107</c:v>
                </c:pt>
                <c:pt idx="1245">
                  <c:v>7543966.1077147555</c:v>
                </c:pt>
                <c:pt idx="1246">
                  <c:v>7551495.3288800037</c:v>
                </c:pt>
                <c:pt idx="1247">
                  <c:v>7558188.4182380028</c:v>
                </c:pt>
                <c:pt idx="1248">
                  <c:v>7564669.1982338913</c:v>
                </c:pt>
                <c:pt idx="1249">
                  <c:v>7570941.4974386627</c:v>
                </c:pt>
                <c:pt idx="1250">
                  <c:v>7577609.3727713833</c:v>
                </c:pt>
                <c:pt idx="1251">
                  <c:v>7584696.6194309136</c:v>
                </c:pt>
                <c:pt idx="1252">
                  <c:v>7591605.7260992108</c:v>
                </c:pt>
                <c:pt idx="1253">
                  <c:v>7598339.4212515559</c:v>
                </c:pt>
                <c:pt idx="1254">
                  <c:v>7604900.4138972946</c:v>
                </c:pt>
                <c:pt idx="1255">
                  <c:v>7611291.3935798369</c:v>
                </c:pt>
                <c:pt idx="1256">
                  <c:v>7617515.0303766569</c:v>
                </c:pt>
                <c:pt idx="1257">
                  <c:v>7623573.9748992948</c:v>
                </c:pt>
                <c:pt idx="1258">
                  <c:v>7629470.8582933536</c:v>
                </c:pt>
                <c:pt idx="1259">
                  <c:v>7635770.5514977612</c:v>
                </c:pt>
                <c:pt idx="1260">
                  <c:v>7643053.3141137417</c:v>
                </c:pt>
                <c:pt idx="1261">
                  <c:v>7651336.0578327989</c:v>
                </c:pt>
                <c:pt idx="1262">
                  <c:v>7661746.6833887231</c:v>
                </c:pt>
                <c:pt idx="1263">
                  <c:v>7674372.5682039065</c:v>
                </c:pt>
                <c:pt idx="1264">
                  <c:v>7688696.6929670833</c:v>
                </c:pt>
                <c:pt idx="1265">
                  <c:v>7704244.889948342</c:v>
                </c:pt>
                <c:pt idx="1266">
                  <c:v>7719350.0229346929</c:v>
                </c:pt>
                <c:pt idx="1267">
                  <c:v>7733971.0758225275</c:v>
                </c:pt>
                <c:pt idx="1268">
                  <c:v>7747543.9651837824</c:v>
                </c:pt>
                <c:pt idx="1269">
                  <c:v>7758870.6323228143</c:v>
                </c:pt>
                <c:pt idx="1270">
                  <c:v>7768450.3518773159</c:v>
                </c:pt>
                <c:pt idx="1271">
                  <c:v>7776821.1137724724</c:v>
                </c:pt>
                <c:pt idx="1272">
                  <c:v>7784519.4383871472</c:v>
                </c:pt>
                <c:pt idx="1273">
                  <c:v>7792656.907841566</c:v>
                </c:pt>
                <c:pt idx="1274">
                  <c:v>7801258.3586855307</c:v>
                </c:pt>
                <c:pt idx="1275">
                  <c:v>7810320.2029618816</c:v>
                </c:pt>
                <c:pt idx="1276">
                  <c:v>7820962.7964968374</c:v>
                </c:pt>
                <c:pt idx="1277">
                  <c:v>7833245.7233651262</c:v>
                </c:pt>
                <c:pt idx="1278">
                  <c:v>7846110.110917775</c:v>
                </c:pt>
                <c:pt idx="1279">
                  <c:v>7859557.4366756072</c:v>
                </c:pt>
                <c:pt idx="1280">
                  <c:v>7873625.4791741623</c:v>
                </c:pt>
                <c:pt idx="1281">
                  <c:v>7886664.3347633583</c:v>
                </c:pt>
                <c:pt idx="1282">
                  <c:v>7899152.1903525544</c:v>
                </c:pt>
                <c:pt idx="1283">
                  <c:v>7911674.447176923</c:v>
                </c:pt>
                <c:pt idx="1284">
                  <c:v>7923645.0002975883</c:v>
                </c:pt>
                <c:pt idx="1285">
                  <c:v>7934512.1460108459</c:v>
                </c:pt>
                <c:pt idx="1286">
                  <c:v>7944214.189447403</c:v>
                </c:pt>
                <c:pt idx="1287">
                  <c:v>7953305.9310213616</c:v>
                </c:pt>
                <c:pt idx="1288">
                  <c:v>7961214.6356674284</c:v>
                </c:pt>
                <c:pt idx="1289">
                  <c:v>7968466.6783892894</c:v>
                </c:pt>
                <c:pt idx="1290">
                  <c:v>7976151.0997179132</c:v>
                </c:pt>
                <c:pt idx="1291">
                  <c:v>7983752.5607693233</c:v>
                </c:pt>
                <c:pt idx="1292">
                  <c:v>7990171.929700423</c:v>
                </c:pt>
                <c:pt idx="1293">
                  <c:v>7995930.1168027464</c:v>
                </c:pt>
                <c:pt idx="1294">
                  <c:v>8001565.0498208664</c:v>
                </c:pt>
                <c:pt idx="1295">
                  <c:v>8008129.7563454583</c:v>
                </c:pt>
                <c:pt idx="1296">
                  <c:v>8016712.3355312143</c:v>
                </c:pt>
                <c:pt idx="1297">
                  <c:v>8027358.1916747028</c:v>
                </c:pt>
                <c:pt idx="1298">
                  <c:v>8039605.6597493468</c:v>
                </c:pt>
                <c:pt idx="1299">
                  <c:v>8052969.3677392378</c:v>
                </c:pt>
                <c:pt idx="1300">
                  <c:v>8066437.2733824318</c:v>
                </c:pt>
                <c:pt idx="1301">
                  <c:v>8079446.4999958137</c:v>
                </c:pt>
                <c:pt idx="1302">
                  <c:v>8092524.3923741514</c:v>
                </c:pt>
                <c:pt idx="1303">
                  <c:v>8106202.5182553967</c:v>
                </c:pt>
                <c:pt idx="1304">
                  <c:v>8119453.2641804665</c:v>
                </c:pt>
                <c:pt idx="1305">
                  <c:v>8131670.5631652223</c:v>
                </c:pt>
                <c:pt idx="1306">
                  <c:v>8143386.4836107986</c:v>
                </c:pt>
                <c:pt idx="1307">
                  <c:v>8154567.5892415596</c:v>
                </c:pt>
                <c:pt idx="1308">
                  <c:v>8165213.8800575063</c:v>
                </c:pt>
                <c:pt idx="1309">
                  <c:v>8175828.845708929</c:v>
                </c:pt>
                <c:pt idx="1310">
                  <c:v>8186443.8113603517</c:v>
                </c:pt>
                <c:pt idx="1311">
                  <c:v>8196494.1128409766</c:v>
                </c:pt>
                <c:pt idx="1312">
                  <c:v>8205981.2258692263</c:v>
                </c:pt>
                <c:pt idx="1313">
                  <c:v>8214346.388787508</c:v>
                </c:pt>
                <c:pt idx="1314">
                  <c:v>8222627.2477315543</c:v>
                </c:pt>
                <c:pt idx="1315">
                  <c:v>8230852.2430277783</c:v>
                </c:pt>
                <c:pt idx="1316">
                  <c:v>8236891.2828857033</c:v>
                </c:pt>
                <c:pt idx="1317">
                  <c:v>8242261.0048432872</c:v>
                </c:pt>
                <c:pt idx="1318">
                  <c:v>8248573.5553520722</c:v>
                </c:pt>
                <c:pt idx="1319">
                  <c:v>8257881.9971079398</c:v>
                </c:pt>
                <c:pt idx="1320">
                  <c:v>8271903.2496526502</c:v>
                </c:pt>
                <c:pt idx="1321">
                  <c:v>8289747.0417678384</c:v>
                </c:pt>
                <c:pt idx="1322">
                  <c:v>8311648.1325962171</c:v>
                </c:pt>
                <c:pt idx="1323">
                  <c:v>8337855.854104979</c:v>
                </c:pt>
                <c:pt idx="1324">
                  <c:v>8366542.1143066008</c:v>
                </c:pt>
                <c:pt idx="1325">
                  <c:v>8393275.4654646665</c:v>
                </c:pt>
                <c:pt idx="1326">
                  <c:v>8414940.9838911463</c:v>
                </c:pt>
                <c:pt idx="1327">
                  <c:v>8431721.8294321746</c:v>
                </c:pt>
                <c:pt idx="1328">
                  <c:v>8445733.5815739706</c:v>
                </c:pt>
                <c:pt idx="1329">
                  <c:v>8458605.3337157667</c:v>
                </c:pt>
                <c:pt idx="1330">
                  <c:v>8471477.0858575627</c:v>
                </c:pt>
                <c:pt idx="1331">
                  <c:v>8484348.8379993588</c:v>
                </c:pt>
                <c:pt idx="1332">
                  <c:v>8496650.5901411548</c:v>
                </c:pt>
                <c:pt idx="1333">
                  <c:v>8507209.5932697393</c:v>
                </c:pt>
                <c:pt idx="1334">
                  <c:v>8516536.4160706624</c:v>
                </c:pt>
                <c:pt idx="1335">
                  <c:v>8525770.3048675135</c:v>
                </c:pt>
                <c:pt idx="1336">
                  <c:v>8536037.8368839752</c:v>
                </c:pt>
                <c:pt idx="1337">
                  <c:v>8547397.8634217158</c:v>
                </c:pt>
                <c:pt idx="1338">
                  <c:v>8559286.0861163028</c:v>
                </c:pt>
                <c:pt idx="1339">
                  <c:v>8571735.8643664457</c:v>
                </c:pt>
                <c:pt idx="1340">
                  <c:v>8584747.1981721446</c:v>
                </c:pt>
                <c:pt idx="1341">
                  <c:v>8598356.2617469225</c:v>
                </c:pt>
                <c:pt idx="1342">
                  <c:v>8613690.4604300503</c:v>
                </c:pt>
                <c:pt idx="1343">
                  <c:v>8630876.1436305698</c:v>
                </c:pt>
                <c:pt idx="1344">
                  <c:v>8648225.5817641895</c:v>
                </c:pt>
                <c:pt idx="1345">
                  <c:v>8665168.5324957874</c:v>
                </c:pt>
                <c:pt idx="1346">
                  <c:v>8680513.2746130638</c:v>
                </c:pt>
                <c:pt idx="1347">
                  <c:v>8694174.1680418644</c:v>
                </c:pt>
                <c:pt idx="1348">
                  <c:v>8706112.3948039971</c:v>
                </c:pt>
                <c:pt idx="1349">
                  <c:v>8713971.7997983489</c:v>
                </c:pt>
                <c:pt idx="1350">
                  <c:v>8716515.0790873561</c:v>
                </c:pt>
                <c:pt idx="1351">
                  <c:v>8716515.0790873561</c:v>
                </c:pt>
                <c:pt idx="1352">
                  <c:v>8716515.0790873561</c:v>
                </c:pt>
                <c:pt idx="1353">
                  <c:v>8716515.0790873561</c:v>
                </c:pt>
                <c:pt idx="1354">
                  <c:v>8716515.0790873561</c:v>
                </c:pt>
                <c:pt idx="1355">
                  <c:v>8716515.0790873561</c:v>
                </c:pt>
                <c:pt idx="1356">
                  <c:v>8716515.0790873561</c:v>
                </c:pt>
                <c:pt idx="1357">
                  <c:v>8716515.0790873561</c:v>
                </c:pt>
                <c:pt idx="1358">
                  <c:v>8716515.0790873561</c:v>
                </c:pt>
                <c:pt idx="1359">
                  <c:v>8716515.0790873561</c:v>
                </c:pt>
                <c:pt idx="1360">
                  <c:v>8716515.0790873561</c:v>
                </c:pt>
                <c:pt idx="1361">
                  <c:v>8716515.0790873561</c:v>
                </c:pt>
                <c:pt idx="1362">
                  <c:v>8716515.0790873561</c:v>
                </c:pt>
                <c:pt idx="1363">
                  <c:v>8724178.4765735511</c:v>
                </c:pt>
                <c:pt idx="1364">
                  <c:v>8739634.8588949703</c:v>
                </c:pt>
                <c:pt idx="1365">
                  <c:v>8756478.0822522007</c:v>
                </c:pt>
                <c:pt idx="1366">
                  <c:v>8767906.1740756538</c:v>
                </c:pt>
                <c:pt idx="1367">
                  <c:v>8772304.7662682552</c:v>
                </c:pt>
                <c:pt idx="1368">
                  <c:v>8772304.7662682552</c:v>
                </c:pt>
                <c:pt idx="1369">
                  <c:v>8772304.7662682552</c:v>
                </c:pt>
                <c:pt idx="1370">
                  <c:v>8772304.7662682552</c:v>
                </c:pt>
                <c:pt idx="1371">
                  <c:v>8776253.7464563381</c:v>
                </c:pt>
                <c:pt idx="1372">
                  <c:v>8782643.171088865</c:v>
                </c:pt>
                <c:pt idx="1373">
                  <c:v>8786998.8920176886</c:v>
                </c:pt>
                <c:pt idx="1374">
                  <c:v>8786998.8920176886</c:v>
                </c:pt>
                <c:pt idx="1375">
                  <c:v>8786998.8920176886</c:v>
                </c:pt>
                <c:pt idx="1376">
                  <c:v>8786998.8920176886</c:v>
                </c:pt>
                <c:pt idx="1377">
                  <c:v>8786998.8920176886</c:v>
                </c:pt>
                <c:pt idx="1378">
                  <c:v>8786998.8920176886</c:v>
                </c:pt>
                <c:pt idx="1379">
                  <c:v>8786998.8920176886</c:v>
                </c:pt>
                <c:pt idx="1380">
                  <c:v>8786998.8920176886</c:v>
                </c:pt>
                <c:pt idx="1381">
                  <c:v>8786998.8920176886</c:v>
                </c:pt>
                <c:pt idx="1382">
                  <c:v>8788376.1053763945</c:v>
                </c:pt>
                <c:pt idx="1383">
                  <c:v>8802068.9571872335</c:v>
                </c:pt>
                <c:pt idx="1384">
                  <c:v>8819175.4887494072</c:v>
                </c:pt>
                <c:pt idx="1385">
                  <c:v>8831521.8319012467</c:v>
                </c:pt>
                <c:pt idx="1386">
                  <c:v>8839644.8361922558</c:v>
                </c:pt>
                <c:pt idx="1387">
                  <c:v>8849856.9553676695</c:v>
                </c:pt>
                <c:pt idx="1388">
                  <c:v>8866739.6781741772</c:v>
                </c:pt>
                <c:pt idx="1389">
                  <c:v>8891692.4374785516</c:v>
                </c:pt>
                <c:pt idx="1390">
                  <c:v>8921205.6663865317</c:v>
                </c:pt>
                <c:pt idx="1391">
                  <c:v>8948391.405420443</c:v>
                </c:pt>
                <c:pt idx="1392">
                  <c:v>8969023.329121599</c:v>
                </c:pt>
                <c:pt idx="1393">
                  <c:v>8982730.1887912564</c:v>
                </c:pt>
                <c:pt idx="1394">
                  <c:v>8990847.5331775881</c:v>
                </c:pt>
                <c:pt idx="1395">
                  <c:v>8995874.210897252</c:v>
                </c:pt>
                <c:pt idx="1396">
                  <c:v>8998555.0115837771</c:v>
                </c:pt>
                <c:pt idx="1397">
                  <c:v>8998555.0115837771</c:v>
                </c:pt>
                <c:pt idx="1398">
                  <c:v>8998555.0115837771</c:v>
                </c:pt>
                <c:pt idx="1399">
                  <c:v>8998555.0115837771</c:v>
                </c:pt>
                <c:pt idx="1400">
                  <c:v>8998555.0115837771</c:v>
                </c:pt>
                <c:pt idx="1401">
                  <c:v>8998555.0115837771</c:v>
                </c:pt>
                <c:pt idx="1402">
                  <c:v>8998555.0115837771</c:v>
                </c:pt>
                <c:pt idx="1403">
                  <c:v>8998555.0115837771</c:v>
                </c:pt>
                <c:pt idx="1404">
                  <c:v>8998555.0115837771</c:v>
                </c:pt>
                <c:pt idx="1405">
                  <c:v>8998555.0115837771</c:v>
                </c:pt>
                <c:pt idx="1406">
                  <c:v>8998555.0115837771</c:v>
                </c:pt>
                <c:pt idx="1407">
                  <c:v>8998555.0115837771</c:v>
                </c:pt>
                <c:pt idx="1408">
                  <c:v>8999903.2864413951</c:v>
                </c:pt>
                <c:pt idx="1409">
                  <c:v>9003009.4998001009</c:v>
                </c:pt>
                <c:pt idx="1410">
                  <c:v>9005175.4037396219</c:v>
                </c:pt>
                <c:pt idx="1411">
                  <c:v>9006367.0981904324</c:v>
                </c:pt>
                <c:pt idx="1412">
                  <c:v>9006966.9786387011</c:v>
                </c:pt>
                <c:pt idx="1413">
                  <c:v>9008300.9300600495</c:v>
                </c:pt>
                <c:pt idx="1414">
                  <c:v>9013036.6977901105</c:v>
                </c:pt>
                <c:pt idx="1415">
                  <c:v>9023608.9152700156</c:v>
                </c:pt>
                <c:pt idx="1416">
                  <c:v>9040382.2702307906</c:v>
                </c:pt>
                <c:pt idx="1417">
                  <c:v>9060992.8403181825</c:v>
                </c:pt>
                <c:pt idx="1418">
                  <c:v>9080644.861702716</c:v>
                </c:pt>
                <c:pt idx="1419">
                  <c:v>9093639.2853879444</c:v>
                </c:pt>
                <c:pt idx="1420">
                  <c:v>9097245.6002464406</c:v>
                </c:pt>
                <c:pt idx="1421">
                  <c:v>9097245.6002464406</c:v>
                </c:pt>
                <c:pt idx="1422">
                  <c:v>9097245.6002464406</c:v>
                </c:pt>
                <c:pt idx="1423">
                  <c:v>9097245.6002464406</c:v>
                </c:pt>
                <c:pt idx="1424">
                  <c:v>9098232.6121332403</c:v>
                </c:pt>
                <c:pt idx="1425">
                  <c:v>9105812.9988192134</c:v>
                </c:pt>
                <c:pt idx="1426">
                  <c:v>9121239.4372805879</c:v>
                </c:pt>
                <c:pt idx="1427">
                  <c:v>9139837.4684769511</c:v>
                </c:pt>
                <c:pt idx="1428">
                  <c:v>9152282.1184517127</c:v>
                </c:pt>
                <c:pt idx="1429">
                  <c:v>9156299.6925709024</c:v>
                </c:pt>
                <c:pt idx="1430">
                  <c:v>9156299.6925709024</c:v>
                </c:pt>
                <c:pt idx="1431">
                  <c:v>9156299.6925709024</c:v>
                </c:pt>
                <c:pt idx="1432">
                  <c:v>9156299.6925709024</c:v>
                </c:pt>
                <c:pt idx="1433">
                  <c:v>9156299.6925709024</c:v>
                </c:pt>
                <c:pt idx="1434">
                  <c:v>9156299.6925709024</c:v>
                </c:pt>
                <c:pt idx="1435">
                  <c:v>9156299.6925709024</c:v>
                </c:pt>
                <c:pt idx="1436">
                  <c:v>9156347.6400539875</c:v>
                </c:pt>
                <c:pt idx="1437">
                  <c:v>9160424.2414177638</c:v>
                </c:pt>
                <c:pt idx="1438">
                  <c:v>9165254.0975360926</c:v>
                </c:pt>
                <c:pt idx="1439">
                  <c:v>9168290.1916597933</c:v>
                </c:pt>
                <c:pt idx="1440">
                  <c:v>9168853.2537804116</c:v>
                </c:pt>
                <c:pt idx="1441">
                  <c:v>9168853.2537804116</c:v>
                </c:pt>
                <c:pt idx="1442">
                  <c:v>9168853.2537804116</c:v>
                </c:pt>
                <c:pt idx="1443">
                  <c:v>9168853.2537804116</c:v>
                </c:pt>
                <c:pt idx="1444">
                  <c:v>9170027.4064897858</c:v>
                </c:pt>
                <c:pt idx="1445">
                  <c:v>9171868.010592984</c:v>
                </c:pt>
                <c:pt idx="1446">
                  <c:v>9172559.1090461724</c:v>
                </c:pt>
                <c:pt idx="1447">
                  <c:v>9172559.1090461724</c:v>
                </c:pt>
                <c:pt idx="1448">
                  <c:v>9172559.1090461724</c:v>
                </c:pt>
                <c:pt idx="1449">
                  <c:v>9172559.1090461724</c:v>
                </c:pt>
                <c:pt idx="1450">
                  <c:v>9172559.1090461724</c:v>
                </c:pt>
                <c:pt idx="1451">
                  <c:v>9172559.1090461724</c:v>
                </c:pt>
                <c:pt idx="1452">
                  <c:v>9172559.1090461724</c:v>
                </c:pt>
                <c:pt idx="1453">
                  <c:v>9172559.1090461724</c:v>
                </c:pt>
                <c:pt idx="1454">
                  <c:v>9172559.1090461724</c:v>
                </c:pt>
                <c:pt idx="1455">
                  <c:v>9172559.1090461724</c:v>
                </c:pt>
                <c:pt idx="1456">
                  <c:v>9172559.1090461724</c:v>
                </c:pt>
                <c:pt idx="1457">
                  <c:v>9172559.1090461724</c:v>
                </c:pt>
                <c:pt idx="1458">
                  <c:v>9172559.1090461724</c:v>
                </c:pt>
                <c:pt idx="1459">
                  <c:v>9172559.1090461724</c:v>
                </c:pt>
                <c:pt idx="1460">
                  <c:v>9172559.1090461724</c:v>
                </c:pt>
                <c:pt idx="1461">
                  <c:v>9172559.1090461724</c:v>
                </c:pt>
                <c:pt idx="1462">
                  <c:v>9172559.1090461724</c:v>
                </c:pt>
                <c:pt idx="1463">
                  <c:v>9172559.1090461724</c:v>
                </c:pt>
                <c:pt idx="1464">
                  <c:v>9172559.1090461724</c:v>
                </c:pt>
                <c:pt idx="1465">
                  <c:v>9172559.1090461724</c:v>
                </c:pt>
                <c:pt idx="1466">
                  <c:v>9172559.1090461724</c:v>
                </c:pt>
                <c:pt idx="1467">
                  <c:v>9172559.1090461724</c:v>
                </c:pt>
                <c:pt idx="1468">
                  <c:v>9172559.1090461724</c:v>
                </c:pt>
                <c:pt idx="1469">
                  <c:v>9172559.1090461724</c:v>
                </c:pt>
                <c:pt idx="1470">
                  <c:v>9172559.1090461724</c:v>
                </c:pt>
                <c:pt idx="1471">
                  <c:v>9172559.1090461724</c:v>
                </c:pt>
                <c:pt idx="1472">
                  <c:v>9172559.1090461724</c:v>
                </c:pt>
                <c:pt idx="1473">
                  <c:v>9172559.1090461724</c:v>
                </c:pt>
                <c:pt idx="1474">
                  <c:v>9172559.1090461724</c:v>
                </c:pt>
                <c:pt idx="1475">
                  <c:v>9172559.1090461724</c:v>
                </c:pt>
                <c:pt idx="1476">
                  <c:v>9172559.1090461724</c:v>
                </c:pt>
                <c:pt idx="1477">
                  <c:v>9172559.1090461724</c:v>
                </c:pt>
                <c:pt idx="1478">
                  <c:v>9172559.1090461724</c:v>
                </c:pt>
                <c:pt idx="1479">
                  <c:v>9173373.2554533333</c:v>
                </c:pt>
                <c:pt idx="1480">
                  <c:v>9174909.6189772859</c:v>
                </c:pt>
                <c:pt idx="1481">
                  <c:v>9176845.3359528668</c:v>
                </c:pt>
                <c:pt idx="1482">
                  <c:v>9178941.8039452527</c:v>
                </c:pt>
                <c:pt idx="1483">
                  <c:v>9181127.3692112379</c:v>
                </c:pt>
                <c:pt idx="1484">
                  <c:v>9183455.3118522689</c:v>
                </c:pt>
                <c:pt idx="1485">
                  <c:v>9186195.4921165649</c:v>
                </c:pt>
                <c:pt idx="1486">
                  <c:v>9189911.3227664363</c:v>
                </c:pt>
                <c:pt idx="1487">
                  <c:v>9195087.610468572</c:v>
                </c:pt>
                <c:pt idx="1488">
                  <c:v>9202288.7066759039</c:v>
                </c:pt>
                <c:pt idx="1489">
                  <c:v>9212099.8428294156</c:v>
                </c:pt>
                <c:pt idx="1490">
                  <c:v>9224895.7322355323</c:v>
                </c:pt>
                <c:pt idx="1491">
                  <c:v>9240697.1281013265</c:v>
                </c:pt>
                <c:pt idx="1492">
                  <c:v>9258846.9866367057</c:v>
                </c:pt>
                <c:pt idx="1493">
                  <c:v>9278298.3848449923</c:v>
                </c:pt>
                <c:pt idx="1494">
                  <c:v>9298506.8918959089</c:v>
                </c:pt>
                <c:pt idx="1495">
                  <c:v>9318533.6846373584</c:v>
                </c:pt>
                <c:pt idx="1496">
                  <c:v>9337906.7100239247</c:v>
                </c:pt>
                <c:pt idx="1497">
                  <c:v>9356248.9989637751</c:v>
                </c:pt>
                <c:pt idx="1498">
                  <c:v>9372842.5142764784</c:v>
                </c:pt>
                <c:pt idx="1499">
                  <c:v>9387332.1416014656</c:v>
                </c:pt>
                <c:pt idx="1500">
                  <c:v>9399422.3338905983</c:v>
                </c:pt>
                <c:pt idx="1501">
                  <c:v>9410322.8056655079</c:v>
                </c:pt>
                <c:pt idx="1502">
                  <c:v>9420724.7379706018</c:v>
                </c:pt>
                <c:pt idx="1503">
                  <c:v>9430925.3833055217</c:v>
                </c:pt>
                <c:pt idx="1504">
                  <c:v>9441321.0907207578</c:v>
                </c:pt>
                <c:pt idx="1505">
                  <c:v>9451125.8698738832</c:v>
                </c:pt>
                <c:pt idx="1506">
                  <c:v>9460682.3240433186</c:v>
                </c:pt>
                <c:pt idx="1507">
                  <c:v>9470758.7181520741</c:v>
                </c:pt>
                <c:pt idx="1508">
                  <c:v>9481782.9731549267</c:v>
                </c:pt>
                <c:pt idx="1509">
                  <c:v>9494200.816227749</c:v>
                </c:pt>
                <c:pt idx="1510">
                  <c:v>9509320.041077476</c:v>
                </c:pt>
                <c:pt idx="1511">
                  <c:v>9528208.37886649</c:v>
                </c:pt>
                <c:pt idx="1512">
                  <c:v>9551217.1050295774</c:v>
                </c:pt>
                <c:pt idx="1513">
                  <c:v>9578338.0338760968</c:v>
                </c:pt>
                <c:pt idx="1514">
                  <c:v>9608165.8416433558</c:v>
                </c:pt>
                <c:pt idx="1515">
                  <c:v>9638002.3357808124</c:v>
                </c:pt>
                <c:pt idx="1516">
                  <c:v>9664687.4463649001</c:v>
                </c:pt>
                <c:pt idx="1517">
                  <c:v>9687696.1675896868</c:v>
                </c:pt>
                <c:pt idx="1518">
                  <c:v>9707738.4771324303</c:v>
                </c:pt>
                <c:pt idx="1519">
                  <c:v>9725572.143104298</c:v>
                </c:pt>
                <c:pt idx="1520">
                  <c:v>9741624.1979212612</c:v>
                </c:pt>
                <c:pt idx="1521">
                  <c:v>9755751.6636614297</c:v>
                </c:pt>
                <c:pt idx="1522">
                  <c:v>9767378.7189523466</c:v>
                </c:pt>
                <c:pt idx="1523">
                  <c:v>9775328.4369934611</c:v>
                </c:pt>
                <c:pt idx="1524">
                  <c:v>9777990.6572078746</c:v>
                </c:pt>
                <c:pt idx="1525">
                  <c:v>9777990.6572078746</c:v>
                </c:pt>
                <c:pt idx="1526">
                  <c:v>9777990.6572078746</c:v>
                </c:pt>
                <c:pt idx="1527">
                  <c:v>9777990.6572078746</c:v>
                </c:pt>
                <c:pt idx="1528">
                  <c:v>9777990.6572078746</c:v>
                </c:pt>
                <c:pt idx="1529">
                  <c:v>9777990.6572078746</c:v>
                </c:pt>
                <c:pt idx="1530">
                  <c:v>9777990.6572078746</c:v>
                </c:pt>
                <c:pt idx="1531">
                  <c:v>9777990.6572078746</c:v>
                </c:pt>
                <c:pt idx="1532">
                  <c:v>9781088.7907783706</c:v>
                </c:pt>
                <c:pt idx="1533">
                  <c:v>9788799.4111255929</c:v>
                </c:pt>
                <c:pt idx="1534">
                  <c:v>9801705.5712247901</c:v>
                </c:pt>
                <c:pt idx="1535">
                  <c:v>9820986.7739677243</c:v>
                </c:pt>
                <c:pt idx="1536">
                  <c:v>9847272.495165512</c:v>
                </c:pt>
                <c:pt idx="1537">
                  <c:v>9879477.2844904773</c:v>
                </c:pt>
                <c:pt idx="1538">
                  <c:v>9917292.8039273024</c:v>
                </c:pt>
                <c:pt idx="1539">
                  <c:v>9959878.5236491151</c:v>
                </c:pt>
                <c:pt idx="1540">
                  <c:v>10006552.095958976</c:v>
                </c:pt>
                <c:pt idx="1541">
                  <c:v>10056590.204635197</c:v>
                </c:pt>
                <c:pt idx="1542">
                  <c:v>10107165.028798506</c:v>
                </c:pt>
                <c:pt idx="1543">
                  <c:v>10154938.487369658</c:v>
                </c:pt>
                <c:pt idx="1544">
                  <c:v>10195458.613764694</c:v>
                </c:pt>
                <c:pt idx="1545">
                  <c:v>10227703.376012187</c:v>
                </c:pt>
                <c:pt idx="1546">
                  <c:v>10254219.078017395</c:v>
                </c:pt>
                <c:pt idx="1547">
                  <c:v>10277233.675741075</c:v>
                </c:pt>
                <c:pt idx="1548">
                  <c:v>10299808.798680792</c:v>
                </c:pt>
                <c:pt idx="1549">
                  <c:v>10323277.257358249</c:v>
                </c:pt>
                <c:pt idx="1550">
                  <c:v>10348295.557714526</c:v>
                </c:pt>
                <c:pt idx="1551">
                  <c:v>10374988.898961844</c:v>
                </c:pt>
                <c:pt idx="1552">
                  <c:v>10402723.819068652</c:v>
                </c:pt>
                <c:pt idx="1553">
                  <c:v>10430908.643336553</c:v>
                </c:pt>
                <c:pt idx="1554">
                  <c:v>10459491.58905644</c:v>
                </c:pt>
                <c:pt idx="1555">
                  <c:v>10489881.552849608</c:v>
                </c:pt>
                <c:pt idx="1556">
                  <c:v>10522847.762008764</c:v>
                </c:pt>
                <c:pt idx="1557">
                  <c:v>10558565.557530975</c:v>
                </c:pt>
                <c:pt idx="1558">
                  <c:v>10597856.362884456</c:v>
                </c:pt>
                <c:pt idx="1559">
                  <c:v>10641019.978829816</c:v>
                </c:pt>
                <c:pt idx="1560">
                  <c:v>10686085.375169052</c:v>
                </c:pt>
                <c:pt idx="1561">
                  <c:v>10732369.565536683</c:v>
                </c:pt>
                <c:pt idx="1562">
                  <c:v>10779896.451217558</c:v>
                </c:pt>
                <c:pt idx="1563">
                  <c:v>10829441.858183894</c:v>
                </c:pt>
                <c:pt idx="1564">
                  <c:v>10881135.903776225</c:v>
                </c:pt>
                <c:pt idx="1565">
                  <c:v>10934255.290939175</c:v>
                </c:pt>
                <c:pt idx="1566">
                  <c:v>10989616.16537728</c:v>
                </c:pt>
                <c:pt idx="1567">
                  <c:v>11045760.945568834</c:v>
                </c:pt>
                <c:pt idx="1568">
                  <c:v>11100896.224932719</c:v>
                </c:pt>
                <c:pt idx="1569">
                  <c:v>11155715.709647339</c:v>
                </c:pt>
                <c:pt idx="1570">
                  <c:v>11210112.816889727</c:v>
                </c:pt>
                <c:pt idx="1571">
                  <c:v>11263980.987815611</c:v>
                </c:pt>
                <c:pt idx="1572">
                  <c:v>11317213.908353591</c:v>
                </c:pt>
                <c:pt idx="1573">
                  <c:v>11367991.525350509</c:v>
                </c:pt>
                <c:pt idx="1574">
                  <c:v>11415148.99434967</c:v>
                </c:pt>
                <c:pt idx="1575">
                  <c:v>11459342.305104678</c:v>
                </c:pt>
                <c:pt idx="1576">
                  <c:v>11499513.482806964</c:v>
                </c:pt>
                <c:pt idx="1577">
                  <c:v>11535410.701788086</c:v>
                </c:pt>
                <c:pt idx="1578">
                  <c:v>11567753.879490372</c:v>
                </c:pt>
                <c:pt idx="1579">
                  <c:v>11598146.045770563</c:v>
                </c:pt>
                <c:pt idx="1580">
                  <c:v>11626596.645135537</c:v>
                </c:pt>
                <c:pt idx="1581">
                  <c:v>11653843.700579155</c:v>
                </c:pt>
                <c:pt idx="1582">
                  <c:v>11679963.130796203</c:v>
                </c:pt>
                <c:pt idx="1583">
                  <c:v>11703122.478024768</c:v>
                </c:pt>
                <c:pt idx="1584">
                  <c:v>11724140.505425755</c:v>
                </c:pt>
                <c:pt idx="1585">
                  <c:v>11742983.237092422</c:v>
                </c:pt>
                <c:pt idx="1586">
                  <c:v>11759623.476226913</c:v>
                </c:pt>
                <c:pt idx="1587">
                  <c:v>11774872.164354241</c:v>
                </c:pt>
                <c:pt idx="1588">
                  <c:v>11790402.092802981</c:v>
                </c:pt>
                <c:pt idx="1589">
                  <c:v>11807899.307420466</c:v>
                </c:pt>
                <c:pt idx="1590">
                  <c:v>11827448.081407212</c:v>
                </c:pt>
                <c:pt idx="1591">
                  <c:v>11849082.395483499</c:v>
                </c:pt>
                <c:pt idx="1592">
                  <c:v>11872095.067706248</c:v>
                </c:pt>
                <c:pt idx="1593">
                  <c:v>11896476.489815906</c:v>
                </c:pt>
                <c:pt idx="1594">
                  <c:v>11922340.200487804</c:v>
                </c:pt>
                <c:pt idx="1595">
                  <c:v>11946480.536234913</c:v>
                </c:pt>
                <c:pt idx="1596">
                  <c:v>11968786.832491221</c:v>
                </c:pt>
                <c:pt idx="1597">
                  <c:v>11988477.500731157</c:v>
                </c:pt>
                <c:pt idx="1598">
                  <c:v>12004622.317010235</c:v>
                </c:pt>
                <c:pt idx="1599">
                  <c:v>12018784.859621201</c:v>
                </c:pt>
                <c:pt idx="1600">
                  <c:v>12030946.336994896</c:v>
                </c:pt>
                <c:pt idx="1601">
                  <c:v>12041865.368107704</c:v>
                </c:pt>
                <c:pt idx="1602">
                  <c:v>12053856.450737072</c:v>
                </c:pt>
                <c:pt idx="1603">
                  <c:v>12068510.885752093</c:v>
                </c:pt>
                <c:pt idx="1604">
                  <c:v>12085137.358515467</c:v>
                </c:pt>
                <c:pt idx="1605">
                  <c:v>12104515.72152701</c:v>
                </c:pt>
                <c:pt idx="1606">
                  <c:v>12126035.86930019</c:v>
                </c:pt>
                <c:pt idx="1607">
                  <c:v>12148942.407608252</c:v>
                </c:pt>
                <c:pt idx="1608">
                  <c:v>12173343.61258298</c:v>
                </c:pt>
                <c:pt idx="1609">
                  <c:v>12199239.484224375</c:v>
                </c:pt>
                <c:pt idx="1610">
                  <c:v>12226000.81718274</c:v>
                </c:pt>
                <c:pt idx="1611">
                  <c:v>12253570.802363941</c:v>
                </c:pt>
                <c:pt idx="1612">
                  <c:v>12283575.764885833</c:v>
                </c:pt>
                <c:pt idx="1613">
                  <c:v>12316094.04509118</c:v>
                </c:pt>
                <c:pt idx="1614">
                  <c:v>12351278.979663383</c:v>
                </c:pt>
                <c:pt idx="1615">
                  <c:v>12389229.691922382</c:v>
                </c:pt>
                <c:pt idx="1616">
                  <c:v>12430896.855977546</c:v>
                </c:pt>
                <c:pt idx="1617">
                  <c:v>12475717.222240131</c:v>
                </c:pt>
                <c:pt idx="1618">
                  <c:v>12523043.750934031</c:v>
                </c:pt>
                <c:pt idx="1619">
                  <c:v>12570621.682593677</c:v>
                </c:pt>
                <c:pt idx="1620">
                  <c:v>12616682.104703335</c:v>
                </c:pt>
                <c:pt idx="1621">
                  <c:v>12661112.564337388</c:v>
                </c:pt>
                <c:pt idx="1622">
                  <c:v>12702911.169947598</c:v>
                </c:pt>
                <c:pt idx="1623">
                  <c:v>12740251.2693814</c:v>
                </c:pt>
                <c:pt idx="1624">
                  <c:v>12771988.668677146</c:v>
                </c:pt>
                <c:pt idx="1625">
                  <c:v>12798734.902538955</c:v>
                </c:pt>
                <c:pt idx="1626">
                  <c:v>12817867.524563849</c:v>
                </c:pt>
                <c:pt idx="1627">
                  <c:v>12828328.434746249</c:v>
                </c:pt>
                <c:pt idx="1628">
                  <c:v>12831707.702973729</c:v>
                </c:pt>
                <c:pt idx="1629">
                  <c:v>12831707.702973729</c:v>
                </c:pt>
                <c:pt idx="1630">
                  <c:v>12831707.702973729</c:v>
                </c:pt>
                <c:pt idx="1631">
                  <c:v>12833698.705486914</c:v>
                </c:pt>
                <c:pt idx="1632">
                  <c:v>12841992.6525121</c:v>
                </c:pt>
                <c:pt idx="1633">
                  <c:v>12857377.4926569</c:v>
                </c:pt>
                <c:pt idx="1634">
                  <c:v>12878573.959803954</c:v>
                </c:pt>
                <c:pt idx="1635">
                  <c:v>12901948.258864757</c:v>
                </c:pt>
                <c:pt idx="1636">
                  <c:v>12925322.55792556</c:v>
                </c:pt>
                <c:pt idx="1637">
                  <c:v>12946411.895268137</c:v>
                </c:pt>
                <c:pt idx="1638">
                  <c:v>12965118.251429664</c:v>
                </c:pt>
                <c:pt idx="1639">
                  <c:v>12982144.701553397</c:v>
                </c:pt>
                <c:pt idx="1640">
                  <c:v>12998925.895512972</c:v>
                </c:pt>
                <c:pt idx="1641">
                  <c:v>13017708.134173878</c:v>
                </c:pt>
                <c:pt idx="1642">
                  <c:v>13040041.680117397</c:v>
                </c:pt>
                <c:pt idx="1643">
                  <c:v>13067547.192268899</c:v>
                </c:pt>
                <c:pt idx="1644">
                  <c:v>13099756.386228474</c:v>
                </c:pt>
                <c:pt idx="1645">
                  <c:v>13136111.007346122</c:v>
                </c:pt>
                <c:pt idx="1646">
                  <c:v>13176134.625268698</c:v>
                </c:pt>
                <c:pt idx="1647">
                  <c:v>13219214.090659229</c:v>
                </c:pt>
                <c:pt idx="1648">
                  <c:v>13265563.506621931</c:v>
                </c:pt>
                <c:pt idx="1649">
                  <c:v>13313789.067755373</c:v>
                </c:pt>
                <c:pt idx="1650">
                  <c:v>13363146.667764893</c:v>
                </c:pt>
                <c:pt idx="1651">
                  <c:v>13412069.818015672</c:v>
                </c:pt>
                <c:pt idx="1652">
                  <c:v>13459574.52868757</c:v>
                </c:pt>
                <c:pt idx="1653">
                  <c:v>13506354.419279255</c:v>
                </c:pt>
                <c:pt idx="1654">
                  <c:v>13551494.678878123</c:v>
                </c:pt>
                <c:pt idx="1655">
                  <c:v>13595629.126555707</c:v>
                </c:pt>
                <c:pt idx="1656">
                  <c:v>13640397.091560174</c:v>
                </c:pt>
                <c:pt idx="1657">
                  <c:v>13685805.356688576</c:v>
                </c:pt>
                <c:pt idx="1658">
                  <c:v>13731860.75087944</c:v>
                </c:pt>
                <c:pt idx="1659">
                  <c:v>13778570.149212774</c:v>
                </c:pt>
                <c:pt idx="1660">
                  <c:v>13825940.472910058</c:v>
                </c:pt>
                <c:pt idx="1661">
                  <c:v>13873122.985630546</c:v>
                </c:pt>
                <c:pt idx="1662">
                  <c:v>13920890.730249407</c:v>
                </c:pt>
                <c:pt idx="1663">
                  <c:v>13969333.92613679</c:v>
                </c:pt>
                <c:pt idx="1664">
                  <c:v>14016631.594171572</c:v>
                </c:pt>
                <c:pt idx="1665">
                  <c:v>14063561.339661174</c:v>
                </c:pt>
                <c:pt idx="1666">
                  <c:v>14109239.124468794</c:v>
                </c:pt>
                <c:pt idx="1667">
                  <c:v>14153486.841609599</c:v>
                </c:pt>
                <c:pt idx="1668">
                  <c:v>14197180.299252702</c:v>
                </c:pt>
                <c:pt idx="1669">
                  <c:v>14240233.715316093</c:v>
                </c:pt>
                <c:pt idx="1670">
                  <c:v>14282643.890350239</c:v>
                </c:pt>
                <c:pt idx="1671">
                  <c:v>14323435.609909343</c:v>
                </c:pt>
                <c:pt idx="1672">
                  <c:v>14363416.161712769</c:v>
                </c:pt>
                <c:pt idx="1673">
                  <c:v>14403476.548831539</c:v>
                </c:pt>
                <c:pt idx="1674">
                  <c:v>14442723.885537902</c:v>
                </c:pt>
                <c:pt idx="1675">
                  <c:v>14481078.222244265</c:v>
                </c:pt>
                <c:pt idx="1676">
                  <c:v>14518539.558950627</c:v>
                </c:pt>
                <c:pt idx="1677">
                  <c:v>14554138.464587916</c:v>
                </c:pt>
                <c:pt idx="1678">
                  <c:v>14587803.073035909</c:v>
                </c:pt>
                <c:pt idx="1679">
                  <c:v>14620355.202275848</c:v>
                </c:pt>
                <c:pt idx="1680">
                  <c:v>14652686.765591472</c:v>
                </c:pt>
                <c:pt idx="1681">
                  <c:v>14686567.896055505</c:v>
                </c:pt>
                <c:pt idx="1682">
                  <c:v>14723026.220028803</c:v>
                </c:pt>
                <c:pt idx="1683">
                  <c:v>14762136.099557657</c:v>
                </c:pt>
                <c:pt idx="1684">
                  <c:v>14804944.2979415</c:v>
                </c:pt>
                <c:pt idx="1685">
                  <c:v>14849855.828542214</c:v>
                </c:pt>
                <c:pt idx="1686">
                  <c:v>14895101.992545763</c:v>
                </c:pt>
                <c:pt idx="1687">
                  <c:v>14940684.615424311</c:v>
                </c:pt>
                <c:pt idx="1688">
                  <c:v>14984812.491380671</c:v>
                </c:pt>
                <c:pt idx="1689">
                  <c:v>15027311.534245135</c:v>
                </c:pt>
                <c:pt idx="1690">
                  <c:v>15069075.90769425</c:v>
                </c:pt>
                <c:pt idx="1691">
                  <c:v>15110022.045076735</c:v>
                </c:pt>
                <c:pt idx="1692">
                  <c:v>15151049.394989492</c:v>
                </c:pt>
                <c:pt idx="1693">
                  <c:v>15192158.072786214</c:v>
                </c:pt>
                <c:pt idx="1694">
                  <c:v>15233348.193910712</c:v>
                </c:pt>
                <c:pt idx="1695">
                  <c:v>15274619.873896917</c:v>
                </c:pt>
                <c:pt idx="1696">
                  <c:v>15315973.22836888</c:v>
                </c:pt>
                <c:pt idx="1697">
                  <c:v>15357408.373040775</c:v>
                </c:pt>
                <c:pt idx="1698">
                  <c:v>15398020.460753929</c:v>
                </c:pt>
                <c:pt idx="1699">
                  <c:v>15436822.622541158</c:v>
                </c:pt>
                <c:pt idx="1700">
                  <c:v>15473736.470916755</c:v>
                </c:pt>
                <c:pt idx="1701">
                  <c:v>15509591.039791849</c:v>
                </c:pt>
                <c:pt idx="1702">
                  <c:v>15545291.050921904</c:v>
                </c:pt>
                <c:pt idx="1703">
                  <c:v>15579936.92904513</c:v>
                </c:pt>
                <c:pt idx="1704">
                  <c:v>15614354.63857626</c:v>
                </c:pt>
                <c:pt idx="1705">
                  <c:v>15649517.329347435</c:v>
                </c:pt>
                <c:pt idx="1706">
                  <c:v>15684527.534684613</c:v>
                </c:pt>
                <c:pt idx="1707">
                  <c:v>15720279.41682242</c:v>
                </c:pt>
                <c:pt idx="1708">
                  <c:v>15756847.753528783</c:v>
                </c:pt>
                <c:pt idx="1709">
                  <c:v>15793338.955462366</c:v>
                </c:pt>
                <c:pt idx="1710">
                  <c:v>15831536.322080608</c:v>
                </c:pt>
                <c:pt idx="1711">
                  <c:v>15871596.709199378</c:v>
                </c:pt>
                <c:pt idx="1712">
                  <c:v>15912630.045905741</c:v>
                </c:pt>
                <c:pt idx="1713">
                  <c:v>15955613.847186742</c:v>
                </c:pt>
                <c:pt idx="1714">
                  <c:v>15999741.723143103</c:v>
                </c:pt>
                <c:pt idx="1715">
                  <c:v>16045018.929313783</c:v>
                </c:pt>
                <c:pt idx="1716">
                  <c:v>16091536.27377717</c:v>
                </c:pt>
                <c:pt idx="1717">
                  <c:v>16139301.23326388</c:v>
                </c:pt>
                <c:pt idx="1718">
                  <c:v>16188409.290024428</c:v>
                </c:pt>
                <c:pt idx="1719">
                  <c:v>16238870.387468152</c:v>
                </c:pt>
                <c:pt idx="1720">
                  <c:v>16289869.652670924</c:v>
                </c:pt>
                <c:pt idx="1721">
                  <c:v>16339482.540376917</c:v>
                </c:pt>
                <c:pt idx="1722">
                  <c:v>16386687.718161477</c:v>
                </c:pt>
                <c:pt idx="1723">
                  <c:v>16431298.526746379</c:v>
                </c:pt>
                <c:pt idx="1724">
                  <c:v>16473223.216931581</c:v>
                </c:pt>
                <c:pt idx="1725">
                  <c:v>16509524.69218315</c:v>
                </c:pt>
                <c:pt idx="1726">
                  <c:v>16538072.827490116</c:v>
                </c:pt>
                <c:pt idx="1727">
                  <c:v>16557746.630570175</c:v>
                </c:pt>
                <c:pt idx="1728">
                  <c:v>16567475.540597694</c:v>
                </c:pt>
                <c:pt idx="1729">
                  <c:v>16567475.540597694</c:v>
                </c:pt>
                <c:pt idx="1730">
                  <c:v>16567475.540597694</c:v>
                </c:pt>
                <c:pt idx="1731">
                  <c:v>16567475.540597694</c:v>
                </c:pt>
                <c:pt idx="1732">
                  <c:v>16567475.540597694</c:v>
                </c:pt>
                <c:pt idx="1733">
                  <c:v>16567475.540597694</c:v>
                </c:pt>
                <c:pt idx="1734">
                  <c:v>16567475.540597694</c:v>
                </c:pt>
                <c:pt idx="1735">
                  <c:v>16567475.540597694</c:v>
                </c:pt>
                <c:pt idx="1736">
                  <c:v>16567475.540597694</c:v>
                </c:pt>
                <c:pt idx="1737">
                  <c:v>16567475.540597694</c:v>
                </c:pt>
                <c:pt idx="1738">
                  <c:v>16567475.540597694</c:v>
                </c:pt>
                <c:pt idx="1739">
                  <c:v>16567475.540597694</c:v>
                </c:pt>
                <c:pt idx="1740">
                  <c:v>16567475.540597694</c:v>
                </c:pt>
                <c:pt idx="1741">
                  <c:v>16567475.540597694</c:v>
                </c:pt>
                <c:pt idx="1742">
                  <c:v>16568668.271242719</c:v>
                </c:pt>
                <c:pt idx="1743">
                  <c:v>16571508.016867556</c:v>
                </c:pt>
                <c:pt idx="1744">
                  <c:v>16576017.83224342</c:v>
                </c:pt>
                <c:pt idx="1745">
                  <c:v>16580874.435577167</c:v>
                </c:pt>
                <c:pt idx="1746">
                  <c:v>16585419.169020381</c:v>
                </c:pt>
                <c:pt idx="1747">
                  <c:v>16590952.395715684</c:v>
                </c:pt>
                <c:pt idx="1748">
                  <c:v>16597518.259396141</c:v>
                </c:pt>
                <c:pt idx="1749">
                  <c:v>16605099.490136191</c:v>
                </c:pt>
                <c:pt idx="1750">
                  <c:v>16614376.662803082</c:v>
                </c:pt>
                <c:pt idx="1751">
                  <c:v>16624109.489941813</c:v>
                </c:pt>
                <c:pt idx="1752">
                  <c:v>16633669.460458457</c:v>
                </c:pt>
                <c:pt idx="1753">
                  <c:v>16643058.570512595</c:v>
                </c:pt>
                <c:pt idx="1754">
                  <c:v>16652278.804998798</c:v>
                </c:pt>
                <c:pt idx="1755">
                  <c:v>16661332.137546629</c:v>
                </c:pt>
                <c:pt idx="1756">
                  <c:v>16670220.530520642</c:v>
                </c:pt>
                <c:pt idx="1757">
                  <c:v>16678340.046131495</c:v>
                </c:pt>
                <c:pt idx="1758">
                  <c:v>16686270.75738571</c:v>
                </c:pt>
                <c:pt idx="1759">
                  <c:v>16694046.251450339</c:v>
                </c:pt>
                <c:pt idx="1760">
                  <c:v>16701044.085838221</c:v>
                </c:pt>
                <c:pt idx="1761">
                  <c:v>16707865.146905754</c:v>
                </c:pt>
                <c:pt idx="1762">
                  <c:v>16714512.153395249</c:v>
                </c:pt>
                <c:pt idx="1763">
                  <c:v>16720987.804583084</c:v>
                </c:pt>
                <c:pt idx="1764">
                  <c:v>16726717.743242664</c:v>
                </c:pt>
                <c:pt idx="1765">
                  <c:v>16730542.847434793</c:v>
                </c:pt>
                <c:pt idx="1766">
                  <c:v>16730755.197301978</c:v>
                </c:pt>
                <c:pt idx="1767">
                  <c:v>16730755.197301978</c:v>
                </c:pt>
                <c:pt idx="1768">
                  <c:v>16730755.197301978</c:v>
                </c:pt>
                <c:pt idx="1769">
                  <c:v>16730755.197301978</c:v>
                </c:pt>
                <c:pt idx="1770">
                  <c:v>16730755.197301978</c:v>
                </c:pt>
                <c:pt idx="1771">
                  <c:v>16730755.197301978</c:v>
                </c:pt>
                <c:pt idx="1772">
                  <c:v>16730755.197301978</c:v>
                </c:pt>
                <c:pt idx="1773">
                  <c:v>16730755.197301978</c:v>
                </c:pt>
                <c:pt idx="1774">
                  <c:v>16730755.197301978</c:v>
                </c:pt>
                <c:pt idx="1775">
                  <c:v>16730755.197301978</c:v>
                </c:pt>
                <c:pt idx="1776">
                  <c:v>16730755.197301978</c:v>
                </c:pt>
                <c:pt idx="1777">
                  <c:v>16730755.197301978</c:v>
                </c:pt>
                <c:pt idx="1778">
                  <c:v>16730755.197301978</c:v>
                </c:pt>
                <c:pt idx="1779">
                  <c:v>16730755.197301978</c:v>
                </c:pt>
                <c:pt idx="1780">
                  <c:v>16730755.197301978</c:v>
                </c:pt>
                <c:pt idx="1781">
                  <c:v>16730755.197301978</c:v>
                </c:pt>
                <c:pt idx="1782">
                  <c:v>16730755.197301978</c:v>
                </c:pt>
                <c:pt idx="1783">
                  <c:v>16730755.197301978</c:v>
                </c:pt>
                <c:pt idx="1784">
                  <c:v>16730755.197301978</c:v>
                </c:pt>
                <c:pt idx="1785">
                  <c:v>16730755.197301978</c:v>
                </c:pt>
                <c:pt idx="1786">
                  <c:v>16730755.197301978</c:v>
                </c:pt>
                <c:pt idx="1787">
                  <c:v>16730755.197301978</c:v>
                </c:pt>
                <c:pt idx="1788">
                  <c:v>16730755.197301978</c:v>
                </c:pt>
                <c:pt idx="1789">
                  <c:v>16730755.197301978</c:v>
                </c:pt>
                <c:pt idx="1790">
                  <c:v>16730755.197301978</c:v>
                </c:pt>
                <c:pt idx="1791">
                  <c:v>16730755.197301978</c:v>
                </c:pt>
                <c:pt idx="1792">
                  <c:v>16730755.197301978</c:v>
                </c:pt>
                <c:pt idx="1793">
                  <c:v>16730755.197301978</c:v>
                </c:pt>
                <c:pt idx="1794">
                  <c:v>16730755.197301978</c:v>
                </c:pt>
                <c:pt idx="1795">
                  <c:v>16730755.197301978</c:v>
                </c:pt>
                <c:pt idx="1796">
                  <c:v>16730755.197301978</c:v>
                </c:pt>
                <c:pt idx="1797">
                  <c:v>16730755.197301978</c:v>
                </c:pt>
                <c:pt idx="1798">
                  <c:v>16730755.197301978</c:v>
                </c:pt>
                <c:pt idx="1799">
                  <c:v>16730755.197301978</c:v>
                </c:pt>
                <c:pt idx="1800">
                  <c:v>16730755.197301978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7E-419C-9B8F-4995781F175F}"/>
            </c:ext>
          </c:extLst>
        </c:ser>
        <c:ser>
          <c:idx val="1"/>
          <c:order val="1"/>
          <c:tx>
            <c:strRef>
              <c:f>WLTC_class_3!$Y$9</c:f>
              <c:strCache>
                <c:ptCount val="1"/>
                <c:pt idx="0">
                  <c:v>cumulative braking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WLTC_class_3!$Y$11:$Y$1811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1633.5766794908736</c:v>
                </c:pt>
                <c:pt idx="37">
                  <c:v>10807.352833521774</c:v>
                </c:pt>
                <c:pt idx="38">
                  <c:v>23449.064535587189</c:v>
                </c:pt>
                <c:pt idx="39">
                  <c:v>34254.409280447973</c:v>
                </c:pt>
                <c:pt idx="40">
                  <c:v>42987.281853733308</c:v>
                </c:pt>
                <c:pt idx="41">
                  <c:v>53259.961697347826</c:v>
                </c:pt>
                <c:pt idx="42">
                  <c:v>65836.409516115498</c:v>
                </c:pt>
                <c:pt idx="43">
                  <c:v>76094.567135024801</c:v>
                </c:pt>
                <c:pt idx="44">
                  <c:v>81151.480063914729</c:v>
                </c:pt>
                <c:pt idx="45">
                  <c:v>82400.078522624986</c:v>
                </c:pt>
                <c:pt idx="46">
                  <c:v>83050.911312799988</c:v>
                </c:pt>
                <c:pt idx="47">
                  <c:v>84506.881913206889</c:v>
                </c:pt>
                <c:pt idx="48">
                  <c:v>85503.79818531964</c:v>
                </c:pt>
                <c:pt idx="49">
                  <c:v>85503.79818531964</c:v>
                </c:pt>
                <c:pt idx="50">
                  <c:v>85503.79818531964</c:v>
                </c:pt>
                <c:pt idx="51">
                  <c:v>86945.668268840134</c:v>
                </c:pt>
                <c:pt idx="52">
                  <c:v>90690.527844760334</c:v>
                </c:pt>
                <c:pt idx="53">
                  <c:v>93184.656846753554</c:v>
                </c:pt>
                <c:pt idx="54">
                  <c:v>93364.27052020056</c:v>
                </c:pt>
                <c:pt idx="55">
                  <c:v>93364.27052020056</c:v>
                </c:pt>
                <c:pt idx="56">
                  <c:v>93364.27052020056</c:v>
                </c:pt>
                <c:pt idx="57">
                  <c:v>93364.27052020056</c:v>
                </c:pt>
                <c:pt idx="58">
                  <c:v>93364.27052020056</c:v>
                </c:pt>
                <c:pt idx="59">
                  <c:v>93364.27052020056</c:v>
                </c:pt>
                <c:pt idx="60">
                  <c:v>93364.27052020056</c:v>
                </c:pt>
                <c:pt idx="61">
                  <c:v>93364.27052020056</c:v>
                </c:pt>
                <c:pt idx="62">
                  <c:v>93364.27052020056</c:v>
                </c:pt>
                <c:pt idx="63">
                  <c:v>93364.27052020056</c:v>
                </c:pt>
                <c:pt idx="64">
                  <c:v>93364.27052020056</c:v>
                </c:pt>
                <c:pt idx="65">
                  <c:v>93364.27052020056</c:v>
                </c:pt>
                <c:pt idx="66">
                  <c:v>93364.27052020056</c:v>
                </c:pt>
                <c:pt idx="67">
                  <c:v>93364.27052020056</c:v>
                </c:pt>
                <c:pt idx="68">
                  <c:v>93364.27052020056</c:v>
                </c:pt>
                <c:pt idx="69">
                  <c:v>93364.27052020056</c:v>
                </c:pt>
                <c:pt idx="70">
                  <c:v>93364.27052020056</c:v>
                </c:pt>
                <c:pt idx="71">
                  <c:v>93364.27052020056</c:v>
                </c:pt>
                <c:pt idx="72">
                  <c:v>93364.27052020056</c:v>
                </c:pt>
                <c:pt idx="73">
                  <c:v>93364.27052020056</c:v>
                </c:pt>
                <c:pt idx="74">
                  <c:v>93364.27052020056</c:v>
                </c:pt>
                <c:pt idx="75">
                  <c:v>93364.27052020056</c:v>
                </c:pt>
                <c:pt idx="76">
                  <c:v>93364.27052020056</c:v>
                </c:pt>
                <c:pt idx="77">
                  <c:v>93364.27052020056</c:v>
                </c:pt>
                <c:pt idx="78">
                  <c:v>93364.27052020056</c:v>
                </c:pt>
                <c:pt idx="79">
                  <c:v>93364.27052020056</c:v>
                </c:pt>
                <c:pt idx="80">
                  <c:v>93364.27052020056</c:v>
                </c:pt>
                <c:pt idx="81">
                  <c:v>94788.847319045366</c:v>
                </c:pt>
                <c:pt idx="82">
                  <c:v>95695.018777716381</c:v>
                </c:pt>
                <c:pt idx="83">
                  <c:v>95695.018777716381</c:v>
                </c:pt>
                <c:pt idx="84">
                  <c:v>95695.018777716381</c:v>
                </c:pt>
                <c:pt idx="85">
                  <c:v>96369.807913785597</c:v>
                </c:pt>
                <c:pt idx="86">
                  <c:v>96807.562247847003</c:v>
                </c:pt>
                <c:pt idx="87">
                  <c:v>96807.562247847003</c:v>
                </c:pt>
                <c:pt idx="88">
                  <c:v>100640.28001824388</c:v>
                </c:pt>
                <c:pt idx="89">
                  <c:v>113716.30754524589</c:v>
                </c:pt>
                <c:pt idx="90">
                  <c:v>130781.76085320686</c:v>
                </c:pt>
                <c:pt idx="91">
                  <c:v>145239.7408035798</c:v>
                </c:pt>
                <c:pt idx="92">
                  <c:v>153470.86681847018</c:v>
                </c:pt>
                <c:pt idx="93">
                  <c:v>157566.98453939045</c:v>
                </c:pt>
                <c:pt idx="94">
                  <c:v>161123.3259588349</c:v>
                </c:pt>
                <c:pt idx="95">
                  <c:v>164532.98918752483</c:v>
                </c:pt>
                <c:pt idx="96">
                  <c:v>166424.76092888979</c:v>
                </c:pt>
                <c:pt idx="97">
                  <c:v>167118.7489552148</c:v>
                </c:pt>
                <c:pt idx="98">
                  <c:v>167543.12106657258</c:v>
                </c:pt>
                <c:pt idx="99">
                  <c:v>167543.12106657258</c:v>
                </c:pt>
                <c:pt idx="100">
                  <c:v>167543.12106657258</c:v>
                </c:pt>
                <c:pt idx="101">
                  <c:v>167543.12106657258</c:v>
                </c:pt>
                <c:pt idx="102">
                  <c:v>167543.12106657258</c:v>
                </c:pt>
                <c:pt idx="103">
                  <c:v>167543.12106657258</c:v>
                </c:pt>
                <c:pt idx="104">
                  <c:v>167543.12106657258</c:v>
                </c:pt>
                <c:pt idx="105">
                  <c:v>167543.12106657258</c:v>
                </c:pt>
                <c:pt idx="106">
                  <c:v>167543.12106657258</c:v>
                </c:pt>
                <c:pt idx="107">
                  <c:v>167543.12106657258</c:v>
                </c:pt>
                <c:pt idx="108">
                  <c:v>167543.12106657258</c:v>
                </c:pt>
                <c:pt idx="109">
                  <c:v>167543.12106657258</c:v>
                </c:pt>
                <c:pt idx="110">
                  <c:v>167543.12106657258</c:v>
                </c:pt>
                <c:pt idx="111">
                  <c:v>167543.12106657258</c:v>
                </c:pt>
                <c:pt idx="112">
                  <c:v>167543.12106657258</c:v>
                </c:pt>
                <c:pt idx="113">
                  <c:v>167543.12106657258</c:v>
                </c:pt>
                <c:pt idx="114">
                  <c:v>167543.12106657258</c:v>
                </c:pt>
                <c:pt idx="115">
                  <c:v>167543.12106657258</c:v>
                </c:pt>
                <c:pt idx="116">
                  <c:v>167543.12106657258</c:v>
                </c:pt>
                <c:pt idx="117">
                  <c:v>167543.12106657258</c:v>
                </c:pt>
                <c:pt idx="118">
                  <c:v>167543.12106657258</c:v>
                </c:pt>
                <c:pt idx="119">
                  <c:v>167543.12106657258</c:v>
                </c:pt>
                <c:pt idx="120">
                  <c:v>167543.12106657258</c:v>
                </c:pt>
                <c:pt idx="121">
                  <c:v>167543.12106657258</c:v>
                </c:pt>
                <c:pt idx="122">
                  <c:v>167543.12106657258</c:v>
                </c:pt>
                <c:pt idx="123">
                  <c:v>167543.12106657258</c:v>
                </c:pt>
                <c:pt idx="124">
                  <c:v>167543.12106657258</c:v>
                </c:pt>
                <c:pt idx="125">
                  <c:v>167543.12106657258</c:v>
                </c:pt>
                <c:pt idx="126">
                  <c:v>167543.12106657258</c:v>
                </c:pt>
                <c:pt idx="127">
                  <c:v>167543.12106657258</c:v>
                </c:pt>
                <c:pt idx="128">
                  <c:v>167543.12106657258</c:v>
                </c:pt>
                <c:pt idx="129">
                  <c:v>167543.12106657258</c:v>
                </c:pt>
                <c:pt idx="130">
                  <c:v>167543.12106657258</c:v>
                </c:pt>
                <c:pt idx="131">
                  <c:v>167543.12106657258</c:v>
                </c:pt>
                <c:pt idx="132">
                  <c:v>167543.12106657258</c:v>
                </c:pt>
                <c:pt idx="133">
                  <c:v>167543.12106657258</c:v>
                </c:pt>
                <c:pt idx="134">
                  <c:v>167543.12106657258</c:v>
                </c:pt>
                <c:pt idx="135">
                  <c:v>167543.12106657258</c:v>
                </c:pt>
                <c:pt idx="136">
                  <c:v>167543.12106657258</c:v>
                </c:pt>
                <c:pt idx="137">
                  <c:v>167543.12106657258</c:v>
                </c:pt>
                <c:pt idx="138">
                  <c:v>167543.12106657258</c:v>
                </c:pt>
                <c:pt idx="139">
                  <c:v>167543.12106657258</c:v>
                </c:pt>
                <c:pt idx="140">
                  <c:v>167543.12106657258</c:v>
                </c:pt>
                <c:pt idx="141">
                  <c:v>167543.12106657258</c:v>
                </c:pt>
                <c:pt idx="142">
                  <c:v>167543.12106657258</c:v>
                </c:pt>
                <c:pt idx="143">
                  <c:v>167543.12106657258</c:v>
                </c:pt>
                <c:pt idx="144">
                  <c:v>167543.12106657258</c:v>
                </c:pt>
                <c:pt idx="145">
                  <c:v>167543.12106657258</c:v>
                </c:pt>
                <c:pt idx="146">
                  <c:v>167543.12106657258</c:v>
                </c:pt>
                <c:pt idx="147">
                  <c:v>167543.12106657258</c:v>
                </c:pt>
                <c:pt idx="148">
                  <c:v>167543.12106657258</c:v>
                </c:pt>
                <c:pt idx="149">
                  <c:v>167543.12106657258</c:v>
                </c:pt>
                <c:pt idx="150">
                  <c:v>167543.12106657258</c:v>
                </c:pt>
                <c:pt idx="151">
                  <c:v>170765.83273837779</c:v>
                </c:pt>
                <c:pt idx="152">
                  <c:v>181837.37216529466</c:v>
                </c:pt>
                <c:pt idx="153">
                  <c:v>196044.42876890636</c:v>
                </c:pt>
                <c:pt idx="154">
                  <c:v>206244.24724241887</c:v>
                </c:pt>
                <c:pt idx="155">
                  <c:v>210366.47385854475</c:v>
                </c:pt>
                <c:pt idx="156">
                  <c:v>210366.47385854475</c:v>
                </c:pt>
                <c:pt idx="157">
                  <c:v>210366.47385854475</c:v>
                </c:pt>
                <c:pt idx="158">
                  <c:v>210366.47385854475</c:v>
                </c:pt>
                <c:pt idx="159">
                  <c:v>210366.47385854475</c:v>
                </c:pt>
                <c:pt idx="160">
                  <c:v>210366.47385854475</c:v>
                </c:pt>
                <c:pt idx="161">
                  <c:v>210366.47385854475</c:v>
                </c:pt>
                <c:pt idx="162">
                  <c:v>210366.47385854475</c:v>
                </c:pt>
                <c:pt idx="163">
                  <c:v>210366.47385854475</c:v>
                </c:pt>
                <c:pt idx="164">
                  <c:v>210366.47385854475</c:v>
                </c:pt>
                <c:pt idx="165">
                  <c:v>210366.47385854475</c:v>
                </c:pt>
                <c:pt idx="166">
                  <c:v>210366.47385854475</c:v>
                </c:pt>
                <c:pt idx="167">
                  <c:v>210366.47385854475</c:v>
                </c:pt>
                <c:pt idx="168">
                  <c:v>210366.47385854475</c:v>
                </c:pt>
                <c:pt idx="169">
                  <c:v>210366.47385854475</c:v>
                </c:pt>
                <c:pt idx="170">
                  <c:v>210366.47385854475</c:v>
                </c:pt>
                <c:pt idx="171">
                  <c:v>214955.47106302332</c:v>
                </c:pt>
                <c:pt idx="172">
                  <c:v>227995.16821259636</c:v>
                </c:pt>
                <c:pt idx="173">
                  <c:v>243128.26800117822</c:v>
                </c:pt>
                <c:pt idx="174">
                  <c:v>252063.57273809527</c:v>
                </c:pt>
                <c:pt idx="175">
                  <c:v>253853.86042343354</c:v>
                </c:pt>
                <c:pt idx="176">
                  <c:v>253853.86042343354</c:v>
                </c:pt>
                <c:pt idx="177">
                  <c:v>253853.86042343354</c:v>
                </c:pt>
                <c:pt idx="178">
                  <c:v>253853.86042343354</c:v>
                </c:pt>
                <c:pt idx="179">
                  <c:v>253853.86042343354</c:v>
                </c:pt>
                <c:pt idx="180">
                  <c:v>253853.86042343354</c:v>
                </c:pt>
                <c:pt idx="181">
                  <c:v>253853.86042343354</c:v>
                </c:pt>
                <c:pt idx="182">
                  <c:v>254183.04835439721</c:v>
                </c:pt>
                <c:pt idx="183">
                  <c:v>258307.90207974546</c:v>
                </c:pt>
                <c:pt idx="184">
                  <c:v>265097.67969496042</c:v>
                </c:pt>
                <c:pt idx="185">
                  <c:v>271945.43494681525</c:v>
                </c:pt>
                <c:pt idx="186">
                  <c:v>277484.24150553922</c:v>
                </c:pt>
                <c:pt idx="187">
                  <c:v>281428.95356484898</c:v>
                </c:pt>
                <c:pt idx="188">
                  <c:v>284172.28880281525</c:v>
                </c:pt>
                <c:pt idx="189">
                  <c:v>286038.9631935503</c:v>
                </c:pt>
                <c:pt idx="190">
                  <c:v>287158.63232830365</c:v>
                </c:pt>
                <c:pt idx="191">
                  <c:v>287835.53924973001</c:v>
                </c:pt>
                <c:pt idx="192">
                  <c:v>288113.93082208058</c:v>
                </c:pt>
                <c:pt idx="193">
                  <c:v>288113.93082208058</c:v>
                </c:pt>
                <c:pt idx="194">
                  <c:v>288113.93082208058</c:v>
                </c:pt>
                <c:pt idx="195">
                  <c:v>288113.93082208058</c:v>
                </c:pt>
                <c:pt idx="196">
                  <c:v>288113.93082208058</c:v>
                </c:pt>
                <c:pt idx="197">
                  <c:v>288113.93082208058</c:v>
                </c:pt>
                <c:pt idx="198">
                  <c:v>288113.93082208058</c:v>
                </c:pt>
                <c:pt idx="199">
                  <c:v>288113.93082208058</c:v>
                </c:pt>
                <c:pt idx="200">
                  <c:v>288113.93082208058</c:v>
                </c:pt>
                <c:pt idx="201">
                  <c:v>288113.93082208058</c:v>
                </c:pt>
                <c:pt idx="202">
                  <c:v>288113.93082208058</c:v>
                </c:pt>
                <c:pt idx="203">
                  <c:v>288113.93082208058</c:v>
                </c:pt>
                <c:pt idx="204">
                  <c:v>288113.93082208058</c:v>
                </c:pt>
                <c:pt idx="205">
                  <c:v>288113.93082208058</c:v>
                </c:pt>
                <c:pt idx="206">
                  <c:v>288113.93082208058</c:v>
                </c:pt>
                <c:pt idx="207">
                  <c:v>288113.93082208058</c:v>
                </c:pt>
                <c:pt idx="208">
                  <c:v>288113.93082208058</c:v>
                </c:pt>
                <c:pt idx="209">
                  <c:v>288113.93082208058</c:v>
                </c:pt>
                <c:pt idx="210">
                  <c:v>288113.93082208058</c:v>
                </c:pt>
                <c:pt idx="211">
                  <c:v>288113.93082208058</c:v>
                </c:pt>
                <c:pt idx="212">
                  <c:v>288113.93082208058</c:v>
                </c:pt>
                <c:pt idx="213">
                  <c:v>288113.93082208058</c:v>
                </c:pt>
                <c:pt idx="214">
                  <c:v>288113.93082208058</c:v>
                </c:pt>
                <c:pt idx="215">
                  <c:v>288113.93082208058</c:v>
                </c:pt>
                <c:pt idx="216">
                  <c:v>288113.93082208058</c:v>
                </c:pt>
                <c:pt idx="217">
                  <c:v>288113.93082208058</c:v>
                </c:pt>
                <c:pt idx="218">
                  <c:v>288113.93082208058</c:v>
                </c:pt>
                <c:pt idx="219">
                  <c:v>288113.93082208058</c:v>
                </c:pt>
                <c:pt idx="220">
                  <c:v>288113.93082208058</c:v>
                </c:pt>
                <c:pt idx="221">
                  <c:v>288113.93082208058</c:v>
                </c:pt>
                <c:pt idx="222">
                  <c:v>288113.93082208058</c:v>
                </c:pt>
                <c:pt idx="223">
                  <c:v>288113.93082208058</c:v>
                </c:pt>
                <c:pt idx="224">
                  <c:v>288113.93082208058</c:v>
                </c:pt>
                <c:pt idx="225">
                  <c:v>288113.93082208058</c:v>
                </c:pt>
                <c:pt idx="226">
                  <c:v>288113.93082208058</c:v>
                </c:pt>
                <c:pt idx="227">
                  <c:v>288113.93082208058</c:v>
                </c:pt>
                <c:pt idx="228">
                  <c:v>288113.93082208058</c:v>
                </c:pt>
                <c:pt idx="229">
                  <c:v>288113.93082208058</c:v>
                </c:pt>
                <c:pt idx="230">
                  <c:v>288113.93082208058</c:v>
                </c:pt>
                <c:pt idx="231">
                  <c:v>288113.93082208058</c:v>
                </c:pt>
                <c:pt idx="232">
                  <c:v>288383.04811881913</c:v>
                </c:pt>
                <c:pt idx="233">
                  <c:v>295332.70373248827</c:v>
                </c:pt>
                <c:pt idx="234">
                  <c:v>304434.0466742916</c:v>
                </c:pt>
                <c:pt idx="235">
                  <c:v>310488.60729855375</c:v>
                </c:pt>
                <c:pt idx="236">
                  <c:v>311935.40756287216</c:v>
                </c:pt>
                <c:pt idx="237">
                  <c:v>312023.78329418047</c:v>
                </c:pt>
                <c:pt idx="238">
                  <c:v>315232.81706145528</c:v>
                </c:pt>
                <c:pt idx="239">
                  <c:v>324383.76346140361</c:v>
                </c:pt>
                <c:pt idx="240">
                  <c:v>337237.81401163788</c:v>
                </c:pt>
                <c:pt idx="241">
                  <c:v>347676.94562447647</c:v>
                </c:pt>
                <c:pt idx="242">
                  <c:v>356875.21072440915</c:v>
                </c:pt>
                <c:pt idx="243">
                  <c:v>366639.07398778846</c:v>
                </c:pt>
                <c:pt idx="244">
                  <c:v>375371.94656107377</c:v>
                </c:pt>
                <c:pt idx="245">
                  <c:v>385644.62640468829</c:v>
                </c:pt>
                <c:pt idx="246">
                  <c:v>398221.07422345597</c:v>
                </c:pt>
                <c:pt idx="247">
                  <c:v>408479.23184236529</c:v>
                </c:pt>
                <c:pt idx="248">
                  <c:v>413536.1447712552</c:v>
                </c:pt>
                <c:pt idx="249">
                  <c:v>414784.74322996545</c:v>
                </c:pt>
                <c:pt idx="250">
                  <c:v>415435.57602014043</c:v>
                </c:pt>
                <c:pt idx="251">
                  <c:v>416891.54662054731</c:v>
                </c:pt>
                <c:pt idx="252">
                  <c:v>417888.46289266006</c:v>
                </c:pt>
                <c:pt idx="253">
                  <c:v>417888.46289266006</c:v>
                </c:pt>
                <c:pt idx="254">
                  <c:v>417888.46289266006</c:v>
                </c:pt>
                <c:pt idx="255">
                  <c:v>419330.33297618054</c:v>
                </c:pt>
                <c:pt idx="256">
                  <c:v>421528.45181136002</c:v>
                </c:pt>
                <c:pt idx="257">
                  <c:v>421528.45181136002</c:v>
                </c:pt>
                <c:pt idx="258">
                  <c:v>421528.45181136002</c:v>
                </c:pt>
                <c:pt idx="259">
                  <c:v>421528.45181136002</c:v>
                </c:pt>
                <c:pt idx="260">
                  <c:v>421528.45181136002</c:v>
                </c:pt>
                <c:pt idx="261">
                  <c:v>421528.45181136002</c:v>
                </c:pt>
                <c:pt idx="262">
                  <c:v>421528.45181136002</c:v>
                </c:pt>
                <c:pt idx="263">
                  <c:v>421528.45181136002</c:v>
                </c:pt>
                <c:pt idx="264">
                  <c:v>421528.45181136002</c:v>
                </c:pt>
                <c:pt idx="265">
                  <c:v>421528.45181136002</c:v>
                </c:pt>
                <c:pt idx="266">
                  <c:v>421528.45181136002</c:v>
                </c:pt>
                <c:pt idx="267">
                  <c:v>421528.45181136002</c:v>
                </c:pt>
                <c:pt idx="268">
                  <c:v>421528.45181136002</c:v>
                </c:pt>
                <c:pt idx="269">
                  <c:v>421528.45181136002</c:v>
                </c:pt>
                <c:pt idx="270">
                  <c:v>421528.45181136002</c:v>
                </c:pt>
                <c:pt idx="271">
                  <c:v>421528.45181136002</c:v>
                </c:pt>
                <c:pt idx="272">
                  <c:v>421528.45181136002</c:v>
                </c:pt>
                <c:pt idx="273">
                  <c:v>423454.4748681222</c:v>
                </c:pt>
                <c:pt idx="274">
                  <c:v>433401.41983355751</c:v>
                </c:pt>
                <c:pt idx="275">
                  <c:v>446283.77406606864</c:v>
                </c:pt>
                <c:pt idx="276">
                  <c:v>460279.82960296422</c:v>
                </c:pt>
                <c:pt idx="277">
                  <c:v>474779.1312218589</c:v>
                </c:pt>
                <c:pt idx="278">
                  <c:v>491823.28745220514</c:v>
                </c:pt>
                <c:pt idx="279">
                  <c:v>507082.16955801571</c:v>
                </c:pt>
                <c:pt idx="280">
                  <c:v>513624.5813264068</c:v>
                </c:pt>
                <c:pt idx="281">
                  <c:v>513624.5813264068</c:v>
                </c:pt>
                <c:pt idx="282">
                  <c:v>513624.5813264068</c:v>
                </c:pt>
                <c:pt idx="283">
                  <c:v>513624.5813264068</c:v>
                </c:pt>
                <c:pt idx="284">
                  <c:v>513624.5813264068</c:v>
                </c:pt>
                <c:pt idx="285">
                  <c:v>513624.5813264068</c:v>
                </c:pt>
                <c:pt idx="286">
                  <c:v>513624.5813264068</c:v>
                </c:pt>
                <c:pt idx="287">
                  <c:v>513624.5813264068</c:v>
                </c:pt>
                <c:pt idx="288">
                  <c:v>513624.5813264068</c:v>
                </c:pt>
                <c:pt idx="289">
                  <c:v>513624.5813264068</c:v>
                </c:pt>
                <c:pt idx="290">
                  <c:v>513624.5813264068</c:v>
                </c:pt>
                <c:pt idx="291">
                  <c:v>513624.5813264068</c:v>
                </c:pt>
                <c:pt idx="292">
                  <c:v>514751.62372438179</c:v>
                </c:pt>
                <c:pt idx="293">
                  <c:v>516607.75615202612</c:v>
                </c:pt>
                <c:pt idx="294">
                  <c:v>516607.75615202612</c:v>
                </c:pt>
                <c:pt idx="295">
                  <c:v>516607.75615202612</c:v>
                </c:pt>
                <c:pt idx="296">
                  <c:v>516607.75615202612</c:v>
                </c:pt>
                <c:pt idx="297">
                  <c:v>516607.75615202612</c:v>
                </c:pt>
                <c:pt idx="298">
                  <c:v>516607.75615202612</c:v>
                </c:pt>
                <c:pt idx="299">
                  <c:v>516607.75615202612</c:v>
                </c:pt>
                <c:pt idx="300">
                  <c:v>516607.75615202612</c:v>
                </c:pt>
                <c:pt idx="301">
                  <c:v>516607.75615202612</c:v>
                </c:pt>
                <c:pt idx="302">
                  <c:v>516607.75615202612</c:v>
                </c:pt>
                <c:pt idx="303">
                  <c:v>518201.40684651094</c:v>
                </c:pt>
                <c:pt idx="304">
                  <c:v>522028.04091500147</c:v>
                </c:pt>
                <c:pt idx="305">
                  <c:v>527336.01552843489</c:v>
                </c:pt>
                <c:pt idx="306">
                  <c:v>531069.51370182063</c:v>
                </c:pt>
                <c:pt idx="307">
                  <c:v>531893.20126766502</c:v>
                </c:pt>
                <c:pt idx="308">
                  <c:v>531893.20126766502</c:v>
                </c:pt>
                <c:pt idx="309">
                  <c:v>531893.20126766502</c:v>
                </c:pt>
                <c:pt idx="310">
                  <c:v>531893.20126766502</c:v>
                </c:pt>
                <c:pt idx="311">
                  <c:v>531932.39621647075</c:v>
                </c:pt>
                <c:pt idx="312">
                  <c:v>533627.89894124144</c:v>
                </c:pt>
                <c:pt idx="313">
                  <c:v>537164.15540497925</c:v>
                </c:pt>
                <c:pt idx="314">
                  <c:v>541890.26972997922</c:v>
                </c:pt>
                <c:pt idx="315">
                  <c:v>546464.53431183682</c:v>
                </c:pt>
                <c:pt idx="316">
                  <c:v>550202.74081101222</c:v>
                </c:pt>
                <c:pt idx="317">
                  <c:v>554502.95451459626</c:v>
                </c:pt>
                <c:pt idx="318">
                  <c:v>560097.59863786015</c:v>
                </c:pt>
                <c:pt idx="319">
                  <c:v>565762.12555895071</c:v>
                </c:pt>
                <c:pt idx="320">
                  <c:v>568327.56984083238</c:v>
                </c:pt>
                <c:pt idx="321">
                  <c:v>568692.0295458266</c:v>
                </c:pt>
                <c:pt idx="322">
                  <c:v>568692.0295458266</c:v>
                </c:pt>
                <c:pt idx="323">
                  <c:v>568692.0295458266</c:v>
                </c:pt>
                <c:pt idx="324">
                  <c:v>568719.65819199814</c:v>
                </c:pt>
                <c:pt idx="325">
                  <c:v>568719.65819199814</c:v>
                </c:pt>
                <c:pt idx="326">
                  <c:v>568719.65819199814</c:v>
                </c:pt>
                <c:pt idx="327">
                  <c:v>568719.65819199814</c:v>
                </c:pt>
                <c:pt idx="328">
                  <c:v>572206.03047386103</c:v>
                </c:pt>
                <c:pt idx="329">
                  <c:v>579206.20167536067</c:v>
                </c:pt>
                <c:pt idx="330">
                  <c:v>582502.66324355232</c:v>
                </c:pt>
                <c:pt idx="331">
                  <c:v>582502.66324355232</c:v>
                </c:pt>
                <c:pt idx="332">
                  <c:v>582599.81076796318</c:v>
                </c:pt>
                <c:pt idx="333">
                  <c:v>582810.4217860112</c:v>
                </c:pt>
                <c:pt idx="334">
                  <c:v>582810.4217860112</c:v>
                </c:pt>
                <c:pt idx="335">
                  <c:v>583015.37702364137</c:v>
                </c:pt>
                <c:pt idx="336">
                  <c:v>583015.37702364137</c:v>
                </c:pt>
                <c:pt idx="337">
                  <c:v>583015.37702364137</c:v>
                </c:pt>
                <c:pt idx="338">
                  <c:v>583015.37702364137</c:v>
                </c:pt>
                <c:pt idx="339">
                  <c:v>583015.37702364137</c:v>
                </c:pt>
                <c:pt idx="340">
                  <c:v>583015.37702364137</c:v>
                </c:pt>
                <c:pt idx="341">
                  <c:v>583015.37702364137</c:v>
                </c:pt>
                <c:pt idx="342">
                  <c:v>583015.37702364137</c:v>
                </c:pt>
                <c:pt idx="343">
                  <c:v>583015.37702364137</c:v>
                </c:pt>
                <c:pt idx="344">
                  <c:v>583015.37702364137</c:v>
                </c:pt>
                <c:pt idx="345">
                  <c:v>583015.37702364137</c:v>
                </c:pt>
                <c:pt idx="346">
                  <c:v>583015.37702364137</c:v>
                </c:pt>
                <c:pt idx="347">
                  <c:v>583015.37702364137</c:v>
                </c:pt>
                <c:pt idx="348">
                  <c:v>583015.37702364137</c:v>
                </c:pt>
                <c:pt idx="349">
                  <c:v>583015.37702364137</c:v>
                </c:pt>
                <c:pt idx="350">
                  <c:v>583015.37702364137</c:v>
                </c:pt>
                <c:pt idx="351">
                  <c:v>583015.37702364137</c:v>
                </c:pt>
                <c:pt idx="352">
                  <c:v>583015.37702364137</c:v>
                </c:pt>
                <c:pt idx="353">
                  <c:v>583015.37702364137</c:v>
                </c:pt>
                <c:pt idx="354">
                  <c:v>583015.37702364137</c:v>
                </c:pt>
                <c:pt idx="355">
                  <c:v>583015.37702364137</c:v>
                </c:pt>
                <c:pt idx="356">
                  <c:v>583015.37702364137</c:v>
                </c:pt>
                <c:pt idx="357">
                  <c:v>583015.37702364137</c:v>
                </c:pt>
                <c:pt idx="358">
                  <c:v>583556.94098176889</c:v>
                </c:pt>
                <c:pt idx="359">
                  <c:v>587319.66612415132</c:v>
                </c:pt>
                <c:pt idx="360">
                  <c:v>592085.13214198663</c:v>
                </c:pt>
                <c:pt idx="361">
                  <c:v>595558.1618115661</c:v>
                </c:pt>
                <c:pt idx="362">
                  <c:v>597314.75659910811</c:v>
                </c:pt>
                <c:pt idx="363">
                  <c:v>597681.7523326308</c:v>
                </c:pt>
                <c:pt idx="364">
                  <c:v>597681.7523326308</c:v>
                </c:pt>
                <c:pt idx="365">
                  <c:v>597681.7523326308</c:v>
                </c:pt>
                <c:pt idx="366">
                  <c:v>597681.7523326308</c:v>
                </c:pt>
                <c:pt idx="367">
                  <c:v>597681.7523326308</c:v>
                </c:pt>
                <c:pt idx="368">
                  <c:v>597681.7523326308</c:v>
                </c:pt>
                <c:pt idx="369">
                  <c:v>597681.7523326308</c:v>
                </c:pt>
                <c:pt idx="370">
                  <c:v>597681.7523326308</c:v>
                </c:pt>
                <c:pt idx="371">
                  <c:v>597681.7523326308</c:v>
                </c:pt>
                <c:pt idx="372">
                  <c:v>601402.0023853418</c:v>
                </c:pt>
                <c:pt idx="373">
                  <c:v>609114.31933233666</c:v>
                </c:pt>
                <c:pt idx="374">
                  <c:v>616556.91646671295</c:v>
                </c:pt>
                <c:pt idx="375">
                  <c:v>621520.15548484633</c:v>
                </c:pt>
                <c:pt idx="376">
                  <c:v>624293.62124328711</c:v>
                </c:pt>
                <c:pt idx="377">
                  <c:v>625815.30015317013</c:v>
                </c:pt>
                <c:pt idx="378">
                  <c:v>626645.32178447815</c:v>
                </c:pt>
                <c:pt idx="379">
                  <c:v>627111.75479764689</c:v>
                </c:pt>
                <c:pt idx="380">
                  <c:v>627634.19287491357</c:v>
                </c:pt>
                <c:pt idx="381">
                  <c:v>628249.85815833427</c:v>
                </c:pt>
                <c:pt idx="382">
                  <c:v>628779.86193562148</c:v>
                </c:pt>
                <c:pt idx="383">
                  <c:v>629232.71646769962</c:v>
                </c:pt>
                <c:pt idx="384">
                  <c:v>629546.88119328895</c:v>
                </c:pt>
                <c:pt idx="385">
                  <c:v>629638.209110367</c:v>
                </c:pt>
                <c:pt idx="386">
                  <c:v>629638.209110367</c:v>
                </c:pt>
                <c:pt idx="387">
                  <c:v>629638.209110367</c:v>
                </c:pt>
                <c:pt idx="388">
                  <c:v>629638.209110367</c:v>
                </c:pt>
                <c:pt idx="389">
                  <c:v>629638.209110367</c:v>
                </c:pt>
                <c:pt idx="390">
                  <c:v>629638.209110367</c:v>
                </c:pt>
                <c:pt idx="391">
                  <c:v>629638.209110367</c:v>
                </c:pt>
                <c:pt idx="392">
                  <c:v>629638.209110367</c:v>
                </c:pt>
                <c:pt idx="393">
                  <c:v>629638.209110367</c:v>
                </c:pt>
                <c:pt idx="394">
                  <c:v>629638.209110367</c:v>
                </c:pt>
                <c:pt idx="395">
                  <c:v>629638.209110367</c:v>
                </c:pt>
                <c:pt idx="396">
                  <c:v>629638.209110367</c:v>
                </c:pt>
                <c:pt idx="397">
                  <c:v>629638.209110367</c:v>
                </c:pt>
                <c:pt idx="398">
                  <c:v>629638.209110367</c:v>
                </c:pt>
                <c:pt idx="399">
                  <c:v>629638.209110367</c:v>
                </c:pt>
                <c:pt idx="400">
                  <c:v>629638.209110367</c:v>
                </c:pt>
                <c:pt idx="401">
                  <c:v>629638.209110367</c:v>
                </c:pt>
                <c:pt idx="402">
                  <c:v>631933.36840451788</c:v>
                </c:pt>
                <c:pt idx="403">
                  <c:v>635747.66661230673</c:v>
                </c:pt>
                <c:pt idx="404">
                  <c:v>639004.43229850673</c:v>
                </c:pt>
                <c:pt idx="405">
                  <c:v>641783.57023970596</c:v>
                </c:pt>
                <c:pt idx="406">
                  <c:v>644767.50334026583</c:v>
                </c:pt>
                <c:pt idx="407">
                  <c:v>647734.9256514525</c:v>
                </c:pt>
                <c:pt idx="408">
                  <c:v>649772.22438897425</c:v>
                </c:pt>
                <c:pt idx="409">
                  <c:v>650271.00877656124</c:v>
                </c:pt>
                <c:pt idx="410">
                  <c:v>650271.00877656124</c:v>
                </c:pt>
                <c:pt idx="411">
                  <c:v>650271.00877656124</c:v>
                </c:pt>
                <c:pt idx="412">
                  <c:v>650271.00877656124</c:v>
                </c:pt>
                <c:pt idx="413">
                  <c:v>650271.00877656124</c:v>
                </c:pt>
                <c:pt idx="414">
                  <c:v>650271.00877656124</c:v>
                </c:pt>
                <c:pt idx="415">
                  <c:v>650271.00877656124</c:v>
                </c:pt>
                <c:pt idx="416">
                  <c:v>650271.00877656124</c:v>
                </c:pt>
                <c:pt idx="417">
                  <c:v>650271.00877656124</c:v>
                </c:pt>
                <c:pt idx="418">
                  <c:v>650271.00877656124</c:v>
                </c:pt>
                <c:pt idx="419">
                  <c:v>651020.80279074574</c:v>
                </c:pt>
                <c:pt idx="420">
                  <c:v>652601.2474800034</c:v>
                </c:pt>
                <c:pt idx="421">
                  <c:v>653165.90281818807</c:v>
                </c:pt>
                <c:pt idx="422">
                  <c:v>653165.90281818807</c:v>
                </c:pt>
                <c:pt idx="423">
                  <c:v>653165.90281818807</c:v>
                </c:pt>
                <c:pt idx="424">
                  <c:v>653165.90281818807</c:v>
                </c:pt>
                <c:pt idx="425">
                  <c:v>653165.90281818807</c:v>
                </c:pt>
                <c:pt idx="426">
                  <c:v>653165.90281818807</c:v>
                </c:pt>
                <c:pt idx="427">
                  <c:v>653165.90281818807</c:v>
                </c:pt>
                <c:pt idx="428">
                  <c:v>653165.90281818807</c:v>
                </c:pt>
                <c:pt idx="429">
                  <c:v>653165.90281818807</c:v>
                </c:pt>
                <c:pt idx="430">
                  <c:v>653165.90281818807</c:v>
                </c:pt>
                <c:pt idx="431">
                  <c:v>654348.97391553049</c:v>
                </c:pt>
                <c:pt idx="432">
                  <c:v>655303.00144253252</c:v>
                </c:pt>
                <c:pt idx="433">
                  <c:v>655303.00144253252</c:v>
                </c:pt>
                <c:pt idx="434">
                  <c:v>655303.00144253252</c:v>
                </c:pt>
                <c:pt idx="435">
                  <c:v>657116.82694270648</c:v>
                </c:pt>
                <c:pt idx="436">
                  <c:v>662994.01487367018</c:v>
                </c:pt>
                <c:pt idx="437">
                  <c:v>672745.5078967656</c:v>
                </c:pt>
                <c:pt idx="438">
                  <c:v>684931.78970832843</c:v>
                </c:pt>
                <c:pt idx="439">
                  <c:v>696678.09318229218</c:v>
                </c:pt>
                <c:pt idx="440">
                  <c:v>705398.81808797608</c:v>
                </c:pt>
                <c:pt idx="441">
                  <c:v>709858.00829762605</c:v>
                </c:pt>
                <c:pt idx="442">
                  <c:v>711339.20748249628</c:v>
                </c:pt>
                <c:pt idx="443">
                  <c:v>711590.03432797454</c:v>
                </c:pt>
                <c:pt idx="444">
                  <c:v>711596.25765966636</c:v>
                </c:pt>
                <c:pt idx="445">
                  <c:v>711596.25765966636</c:v>
                </c:pt>
                <c:pt idx="446">
                  <c:v>711596.25765966636</c:v>
                </c:pt>
                <c:pt idx="447">
                  <c:v>711596.25765966636</c:v>
                </c:pt>
                <c:pt idx="448">
                  <c:v>711596.25765966636</c:v>
                </c:pt>
                <c:pt idx="449">
                  <c:v>711596.25765966636</c:v>
                </c:pt>
                <c:pt idx="450">
                  <c:v>711596.25765966636</c:v>
                </c:pt>
                <c:pt idx="451">
                  <c:v>711596.25765966636</c:v>
                </c:pt>
                <c:pt idx="452">
                  <c:v>711596.25765966636</c:v>
                </c:pt>
                <c:pt idx="453">
                  <c:v>711596.25765966636</c:v>
                </c:pt>
                <c:pt idx="454">
                  <c:v>711596.25765966636</c:v>
                </c:pt>
                <c:pt idx="455">
                  <c:v>711596.25765966636</c:v>
                </c:pt>
                <c:pt idx="456">
                  <c:v>711596.25765966636</c:v>
                </c:pt>
                <c:pt idx="457">
                  <c:v>711596.25765966636</c:v>
                </c:pt>
                <c:pt idx="458">
                  <c:v>711596.25765966636</c:v>
                </c:pt>
                <c:pt idx="459">
                  <c:v>711596.25765966636</c:v>
                </c:pt>
                <c:pt idx="460">
                  <c:v>711596.25765966636</c:v>
                </c:pt>
                <c:pt idx="461">
                  <c:v>711596.25765966636</c:v>
                </c:pt>
                <c:pt idx="462">
                  <c:v>711596.25765966636</c:v>
                </c:pt>
                <c:pt idx="463">
                  <c:v>711596.25765966636</c:v>
                </c:pt>
                <c:pt idx="464">
                  <c:v>711596.25765966636</c:v>
                </c:pt>
                <c:pt idx="465">
                  <c:v>711596.25765966636</c:v>
                </c:pt>
                <c:pt idx="466">
                  <c:v>711596.25765966636</c:v>
                </c:pt>
                <c:pt idx="467">
                  <c:v>711596.25765966636</c:v>
                </c:pt>
                <c:pt idx="468">
                  <c:v>711596.25765966636</c:v>
                </c:pt>
                <c:pt idx="469">
                  <c:v>711596.25765966636</c:v>
                </c:pt>
                <c:pt idx="470">
                  <c:v>711596.25765966636</c:v>
                </c:pt>
                <c:pt idx="471">
                  <c:v>711596.25765966636</c:v>
                </c:pt>
                <c:pt idx="472">
                  <c:v>711596.25765966636</c:v>
                </c:pt>
                <c:pt idx="473">
                  <c:v>711596.25765966636</c:v>
                </c:pt>
                <c:pt idx="474">
                  <c:v>711596.25765966636</c:v>
                </c:pt>
                <c:pt idx="475">
                  <c:v>711596.25765966636</c:v>
                </c:pt>
                <c:pt idx="476">
                  <c:v>711596.25765966636</c:v>
                </c:pt>
                <c:pt idx="477">
                  <c:v>711596.25765966636</c:v>
                </c:pt>
                <c:pt idx="478">
                  <c:v>711596.25765966636</c:v>
                </c:pt>
                <c:pt idx="479">
                  <c:v>711596.25765966636</c:v>
                </c:pt>
                <c:pt idx="480">
                  <c:v>711596.25765966636</c:v>
                </c:pt>
                <c:pt idx="481">
                  <c:v>711596.25765966636</c:v>
                </c:pt>
                <c:pt idx="482">
                  <c:v>711596.25765966636</c:v>
                </c:pt>
                <c:pt idx="483">
                  <c:v>711596.25765966636</c:v>
                </c:pt>
                <c:pt idx="484">
                  <c:v>711596.25765966636</c:v>
                </c:pt>
                <c:pt idx="485">
                  <c:v>711596.25765966636</c:v>
                </c:pt>
                <c:pt idx="486">
                  <c:v>711596.25765966636</c:v>
                </c:pt>
                <c:pt idx="487">
                  <c:v>711596.25765966636</c:v>
                </c:pt>
                <c:pt idx="488">
                  <c:v>711596.25765966636</c:v>
                </c:pt>
                <c:pt idx="489">
                  <c:v>711596.25765966636</c:v>
                </c:pt>
                <c:pt idx="490">
                  <c:v>711596.25765966636</c:v>
                </c:pt>
                <c:pt idx="491">
                  <c:v>711596.25765966636</c:v>
                </c:pt>
                <c:pt idx="492">
                  <c:v>711596.25765966636</c:v>
                </c:pt>
                <c:pt idx="493">
                  <c:v>711596.25765966636</c:v>
                </c:pt>
                <c:pt idx="494">
                  <c:v>711596.25765966636</c:v>
                </c:pt>
                <c:pt idx="495">
                  <c:v>711596.25765966636</c:v>
                </c:pt>
                <c:pt idx="496">
                  <c:v>711596.25765966636</c:v>
                </c:pt>
                <c:pt idx="497">
                  <c:v>711596.25765966636</c:v>
                </c:pt>
                <c:pt idx="498">
                  <c:v>711596.25765966636</c:v>
                </c:pt>
                <c:pt idx="499">
                  <c:v>711596.25765966636</c:v>
                </c:pt>
                <c:pt idx="500">
                  <c:v>711596.25765966636</c:v>
                </c:pt>
                <c:pt idx="501">
                  <c:v>711596.25765966636</c:v>
                </c:pt>
                <c:pt idx="502">
                  <c:v>711596.25765966636</c:v>
                </c:pt>
                <c:pt idx="503">
                  <c:v>711596.25765966636</c:v>
                </c:pt>
                <c:pt idx="504">
                  <c:v>711596.25765966636</c:v>
                </c:pt>
                <c:pt idx="505">
                  <c:v>711596.25765966636</c:v>
                </c:pt>
                <c:pt idx="506">
                  <c:v>711596.25765966636</c:v>
                </c:pt>
                <c:pt idx="507">
                  <c:v>711596.25765966636</c:v>
                </c:pt>
                <c:pt idx="508">
                  <c:v>711596.25765966636</c:v>
                </c:pt>
                <c:pt idx="509">
                  <c:v>711596.25765966636</c:v>
                </c:pt>
                <c:pt idx="510">
                  <c:v>711596.25765966636</c:v>
                </c:pt>
                <c:pt idx="511">
                  <c:v>711596.25765966636</c:v>
                </c:pt>
                <c:pt idx="512">
                  <c:v>711596.25765966636</c:v>
                </c:pt>
                <c:pt idx="513">
                  <c:v>711596.25765966636</c:v>
                </c:pt>
                <c:pt idx="514">
                  <c:v>711596.25765966636</c:v>
                </c:pt>
                <c:pt idx="515">
                  <c:v>711596.25765966636</c:v>
                </c:pt>
                <c:pt idx="516">
                  <c:v>711596.25765966636</c:v>
                </c:pt>
                <c:pt idx="517">
                  <c:v>711596.25765966636</c:v>
                </c:pt>
                <c:pt idx="518">
                  <c:v>711596.25765966636</c:v>
                </c:pt>
                <c:pt idx="519">
                  <c:v>711596.25765966636</c:v>
                </c:pt>
                <c:pt idx="520">
                  <c:v>712563.57460666122</c:v>
                </c:pt>
                <c:pt idx="521">
                  <c:v>714212.42097138742</c:v>
                </c:pt>
                <c:pt idx="522">
                  <c:v>716324.89572054299</c:v>
                </c:pt>
                <c:pt idx="523">
                  <c:v>719800.2960154519</c:v>
                </c:pt>
                <c:pt idx="524">
                  <c:v>725244.08829458023</c:v>
                </c:pt>
                <c:pt idx="525">
                  <c:v>731115.96146042831</c:v>
                </c:pt>
                <c:pt idx="526">
                  <c:v>734875.63698383456</c:v>
                </c:pt>
                <c:pt idx="527">
                  <c:v>736209.5151104806</c:v>
                </c:pt>
                <c:pt idx="528">
                  <c:v>736510.88872816321</c:v>
                </c:pt>
                <c:pt idx="529">
                  <c:v>736591.25022666983</c:v>
                </c:pt>
                <c:pt idx="530">
                  <c:v>736591.25022666983</c:v>
                </c:pt>
                <c:pt idx="531">
                  <c:v>736591.25022666983</c:v>
                </c:pt>
                <c:pt idx="532">
                  <c:v>736591.25022666983</c:v>
                </c:pt>
                <c:pt idx="533">
                  <c:v>736591.25022666983</c:v>
                </c:pt>
                <c:pt idx="534">
                  <c:v>736591.25022666983</c:v>
                </c:pt>
                <c:pt idx="535">
                  <c:v>736591.25022666983</c:v>
                </c:pt>
                <c:pt idx="536">
                  <c:v>736591.25022666983</c:v>
                </c:pt>
                <c:pt idx="537">
                  <c:v>736591.25022666983</c:v>
                </c:pt>
                <c:pt idx="538">
                  <c:v>736591.25022666983</c:v>
                </c:pt>
                <c:pt idx="539">
                  <c:v>736591.25022666983</c:v>
                </c:pt>
                <c:pt idx="540">
                  <c:v>736591.25022666983</c:v>
                </c:pt>
                <c:pt idx="541">
                  <c:v>736591.25022666983</c:v>
                </c:pt>
                <c:pt idx="542">
                  <c:v>736591.25022666983</c:v>
                </c:pt>
                <c:pt idx="543">
                  <c:v>736591.25022666983</c:v>
                </c:pt>
                <c:pt idx="544">
                  <c:v>738290.70918222831</c:v>
                </c:pt>
                <c:pt idx="545">
                  <c:v>742270.42900582333</c:v>
                </c:pt>
                <c:pt idx="546">
                  <c:v>746310.02550442633</c:v>
                </c:pt>
                <c:pt idx="547">
                  <c:v>748873.55668086722</c:v>
                </c:pt>
                <c:pt idx="548">
                  <c:v>750421.67832396983</c:v>
                </c:pt>
                <c:pt idx="549">
                  <c:v>751437.36029695754</c:v>
                </c:pt>
                <c:pt idx="550">
                  <c:v>752186.82015193545</c:v>
                </c:pt>
                <c:pt idx="551">
                  <c:v>752389.64356091106</c:v>
                </c:pt>
                <c:pt idx="552">
                  <c:v>752488.80985550443</c:v>
                </c:pt>
                <c:pt idx="553">
                  <c:v>752587.27233248635</c:v>
                </c:pt>
                <c:pt idx="554">
                  <c:v>752587.27233248635</c:v>
                </c:pt>
                <c:pt idx="555">
                  <c:v>752587.27233248635</c:v>
                </c:pt>
                <c:pt idx="556">
                  <c:v>752587.27233248635</c:v>
                </c:pt>
                <c:pt idx="557">
                  <c:v>752587.27233248635</c:v>
                </c:pt>
                <c:pt idx="558">
                  <c:v>752587.27233248635</c:v>
                </c:pt>
                <c:pt idx="559">
                  <c:v>752587.27233248635</c:v>
                </c:pt>
                <c:pt idx="560">
                  <c:v>752587.27233248635</c:v>
                </c:pt>
                <c:pt idx="561">
                  <c:v>752587.27233248635</c:v>
                </c:pt>
                <c:pt idx="562">
                  <c:v>752587.27233248635</c:v>
                </c:pt>
                <c:pt idx="563">
                  <c:v>753401.36131033965</c:v>
                </c:pt>
                <c:pt idx="564">
                  <c:v>759894.45079494722</c:v>
                </c:pt>
                <c:pt idx="565">
                  <c:v>766803.14886907861</c:v>
                </c:pt>
                <c:pt idx="566">
                  <c:v>769923.29506481194</c:v>
                </c:pt>
                <c:pt idx="567">
                  <c:v>769923.29506481194</c:v>
                </c:pt>
                <c:pt idx="568">
                  <c:v>769923.29506481194</c:v>
                </c:pt>
                <c:pt idx="569">
                  <c:v>769923.29506481194</c:v>
                </c:pt>
                <c:pt idx="570">
                  <c:v>769923.29506481194</c:v>
                </c:pt>
                <c:pt idx="571">
                  <c:v>769923.29506481194</c:v>
                </c:pt>
                <c:pt idx="572">
                  <c:v>769923.29506481194</c:v>
                </c:pt>
                <c:pt idx="573">
                  <c:v>769923.29506481194</c:v>
                </c:pt>
                <c:pt idx="574">
                  <c:v>769923.29506481194</c:v>
                </c:pt>
                <c:pt idx="575">
                  <c:v>769923.29506481194</c:v>
                </c:pt>
                <c:pt idx="576">
                  <c:v>769923.29506481194</c:v>
                </c:pt>
                <c:pt idx="577">
                  <c:v>769923.29506481194</c:v>
                </c:pt>
                <c:pt idx="578">
                  <c:v>769923.29506481194</c:v>
                </c:pt>
                <c:pt idx="579">
                  <c:v>769923.29506481194</c:v>
                </c:pt>
                <c:pt idx="580">
                  <c:v>769923.29506481194</c:v>
                </c:pt>
                <c:pt idx="581">
                  <c:v>769923.29506481194</c:v>
                </c:pt>
                <c:pt idx="582">
                  <c:v>769923.29506481194</c:v>
                </c:pt>
                <c:pt idx="583">
                  <c:v>769923.29506481194</c:v>
                </c:pt>
                <c:pt idx="584">
                  <c:v>769923.29506481194</c:v>
                </c:pt>
                <c:pt idx="585">
                  <c:v>769923.29506481194</c:v>
                </c:pt>
                <c:pt idx="586">
                  <c:v>769923.29506481194</c:v>
                </c:pt>
                <c:pt idx="587">
                  <c:v>769923.29506481194</c:v>
                </c:pt>
                <c:pt idx="588">
                  <c:v>769923.29506481194</c:v>
                </c:pt>
                <c:pt idx="589">
                  <c:v>769923.29506481194</c:v>
                </c:pt>
                <c:pt idx="590">
                  <c:v>769923.29506481194</c:v>
                </c:pt>
                <c:pt idx="591">
                  <c:v>769923.29506481194</c:v>
                </c:pt>
                <c:pt idx="592">
                  <c:v>769923.29506481194</c:v>
                </c:pt>
                <c:pt idx="593">
                  <c:v>769923.29506481194</c:v>
                </c:pt>
                <c:pt idx="594">
                  <c:v>769923.29506481194</c:v>
                </c:pt>
                <c:pt idx="595">
                  <c:v>769923.29506481194</c:v>
                </c:pt>
                <c:pt idx="596">
                  <c:v>769923.29506481194</c:v>
                </c:pt>
                <c:pt idx="597">
                  <c:v>769923.29506481194</c:v>
                </c:pt>
                <c:pt idx="598">
                  <c:v>769923.29506481194</c:v>
                </c:pt>
                <c:pt idx="599">
                  <c:v>769923.29506481194</c:v>
                </c:pt>
                <c:pt idx="600">
                  <c:v>769923.29506481194</c:v>
                </c:pt>
                <c:pt idx="601">
                  <c:v>769923.29506481194</c:v>
                </c:pt>
                <c:pt idx="602">
                  <c:v>769923.29506481194</c:v>
                </c:pt>
                <c:pt idx="603">
                  <c:v>769923.29506481194</c:v>
                </c:pt>
                <c:pt idx="604">
                  <c:v>769923.29506481194</c:v>
                </c:pt>
                <c:pt idx="605">
                  <c:v>769923.29506481194</c:v>
                </c:pt>
                <c:pt idx="606">
                  <c:v>769923.29506481194</c:v>
                </c:pt>
                <c:pt idx="607">
                  <c:v>769923.29506481194</c:v>
                </c:pt>
                <c:pt idx="608">
                  <c:v>769923.29506481194</c:v>
                </c:pt>
                <c:pt idx="609">
                  <c:v>769923.29506481194</c:v>
                </c:pt>
                <c:pt idx="610">
                  <c:v>769923.29506481194</c:v>
                </c:pt>
                <c:pt idx="611">
                  <c:v>769923.29506481194</c:v>
                </c:pt>
                <c:pt idx="612">
                  <c:v>769923.29506481194</c:v>
                </c:pt>
                <c:pt idx="613">
                  <c:v>769923.29506481194</c:v>
                </c:pt>
                <c:pt idx="614">
                  <c:v>769923.29506481194</c:v>
                </c:pt>
                <c:pt idx="615">
                  <c:v>769923.29506481194</c:v>
                </c:pt>
                <c:pt idx="616">
                  <c:v>769923.29506481194</c:v>
                </c:pt>
                <c:pt idx="617">
                  <c:v>769923.29506481194</c:v>
                </c:pt>
                <c:pt idx="618">
                  <c:v>769923.29506481194</c:v>
                </c:pt>
                <c:pt idx="619">
                  <c:v>771810.82799940719</c:v>
                </c:pt>
                <c:pt idx="620">
                  <c:v>774370.63631249429</c:v>
                </c:pt>
                <c:pt idx="621">
                  <c:v>775040.13299040706</c:v>
                </c:pt>
                <c:pt idx="622">
                  <c:v>775040.13299040706</c:v>
                </c:pt>
                <c:pt idx="623">
                  <c:v>775040.13299040706</c:v>
                </c:pt>
                <c:pt idx="624">
                  <c:v>775040.13299040706</c:v>
                </c:pt>
                <c:pt idx="625">
                  <c:v>775040.13299040706</c:v>
                </c:pt>
                <c:pt idx="626">
                  <c:v>775040.13299040706</c:v>
                </c:pt>
                <c:pt idx="627">
                  <c:v>775040.13299040706</c:v>
                </c:pt>
                <c:pt idx="628">
                  <c:v>775040.13299040706</c:v>
                </c:pt>
                <c:pt idx="629">
                  <c:v>775040.13299040706</c:v>
                </c:pt>
                <c:pt idx="630">
                  <c:v>775040.13299040706</c:v>
                </c:pt>
                <c:pt idx="631">
                  <c:v>775040.13299040706</c:v>
                </c:pt>
                <c:pt idx="632">
                  <c:v>775040.13299040706</c:v>
                </c:pt>
                <c:pt idx="633">
                  <c:v>775040.13299040706</c:v>
                </c:pt>
                <c:pt idx="634">
                  <c:v>775040.13299040706</c:v>
                </c:pt>
                <c:pt idx="635">
                  <c:v>775040.13299040706</c:v>
                </c:pt>
                <c:pt idx="636">
                  <c:v>775040.13299040706</c:v>
                </c:pt>
                <c:pt idx="637">
                  <c:v>775040.13299040706</c:v>
                </c:pt>
                <c:pt idx="638">
                  <c:v>775040.13299040706</c:v>
                </c:pt>
                <c:pt idx="639">
                  <c:v>775040.13299040706</c:v>
                </c:pt>
                <c:pt idx="640">
                  <c:v>775040.13299040706</c:v>
                </c:pt>
                <c:pt idx="641">
                  <c:v>775040.13299040706</c:v>
                </c:pt>
                <c:pt idx="642">
                  <c:v>775040.13299040706</c:v>
                </c:pt>
                <c:pt idx="643">
                  <c:v>775040.13299040706</c:v>
                </c:pt>
                <c:pt idx="644">
                  <c:v>775040.13299040706</c:v>
                </c:pt>
                <c:pt idx="645">
                  <c:v>775040.13299040706</c:v>
                </c:pt>
                <c:pt idx="646">
                  <c:v>775040.13299040706</c:v>
                </c:pt>
                <c:pt idx="647">
                  <c:v>775040.13299040706</c:v>
                </c:pt>
                <c:pt idx="648">
                  <c:v>775040.13299040706</c:v>
                </c:pt>
                <c:pt idx="649">
                  <c:v>775040.13299040706</c:v>
                </c:pt>
                <c:pt idx="650">
                  <c:v>775040.13299040706</c:v>
                </c:pt>
                <c:pt idx="651">
                  <c:v>779267.90806283499</c:v>
                </c:pt>
                <c:pt idx="652">
                  <c:v>788479.56849150476</c:v>
                </c:pt>
                <c:pt idx="653">
                  <c:v>798242.26581604034</c:v>
                </c:pt>
                <c:pt idx="654">
                  <c:v>810604.45146402263</c:v>
                </c:pt>
                <c:pt idx="655">
                  <c:v>829094.06734552793</c:v>
                </c:pt>
                <c:pt idx="656">
                  <c:v>849595.39603512792</c:v>
                </c:pt>
                <c:pt idx="657">
                  <c:v>864806.44283578556</c:v>
                </c:pt>
                <c:pt idx="658">
                  <c:v>874458.50946946756</c:v>
                </c:pt>
                <c:pt idx="659">
                  <c:v>885057.27536044631</c:v>
                </c:pt>
                <c:pt idx="660">
                  <c:v>900844.81959347264</c:v>
                </c:pt>
                <c:pt idx="661">
                  <c:v>917856.54327180341</c:v>
                </c:pt>
                <c:pt idx="662">
                  <c:v>931914.44689309935</c:v>
                </c:pt>
                <c:pt idx="663">
                  <c:v>939166.1289702995</c:v>
                </c:pt>
                <c:pt idx="664">
                  <c:v>941475.88760192238</c:v>
                </c:pt>
                <c:pt idx="665">
                  <c:v>941475.88760192238</c:v>
                </c:pt>
                <c:pt idx="666">
                  <c:v>941475.88760192238</c:v>
                </c:pt>
                <c:pt idx="667">
                  <c:v>941475.88760192238</c:v>
                </c:pt>
                <c:pt idx="668">
                  <c:v>941475.88760192238</c:v>
                </c:pt>
                <c:pt idx="669">
                  <c:v>941475.88760192238</c:v>
                </c:pt>
                <c:pt idx="670">
                  <c:v>941475.88760192238</c:v>
                </c:pt>
                <c:pt idx="671">
                  <c:v>941475.88760192238</c:v>
                </c:pt>
                <c:pt idx="672">
                  <c:v>941475.88760192238</c:v>
                </c:pt>
                <c:pt idx="673">
                  <c:v>941475.88760192238</c:v>
                </c:pt>
                <c:pt idx="674">
                  <c:v>941475.88760192238</c:v>
                </c:pt>
                <c:pt idx="675">
                  <c:v>941475.88760192238</c:v>
                </c:pt>
                <c:pt idx="676">
                  <c:v>941475.88760192238</c:v>
                </c:pt>
                <c:pt idx="677">
                  <c:v>941738.35533419775</c:v>
                </c:pt>
                <c:pt idx="678">
                  <c:v>951666.51191523077</c:v>
                </c:pt>
                <c:pt idx="679">
                  <c:v>966916.10925979714</c:v>
                </c:pt>
                <c:pt idx="680">
                  <c:v>983758.41087084822</c:v>
                </c:pt>
                <c:pt idx="681">
                  <c:v>998986.9378299875</c:v>
                </c:pt>
                <c:pt idx="682">
                  <c:v>1007059.2777619569</c:v>
                </c:pt>
                <c:pt idx="683">
                  <c:v>1011435.2734954796</c:v>
                </c:pt>
                <c:pt idx="684">
                  <c:v>1013118.9855547894</c:v>
                </c:pt>
                <c:pt idx="685">
                  <c:v>1013118.9855547894</c:v>
                </c:pt>
                <c:pt idx="686">
                  <c:v>1013118.9855547894</c:v>
                </c:pt>
                <c:pt idx="687">
                  <c:v>1013118.9855547894</c:v>
                </c:pt>
                <c:pt idx="688">
                  <c:v>1013118.9855547894</c:v>
                </c:pt>
                <c:pt idx="689">
                  <c:v>1013118.9855547894</c:v>
                </c:pt>
                <c:pt idx="690">
                  <c:v>1013118.9855547894</c:v>
                </c:pt>
                <c:pt idx="691">
                  <c:v>1013118.9855547894</c:v>
                </c:pt>
                <c:pt idx="692">
                  <c:v>1013118.9855547894</c:v>
                </c:pt>
                <c:pt idx="693">
                  <c:v>1013118.9855547894</c:v>
                </c:pt>
                <c:pt idx="694">
                  <c:v>1013118.9855547894</c:v>
                </c:pt>
                <c:pt idx="695">
                  <c:v>1013118.9855547894</c:v>
                </c:pt>
                <c:pt idx="696">
                  <c:v>1021824.3207457145</c:v>
                </c:pt>
                <c:pt idx="697">
                  <c:v>1032919.3596562479</c:v>
                </c:pt>
                <c:pt idx="698">
                  <c:v>1040544.9052572746</c:v>
                </c:pt>
                <c:pt idx="699">
                  <c:v>1045467.571406714</c:v>
                </c:pt>
                <c:pt idx="700">
                  <c:v>1046910.7612951294</c:v>
                </c:pt>
                <c:pt idx="701">
                  <c:v>1046910.7612951294</c:v>
                </c:pt>
                <c:pt idx="702">
                  <c:v>1046910.7612951294</c:v>
                </c:pt>
                <c:pt idx="703">
                  <c:v>1046910.7612951294</c:v>
                </c:pt>
                <c:pt idx="704">
                  <c:v>1047129.8412353211</c:v>
                </c:pt>
                <c:pt idx="705">
                  <c:v>1050011.3376334857</c:v>
                </c:pt>
                <c:pt idx="706">
                  <c:v>1054890.895417925</c:v>
                </c:pt>
                <c:pt idx="707">
                  <c:v>1059346.9047196158</c:v>
                </c:pt>
                <c:pt idx="708">
                  <c:v>1061335.0397234808</c:v>
                </c:pt>
                <c:pt idx="709">
                  <c:v>1061335.0397234808</c:v>
                </c:pt>
                <c:pt idx="710">
                  <c:v>1061335.0397234808</c:v>
                </c:pt>
                <c:pt idx="711">
                  <c:v>1061335.0397234808</c:v>
                </c:pt>
                <c:pt idx="712">
                  <c:v>1061335.0397234808</c:v>
                </c:pt>
                <c:pt idx="713">
                  <c:v>1061335.0397234808</c:v>
                </c:pt>
                <c:pt idx="714">
                  <c:v>1064835.3167275782</c:v>
                </c:pt>
                <c:pt idx="715">
                  <c:v>1073126.9960521671</c:v>
                </c:pt>
                <c:pt idx="716">
                  <c:v>1078605.5582969142</c:v>
                </c:pt>
                <c:pt idx="717">
                  <c:v>1079459.6774941364</c:v>
                </c:pt>
                <c:pt idx="718">
                  <c:v>1079459.6774941364</c:v>
                </c:pt>
                <c:pt idx="719">
                  <c:v>1079459.6774941364</c:v>
                </c:pt>
                <c:pt idx="720">
                  <c:v>1079459.6774941364</c:v>
                </c:pt>
                <c:pt idx="721">
                  <c:v>1079459.6774941364</c:v>
                </c:pt>
                <c:pt idx="722">
                  <c:v>1079459.6774941364</c:v>
                </c:pt>
                <c:pt idx="723">
                  <c:v>1079459.6774941364</c:v>
                </c:pt>
                <c:pt idx="724">
                  <c:v>1079459.6774941364</c:v>
                </c:pt>
                <c:pt idx="725">
                  <c:v>1079459.6774941364</c:v>
                </c:pt>
                <c:pt idx="726">
                  <c:v>1079459.6774941364</c:v>
                </c:pt>
                <c:pt idx="727">
                  <c:v>1079459.6774941364</c:v>
                </c:pt>
                <c:pt idx="728">
                  <c:v>1079459.6774941364</c:v>
                </c:pt>
                <c:pt idx="729">
                  <c:v>1079459.6774941364</c:v>
                </c:pt>
                <c:pt idx="730">
                  <c:v>1079459.6774941364</c:v>
                </c:pt>
                <c:pt idx="731">
                  <c:v>1079459.6774941364</c:v>
                </c:pt>
                <c:pt idx="732">
                  <c:v>1079459.6774941364</c:v>
                </c:pt>
                <c:pt idx="733">
                  <c:v>1079459.6774941364</c:v>
                </c:pt>
                <c:pt idx="734">
                  <c:v>1079459.6774941364</c:v>
                </c:pt>
                <c:pt idx="735">
                  <c:v>1079459.6774941364</c:v>
                </c:pt>
                <c:pt idx="736">
                  <c:v>1079459.6774941364</c:v>
                </c:pt>
                <c:pt idx="737">
                  <c:v>1079459.6774941364</c:v>
                </c:pt>
                <c:pt idx="738">
                  <c:v>1079459.6774941364</c:v>
                </c:pt>
                <c:pt idx="739">
                  <c:v>1079459.6774941364</c:v>
                </c:pt>
                <c:pt idx="740">
                  <c:v>1079459.6774941364</c:v>
                </c:pt>
                <c:pt idx="741">
                  <c:v>1079459.6774941364</c:v>
                </c:pt>
                <c:pt idx="742">
                  <c:v>1079459.6774941364</c:v>
                </c:pt>
                <c:pt idx="743">
                  <c:v>1079459.6774941364</c:v>
                </c:pt>
                <c:pt idx="744">
                  <c:v>1079459.6774941364</c:v>
                </c:pt>
                <c:pt idx="745">
                  <c:v>1079459.6774941364</c:v>
                </c:pt>
                <c:pt idx="746">
                  <c:v>1079459.6774941364</c:v>
                </c:pt>
                <c:pt idx="747">
                  <c:v>1079459.6774941364</c:v>
                </c:pt>
                <c:pt idx="748">
                  <c:v>1079459.6774941364</c:v>
                </c:pt>
                <c:pt idx="749">
                  <c:v>1079459.6774941364</c:v>
                </c:pt>
                <c:pt idx="750">
                  <c:v>1079459.6774941364</c:v>
                </c:pt>
                <c:pt idx="751">
                  <c:v>1079459.6774941364</c:v>
                </c:pt>
                <c:pt idx="752">
                  <c:v>1079459.6774941364</c:v>
                </c:pt>
                <c:pt idx="753">
                  <c:v>1079459.6774941364</c:v>
                </c:pt>
                <c:pt idx="754">
                  <c:v>1080620.5048387991</c:v>
                </c:pt>
                <c:pt idx="755">
                  <c:v>1083496.4421197465</c:v>
                </c:pt>
                <c:pt idx="756">
                  <c:v>1091917.5774660255</c:v>
                </c:pt>
                <c:pt idx="757">
                  <c:v>1109552.4853944238</c:v>
                </c:pt>
                <c:pt idx="758">
                  <c:v>1132817.8132482406</c:v>
                </c:pt>
                <c:pt idx="759">
                  <c:v>1154880.0076325468</c:v>
                </c:pt>
                <c:pt idx="760">
                  <c:v>1173986.8258216849</c:v>
                </c:pt>
                <c:pt idx="761">
                  <c:v>1190034.6910050481</c:v>
                </c:pt>
                <c:pt idx="762">
                  <c:v>1201001.6813512349</c:v>
                </c:pt>
                <c:pt idx="763">
                  <c:v>1206534.8476458283</c:v>
                </c:pt>
                <c:pt idx="764">
                  <c:v>1207051.1890652727</c:v>
                </c:pt>
                <c:pt idx="765">
                  <c:v>1207051.1890652727</c:v>
                </c:pt>
                <c:pt idx="766">
                  <c:v>1207051.1890652727</c:v>
                </c:pt>
                <c:pt idx="767">
                  <c:v>1207051.1890652727</c:v>
                </c:pt>
                <c:pt idx="768">
                  <c:v>1207051.1890652727</c:v>
                </c:pt>
                <c:pt idx="769">
                  <c:v>1207051.1890652727</c:v>
                </c:pt>
                <c:pt idx="770">
                  <c:v>1207051.1890652727</c:v>
                </c:pt>
                <c:pt idx="771">
                  <c:v>1207051.1890652727</c:v>
                </c:pt>
                <c:pt idx="772">
                  <c:v>1207051.1890652727</c:v>
                </c:pt>
                <c:pt idx="773">
                  <c:v>1207051.1890652727</c:v>
                </c:pt>
                <c:pt idx="774">
                  <c:v>1207051.1890652727</c:v>
                </c:pt>
                <c:pt idx="775">
                  <c:v>1207051.1890652727</c:v>
                </c:pt>
                <c:pt idx="776">
                  <c:v>1207051.1890652727</c:v>
                </c:pt>
                <c:pt idx="777">
                  <c:v>1207051.1890652727</c:v>
                </c:pt>
                <c:pt idx="778">
                  <c:v>1207051.1890652727</c:v>
                </c:pt>
                <c:pt idx="779">
                  <c:v>1207051.1890652727</c:v>
                </c:pt>
                <c:pt idx="780">
                  <c:v>1207051.1890652727</c:v>
                </c:pt>
                <c:pt idx="781">
                  <c:v>1207051.1890652727</c:v>
                </c:pt>
                <c:pt idx="782">
                  <c:v>1207051.1890652727</c:v>
                </c:pt>
                <c:pt idx="783">
                  <c:v>1207051.1890652727</c:v>
                </c:pt>
                <c:pt idx="784">
                  <c:v>1207051.1890652727</c:v>
                </c:pt>
                <c:pt idx="785">
                  <c:v>1207051.1890652727</c:v>
                </c:pt>
                <c:pt idx="786">
                  <c:v>1207051.1890652727</c:v>
                </c:pt>
                <c:pt idx="787">
                  <c:v>1207051.1890652727</c:v>
                </c:pt>
                <c:pt idx="788">
                  <c:v>1207051.1890652727</c:v>
                </c:pt>
                <c:pt idx="789">
                  <c:v>1207051.1890652727</c:v>
                </c:pt>
                <c:pt idx="790">
                  <c:v>1207051.1890652727</c:v>
                </c:pt>
                <c:pt idx="791">
                  <c:v>1207051.1890652727</c:v>
                </c:pt>
                <c:pt idx="792">
                  <c:v>1207051.1890652727</c:v>
                </c:pt>
                <c:pt idx="793">
                  <c:v>1210391.8812217896</c:v>
                </c:pt>
                <c:pt idx="794">
                  <c:v>1229077.1702416008</c:v>
                </c:pt>
                <c:pt idx="795">
                  <c:v>1259667.414414268</c:v>
                </c:pt>
                <c:pt idx="796">
                  <c:v>1293885.8115890669</c:v>
                </c:pt>
                <c:pt idx="797">
                  <c:v>1322761.9250048206</c:v>
                </c:pt>
                <c:pt idx="798">
                  <c:v>1340809.3846456963</c:v>
                </c:pt>
                <c:pt idx="799">
                  <c:v>1347537.4922343495</c:v>
                </c:pt>
                <c:pt idx="800">
                  <c:v>1347537.4922343495</c:v>
                </c:pt>
                <c:pt idx="801">
                  <c:v>1347537.4922343495</c:v>
                </c:pt>
                <c:pt idx="802">
                  <c:v>1347537.4922343495</c:v>
                </c:pt>
                <c:pt idx="803">
                  <c:v>1347537.4922343495</c:v>
                </c:pt>
                <c:pt idx="804">
                  <c:v>1347537.4922343495</c:v>
                </c:pt>
                <c:pt idx="805">
                  <c:v>1347537.4922343495</c:v>
                </c:pt>
                <c:pt idx="806">
                  <c:v>1347537.4922343495</c:v>
                </c:pt>
                <c:pt idx="807">
                  <c:v>1347537.4922343495</c:v>
                </c:pt>
                <c:pt idx="808">
                  <c:v>1348475.4834644112</c:v>
                </c:pt>
                <c:pt idx="809">
                  <c:v>1353459.0116895007</c:v>
                </c:pt>
                <c:pt idx="810">
                  <c:v>1362254.8899091429</c:v>
                </c:pt>
                <c:pt idx="811">
                  <c:v>1377807.3815538266</c:v>
                </c:pt>
                <c:pt idx="812">
                  <c:v>1397594.9191118546</c:v>
                </c:pt>
                <c:pt idx="813">
                  <c:v>1417167.0161052274</c:v>
                </c:pt>
                <c:pt idx="814">
                  <c:v>1435836.1818557179</c:v>
                </c:pt>
                <c:pt idx="815">
                  <c:v>1453641.4194875355</c:v>
                </c:pt>
                <c:pt idx="816">
                  <c:v>1468807.4195075682</c:v>
                </c:pt>
                <c:pt idx="817">
                  <c:v>1480118.903183999</c:v>
                </c:pt>
                <c:pt idx="818">
                  <c:v>1485151.4171412906</c:v>
                </c:pt>
                <c:pt idx="819">
                  <c:v>1485151.4171412906</c:v>
                </c:pt>
                <c:pt idx="820">
                  <c:v>1485151.4171412906</c:v>
                </c:pt>
                <c:pt idx="821">
                  <c:v>1485151.4171412906</c:v>
                </c:pt>
                <c:pt idx="822">
                  <c:v>1485151.4171412906</c:v>
                </c:pt>
                <c:pt idx="823">
                  <c:v>1485151.4171412906</c:v>
                </c:pt>
                <c:pt idx="824">
                  <c:v>1485151.4171412906</c:v>
                </c:pt>
                <c:pt idx="825">
                  <c:v>1485151.4171412906</c:v>
                </c:pt>
                <c:pt idx="826">
                  <c:v>1485151.4171412906</c:v>
                </c:pt>
                <c:pt idx="827">
                  <c:v>1485151.4171412906</c:v>
                </c:pt>
                <c:pt idx="828">
                  <c:v>1485151.4171412906</c:v>
                </c:pt>
                <c:pt idx="829">
                  <c:v>1485151.4171412906</c:v>
                </c:pt>
                <c:pt idx="830">
                  <c:v>1485151.4171412906</c:v>
                </c:pt>
                <c:pt idx="831">
                  <c:v>1485151.4171412906</c:v>
                </c:pt>
                <c:pt idx="832">
                  <c:v>1485151.4171412906</c:v>
                </c:pt>
                <c:pt idx="833">
                  <c:v>1485151.4171412906</c:v>
                </c:pt>
                <c:pt idx="834">
                  <c:v>1485151.4171412906</c:v>
                </c:pt>
                <c:pt idx="835">
                  <c:v>1485151.4171412906</c:v>
                </c:pt>
                <c:pt idx="836">
                  <c:v>1485151.4171412906</c:v>
                </c:pt>
                <c:pt idx="837">
                  <c:v>1485151.4171412906</c:v>
                </c:pt>
                <c:pt idx="838">
                  <c:v>1485151.4171412906</c:v>
                </c:pt>
                <c:pt idx="839">
                  <c:v>1485151.4171412906</c:v>
                </c:pt>
                <c:pt idx="840">
                  <c:v>1485151.4171412906</c:v>
                </c:pt>
                <c:pt idx="841">
                  <c:v>1485151.4171412906</c:v>
                </c:pt>
                <c:pt idx="842">
                  <c:v>1485151.4171412906</c:v>
                </c:pt>
                <c:pt idx="843">
                  <c:v>1485151.4171412906</c:v>
                </c:pt>
                <c:pt idx="844">
                  <c:v>1485151.4171412906</c:v>
                </c:pt>
                <c:pt idx="845">
                  <c:v>1485151.4171412906</c:v>
                </c:pt>
                <c:pt idx="846">
                  <c:v>1485151.4171412906</c:v>
                </c:pt>
                <c:pt idx="847">
                  <c:v>1485151.4171412906</c:v>
                </c:pt>
                <c:pt idx="848">
                  <c:v>1485151.4171412906</c:v>
                </c:pt>
                <c:pt idx="849">
                  <c:v>1485151.4171412906</c:v>
                </c:pt>
                <c:pt idx="850">
                  <c:v>1485151.4171412906</c:v>
                </c:pt>
                <c:pt idx="851">
                  <c:v>1485151.4171412906</c:v>
                </c:pt>
                <c:pt idx="852">
                  <c:v>1485151.4171412906</c:v>
                </c:pt>
                <c:pt idx="853">
                  <c:v>1485151.4171412906</c:v>
                </c:pt>
                <c:pt idx="854">
                  <c:v>1485151.4171412906</c:v>
                </c:pt>
                <c:pt idx="855">
                  <c:v>1485151.4171412906</c:v>
                </c:pt>
                <c:pt idx="856">
                  <c:v>1485151.4171412906</c:v>
                </c:pt>
                <c:pt idx="857">
                  <c:v>1485151.4171412906</c:v>
                </c:pt>
                <c:pt idx="858">
                  <c:v>1485151.4171412906</c:v>
                </c:pt>
                <c:pt idx="859">
                  <c:v>1485151.4171412906</c:v>
                </c:pt>
                <c:pt idx="860">
                  <c:v>1485151.4171412906</c:v>
                </c:pt>
                <c:pt idx="861">
                  <c:v>1485151.4171412906</c:v>
                </c:pt>
                <c:pt idx="862">
                  <c:v>1485151.4171412906</c:v>
                </c:pt>
                <c:pt idx="863">
                  <c:v>1485151.4171412906</c:v>
                </c:pt>
                <c:pt idx="864">
                  <c:v>1485151.4171412906</c:v>
                </c:pt>
                <c:pt idx="865">
                  <c:v>1485151.4171412906</c:v>
                </c:pt>
                <c:pt idx="866">
                  <c:v>1485151.4171412906</c:v>
                </c:pt>
                <c:pt idx="867">
                  <c:v>1485151.4171412906</c:v>
                </c:pt>
                <c:pt idx="868">
                  <c:v>1485151.4171412906</c:v>
                </c:pt>
                <c:pt idx="869">
                  <c:v>1485151.4171412906</c:v>
                </c:pt>
                <c:pt idx="870">
                  <c:v>1485151.4171412906</c:v>
                </c:pt>
                <c:pt idx="871">
                  <c:v>1485151.4171412906</c:v>
                </c:pt>
                <c:pt idx="872">
                  <c:v>1485151.4171412906</c:v>
                </c:pt>
                <c:pt idx="873">
                  <c:v>1485151.4171412906</c:v>
                </c:pt>
                <c:pt idx="874">
                  <c:v>1485151.4171412906</c:v>
                </c:pt>
                <c:pt idx="875">
                  <c:v>1485549.4511426089</c:v>
                </c:pt>
                <c:pt idx="876">
                  <c:v>1488691.0814670378</c:v>
                </c:pt>
                <c:pt idx="877">
                  <c:v>1490482.8893509354</c:v>
                </c:pt>
                <c:pt idx="878">
                  <c:v>1490482.8893509354</c:v>
                </c:pt>
                <c:pt idx="879">
                  <c:v>1490482.8893509354</c:v>
                </c:pt>
                <c:pt idx="880">
                  <c:v>1490482.8893509354</c:v>
                </c:pt>
                <c:pt idx="881">
                  <c:v>1491094.6600409094</c:v>
                </c:pt>
                <c:pt idx="882">
                  <c:v>1491094.6600409094</c:v>
                </c:pt>
                <c:pt idx="883">
                  <c:v>1491094.6600409094</c:v>
                </c:pt>
                <c:pt idx="884">
                  <c:v>1491094.6600409094</c:v>
                </c:pt>
                <c:pt idx="885">
                  <c:v>1491094.6600409094</c:v>
                </c:pt>
                <c:pt idx="886">
                  <c:v>1491094.6600409094</c:v>
                </c:pt>
                <c:pt idx="887">
                  <c:v>1491094.6600409094</c:v>
                </c:pt>
                <c:pt idx="888">
                  <c:v>1491094.6600409094</c:v>
                </c:pt>
                <c:pt idx="889">
                  <c:v>1491094.6600409094</c:v>
                </c:pt>
                <c:pt idx="890">
                  <c:v>1491094.6600409094</c:v>
                </c:pt>
                <c:pt idx="891">
                  <c:v>1491451.9888392491</c:v>
                </c:pt>
                <c:pt idx="892">
                  <c:v>1494744.6049027592</c:v>
                </c:pt>
                <c:pt idx="893">
                  <c:v>1498602.0912301592</c:v>
                </c:pt>
                <c:pt idx="894">
                  <c:v>1500745.1088296785</c:v>
                </c:pt>
                <c:pt idx="895">
                  <c:v>1500745.1088296785</c:v>
                </c:pt>
                <c:pt idx="896">
                  <c:v>1500745.1088296785</c:v>
                </c:pt>
                <c:pt idx="897">
                  <c:v>1500745.1088296785</c:v>
                </c:pt>
                <c:pt idx="898">
                  <c:v>1500745.1088296785</c:v>
                </c:pt>
                <c:pt idx="899">
                  <c:v>1500745.1088296785</c:v>
                </c:pt>
                <c:pt idx="900">
                  <c:v>1500745.1088296785</c:v>
                </c:pt>
                <c:pt idx="901">
                  <c:v>1501390.4097439526</c:v>
                </c:pt>
                <c:pt idx="902">
                  <c:v>1521057.7650277307</c:v>
                </c:pt>
                <c:pt idx="903">
                  <c:v>1555276.1622025296</c:v>
                </c:pt>
                <c:pt idx="904">
                  <c:v>1584152.2756182833</c:v>
                </c:pt>
                <c:pt idx="905">
                  <c:v>1602199.735259159</c:v>
                </c:pt>
                <c:pt idx="906">
                  <c:v>1608927.8428478122</c:v>
                </c:pt>
                <c:pt idx="907">
                  <c:v>1608927.8428478122</c:v>
                </c:pt>
                <c:pt idx="908">
                  <c:v>1608927.8428478122</c:v>
                </c:pt>
                <c:pt idx="909">
                  <c:v>1608927.8428478122</c:v>
                </c:pt>
                <c:pt idx="910">
                  <c:v>1608927.8428478122</c:v>
                </c:pt>
                <c:pt idx="911">
                  <c:v>1608927.8428478122</c:v>
                </c:pt>
                <c:pt idx="912">
                  <c:v>1608927.8428478122</c:v>
                </c:pt>
                <c:pt idx="913">
                  <c:v>1608927.8428478122</c:v>
                </c:pt>
                <c:pt idx="914">
                  <c:v>1608927.8428478122</c:v>
                </c:pt>
                <c:pt idx="915">
                  <c:v>1608927.8428478122</c:v>
                </c:pt>
                <c:pt idx="916">
                  <c:v>1608927.8428478122</c:v>
                </c:pt>
                <c:pt idx="917">
                  <c:v>1608927.8428478122</c:v>
                </c:pt>
                <c:pt idx="918">
                  <c:v>1608927.8428478122</c:v>
                </c:pt>
                <c:pt idx="919">
                  <c:v>1608927.8428478122</c:v>
                </c:pt>
                <c:pt idx="920">
                  <c:v>1608927.8428478122</c:v>
                </c:pt>
                <c:pt idx="921">
                  <c:v>1608927.8428478122</c:v>
                </c:pt>
                <c:pt idx="922">
                  <c:v>1608927.8428478122</c:v>
                </c:pt>
                <c:pt idx="923">
                  <c:v>1608927.8428478122</c:v>
                </c:pt>
                <c:pt idx="924">
                  <c:v>1608927.8428478122</c:v>
                </c:pt>
                <c:pt idx="925">
                  <c:v>1611928.3825387314</c:v>
                </c:pt>
                <c:pt idx="926">
                  <c:v>1613706.9014572417</c:v>
                </c:pt>
                <c:pt idx="927">
                  <c:v>1613706.9014572417</c:v>
                </c:pt>
                <c:pt idx="928">
                  <c:v>1613706.9014572417</c:v>
                </c:pt>
                <c:pt idx="929">
                  <c:v>1613706.9014572417</c:v>
                </c:pt>
                <c:pt idx="930">
                  <c:v>1613706.9014572417</c:v>
                </c:pt>
                <c:pt idx="931">
                  <c:v>1613706.9014572417</c:v>
                </c:pt>
                <c:pt idx="932">
                  <c:v>1613706.9014572417</c:v>
                </c:pt>
                <c:pt idx="933">
                  <c:v>1613706.9014572417</c:v>
                </c:pt>
                <c:pt idx="934">
                  <c:v>1614982.1172371891</c:v>
                </c:pt>
                <c:pt idx="935">
                  <c:v>1616748.3219780433</c:v>
                </c:pt>
                <c:pt idx="936">
                  <c:v>1616748.3219780433</c:v>
                </c:pt>
                <c:pt idx="937">
                  <c:v>1616748.3219780433</c:v>
                </c:pt>
                <c:pt idx="938">
                  <c:v>1616748.3219780433</c:v>
                </c:pt>
                <c:pt idx="939">
                  <c:v>1616748.3219780433</c:v>
                </c:pt>
                <c:pt idx="940">
                  <c:v>1616748.3219780433</c:v>
                </c:pt>
                <c:pt idx="941">
                  <c:v>1616748.3219780433</c:v>
                </c:pt>
                <c:pt idx="942">
                  <c:v>1616748.3219780433</c:v>
                </c:pt>
                <c:pt idx="943">
                  <c:v>1616748.3219780433</c:v>
                </c:pt>
                <c:pt idx="944">
                  <c:v>1616748.3219780433</c:v>
                </c:pt>
                <c:pt idx="945">
                  <c:v>1616748.3219780433</c:v>
                </c:pt>
                <c:pt idx="946">
                  <c:v>1616748.3219780433</c:v>
                </c:pt>
                <c:pt idx="947">
                  <c:v>1616748.3219780433</c:v>
                </c:pt>
                <c:pt idx="948">
                  <c:v>1616748.3219780433</c:v>
                </c:pt>
                <c:pt idx="949">
                  <c:v>1616748.3219780433</c:v>
                </c:pt>
                <c:pt idx="950">
                  <c:v>1616748.3219780433</c:v>
                </c:pt>
                <c:pt idx="951">
                  <c:v>1624092.8285808228</c:v>
                </c:pt>
                <c:pt idx="952">
                  <c:v>1643560.3313940514</c:v>
                </c:pt>
                <c:pt idx="953">
                  <c:v>1671632.6244205856</c:v>
                </c:pt>
                <c:pt idx="954">
                  <c:v>1699977.7867729999</c:v>
                </c:pt>
                <c:pt idx="955">
                  <c:v>1725080.786047478</c:v>
                </c:pt>
                <c:pt idx="956">
                  <c:v>1746845.9325719955</c:v>
                </c:pt>
                <c:pt idx="957">
                  <c:v>1759065.9164433568</c:v>
                </c:pt>
                <c:pt idx="958">
                  <c:v>1759432.8148030068</c:v>
                </c:pt>
                <c:pt idx="959">
                  <c:v>1759432.8148030068</c:v>
                </c:pt>
                <c:pt idx="960">
                  <c:v>1759432.8148030068</c:v>
                </c:pt>
                <c:pt idx="961">
                  <c:v>1759432.8148030068</c:v>
                </c:pt>
                <c:pt idx="962">
                  <c:v>1759432.8148030068</c:v>
                </c:pt>
                <c:pt idx="963">
                  <c:v>1759432.8148030068</c:v>
                </c:pt>
                <c:pt idx="964">
                  <c:v>1759432.8148030068</c:v>
                </c:pt>
                <c:pt idx="965">
                  <c:v>1759432.8148030068</c:v>
                </c:pt>
                <c:pt idx="966">
                  <c:v>1759432.8148030068</c:v>
                </c:pt>
                <c:pt idx="967">
                  <c:v>1759432.8148030068</c:v>
                </c:pt>
                <c:pt idx="968">
                  <c:v>1759432.8148030068</c:v>
                </c:pt>
                <c:pt idx="969">
                  <c:v>1759432.8148030068</c:v>
                </c:pt>
                <c:pt idx="970">
                  <c:v>1763334.1830732492</c:v>
                </c:pt>
                <c:pt idx="971">
                  <c:v>1775886.5588045574</c:v>
                </c:pt>
                <c:pt idx="972">
                  <c:v>1799441.3671176445</c:v>
                </c:pt>
                <c:pt idx="973">
                  <c:v>1826269.9817836024</c:v>
                </c:pt>
                <c:pt idx="974">
                  <c:v>1849809.6250065528</c:v>
                </c:pt>
                <c:pt idx="975">
                  <c:v>1869970.9357964834</c:v>
                </c:pt>
                <c:pt idx="976">
                  <c:v>1886851.7847840625</c:v>
                </c:pt>
                <c:pt idx="977">
                  <c:v>1897394.6644624046</c:v>
                </c:pt>
                <c:pt idx="978">
                  <c:v>1903235.4630862728</c:v>
                </c:pt>
                <c:pt idx="979">
                  <c:v>1907327.2209173311</c:v>
                </c:pt>
                <c:pt idx="980">
                  <c:v>1909975.9606161576</c:v>
                </c:pt>
                <c:pt idx="981">
                  <c:v>1911601.927150463</c:v>
                </c:pt>
                <c:pt idx="982">
                  <c:v>1912833.698561063</c:v>
                </c:pt>
                <c:pt idx="983">
                  <c:v>1914047.3445325098</c:v>
                </c:pt>
                <c:pt idx="984">
                  <c:v>1914844.5016604636</c:v>
                </c:pt>
                <c:pt idx="985">
                  <c:v>1915025.784728087</c:v>
                </c:pt>
                <c:pt idx="986">
                  <c:v>1915025.784728087</c:v>
                </c:pt>
                <c:pt idx="987">
                  <c:v>1915025.784728087</c:v>
                </c:pt>
                <c:pt idx="988">
                  <c:v>1915025.784728087</c:v>
                </c:pt>
                <c:pt idx="989">
                  <c:v>1915025.784728087</c:v>
                </c:pt>
                <c:pt idx="990">
                  <c:v>1915025.784728087</c:v>
                </c:pt>
                <c:pt idx="991">
                  <c:v>1915025.784728087</c:v>
                </c:pt>
                <c:pt idx="992">
                  <c:v>1915025.784728087</c:v>
                </c:pt>
                <c:pt idx="993">
                  <c:v>1915025.784728087</c:v>
                </c:pt>
                <c:pt idx="994">
                  <c:v>1915025.784728087</c:v>
                </c:pt>
                <c:pt idx="995">
                  <c:v>1915025.784728087</c:v>
                </c:pt>
                <c:pt idx="996">
                  <c:v>1915025.784728087</c:v>
                </c:pt>
                <c:pt idx="997">
                  <c:v>1915025.784728087</c:v>
                </c:pt>
                <c:pt idx="998">
                  <c:v>1915025.784728087</c:v>
                </c:pt>
                <c:pt idx="999">
                  <c:v>1915025.784728087</c:v>
                </c:pt>
                <c:pt idx="1000">
                  <c:v>1915025.784728087</c:v>
                </c:pt>
                <c:pt idx="1001">
                  <c:v>1915025.784728087</c:v>
                </c:pt>
                <c:pt idx="1002">
                  <c:v>1915025.784728087</c:v>
                </c:pt>
                <c:pt idx="1003">
                  <c:v>1915025.784728087</c:v>
                </c:pt>
                <c:pt idx="1004">
                  <c:v>1915025.784728087</c:v>
                </c:pt>
                <c:pt idx="1005">
                  <c:v>1915025.784728087</c:v>
                </c:pt>
                <c:pt idx="1006">
                  <c:v>1915025.784728087</c:v>
                </c:pt>
                <c:pt idx="1007">
                  <c:v>1915025.784728087</c:v>
                </c:pt>
                <c:pt idx="1008">
                  <c:v>1915025.784728087</c:v>
                </c:pt>
                <c:pt idx="1009">
                  <c:v>1915025.784728087</c:v>
                </c:pt>
                <c:pt idx="1010">
                  <c:v>1915025.784728087</c:v>
                </c:pt>
                <c:pt idx="1011">
                  <c:v>1915025.784728087</c:v>
                </c:pt>
                <c:pt idx="1012">
                  <c:v>1915025.784728087</c:v>
                </c:pt>
                <c:pt idx="1013">
                  <c:v>1915025.784728087</c:v>
                </c:pt>
                <c:pt idx="1014">
                  <c:v>1915025.784728087</c:v>
                </c:pt>
                <c:pt idx="1015">
                  <c:v>1915025.784728087</c:v>
                </c:pt>
                <c:pt idx="1016">
                  <c:v>1915025.784728087</c:v>
                </c:pt>
                <c:pt idx="1017">
                  <c:v>1915025.784728087</c:v>
                </c:pt>
                <c:pt idx="1018">
                  <c:v>1915025.784728087</c:v>
                </c:pt>
                <c:pt idx="1019">
                  <c:v>1915025.784728087</c:v>
                </c:pt>
                <c:pt idx="1020">
                  <c:v>1915025.784728087</c:v>
                </c:pt>
                <c:pt idx="1021">
                  <c:v>1915025.784728087</c:v>
                </c:pt>
                <c:pt idx="1022">
                  <c:v>1915025.784728087</c:v>
                </c:pt>
                <c:pt idx="1023">
                  <c:v>1915025.784728087</c:v>
                </c:pt>
                <c:pt idx="1024">
                  <c:v>1915025.784728087</c:v>
                </c:pt>
                <c:pt idx="1025">
                  <c:v>1915025.784728087</c:v>
                </c:pt>
                <c:pt idx="1026">
                  <c:v>1915025.784728087</c:v>
                </c:pt>
                <c:pt idx="1027">
                  <c:v>1915025.784728087</c:v>
                </c:pt>
                <c:pt idx="1028">
                  <c:v>1915025.784728087</c:v>
                </c:pt>
                <c:pt idx="1029">
                  <c:v>1915025.784728087</c:v>
                </c:pt>
                <c:pt idx="1030">
                  <c:v>1915025.784728087</c:v>
                </c:pt>
                <c:pt idx="1031">
                  <c:v>1915025.784728087</c:v>
                </c:pt>
                <c:pt idx="1032">
                  <c:v>1915025.784728087</c:v>
                </c:pt>
                <c:pt idx="1033">
                  <c:v>1915025.784728087</c:v>
                </c:pt>
                <c:pt idx="1034">
                  <c:v>1915025.784728087</c:v>
                </c:pt>
                <c:pt idx="1035">
                  <c:v>1915025.784728087</c:v>
                </c:pt>
                <c:pt idx="1036">
                  <c:v>1915025.784728087</c:v>
                </c:pt>
                <c:pt idx="1037">
                  <c:v>1915025.784728087</c:v>
                </c:pt>
                <c:pt idx="1038">
                  <c:v>1915025.784728087</c:v>
                </c:pt>
                <c:pt idx="1039">
                  <c:v>1915025.784728087</c:v>
                </c:pt>
                <c:pt idx="1040">
                  <c:v>1915025.784728087</c:v>
                </c:pt>
                <c:pt idx="1041">
                  <c:v>1915025.784728087</c:v>
                </c:pt>
                <c:pt idx="1042">
                  <c:v>1915025.784728087</c:v>
                </c:pt>
                <c:pt idx="1043">
                  <c:v>1915025.784728087</c:v>
                </c:pt>
                <c:pt idx="1044">
                  <c:v>1915025.784728087</c:v>
                </c:pt>
                <c:pt idx="1045">
                  <c:v>1915025.784728087</c:v>
                </c:pt>
                <c:pt idx="1046">
                  <c:v>1915025.784728087</c:v>
                </c:pt>
                <c:pt idx="1047">
                  <c:v>1915025.784728087</c:v>
                </c:pt>
                <c:pt idx="1048">
                  <c:v>1915025.784728087</c:v>
                </c:pt>
                <c:pt idx="1049">
                  <c:v>1915025.784728087</c:v>
                </c:pt>
                <c:pt idx="1050">
                  <c:v>1918552.926974684</c:v>
                </c:pt>
                <c:pt idx="1051">
                  <c:v>1926022.2174581024</c:v>
                </c:pt>
                <c:pt idx="1052">
                  <c:v>1935754.0147768934</c:v>
                </c:pt>
                <c:pt idx="1053">
                  <c:v>1947798.008091135</c:v>
                </c:pt>
                <c:pt idx="1054">
                  <c:v>1963001.7363025818</c:v>
                </c:pt>
                <c:pt idx="1055">
                  <c:v>1981706.2081691332</c:v>
                </c:pt>
                <c:pt idx="1056">
                  <c:v>2003152.3224941331</c:v>
                </c:pt>
                <c:pt idx="1057">
                  <c:v>2023764.471119785</c:v>
                </c:pt>
                <c:pt idx="1058">
                  <c:v>2039322.9378309788</c:v>
                </c:pt>
                <c:pt idx="1059">
                  <c:v>2050772.8555008138</c:v>
                </c:pt>
                <c:pt idx="1060">
                  <c:v>2058626.2252474469</c:v>
                </c:pt>
                <c:pt idx="1061">
                  <c:v>2062213.130884893</c:v>
                </c:pt>
                <c:pt idx="1062">
                  <c:v>2062560.5834154487</c:v>
                </c:pt>
                <c:pt idx="1063">
                  <c:v>2062560.5834154487</c:v>
                </c:pt>
                <c:pt idx="1064">
                  <c:v>2062560.5834154487</c:v>
                </c:pt>
                <c:pt idx="1065">
                  <c:v>2062560.5834154487</c:v>
                </c:pt>
                <c:pt idx="1066">
                  <c:v>2062560.5834154487</c:v>
                </c:pt>
                <c:pt idx="1067">
                  <c:v>2062560.5834154487</c:v>
                </c:pt>
                <c:pt idx="1068">
                  <c:v>2062560.5834154487</c:v>
                </c:pt>
                <c:pt idx="1069">
                  <c:v>2062560.5834154487</c:v>
                </c:pt>
                <c:pt idx="1070">
                  <c:v>2062560.5834154487</c:v>
                </c:pt>
                <c:pt idx="1071">
                  <c:v>2062560.5834154487</c:v>
                </c:pt>
                <c:pt idx="1072">
                  <c:v>2062560.5834154487</c:v>
                </c:pt>
                <c:pt idx="1073">
                  <c:v>2062560.5834154487</c:v>
                </c:pt>
                <c:pt idx="1074">
                  <c:v>2062560.5834154487</c:v>
                </c:pt>
                <c:pt idx="1075">
                  <c:v>2062560.5834154487</c:v>
                </c:pt>
                <c:pt idx="1076">
                  <c:v>2062560.5834154487</c:v>
                </c:pt>
                <c:pt idx="1077">
                  <c:v>2062560.5834154487</c:v>
                </c:pt>
                <c:pt idx="1078">
                  <c:v>2062560.5834154487</c:v>
                </c:pt>
                <c:pt idx="1079">
                  <c:v>2062560.5834154487</c:v>
                </c:pt>
                <c:pt idx="1080">
                  <c:v>2062560.5834154487</c:v>
                </c:pt>
                <c:pt idx="1081">
                  <c:v>2062560.5834154487</c:v>
                </c:pt>
                <c:pt idx="1082">
                  <c:v>2062560.5834154487</c:v>
                </c:pt>
                <c:pt idx="1083">
                  <c:v>2064356.9355459774</c:v>
                </c:pt>
                <c:pt idx="1084">
                  <c:v>2071002.0142380295</c:v>
                </c:pt>
                <c:pt idx="1085">
                  <c:v>2073888.1397823675</c:v>
                </c:pt>
                <c:pt idx="1086">
                  <c:v>2073888.1397823675</c:v>
                </c:pt>
                <c:pt idx="1087">
                  <c:v>2073888.1397823675</c:v>
                </c:pt>
                <c:pt idx="1088">
                  <c:v>2073888.1397823675</c:v>
                </c:pt>
                <c:pt idx="1089">
                  <c:v>2073888.1397823675</c:v>
                </c:pt>
                <c:pt idx="1090">
                  <c:v>2073888.1397823675</c:v>
                </c:pt>
                <c:pt idx="1091">
                  <c:v>2073888.1397823675</c:v>
                </c:pt>
                <c:pt idx="1092">
                  <c:v>2073888.1397823675</c:v>
                </c:pt>
                <c:pt idx="1093">
                  <c:v>2073888.1397823675</c:v>
                </c:pt>
                <c:pt idx="1094">
                  <c:v>2073888.1397823675</c:v>
                </c:pt>
                <c:pt idx="1095">
                  <c:v>2073888.1397823675</c:v>
                </c:pt>
                <c:pt idx="1096">
                  <c:v>2073888.1397823675</c:v>
                </c:pt>
                <c:pt idx="1097">
                  <c:v>2073888.1397823675</c:v>
                </c:pt>
                <c:pt idx="1098">
                  <c:v>2073888.1397823675</c:v>
                </c:pt>
                <c:pt idx="1099">
                  <c:v>2080524.5813062179</c:v>
                </c:pt>
                <c:pt idx="1100">
                  <c:v>2088018.7209018322</c:v>
                </c:pt>
                <c:pt idx="1101">
                  <c:v>2089269.2801660115</c:v>
                </c:pt>
                <c:pt idx="1102">
                  <c:v>2089269.2801660115</c:v>
                </c:pt>
                <c:pt idx="1103">
                  <c:v>2089269.2801660115</c:v>
                </c:pt>
                <c:pt idx="1104">
                  <c:v>2089269.2801660115</c:v>
                </c:pt>
                <c:pt idx="1105">
                  <c:v>2089269.2801660115</c:v>
                </c:pt>
                <c:pt idx="1106">
                  <c:v>2089269.2801660115</c:v>
                </c:pt>
                <c:pt idx="1107">
                  <c:v>2089269.2801660115</c:v>
                </c:pt>
                <c:pt idx="1108">
                  <c:v>2089269.2801660115</c:v>
                </c:pt>
                <c:pt idx="1109">
                  <c:v>2092314.7543710079</c:v>
                </c:pt>
                <c:pt idx="1110">
                  <c:v>2095027.2980129961</c:v>
                </c:pt>
                <c:pt idx="1111">
                  <c:v>2095027.2980129961</c:v>
                </c:pt>
                <c:pt idx="1112">
                  <c:v>2095027.2980129961</c:v>
                </c:pt>
                <c:pt idx="1113">
                  <c:v>2095027.2980129961</c:v>
                </c:pt>
                <c:pt idx="1114">
                  <c:v>2095027.2980129961</c:v>
                </c:pt>
                <c:pt idx="1115">
                  <c:v>2095027.2980129961</c:v>
                </c:pt>
                <c:pt idx="1116">
                  <c:v>2095027.2980129961</c:v>
                </c:pt>
                <c:pt idx="1117">
                  <c:v>2095027.2980129961</c:v>
                </c:pt>
                <c:pt idx="1118">
                  <c:v>2095027.2980129961</c:v>
                </c:pt>
                <c:pt idx="1119">
                  <c:v>2097674.1890163003</c:v>
                </c:pt>
                <c:pt idx="1120">
                  <c:v>2098083.3337644781</c:v>
                </c:pt>
                <c:pt idx="1121">
                  <c:v>2098083.3337644781</c:v>
                </c:pt>
                <c:pt idx="1122">
                  <c:v>2098083.3337644781</c:v>
                </c:pt>
                <c:pt idx="1123">
                  <c:v>2101477.4261591001</c:v>
                </c:pt>
                <c:pt idx="1124">
                  <c:v>2114328.8901464986</c:v>
                </c:pt>
                <c:pt idx="1125">
                  <c:v>2138796.3630754463</c:v>
                </c:pt>
                <c:pt idx="1126">
                  <c:v>2171299.7792397891</c:v>
                </c:pt>
                <c:pt idx="1127">
                  <c:v>2203986.253617323</c:v>
                </c:pt>
                <c:pt idx="1128">
                  <c:v>2232950.4653499206</c:v>
                </c:pt>
                <c:pt idx="1129">
                  <c:v>2254958.0182994152</c:v>
                </c:pt>
                <c:pt idx="1130">
                  <c:v>2270401.6485454426</c:v>
                </c:pt>
                <c:pt idx="1131">
                  <c:v>2282697.9688351201</c:v>
                </c:pt>
                <c:pt idx="1132">
                  <c:v>2293712.9648795915</c:v>
                </c:pt>
                <c:pt idx="1133">
                  <c:v>2304553.1760752653</c:v>
                </c:pt>
                <c:pt idx="1134">
                  <c:v>2314635.3838127539</c:v>
                </c:pt>
                <c:pt idx="1135">
                  <c:v>2322501.3917678492</c:v>
                </c:pt>
                <c:pt idx="1136">
                  <c:v>2326958.1848519482</c:v>
                </c:pt>
                <c:pt idx="1137">
                  <c:v>2328187.6784433187</c:v>
                </c:pt>
                <c:pt idx="1138">
                  <c:v>2328187.6784433187</c:v>
                </c:pt>
                <c:pt idx="1139">
                  <c:v>2328187.6784433187</c:v>
                </c:pt>
                <c:pt idx="1140">
                  <c:v>2328187.6784433187</c:v>
                </c:pt>
                <c:pt idx="1141">
                  <c:v>2328187.6784433187</c:v>
                </c:pt>
                <c:pt idx="1142">
                  <c:v>2328187.6784433187</c:v>
                </c:pt>
                <c:pt idx="1143">
                  <c:v>2328187.6784433187</c:v>
                </c:pt>
                <c:pt idx="1144">
                  <c:v>2328187.6784433187</c:v>
                </c:pt>
                <c:pt idx="1145">
                  <c:v>2328187.6784433187</c:v>
                </c:pt>
                <c:pt idx="1146">
                  <c:v>2329428.3604257391</c:v>
                </c:pt>
                <c:pt idx="1147">
                  <c:v>2339703.2170703057</c:v>
                </c:pt>
                <c:pt idx="1148">
                  <c:v>2349471.3093760484</c:v>
                </c:pt>
                <c:pt idx="1149">
                  <c:v>2353842.8094366794</c:v>
                </c:pt>
                <c:pt idx="1150">
                  <c:v>2354612.4841894573</c:v>
                </c:pt>
                <c:pt idx="1151">
                  <c:v>2354612.4841894573</c:v>
                </c:pt>
                <c:pt idx="1152">
                  <c:v>2354612.4841894573</c:v>
                </c:pt>
                <c:pt idx="1153">
                  <c:v>2354612.4841894573</c:v>
                </c:pt>
                <c:pt idx="1154">
                  <c:v>2354612.4841894573</c:v>
                </c:pt>
                <c:pt idx="1155">
                  <c:v>2354612.4841894573</c:v>
                </c:pt>
                <c:pt idx="1156">
                  <c:v>2354612.4841894573</c:v>
                </c:pt>
                <c:pt idx="1157">
                  <c:v>2354612.4841894573</c:v>
                </c:pt>
                <c:pt idx="1158">
                  <c:v>2354612.4841894573</c:v>
                </c:pt>
                <c:pt idx="1159">
                  <c:v>2354612.4841894573</c:v>
                </c:pt>
                <c:pt idx="1160">
                  <c:v>2354612.4841894573</c:v>
                </c:pt>
                <c:pt idx="1161">
                  <c:v>2354612.4841894573</c:v>
                </c:pt>
                <c:pt idx="1162">
                  <c:v>2354612.4841894573</c:v>
                </c:pt>
                <c:pt idx="1163">
                  <c:v>2354612.4841894573</c:v>
                </c:pt>
                <c:pt idx="1164">
                  <c:v>2354612.4841894573</c:v>
                </c:pt>
                <c:pt idx="1165">
                  <c:v>2354612.4841894573</c:v>
                </c:pt>
                <c:pt idx="1166">
                  <c:v>2354612.4841894573</c:v>
                </c:pt>
                <c:pt idx="1167">
                  <c:v>2354612.4841894573</c:v>
                </c:pt>
                <c:pt idx="1168">
                  <c:v>2354612.4841894573</c:v>
                </c:pt>
                <c:pt idx="1169">
                  <c:v>2354612.4841894573</c:v>
                </c:pt>
                <c:pt idx="1170">
                  <c:v>2354612.4841894573</c:v>
                </c:pt>
                <c:pt idx="1171">
                  <c:v>2354612.4841894573</c:v>
                </c:pt>
                <c:pt idx="1172">
                  <c:v>2354612.4841894573</c:v>
                </c:pt>
                <c:pt idx="1173">
                  <c:v>2354612.4841894573</c:v>
                </c:pt>
                <c:pt idx="1174">
                  <c:v>2354612.4841894573</c:v>
                </c:pt>
                <c:pt idx="1175">
                  <c:v>2354612.4841894573</c:v>
                </c:pt>
                <c:pt idx="1176">
                  <c:v>2354612.4841894573</c:v>
                </c:pt>
                <c:pt idx="1177">
                  <c:v>2354612.4841894573</c:v>
                </c:pt>
                <c:pt idx="1178">
                  <c:v>2354612.4841894573</c:v>
                </c:pt>
                <c:pt idx="1179">
                  <c:v>2354612.4841894573</c:v>
                </c:pt>
                <c:pt idx="1180">
                  <c:v>2354612.4841894573</c:v>
                </c:pt>
                <c:pt idx="1181">
                  <c:v>2354612.4841894573</c:v>
                </c:pt>
                <c:pt idx="1182">
                  <c:v>2354612.4841894573</c:v>
                </c:pt>
                <c:pt idx="1183">
                  <c:v>2354612.4841894573</c:v>
                </c:pt>
                <c:pt idx="1184">
                  <c:v>2354612.4841894573</c:v>
                </c:pt>
                <c:pt idx="1185">
                  <c:v>2354612.4841894573</c:v>
                </c:pt>
                <c:pt idx="1186">
                  <c:v>2354612.4841894573</c:v>
                </c:pt>
                <c:pt idx="1187">
                  <c:v>2354612.4841894573</c:v>
                </c:pt>
                <c:pt idx="1188">
                  <c:v>2354612.4841894573</c:v>
                </c:pt>
                <c:pt idx="1189">
                  <c:v>2354612.4841894573</c:v>
                </c:pt>
                <c:pt idx="1190">
                  <c:v>2354612.4841894573</c:v>
                </c:pt>
                <c:pt idx="1191">
                  <c:v>2354612.4841894573</c:v>
                </c:pt>
                <c:pt idx="1192">
                  <c:v>2354612.4841894573</c:v>
                </c:pt>
                <c:pt idx="1193">
                  <c:v>2354612.4841894573</c:v>
                </c:pt>
                <c:pt idx="1194">
                  <c:v>2354612.4841894573</c:v>
                </c:pt>
                <c:pt idx="1195">
                  <c:v>2354612.4841894573</c:v>
                </c:pt>
                <c:pt idx="1196">
                  <c:v>2354612.4841894573</c:v>
                </c:pt>
                <c:pt idx="1197">
                  <c:v>2354612.4841894573</c:v>
                </c:pt>
                <c:pt idx="1198">
                  <c:v>2354612.4841894573</c:v>
                </c:pt>
                <c:pt idx="1199">
                  <c:v>2354612.4841894573</c:v>
                </c:pt>
                <c:pt idx="1200">
                  <c:v>2354612.4841894573</c:v>
                </c:pt>
                <c:pt idx="1201">
                  <c:v>2354612.4841894573</c:v>
                </c:pt>
                <c:pt idx="1202">
                  <c:v>2354612.4841894573</c:v>
                </c:pt>
                <c:pt idx="1203">
                  <c:v>2354612.4841894573</c:v>
                </c:pt>
                <c:pt idx="1204">
                  <c:v>2354612.4841894573</c:v>
                </c:pt>
                <c:pt idx="1205">
                  <c:v>2354612.4841894573</c:v>
                </c:pt>
                <c:pt idx="1206">
                  <c:v>2354612.4841894573</c:v>
                </c:pt>
                <c:pt idx="1207">
                  <c:v>2354612.4841894573</c:v>
                </c:pt>
                <c:pt idx="1208">
                  <c:v>2354612.4841894573</c:v>
                </c:pt>
                <c:pt idx="1209">
                  <c:v>2354612.4841894573</c:v>
                </c:pt>
                <c:pt idx="1210">
                  <c:v>2354612.4841894573</c:v>
                </c:pt>
                <c:pt idx="1211">
                  <c:v>2354612.4841894573</c:v>
                </c:pt>
                <c:pt idx="1212">
                  <c:v>2354612.4841894573</c:v>
                </c:pt>
                <c:pt idx="1213">
                  <c:v>2354612.4841894573</c:v>
                </c:pt>
                <c:pt idx="1214">
                  <c:v>2354612.4841894573</c:v>
                </c:pt>
                <c:pt idx="1215">
                  <c:v>2354612.4841894573</c:v>
                </c:pt>
                <c:pt idx="1216">
                  <c:v>2354612.4841894573</c:v>
                </c:pt>
                <c:pt idx="1217">
                  <c:v>2354612.4841894573</c:v>
                </c:pt>
                <c:pt idx="1218">
                  <c:v>2354612.4841894573</c:v>
                </c:pt>
                <c:pt idx="1219">
                  <c:v>2354612.4841894573</c:v>
                </c:pt>
                <c:pt idx="1220">
                  <c:v>2354612.4841894573</c:v>
                </c:pt>
                <c:pt idx="1221">
                  <c:v>2354612.4841894573</c:v>
                </c:pt>
                <c:pt idx="1222">
                  <c:v>2354612.4841894573</c:v>
                </c:pt>
                <c:pt idx="1223">
                  <c:v>2354612.4841894573</c:v>
                </c:pt>
                <c:pt idx="1224">
                  <c:v>2354612.4841894573</c:v>
                </c:pt>
                <c:pt idx="1225">
                  <c:v>2354612.4841894573</c:v>
                </c:pt>
                <c:pt idx="1226">
                  <c:v>2354612.4841894573</c:v>
                </c:pt>
                <c:pt idx="1227">
                  <c:v>2354612.4841894573</c:v>
                </c:pt>
                <c:pt idx="1228">
                  <c:v>2354612.4841894573</c:v>
                </c:pt>
                <c:pt idx="1229">
                  <c:v>2354612.4841894573</c:v>
                </c:pt>
                <c:pt idx="1230">
                  <c:v>2354612.4841894573</c:v>
                </c:pt>
                <c:pt idx="1231">
                  <c:v>2354612.4841894573</c:v>
                </c:pt>
                <c:pt idx="1232">
                  <c:v>2354612.4841894573</c:v>
                </c:pt>
                <c:pt idx="1233">
                  <c:v>2354612.4841894573</c:v>
                </c:pt>
                <c:pt idx="1234">
                  <c:v>2354612.4841894573</c:v>
                </c:pt>
                <c:pt idx="1235">
                  <c:v>2354612.4841894573</c:v>
                </c:pt>
                <c:pt idx="1236">
                  <c:v>2354612.4841894573</c:v>
                </c:pt>
                <c:pt idx="1237">
                  <c:v>2354612.4841894573</c:v>
                </c:pt>
                <c:pt idx="1238">
                  <c:v>2354612.4841894573</c:v>
                </c:pt>
                <c:pt idx="1239">
                  <c:v>2354612.4841894573</c:v>
                </c:pt>
                <c:pt idx="1240">
                  <c:v>2354612.4841894573</c:v>
                </c:pt>
                <c:pt idx="1241">
                  <c:v>2354612.4841894573</c:v>
                </c:pt>
                <c:pt idx="1242">
                  <c:v>2354612.4841894573</c:v>
                </c:pt>
                <c:pt idx="1243">
                  <c:v>2354612.4841894573</c:v>
                </c:pt>
                <c:pt idx="1244">
                  <c:v>2354612.4841894573</c:v>
                </c:pt>
                <c:pt idx="1245">
                  <c:v>2354612.4841894573</c:v>
                </c:pt>
                <c:pt idx="1246">
                  <c:v>2354612.4841894573</c:v>
                </c:pt>
                <c:pt idx="1247">
                  <c:v>2354612.4841894573</c:v>
                </c:pt>
                <c:pt idx="1248">
                  <c:v>2354612.4841894573</c:v>
                </c:pt>
                <c:pt idx="1249">
                  <c:v>2354612.4841894573</c:v>
                </c:pt>
                <c:pt idx="1250">
                  <c:v>2354612.4841894573</c:v>
                </c:pt>
                <c:pt idx="1251">
                  <c:v>2354612.4841894573</c:v>
                </c:pt>
                <c:pt idx="1252">
                  <c:v>2354612.4841894573</c:v>
                </c:pt>
                <c:pt idx="1253">
                  <c:v>2354612.4841894573</c:v>
                </c:pt>
                <c:pt idx="1254">
                  <c:v>2354612.4841894573</c:v>
                </c:pt>
                <c:pt idx="1255">
                  <c:v>2354612.4841894573</c:v>
                </c:pt>
                <c:pt idx="1256">
                  <c:v>2354612.4841894573</c:v>
                </c:pt>
                <c:pt idx="1257">
                  <c:v>2354612.4841894573</c:v>
                </c:pt>
                <c:pt idx="1258">
                  <c:v>2354612.4841894573</c:v>
                </c:pt>
                <c:pt idx="1259">
                  <c:v>2354612.4841894573</c:v>
                </c:pt>
                <c:pt idx="1260">
                  <c:v>2354612.4841894573</c:v>
                </c:pt>
                <c:pt idx="1261">
                  <c:v>2354612.4841894573</c:v>
                </c:pt>
                <c:pt idx="1262">
                  <c:v>2354612.4841894573</c:v>
                </c:pt>
                <c:pt idx="1263">
                  <c:v>2354612.4841894573</c:v>
                </c:pt>
                <c:pt idx="1264">
                  <c:v>2354612.4841894573</c:v>
                </c:pt>
                <c:pt idx="1265">
                  <c:v>2354612.4841894573</c:v>
                </c:pt>
                <c:pt idx="1266">
                  <c:v>2354612.4841894573</c:v>
                </c:pt>
                <c:pt idx="1267">
                  <c:v>2354612.4841894573</c:v>
                </c:pt>
                <c:pt idx="1268">
                  <c:v>2354612.4841894573</c:v>
                </c:pt>
                <c:pt idx="1269">
                  <c:v>2354612.4841894573</c:v>
                </c:pt>
                <c:pt idx="1270">
                  <c:v>2354612.4841894573</c:v>
                </c:pt>
                <c:pt idx="1271">
                  <c:v>2354612.4841894573</c:v>
                </c:pt>
                <c:pt idx="1272">
                  <c:v>2354612.4841894573</c:v>
                </c:pt>
                <c:pt idx="1273">
                  <c:v>2354612.4841894573</c:v>
                </c:pt>
                <c:pt idx="1274">
                  <c:v>2354612.4841894573</c:v>
                </c:pt>
                <c:pt idx="1275">
                  <c:v>2354612.4841894573</c:v>
                </c:pt>
                <c:pt idx="1276">
                  <c:v>2354612.4841894573</c:v>
                </c:pt>
                <c:pt idx="1277">
                  <c:v>2354612.4841894573</c:v>
                </c:pt>
                <c:pt idx="1278">
                  <c:v>2354612.4841894573</c:v>
                </c:pt>
                <c:pt idx="1279">
                  <c:v>2354612.4841894573</c:v>
                </c:pt>
                <c:pt idx="1280">
                  <c:v>2354612.4841894573</c:v>
                </c:pt>
                <c:pt idx="1281">
                  <c:v>2354612.4841894573</c:v>
                </c:pt>
                <c:pt idx="1282">
                  <c:v>2354612.4841894573</c:v>
                </c:pt>
                <c:pt idx="1283">
                  <c:v>2354612.4841894573</c:v>
                </c:pt>
                <c:pt idx="1284">
                  <c:v>2354612.4841894573</c:v>
                </c:pt>
                <c:pt idx="1285">
                  <c:v>2354612.4841894573</c:v>
                </c:pt>
                <c:pt idx="1286">
                  <c:v>2354612.4841894573</c:v>
                </c:pt>
                <c:pt idx="1287">
                  <c:v>2354612.4841894573</c:v>
                </c:pt>
                <c:pt idx="1288">
                  <c:v>2354612.4841894573</c:v>
                </c:pt>
                <c:pt idx="1289">
                  <c:v>2354612.4841894573</c:v>
                </c:pt>
                <c:pt idx="1290">
                  <c:v>2354612.4841894573</c:v>
                </c:pt>
                <c:pt idx="1291">
                  <c:v>2354612.4841894573</c:v>
                </c:pt>
                <c:pt idx="1292">
                  <c:v>2354612.4841894573</c:v>
                </c:pt>
                <c:pt idx="1293">
                  <c:v>2354612.4841894573</c:v>
                </c:pt>
                <c:pt idx="1294">
                  <c:v>2354612.4841894573</c:v>
                </c:pt>
                <c:pt idx="1295">
                  <c:v>2354612.4841894573</c:v>
                </c:pt>
                <c:pt idx="1296">
                  <c:v>2354612.4841894573</c:v>
                </c:pt>
                <c:pt idx="1297">
                  <c:v>2354612.4841894573</c:v>
                </c:pt>
                <c:pt idx="1298">
                  <c:v>2354612.4841894573</c:v>
                </c:pt>
                <c:pt idx="1299">
                  <c:v>2354612.4841894573</c:v>
                </c:pt>
                <c:pt idx="1300">
                  <c:v>2354612.4841894573</c:v>
                </c:pt>
                <c:pt idx="1301">
                  <c:v>2354612.4841894573</c:v>
                </c:pt>
                <c:pt idx="1302">
                  <c:v>2354612.4841894573</c:v>
                </c:pt>
                <c:pt idx="1303">
                  <c:v>2354612.4841894573</c:v>
                </c:pt>
                <c:pt idx="1304">
                  <c:v>2354612.4841894573</c:v>
                </c:pt>
                <c:pt idx="1305">
                  <c:v>2354612.4841894573</c:v>
                </c:pt>
                <c:pt idx="1306">
                  <c:v>2354612.4841894573</c:v>
                </c:pt>
                <c:pt idx="1307">
                  <c:v>2354612.4841894573</c:v>
                </c:pt>
                <c:pt idx="1308">
                  <c:v>2354612.4841894573</c:v>
                </c:pt>
                <c:pt idx="1309">
                  <c:v>2354612.4841894573</c:v>
                </c:pt>
                <c:pt idx="1310">
                  <c:v>2354612.4841894573</c:v>
                </c:pt>
                <c:pt idx="1311">
                  <c:v>2354612.4841894573</c:v>
                </c:pt>
                <c:pt idx="1312">
                  <c:v>2354612.4841894573</c:v>
                </c:pt>
                <c:pt idx="1313">
                  <c:v>2354612.4841894573</c:v>
                </c:pt>
                <c:pt idx="1314">
                  <c:v>2354612.4841894573</c:v>
                </c:pt>
                <c:pt idx="1315">
                  <c:v>2354612.4841894573</c:v>
                </c:pt>
                <c:pt idx="1316">
                  <c:v>2354612.4841894573</c:v>
                </c:pt>
                <c:pt idx="1317">
                  <c:v>2354612.4841894573</c:v>
                </c:pt>
                <c:pt idx="1318">
                  <c:v>2354612.4841894573</c:v>
                </c:pt>
                <c:pt idx="1319">
                  <c:v>2354612.4841894573</c:v>
                </c:pt>
                <c:pt idx="1320">
                  <c:v>2354612.4841894573</c:v>
                </c:pt>
                <c:pt idx="1321">
                  <c:v>2354612.4841894573</c:v>
                </c:pt>
                <c:pt idx="1322">
                  <c:v>2354612.4841894573</c:v>
                </c:pt>
                <c:pt idx="1323">
                  <c:v>2354612.4841894573</c:v>
                </c:pt>
                <c:pt idx="1324">
                  <c:v>2354612.4841894573</c:v>
                </c:pt>
                <c:pt idx="1325">
                  <c:v>2354612.4841894573</c:v>
                </c:pt>
                <c:pt idx="1326">
                  <c:v>2354612.4841894573</c:v>
                </c:pt>
                <c:pt idx="1327">
                  <c:v>2354612.4841894573</c:v>
                </c:pt>
                <c:pt idx="1328">
                  <c:v>2354612.4841894573</c:v>
                </c:pt>
                <c:pt idx="1329">
                  <c:v>2354612.4841894573</c:v>
                </c:pt>
                <c:pt idx="1330">
                  <c:v>2354612.4841894573</c:v>
                </c:pt>
                <c:pt idx="1331">
                  <c:v>2354612.4841894573</c:v>
                </c:pt>
                <c:pt idx="1332">
                  <c:v>2354612.4841894573</c:v>
                </c:pt>
                <c:pt idx="1333">
                  <c:v>2354612.4841894573</c:v>
                </c:pt>
                <c:pt idx="1334">
                  <c:v>2354612.4841894573</c:v>
                </c:pt>
                <c:pt idx="1335">
                  <c:v>2354612.4841894573</c:v>
                </c:pt>
                <c:pt idx="1336">
                  <c:v>2354612.4841894573</c:v>
                </c:pt>
                <c:pt idx="1337">
                  <c:v>2354612.4841894573</c:v>
                </c:pt>
                <c:pt idx="1338">
                  <c:v>2354612.4841894573</c:v>
                </c:pt>
                <c:pt idx="1339">
                  <c:v>2354612.4841894573</c:v>
                </c:pt>
                <c:pt idx="1340">
                  <c:v>2354612.4841894573</c:v>
                </c:pt>
                <c:pt idx="1341">
                  <c:v>2354612.4841894573</c:v>
                </c:pt>
                <c:pt idx="1342">
                  <c:v>2354612.4841894573</c:v>
                </c:pt>
                <c:pt idx="1343">
                  <c:v>2354612.4841894573</c:v>
                </c:pt>
                <c:pt idx="1344">
                  <c:v>2354612.4841894573</c:v>
                </c:pt>
                <c:pt idx="1345">
                  <c:v>2354612.4841894573</c:v>
                </c:pt>
                <c:pt idx="1346">
                  <c:v>2354612.4841894573</c:v>
                </c:pt>
                <c:pt idx="1347">
                  <c:v>2354612.4841894573</c:v>
                </c:pt>
                <c:pt idx="1348">
                  <c:v>2354612.4841894573</c:v>
                </c:pt>
                <c:pt idx="1349">
                  <c:v>2354612.4841894573</c:v>
                </c:pt>
                <c:pt idx="1350">
                  <c:v>2354612.4841894573</c:v>
                </c:pt>
                <c:pt idx="1351">
                  <c:v>2356235.7275979193</c:v>
                </c:pt>
                <c:pt idx="1352">
                  <c:v>2359740.7952724732</c:v>
                </c:pt>
                <c:pt idx="1353">
                  <c:v>2363973.8743295399</c:v>
                </c:pt>
                <c:pt idx="1354">
                  <c:v>2368912.2041734247</c:v>
                </c:pt>
                <c:pt idx="1355">
                  <c:v>2375038.7384332572</c:v>
                </c:pt>
                <c:pt idx="1356">
                  <c:v>2383322.2303636228</c:v>
                </c:pt>
                <c:pt idx="1357">
                  <c:v>2393154.5127602071</c:v>
                </c:pt>
                <c:pt idx="1358">
                  <c:v>2403950.0691828043</c:v>
                </c:pt>
                <c:pt idx="1359">
                  <c:v>2416088.6613663146</c:v>
                </c:pt>
                <c:pt idx="1360">
                  <c:v>2428540.1492712195</c:v>
                </c:pt>
                <c:pt idx="1361">
                  <c:v>2436916.1953972136</c:v>
                </c:pt>
                <c:pt idx="1362">
                  <c:v>2437630.7284933846</c:v>
                </c:pt>
                <c:pt idx="1363">
                  <c:v>2437630.7284933846</c:v>
                </c:pt>
                <c:pt idx="1364">
                  <c:v>2437630.7284933846</c:v>
                </c:pt>
                <c:pt idx="1365">
                  <c:v>2437630.7284933846</c:v>
                </c:pt>
                <c:pt idx="1366">
                  <c:v>2437630.7284933846</c:v>
                </c:pt>
                <c:pt idx="1367">
                  <c:v>2437630.7284933846</c:v>
                </c:pt>
                <c:pt idx="1368">
                  <c:v>2442092.7868982959</c:v>
                </c:pt>
                <c:pt idx="1369">
                  <c:v>2450004.388773296</c:v>
                </c:pt>
                <c:pt idx="1370">
                  <c:v>2452528.6669173017</c:v>
                </c:pt>
                <c:pt idx="1371">
                  <c:v>2452528.6669173017</c:v>
                </c:pt>
                <c:pt idx="1372">
                  <c:v>2452528.6669173017</c:v>
                </c:pt>
                <c:pt idx="1373">
                  <c:v>2452528.6669173017</c:v>
                </c:pt>
                <c:pt idx="1374">
                  <c:v>2452695.5998962391</c:v>
                </c:pt>
                <c:pt idx="1375">
                  <c:v>2458501.4579337183</c:v>
                </c:pt>
                <c:pt idx="1376">
                  <c:v>2473452.9315973944</c:v>
                </c:pt>
                <c:pt idx="1377">
                  <c:v>2499875.7283091675</c:v>
                </c:pt>
                <c:pt idx="1378">
                  <c:v>2529653.9551546657</c:v>
                </c:pt>
                <c:pt idx="1379">
                  <c:v>2556237.7634546007</c:v>
                </c:pt>
                <c:pt idx="1380">
                  <c:v>2579525.3880022164</c:v>
                </c:pt>
                <c:pt idx="1381">
                  <c:v>2593179.5915077333</c:v>
                </c:pt>
                <c:pt idx="1382">
                  <c:v>2593179.5915077333</c:v>
                </c:pt>
                <c:pt idx="1383">
                  <c:v>2593179.5915077333</c:v>
                </c:pt>
                <c:pt idx="1384">
                  <c:v>2593179.5915077333</c:v>
                </c:pt>
                <c:pt idx="1385">
                  <c:v>2593179.5915077333</c:v>
                </c:pt>
                <c:pt idx="1386">
                  <c:v>2593179.5915077333</c:v>
                </c:pt>
                <c:pt idx="1387">
                  <c:v>2593179.5915077333</c:v>
                </c:pt>
                <c:pt idx="1388">
                  <c:v>2593179.5915077333</c:v>
                </c:pt>
                <c:pt idx="1389">
                  <c:v>2593179.5915077333</c:v>
                </c:pt>
                <c:pt idx="1390">
                  <c:v>2593179.5915077333</c:v>
                </c:pt>
                <c:pt idx="1391">
                  <c:v>2593179.5915077333</c:v>
                </c:pt>
                <c:pt idx="1392">
                  <c:v>2593179.5915077333</c:v>
                </c:pt>
                <c:pt idx="1393">
                  <c:v>2593179.5915077333</c:v>
                </c:pt>
                <c:pt idx="1394">
                  <c:v>2593179.5915077333</c:v>
                </c:pt>
                <c:pt idx="1395">
                  <c:v>2593179.5915077333</c:v>
                </c:pt>
                <c:pt idx="1396">
                  <c:v>2593179.5915077333</c:v>
                </c:pt>
                <c:pt idx="1397">
                  <c:v>2593246.167634096</c:v>
                </c:pt>
                <c:pt idx="1398">
                  <c:v>2595260.653732819</c:v>
                </c:pt>
                <c:pt idx="1399">
                  <c:v>2599157.2769832807</c:v>
                </c:pt>
                <c:pt idx="1400">
                  <c:v>2604842.6785778101</c:v>
                </c:pt>
                <c:pt idx="1401">
                  <c:v>2611502.9759893017</c:v>
                </c:pt>
                <c:pt idx="1402">
                  <c:v>2620050.8009673185</c:v>
                </c:pt>
                <c:pt idx="1403">
                  <c:v>2633747.4571443605</c:v>
                </c:pt>
                <c:pt idx="1404">
                  <c:v>2655718.1405029316</c:v>
                </c:pt>
                <c:pt idx="1405">
                  <c:v>2680010.7626921693</c:v>
                </c:pt>
                <c:pt idx="1406">
                  <c:v>2697211.6656954358</c:v>
                </c:pt>
                <c:pt idx="1407">
                  <c:v>2703581.3793360386</c:v>
                </c:pt>
                <c:pt idx="1408">
                  <c:v>2703581.3793360386</c:v>
                </c:pt>
                <c:pt idx="1409">
                  <c:v>2703581.3793360386</c:v>
                </c:pt>
                <c:pt idx="1410">
                  <c:v>2703581.3793360386</c:v>
                </c:pt>
                <c:pt idx="1411">
                  <c:v>2703581.3793360386</c:v>
                </c:pt>
                <c:pt idx="1412">
                  <c:v>2703581.3793360386</c:v>
                </c:pt>
                <c:pt idx="1413">
                  <c:v>2703581.3793360386</c:v>
                </c:pt>
                <c:pt idx="1414">
                  <c:v>2703581.3793360386</c:v>
                </c:pt>
                <c:pt idx="1415">
                  <c:v>2703581.3793360386</c:v>
                </c:pt>
                <c:pt idx="1416">
                  <c:v>2703581.3793360386</c:v>
                </c:pt>
                <c:pt idx="1417">
                  <c:v>2703581.3793360386</c:v>
                </c:pt>
                <c:pt idx="1418">
                  <c:v>2703581.3793360386</c:v>
                </c:pt>
                <c:pt idx="1419">
                  <c:v>2703581.3793360386</c:v>
                </c:pt>
                <c:pt idx="1420">
                  <c:v>2703581.3793360386</c:v>
                </c:pt>
                <c:pt idx="1421">
                  <c:v>2709870.548243403</c:v>
                </c:pt>
                <c:pt idx="1422">
                  <c:v>2721807.7829582728</c:v>
                </c:pt>
                <c:pt idx="1423">
                  <c:v>2728952.5372923343</c:v>
                </c:pt>
                <c:pt idx="1424">
                  <c:v>2728952.5372923343</c:v>
                </c:pt>
                <c:pt idx="1425">
                  <c:v>2728952.5372923343</c:v>
                </c:pt>
                <c:pt idx="1426">
                  <c:v>2728952.5372923343</c:v>
                </c:pt>
                <c:pt idx="1427">
                  <c:v>2728952.5372923343</c:v>
                </c:pt>
                <c:pt idx="1428">
                  <c:v>2728952.5372923343</c:v>
                </c:pt>
                <c:pt idx="1429">
                  <c:v>2728952.5372923343</c:v>
                </c:pt>
                <c:pt idx="1430">
                  <c:v>2732394.8478644481</c:v>
                </c:pt>
                <c:pt idx="1431">
                  <c:v>2743961.5489620906</c:v>
                </c:pt>
                <c:pt idx="1432">
                  <c:v>2763680.7077365112</c:v>
                </c:pt>
                <c:pt idx="1433">
                  <c:v>2784678.2109567276</c:v>
                </c:pt>
                <c:pt idx="1434">
                  <c:v>2802421.7864869102</c:v>
                </c:pt>
                <c:pt idx="1435">
                  <c:v>2811049.4257732681</c:v>
                </c:pt>
                <c:pt idx="1436">
                  <c:v>2811049.4257732681</c:v>
                </c:pt>
                <c:pt idx="1437">
                  <c:v>2811049.4257732681</c:v>
                </c:pt>
                <c:pt idx="1438">
                  <c:v>2811049.4257732681</c:v>
                </c:pt>
                <c:pt idx="1439">
                  <c:v>2811049.4257732681</c:v>
                </c:pt>
                <c:pt idx="1440">
                  <c:v>2811049.4257732681</c:v>
                </c:pt>
                <c:pt idx="1441">
                  <c:v>2813375.2449490665</c:v>
                </c:pt>
                <c:pt idx="1442">
                  <c:v>2816354.7161769266</c:v>
                </c:pt>
                <c:pt idx="1443">
                  <c:v>2817218.4454070623</c:v>
                </c:pt>
                <c:pt idx="1444">
                  <c:v>2817218.4454070623</c:v>
                </c:pt>
                <c:pt idx="1445">
                  <c:v>2817218.4454070623</c:v>
                </c:pt>
                <c:pt idx="1446">
                  <c:v>2817218.4454070623</c:v>
                </c:pt>
                <c:pt idx="1447">
                  <c:v>2820460.4846729832</c:v>
                </c:pt>
                <c:pt idx="1448">
                  <c:v>2827948.7732439465</c:v>
                </c:pt>
                <c:pt idx="1449">
                  <c:v>2834581.9268747577</c:v>
                </c:pt>
                <c:pt idx="1450">
                  <c:v>2837119.0116868797</c:v>
                </c:pt>
                <c:pt idx="1451">
                  <c:v>2837434.993110077</c:v>
                </c:pt>
                <c:pt idx="1452">
                  <c:v>2837434.993110077</c:v>
                </c:pt>
                <c:pt idx="1453">
                  <c:v>2837434.993110077</c:v>
                </c:pt>
                <c:pt idx="1454">
                  <c:v>2837434.993110077</c:v>
                </c:pt>
                <c:pt idx="1455">
                  <c:v>2837434.993110077</c:v>
                </c:pt>
                <c:pt idx="1456">
                  <c:v>2837434.993110077</c:v>
                </c:pt>
                <c:pt idx="1457">
                  <c:v>2837434.993110077</c:v>
                </c:pt>
                <c:pt idx="1458">
                  <c:v>2837434.993110077</c:v>
                </c:pt>
                <c:pt idx="1459">
                  <c:v>2837434.993110077</c:v>
                </c:pt>
                <c:pt idx="1460">
                  <c:v>2837434.993110077</c:v>
                </c:pt>
                <c:pt idx="1461">
                  <c:v>2837434.993110077</c:v>
                </c:pt>
                <c:pt idx="1462">
                  <c:v>2837434.993110077</c:v>
                </c:pt>
                <c:pt idx="1463">
                  <c:v>2837434.993110077</c:v>
                </c:pt>
                <c:pt idx="1464">
                  <c:v>2837434.993110077</c:v>
                </c:pt>
                <c:pt idx="1465">
                  <c:v>2837434.993110077</c:v>
                </c:pt>
                <c:pt idx="1466">
                  <c:v>2837434.993110077</c:v>
                </c:pt>
                <c:pt idx="1467">
                  <c:v>2837434.993110077</c:v>
                </c:pt>
                <c:pt idx="1468">
                  <c:v>2837434.993110077</c:v>
                </c:pt>
                <c:pt idx="1469">
                  <c:v>2837434.993110077</c:v>
                </c:pt>
                <c:pt idx="1470">
                  <c:v>2837434.993110077</c:v>
                </c:pt>
                <c:pt idx="1471">
                  <c:v>2837434.993110077</c:v>
                </c:pt>
                <c:pt idx="1472">
                  <c:v>2837434.993110077</c:v>
                </c:pt>
                <c:pt idx="1473">
                  <c:v>2837434.993110077</c:v>
                </c:pt>
                <c:pt idx="1474">
                  <c:v>2837434.993110077</c:v>
                </c:pt>
                <c:pt idx="1475">
                  <c:v>2837434.993110077</c:v>
                </c:pt>
                <c:pt idx="1476">
                  <c:v>2837434.993110077</c:v>
                </c:pt>
                <c:pt idx="1477">
                  <c:v>2837434.993110077</c:v>
                </c:pt>
                <c:pt idx="1478">
                  <c:v>2837434.993110077</c:v>
                </c:pt>
                <c:pt idx="1479">
                  <c:v>2837434.993110077</c:v>
                </c:pt>
                <c:pt idx="1480">
                  <c:v>2837434.993110077</c:v>
                </c:pt>
                <c:pt idx="1481">
                  <c:v>2837434.993110077</c:v>
                </c:pt>
                <c:pt idx="1482">
                  <c:v>2837434.993110077</c:v>
                </c:pt>
                <c:pt idx="1483">
                  <c:v>2837434.993110077</c:v>
                </c:pt>
                <c:pt idx="1484">
                  <c:v>2837434.993110077</c:v>
                </c:pt>
                <c:pt idx="1485">
                  <c:v>2837434.993110077</c:v>
                </c:pt>
                <c:pt idx="1486">
                  <c:v>2837434.993110077</c:v>
                </c:pt>
                <c:pt idx="1487">
                  <c:v>2837434.993110077</c:v>
                </c:pt>
                <c:pt idx="1488">
                  <c:v>2837434.993110077</c:v>
                </c:pt>
                <c:pt idx="1489">
                  <c:v>2837434.993110077</c:v>
                </c:pt>
                <c:pt idx="1490">
                  <c:v>2837434.993110077</c:v>
                </c:pt>
                <c:pt idx="1491">
                  <c:v>2837434.993110077</c:v>
                </c:pt>
                <c:pt idx="1492">
                  <c:v>2837434.993110077</c:v>
                </c:pt>
                <c:pt idx="1493">
                  <c:v>2837434.993110077</c:v>
                </c:pt>
                <c:pt idx="1494">
                  <c:v>2837434.993110077</c:v>
                </c:pt>
                <c:pt idx="1495">
                  <c:v>2837434.993110077</c:v>
                </c:pt>
                <c:pt idx="1496">
                  <c:v>2837434.993110077</c:v>
                </c:pt>
                <c:pt idx="1497">
                  <c:v>2837434.993110077</c:v>
                </c:pt>
                <c:pt idx="1498">
                  <c:v>2837434.993110077</c:v>
                </c:pt>
                <c:pt idx="1499">
                  <c:v>2837434.993110077</c:v>
                </c:pt>
                <c:pt idx="1500">
                  <c:v>2837434.993110077</c:v>
                </c:pt>
                <c:pt idx="1501">
                  <c:v>2837434.993110077</c:v>
                </c:pt>
                <c:pt idx="1502">
                  <c:v>2837434.993110077</c:v>
                </c:pt>
                <c:pt idx="1503">
                  <c:v>2837434.993110077</c:v>
                </c:pt>
                <c:pt idx="1504">
                  <c:v>2837434.993110077</c:v>
                </c:pt>
                <c:pt idx="1505">
                  <c:v>2837434.993110077</c:v>
                </c:pt>
                <c:pt idx="1506">
                  <c:v>2837434.993110077</c:v>
                </c:pt>
                <c:pt idx="1507">
                  <c:v>2837434.993110077</c:v>
                </c:pt>
                <c:pt idx="1508">
                  <c:v>2837434.993110077</c:v>
                </c:pt>
                <c:pt idx="1509">
                  <c:v>2837434.993110077</c:v>
                </c:pt>
                <c:pt idx="1510">
                  <c:v>2837434.993110077</c:v>
                </c:pt>
                <c:pt idx="1511">
                  <c:v>2837434.993110077</c:v>
                </c:pt>
                <c:pt idx="1512">
                  <c:v>2837434.993110077</c:v>
                </c:pt>
                <c:pt idx="1513">
                  <c:v>2837434.993110077</c:v>
                </c:pt>
                <c:pt idx="1514">
                  <c:v>2837434.993110077</c:v>
                </c:pt>
                <c:pt idx="1515">
                  <c:v>2837434.993110077</c:v>
                </c:pt>
                <c:pt idx="1516">
                  <c:v>2837434.993110077</c:v>
                </c:pt>
                <c:pt idx="1517">
                  <c:v>2837434.993110077</c:v>
                </c:pt>
                <c:pt idx="1518">
                  <c:v>2837434.993110077</c:v>
                </c:pt>
                <c:pt idx="1519">
                  <c:v>2837434.993110077</c:v>
                </c:pt>
                <c:pt idx="1520">
                  <c:v>2837434.993110077</c:v>
                </c:pt>
                <c:pt idx="1521">
                  <c:v>2837434.993110077</c:v>
                </c:pt>
                <c:pt idx="1522">
                  <c:v>2837434.993110077</c:v>
                </c:pt>
                <c:pt idx="1523">
                  <c:v>2837434.993110077</c:v>
                </c:pt>
                <c:pt idx="1524">
                  <c:v>2837434.993110077</c:v>
                </c:pt>
                <c:pt idx="1525">
                  <c:v>2841619.974213507</c:v>
                </c:pt>
                <c:pt idx="1526">
                  <c:v>2851446.328146921</c:v>
                </c:pt>
                <c:pt idx="1527">
                  <c:v>2864662.5233191955</c:v>
                </c:pt>
                <c:pt idx="1528">
                  <c:v>2877738.0282715946</c:v>
                </c:pt>
                <c:pt idx="1529">
                  <c:v>2887952.1268658331</c:v>
                </c:pt>
                <c:pt idx="1530">
                  <c:v>2894151.8436388923</c:v>
                </c:pt>
                <c:pt idx="1531">
                  <c:v>2895654.2556642774</c:v>
                </c:pt>
                <c:pt idx="1532">
                  <c:v>2895654.2556642774</c:v>
                </c:pt>
                <c:pt idx="1533">
                  <c:v>2895654.2556642774</c:v>
                </c:pt>
                <c:pt idx="1534">
                  <c:v>2895654.2556642774</c:v>
                </c:pt>
                <c:pt idx="1535">
                  <c:v>2895654.2556642774</c:v>
                </c:pt>
                <c:pt idx="1536">
                  <c:v>2895654.2556642774</c:v>
                </c:pt>
                <c:pt idx="1537">
                  <c:v>2895654.2556642774</c:v>
                </c:pt>
                <c:pt idx="1538">
                  <c:v>2895654.2556642774</c:v>
                </c:pt>
                <c:pt idx="1539">
                  <c:v>2895654.2556642774</c:v>
                </c:pt>
                <c:pt idx="1540">
                  <c:v>2895654.2556642774</c:v>
                </c:pt>
                <c:pt idx="1541">
                  <c:v>2895654.2556642774</c:v>
                </c:pt>
                <c:pt idx="1542">
                  <c:v>2895654.2556642774</c:v>
                </c:pt>
                <c:pt idx="1543">
                  <c:v>2895654.2556642774</c:v>
                </c:pt>
                <c:pt idx="1544">
                  <c:v>2895654.2556642774</c:v>
                </c:pt>
                <c:pt idx="1545">
                  <c:v>2895654.2556642774</c:v>
                </c:pt>
                <c:pt idx="1546">
                  <c:v>2895654.2556642774</c:v>
                </c:pt>
                <c:pt idx="1547">
                  <c:v>2895654.2556642774</c:v>
                </c:pt>
                <c:pt idx="1548">
                  <c:v>2895654.2556642774</c:v>
                </c:pt>
                <c:pt idx="1549">
                  <c:v>2895654.2556642774</c:v>
                </c:pt>
                <c:pt idx="1550">
                  <c:v>2895654.2556642774</c:v>
                </c:pt>
                <c:pt idx="1551">
                  <c:v>2895654.2556642774</c:v>
                </c:pt>
                <c:pt idx="1552">
                  <c:v>2895654.2556642774</c:v>
                </c:pt>
                <c:pt idx="1553">
                  <c:v>2895654.2556642774</c:v>
                </c:pt>
                <c:pt idx="1554">
                  <c:v>2895654.2556642774</c:v>
                </c:pt>
                <c:pt idx="1555">
                  <c:v>2895654.2556642774</c:v>
                </c:pt>
                <c:pt idx="1556">
                  <c:v>2895654.2556642774</c:v>
                </c:pt>
                <c:pt idx="1557">
                  <c:v>2895654.2556642774</c:v>
                </c:pt>
                <c:pt idx="1558">
                  <c:v>2895654.2556642774</c:v>
                </c:pt>
                <c:pt idx="1559">
                  <c:v>2895654.2556642774</c:v>
                </c:pt>
                <c:pt idx="1560">
                  <c:v>2895654.2556642774</c:v>
                </c:pt>
                <c:pt idx="1561">
                  <c:v>2895654.2556642774</c:v>
                </c:pt>
                <c:pt idx="1562">
                  <c:v>2895654.2556642774</c:v>
                </c:pt>
                <c:pt idx="1563">
                  <c:v>2895654.2556642774</c:v>
                </c:pt>
                <c:pt idx="1564">
                  <c:v>2895654.2556642774</c:v>
                </c:pt>
                <c:pt idx="1565">
                  <c:v>2895654.2556642774</c:v>
                </c:pt>
                <c:pt idx="1566">
                  <c:v>2895654.2556642774</c:v>
                </c:pt>
                <c:pt idx="1567">
                  <c:v>2895654.2556642774</c:v>
                </c:pt>
                <c:pt idx="1568">
                  <c:v>2895654.2556642774</c:v>
                </c:pt>
                <c:pt idx="1569">
                  <c:v>2895654.2556642774</c:v>
                </c:pt>
                <c:pt idx="1570">
                  <c:v>2895654.2556642774</c:v>
                </c:pt>
                <c:pt idx="1571">
                  <c:v>2895654.2556642774</c:v>
                </c:pt>
                <c:pt idx="1572">
                  <c:v>2895654.2556642774</c:v>
                </c:pt>
                <c:pt idx="1573">
                  <c:v>2895654.2556642774</c:v>
                </c:pt>
                <c:pt idx="1574">
                  <c:v>2895654.2556642774</c:v>
                </c:pt>
                <c:pt idx="1575">
                  <c:v>2895654.2556642774</c:v>
                </c:pt>
                <c:pt idx="1576">
                  <c:v>2895654.2556642774</c:v>
                </c:pt>
                <c:pt idx="1577">
                  <c:v>2895654.2556642774</c:v>
                </c:pt>
                <c:pt idx="1578">
                  <c:v>2895654.2556642774</c:v>
                </c:pt>
                <c:pt idx="1579">
                  <c:v>2895654.2556642774</c:v>
                </c:pt>
                <c:pt idx="1580">
                  <c:v>2895654.2556642774</c:v>
                </c:pt>
                <c:pt idx="1581">
                  <c:v>2895654.2556642774</c:v>
                </c:pt>
                <c:pt idx="1582">
                  <c:v>2895654.2556642774</c:v>
                </c:pt>
                <c:pt idx="1583">
                  <c:v>2895654.2556642774</c:v>
                </c:pt>
                <c:pt idx="1584">
                  <c:v>2895654.2556642774</c:v>
                </c:pt>
                <c:pt idx="1585">
                  <c:v>2895654.2556642774</c:v>
                </c:pt>
                <c:pt idx="1586">
                  <c:v>2895654.2556642774</c:v>
                </c:pt>
                <c:pt idx="1587">
                  <c:v>2895654.2556642774</c:v>
                </c:pt>
                <c:pt idx="1588">
                  <c:v>2895654.2556642774</c:v>
                </c:pt>
                <c:pt idx="1589">
                  <c:v>2895654.2556642774</c:v>
                </c:pt>
                <c:pt idx="1590">
                  <c:v>2895654.2556642774</c:v>
                </c:pt>
                <c:pt idx="1591">
                  <c:v>2895654.2556642774</c:v>
                </c:pt>
                <c:pt idx="1592">
                  <c:v>2895654.2556642774</c:v>
                </c:pt>
                <c:pt idx="1593">
                  <c:v>2895654.2556642774</c:v>
                </c:pt>
                <c:pt idx="1594">
                  <c:v>2895654.2556642774</c:v>
                </c:pt>
                <c:pt idx="1595">
                  <c:v>2895654.2556642774</c:v>
                </c:pt>
                <c:pt idx="1596">
                  <c:v>2895654.2556642774</c:v>
                </c:pt>
                <c:pt idx="1597">
                  <c:v>2895654.2556642774</c:v>
                </c:pt>
                <c:pt idx="1598">
                  <c:v>2895654.2556642774</c:v>
                </c:pt>
                <c:pt idx="1599">
                  <c:v>2895654.2556642774</c:v>
                </c:pt>
                <c:pt idx="1600">
                  <c:v>2895654.2556642774</c:v>
                </c:pt>
                <c:pt idx="1601">
                  <c:v>2895654.2556642774</c:v>
                </c:pt>
                <c:pt idx="1602">
                  <c:v>2895654.2556642774</c:v>
                </c:pt>
                <c:pt idx="1603">
                  <c:v>2895654.2556642774</c:v>
                </c:pt>
                <c:pt idx="1604">
                  <c:v>2895654.2556642774</c:v>
                </c:pt>
                <c:pt idx="1605">
                  <c:v>2895654.2556642774</c:v>
                </c:pt>
                <c:pt idx="1606">
                  <c:v>2895654.2556642774</c:v>
                </c:pt>
                <c:pt idx="1607">
                  <c:v>2895654.2556642774</c:v>
                </c:pt>
                <c:pt idx="1608">
                  <c:v>2895654.2556642774</c:v>
                </c:pt>
                <c:pt idx="1609">
                  <c:v>2895654.2556642774</c:v>
                </c:pt>
                <c:pt idx="1610">
                  <c:v>2895654.2556642774</c:v>
                </c:pt>
                <c:pt idx="1611">
                  <c:v>2895654.2556642774</c:v>
                </c:pt>
                <c:pt idx="1612">
                  <c:v>2895654.2556642774</c:v>
                </c:pt>
                <c:pt idx="1613">
                  <c:v>2895654.2556642774</c:v>
                </c:pt>
                <c:pt idx="1614">
                  <c:v>2895654.2556642774</c:v>
                </c:pt>
                <c:pt idx="1615">
                  <c:v>2895654.2556642774</c:v>
                </c:pt>
                <c:pt idx="1616">
                  <c:v>2895654.2556642774</c:v>
                </c:pt>
                <c:pt idx="1617">
                  <c:v>2895654.2556642774</c:v>
                </c:pt>
                <c:pt idx="1618">
                  <c:v>2895654.2556642774</c:v>
                </c:pt>
                <c:pt idx="1619">
                  <c:v>2895654.2556642774</c:v>
                </c:pt>
                <c:pt idx="1620">
                  <c:v>2895654.2556642774</c:v>
                </c:pt>
                <c:pt idx="1621">
                  <c:v>2895654.2556642774</c:v>
                </c:pt>
                <c:pt idx="1622">
                  <c:v>2895654.2556642774</c:v>
                </c:pt>
                <c:pt idx="1623">
                  <c:v>2895654.2556642774</c:v>
                </c:pt>
                <c:pt idx="1624">
                  <c:v>2895654.2556642774</c:v>
                </c:pt>
                <c:pt idx="1625">
                  <c:v>2895654.2556642774</c:v>
                </c:pt>
                <c:pt idx="1626">
                  <c:v>2895654.2556642774</c:v>
                </c:pt>
                <c:pt idx="1627">
                  <c:v>2895654.2556642774</c:v>
                </c:pt>
                <c:pt idx="1628">
                  <c:v>2895654.2556642774</c:v>
                </c:pt>
                <c:pt idx="1629">
                  <c:v>2896952.9089844418</c:v>
                </c:pt>
                <c:pt idx="1630">
                  <c:v>2898927.377838301</c:v>
                </c:pt>
                <c:pt idx="1631">
                  <c:v>2898927.377838301</c:v>
                </c:pt>
                <c:pt idx="1632">
                  <c:v>2898927.377838301</c:v>
                </c:pt>
                <c:pt idx="1633">
                  <c:v>2898927.377838301</c:v>
                </c:pt>
                <c:pt idx="1634">
                  <c:v>2898927.377838301</c:v>
                </c:pt>
                <c:pt idx="1635">
                  <c:v>2898927.377838301</c:v>
                </c:pt>
                <c:pt idx="1636">
                  <c:v>2898927.377838301</c:v>
                </c:pt>
                <c:pt idx="1637">
                  <c:v>2898927.377838301</c:v>
                </c:pt>
                <c:pt idx="1638">
                  <c:v>2898927.377838301</c:v>
                </c:pt>
                <c:pt idx="1639">
                  <c:v>2898927.377838301</c:v>
                </c:pt>
                <c:pt idx="1640">
                  <c:v>2898927.377838301</c:v>
                </c:pt>
                <c:pt idx="1641">
                  <c:v>2898927.377838301</c:v>
                </c:pt>
                <c:pt idx="1642">
                  <c:v>2898927.377838301</c:v>
                </c:pt>
                <c:pt idx="1643">
                  <c:v>2898927.377838301</c:v>
                </c:pt>
                <c:pt idx="1644">
                  <c:v>2898927.377838301</c:v>
                </c:pt>
                <c:pt idx="1645">
                  <c:v>2898927.377838301</c:v>
                </c:pt>
                <c:pt idx="1646">
                  <c:v>2898927.377838301</c:v>
                </c:pt>
                <c:pt idx="1647">
                  <c:v>2898927.377838301</c:v>
                </c:pt>
                <c:pt idx="1648">
                  <c:v>2898927.377838301</c:v>
                </c:pt>
                <c:pt idx="1649">
                  <c:v>2898927.377838301</c:v>
                </c:pt>
                <c:pt idx="1650">
                  <c:v>2898927.377838301</c:v>
                </c:pt>
                <c:pt idx="1651">
                  <c:v>2898927.377838301</c:v>
                </c:pt>
                <c:pt idx="1652">
                  <c:v>2898927.377838301</c:v>
                </c:pt>
                <c:pt idx="1653">
                  <c:v>2898927.377838301</c:v>
                </c:pt>
                <c:pt idx="1654">
                  <c:v>2898927.377838301</c:v>
                </c:pt>
                <c:pt idx="1655">
                  <c:v>2898927.377838301</c:v>
                </c:pt>
                <c:pt idx="1656">
                  <c:v>2898927.377838301</c:v>
                </c:pt>
                <c:pt idx="1657">
                  <c:v>2898927.377838301</c:v>
                </c:pt>
                <c:pt idx="1658">
                  <c:v>2898927.377838301</c:v>
                </c:pt>
                <c:pt idx="1659">
                  <c:v>2898927.377838301</c:v>
                </c:pt>
                <c:pt idx="1660">
                  <c:v>2898927.377838301</c:v>
                </c:pt>
                <c:pt idx="1661">
                  <c:v>2898927.377838301</c:v>
                </c:pt>
                <c:pt idx="1662">
                  <c:v>2898927.377838301</c:v>
                </c:pt>
                <c:pt idx="1663">
                  <c:v>2898927.377838301</c:v>
                </c:pt>
                <c:pt idx="1664">
                  <c:v>2898927.377838301</c:v>
                </c:pt>
                <c:pt idx="1665">
                  <c:v>2898927.377838301</c:v>
                </c:pt>
                <c:pt idx="1666">
                  <c:v>2898927.377838301</c:v>
                </c:pt>
                <c:pt idx="1667">
                  <c:v>2898927.377838301</c:v>
                </c:pt>
                <c:pt idx="1668">
                  <c:v>2898927.377838301</c:v>
                </c:pt>
                <c:pt idx="1669">
                  <c:v>2898927.377838301</c:v>
                </c:pt>
                <c:pt idx="1670">
                  <c:v>2898927.377838301</c:v>
                </c:pt>
                <c:pt idx="1671">
                  <c:v>2898927.377838301</c:v>
                </c:pt>
                <c:pt idx="1672">
                  <c:v>2898927.377838301</c:v>
                </c:pt>
                <c:pt idx="1673">
                  <c:v>2898927.377838301</c:v>
                </c:pt>
                <c:pt idx="1674">
                  <c:v>2898927.377838301</c:v>
                </c:pt>
                <c:pt idx="1675">
                  <c:v>2898927.377838301</c:v>
                </c:pt>
                <c:pt idx="1676">
                  <c:v>2898927.377838301</c:v>
                </c:pt>
                <c:pt idx="1677">
                  <c:v>2898927.377838301</c:v>
                </c:pt>
                <c:pt idx="1678">
                  <c:v>2898927.377838301</c:v>
                </c:pt>
                <c:pt idx="1679">
                  <c:v>2898927.377838301</c:v>
                </c:pt>
                <c:pt idx="1680">
                  <c:v>2898927.377838301</c:v>
                </c:pt>
                <c:pt idx="1681">
                  <c:v>2898927.377838301</c:v>
                </c:pt>
                <c:pt idx="1682">
                  <c:v>2898927.377838301</c:v>
                </c:pt>
                <c:pt idx="1683">
                  <c:v>2898927.377838301</c:v>
                </c:pt>
                <c:pt idx="1684">
                  <c:v>2898927.377838301</c:v>
                </c:pt>
                <c:pt idx="1685">
                  <c:v>2898927.377838301</c:v>
                </c:pt>
                <c:pt idx="1686">
                  <c:v>2898927.377838301</c:v>
                </c:pt>
                <c:pt idx="1687">
                  <c:v>2898927.377838301</c:v>
                </c:pt>
                <c:pt idx="1688">
                  <c:v>2898927.377838301</c:v>
                </c:pt>
                <c:pt idx="1689">
                  <c:v>2898927.377838301</c:v>
                </c:pt>
                <c:pt idx="1690">
                  <c:v>2898927.377838301</c:v>
                </c:pt>
                <c:pt idx="1691">
                  <c:v>2898927.377838301</c:v>
                </c:pt>
                <c:pt idx="1692">
                  <c:v>2898927.377838301</c:v>
                </c:pt>
                <c:pt idx="1693">
                  <c:v>2898927.377838301</c:v>
                </c:pt>
                <c:pt idx="1694">
                  <c:v>2898927.377838301</c:v>
                </c:pt>
                <c:pt idx="1695">
                  <c:v>2898927.377838301</c:v>
                </c:pt>
                <c:pt idx="1696">
                  <c:v>2898927.377838301</c:v>
                </c:pt>
                <c:pt idx="1697">
                  <c:v>2898927.377838301</c:v>
                </c:pt>
                <c:pt idx="1698">
                  <c:v>2898927.377838301</c:v>
                </c:pt>
                <c:pt idx="1699">
                  <c:v>2898927.377838301</c:v>
                </c:pt>
                <c:pt idx="1700">
                  <c:v>2898927.377838301</c:v>
                </c:pt>
                <c:pt idx="1701">
                  <c:v>2898927.377838301</c:v>
                </c:pt>
                <c:pt idx="1702">
                  <c:v>2898927.377838301</c:v>
                </c:pt>
                <c:pt idx="1703">
                  <c:v>2898927.377838301</c:v>
                </c:pt>
                <c:pt idx="1704">
                  <c:v>2898927.377838301</c:v>
                </c:pt>
                <c:pt idx="1705">
                  <c:v>2898927.377838301</c:v>
                </c:pt>
                <c:pt idx="1706">
                  <c:v>2898927.377838301</c:v>
                </c:pt>
                <c:pt idx="1707">
                  <c:v>2898927.377838301</c:v>
                </c:pt>
                <c:pt idx="1708">
                  <c:v>2898927.377838301</c:v>
                </c:pt>
                <c:pt idx="1709">
                  <c:v>2898927.377838301</c:v>
                </c:pt>
                <c:pt idx="1710">
                  <c:v>2898927.377838301</c:v>
                </c:pt>
                <c:pt idx="1711">
                  <c:v>2898927.377838301</c:v>
                </c:pt>
                <c:pt idx="1712">
                  <c:v>2898927.377838301</c:v>
                </c:pt>
                <c:pt idx="1713">
                  <c:v>2898927.377838301</c:v>
                </c:pt>
                <c:pt idx="1714">
                  <c:v>2898927.377838301</c:v>
                </c:pt>
                <c:pt idx="1715">
                  <c:v>2898927.377838301</c:v>
                </c:pt>
                <c:pt idx="1716">
                  <c:v>2898927.377838301</c:v>
                </c:pt>
                <c:pt idx="1717">
                  <c:v>2898927.377838301</c:v>
                </c:pt>
                <c:pt idx="1718">
                  <c:v>2898927.377838301</c:v>
                </c:pt>
                <c:pt idx="1719">
                  <c:v>2898927.377838301</c:v>
                </c:pt>
                <c:pt idx="1720">
                  <c:v>2898927.377838301</c:v>
                </c:pt>
                <c:pt idx="1721">
                  <c:v>2898927.377838301</c:v>
                </c:pt>
                <c:pt idx="1722">
                  <c:v>2898927.377838301</c:v>
                </c:pt>
                <c:pt idx="1723">
                  <c:v>2898927.377838301</c:v>
                </c:pt>
                <c:pt idx="1724">
                  <c:v>2898927.377838301</c:v>
                </c:pt>
                <c:pt idx="1725">
                  <c:v>2898927.377838301</c:v>
                </c:pt>
                <c:pt idx="1726">
                  <c:v>2898927.377838301</c:v>
                </c:pt>
                <c:pt idx="1727">
                  <c:v>2898927.377838301</c:v>
                </c:pt>
                <c:pt idx="1728">
                  <c:v>2898927.377838301</c:v>
                </c:pt>
                <c:pt idx="1729">
                  <c:v>2899164.4875426213</c:v>
                </c:pt>
                <c:pt idx="1730">
                  <c:v>2905757.9507226348</c:v>
                </c:pt>
                <c:pt idx="1731">
                  <c:v>2915051.8824465917</c:v>
                </c:pt>
                <c:pt idx="1732">
                  <c:v>2925265.2095539877</c:v>
                </c:pt>
                <c:pt idx="1733">
                  <c:v>2934654.5545646311</c:v>
                </c:pt>
                <c:pt idx="1734">
                  <c:v>2943193.0954179354</c:v>
                </c:pt>
                <c:pt idx="1735">
                  <c:v>2951645.2590438682</c:v>
                </c:pt>
                <c:pt idx="1736">
                  <c:v>2961531.227931059</c:v>
                </c:pt>
                <c:pt idx="1737">
                  <c:v>2972036.7551676841</c:v>
                </c:pt>
                <c:pt idx="1738">
                  <c:v>2982346.3598030265</c:v>
                </c:pt>
                <c:pt idx="1739">
                  <c:v>2991721.1540645515</c:v>
                </c:pt>
                <c:pt idx="1740">
                  <c:v>2998013.8344154879</c:v>
                </c:pt>
                <c:pt idx="1741">
                  <c:v>2999867.219415592</c:v>
                </c:pt>
                <c:pt idx="1742">
                  <c:v>2999867.219415592</c:v>
                </c:pt>
                <c:pt idx="1743">
                  <c:v>2999867.219415592</c:v>
                </c:pt>
                <c:pt idx="1744">
                  <c:v>2999867.219415592</c:v>
                </c:pt>
                <c:pt idx="1745">
                  <c:v>2999867.219415592</c:v>
                </c:pt>
                <c:pt idx="1746">
                  <c:v>2999867.219415592</c:v>
                </c:pt>
                <c:pt idx="1747">
                  <c:v>2999867.219415592</c:v>
                </c:pt>
                <c:pt idx="1748">
                  <c:v>2999867.219415592</c:v>
                </c:pt>
                <c:pt idx="1749">
                  <c:v>2999867.219415592</c:v>
                </c:pt>
                <c:pt idx="1750">
                  <c:v>2999867.219415592</c:v>
                </c:pt>
                <c:pt idx="1751">
                  <c:v>2999867.219415592</c:v>
                </c:pt>
                <c:pt idx="1752">
                  <c:v>2999867.219415592</c:v>
                </c:pt>
                <c:pt idx="1753">
                  <c:v>2999867.219415592</c:v>
                </c:pt>
                <c:pt idx="1754">
                  <c:v>2999867.219415592</c:v>
                </c:pt>
                <c:pt idx="1755">
                  <c:v>2999867.219415592</c:v>
                </c:pt>
                <c:pt idx="1756">
                  <c:v>2999867.219415592</c:v>
                </c:pt>
                <c:pt idx="1757">
                  <c:v>2999867.219415592</c:v>
                </c:pt>
                <c:pt idx="1758">
                  <c:v>2999867.219415592</c:v>
                </c:pt>
                <c:pt idx="1759">
                  <c:v>2999867.219415592</c:v>
                </c:pt>
                <c:pt idx="1760">
                  <c:v>2999867.219415592</c:v>
                </c:pt>
                <c:pt idx="1761">
                  <c:v>2999867.219415592</c:v>
                </c:pt>
                <c:pt idx="1762">
                  <c:v>2999867.219415592</c:v>
                </c:pt>
                <c:pt idx="1763">
                  <c:v>2999867.219415592</c:v>
                </c:pt>
                <c:pt idx="1764">
                  <c:v>2999867.219415592</c:v>
                </c:pt>
                <c:pt idx="1765">
                  <c:v>2999867.219415592</c:v>
                </c:pt>
                <c:pt idx="1766">
                  <c:v>2999867.219415592</c:v>
                </c:pt>
                <c:pt idx="1767">
                  <c:v>3004357.6891009999</c:v>
                </c:pt>
                <c:pt idx="1768">
                  <c:v>3014507.6133953882</c:v>
                </c:pt>
                <c:pt idx="1769">
                  <c:v>3030564.8682634882</c:v>
                </c:pt>
                <c:pt idx="1770">
                  <c:v>3051050.6425014166</c:v>
                </c:pt>
                <c:pt idx="1771">
                  <c:v>3073044.3740612147</c:v>
                </c:pt>
                <c:pt idx="1772">
                  <c:v>3094447.1843111888</c:v>
                </c:pt>
                <c:pt idx="1773">
                  <c:v>3114315.8143408103</c:v>
                </c:pt>
                <c:pt idx="1774">
                  <c:v>3131462.5029579219</c:v>
                </c:pt>
                <c:pt idx="1775">
                  <c:v>3145696.8078949447</c:v>
                </c:pt>
                <c:pt idx="1776">
                  <c:v>3158398.7606252991</c:v>
                </c:pt>
                <c:pt idx="1777">
                  <c:v>3171110.6854136856</c:v>
                </c:pt>
                <c:pt idx="1778">
                  <c:v>3185152.6747444388</c:v>
                </c:pt>
                <c:pt idx="1779">
                  <c:v>3201206.6960471305</c:v>
                </c:pt>
                <c:pt idx="1780">
                  <c:v>3218466.1786854714</c:v>
                </c:pt>
                <c:pt idx="1781">
                  <c:v>3235038.7792764255</c:v>
                </c:pt>
                <c:pt idx="1782">
                  <c:v>3249279.0542088761</c:v>
                </c:pt>
                <c:pt idx="1783">
                  <c:v>3260509.4623365751</c:v>
                </c:pt>
                <c:pt idx="1784">
                  <c:v>3268759.0482456405</c:v>
                </c:pt>
                <c:pt idx="1785">
                  <c:v>3275074.5316006183</c:v>
                </c:pt>
                <c:pt idx="1786">
                  <c:v>3280431.6056947252</c:v>
                </c:pt>
                <c:pt idx="1787">
                  <c:v>3285265.2669447591</c:v>
                </c:pt>
                <c:pt idx="1788">
                  <c:v>3289910.9846217609</c:v>
                </c:pt>
                <c:pt idx="1789">
                  <c:v>3294747.2669343716</c:v>
                </c:pt>
                <c:pt idx="1790">
                  <c:v>3299961.7926305574</c:v>
                </c:pt>
                <c:pt idx="1791">
                  <c:v>3305405.5849096859</c:v>
                </c:pt>
                <c:pt idx="1792">
                  <c:v>3310520.9325096542</c:v>
                </c:pt>
                <c:pt idx="1793">
                  <c:v>3314332.6508312053</c:v>
                </c:pt>
                <c:pt idx="1794">
                  <c:v>3317200.2004973725</c:v>
                </c:pt>
                <c:pt idx="1795">
                  <c:v>3317200.2004973725</c:v>
                </c:pt>
                <c:pt idx="1796">
                  <c:v>3317200.2004973725</c:v>
                </c:pt>
                <c:pt idx="1797">
                  <c:v>3317200.2004973725</c:v>
                </c:pt>
                <c:pt idx="1798">
                  <c:v>3317200.2004973725</c:v>
                </c:pt>
                <c:pt idx="1799">
                  <c:v>3317200.2004973725</c:v>
                </c:pt>
                <c:pt idx="1800">
                  <c:v>3317200.2004973725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7E-419C-9B8F-4995781F175F}"/>
            </c:ext>
          </c:extLst>
        </c:ser>
        <c:ser>
          <c:idx val="2"/>
          <c:order val="2"/>
          <c:tx>
            <c:v>cumulative energy output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WLTC_class_3!$AI$11:$AI$1811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1032.9606221492406</c:v>
                </c:pt>
                <c:pt idx="37">
                  <c:v>6833.8205649338042</c:v>
                </c:pt>
                <c:pt idx="38">
                  <c:v>14827.562486412904</c:v>
                </c:pt>
                <c:pt idx="39">
                  <c:v>21660.113275315602</c:v>
                </c:pt>
                <c:pt idx="40">
                  <c:v>27182.176365284715</c:v>
                </c:pt>
                <c:pt idx="41">
                  <c:v>33677.906804891114</c:v>
                </c:pt>
                <c:pt idx="42">
                  <c:v>41630.380371880652</c:v>
                </c:pt>
                <c:pt idx="43">
                  <c:v>48116.927963534567</c:v>
                </c:pt>
                <c:pt idx="44">
                  <c:v>51314.569060375325</c:v>
                </c:pt>
                <c:pt idx="45">
                  <c:v>52104.096149563389</c:v>
                </c:pt>
                <c:pt idx="46">
                  <c:v>52515.637678219282</c:v>
                </c:pt>
                <c:pt idx="47">
                  <c:v>53436.292530917133</c:v>
                </c:pt>
                <c:pt idx="48">
                  <c:v>54066.673256597693</c:v>
                </c:pt>
                <c:pt idx="49">
                  <c:v>54066.673256597693</c:v>
                </c:pt>
                <c:pt idx="50">
                  <c:v>54066.673256597693</c:v>
                </c:pt>
                <c:pt idx="51">
                  <c:v>54978.41192012703</c:v>
                </c:pt>
                <c:pt idx="52">
                  <c:v>57346.401452525155</c:v>
                </c:pt>
                <c:pt idx="53">
                  <c:v>58923.515693910093</c:v>
                </c:pt>
                <c:pt idx="54">
                  <c:v>59037.090926832825</c:v>
                </c:pt>
                <c:pt idx="55">
                  <c:v>59037.090926832825</c:v>
                </c:pt>
                <c:pt idx="56">
                  <c:v>59037.090926832825</c:v>
                </c:pt>
                <c:pt idx="57">
                  <c:v>59037.090926832825</c:v>
                </c:pt>
                <c:pt idx="58">
                  <c:v>59037.090926832825</c:v>
                </c:pt>
                <c:pt idx="59">
                  <c:v>59037.090926832825</c:v>
                </c:pt>
                <c:pt idx="60">
                  <c:v>59037.090926832825</c:v>
                </c:pt>
                <c:pt idx="61">
                  <c:v>59037.090926832825</c:v>
                </c:pt>
                <c:pt idx="62">
                  <c:v>59037.090926832825</c:v>
                </c:pt>
                <c:pt idx="63">
                  <c:v>59037.090926832825</c:v>
                </c:pt>
                <c:pt idx="64">
                  <c:v>59037.090926832825</c:v>
                </c:pt>
                <c:pt idx="65">
                  <c:v>59037.090926832825</c:v>
                </c:pt>
                <c:pt idx="66">
                  <c:v>59037.090926832825</c:v>
                </c:pt>
                <c:pt idx="67">
                  <c:v>59037.090926832825</c:v>
                </c:pt>
                <c:pt idx="68">
                  <c:v>59037.090926832825</c:v>
                </c:pt>
                <c:pt idx="69">
                  <c:v>59037.090926832825</c:v>
                </c:pt>
                <c:pt idx="70">
                  <c:v>59037.090926832825</c:v>
                </c:pt>
                <c:pt idx="71">
                  <c:v>59037.090926832825</c:v>
                </c:pt>
                <c:pt idx="72">
                  <c:v>59037.090926832825</c:v>
                </c:pt>
                <c:pt idx="73">
                  <c:v>59037.090926832825</c:v>
                </c:pt>
                <c:pt idx="74">
                  <c:v>59037.090926832825</c:v>
                </c:pt>
                <c:pt idx="75">
                  <c:v>59037.090926832825</c:v>
                </c:pt>
                <c:pt idx="76">
                  <c:v>59037.090926832825</c:v>
                </c:pt>
                <c:pt idx="77">
                  <c:v>59037.090926832825</c:v>
                </c:pt>
                <c:pt idx="78">
                  <c:v>59037.090926832825</c:v>
                </c:pt>
                <c:pt idx="79">
                  <c:v>59037.090926832825</c:v>
                </c:pt>
                <c:pt idx="80">
                  <c:v>59037.090926832825</c:v>
                </c:pt>
                <c:pt idx="81">
                  <c:v>59937.894516225846</c:v>
                </c:pt>
                <c:pt idx="82">
                  <c:v>60510.894514006439</c:v>
                </c:pt>
                <c:pt idx="83">
                  <c:v>60510.894514006439</c:v>
                </c:pt>
                <c:pt idx="84">
                  <c:v>60510.894514006439</c:v>
                </c:pt>
                <c:pt idx="85">
                  <c:v>60937.584374705752</c:v>
                </c:pt>
                <c:pt idx="86">
                  <c:v>61214.38986228258</c:v>
                </c:pt>
                <c:pt idx="87">
                  <c:v>61214.38986228258</c:v>
                </c:pt>
                <c:pt idx="88">
                  <c:v>63637.934824901356</c:v>
                </c:pt>
                <c:pt idx="89">
                  <c:v>71906.307959208236</c:v>
                </c:pt>
                <c:pt idx="90">
                  <c:v>82697.317336095381</c:v>
                </c:pt>
                <c:pt idx="91">
                  <c:v>91839.541360261195</c:v>
                </c:pt>
                <c:pt idx="92">
                  <c:v>97044.334717117788</c:v>
                </c:pt>
                <c:pt idx="93">
                  <c:v>99634.435544657172</c:v>
                </c:pt>
                <c:pt idx="94">
                  <c:v>101883.21926648979</c:v>
                </c:pt>
                <c:pt idx="95">
                  <c:v>104039.2538709533</c:v>
                </c:pt>
                <c:pt idx="96">
                  <c:v>105235.47914734113</c:v>
                </c:pt>
                <c:pt idx="97">
                  <c:v>105674.30905501355</c:v>
                </c:pt>
                <c:pt idx="98">
                  <c:v>105942.65255285753</c:v>
                </c:pt>
                <c:pt idx="99">
                  <c:v>105942.65255285753</c:v>
                </c:pt>
                <c:pt idx="100">
                  <c:v>105942.65255285753</c:v>
                </c:pt>
                <c:pt idx="101">
                  <c:v>105942.65255285753</c:v>
                </c:pt>
                <c:pt idx="102">
                  <c:v>105942.65255285753</c:v>
                </c:pt>
                <c:pt idx="103">
                  <c:v>105942.65255285753</c:v>
                </c:pt>
                <c:pt idx="104">
                  <c:v>105942.65255285753</c:v>
                </c:pt>
                <c:pt idx="105">
                  <c:v>105942.65255285753</c:v>
                </c:pt>
                <c:pt idx="106">
                  <c:v>105942.65255285753</c:v>
                </c:pt>
                <c:pt idx="107">
                  <c:v>105942.65255285753</c:v>
                </c:pt>
                <c:pt idx="108">
                  <c:v>105942.65255285753</c:v>
                </c:pt>
                <c:pt idx="109">
                  <c:v>105942.65255285753</c:v>
                </c:pt>
                <c:pt idx="110">
                  <c:v>105942.65255285753</c:v>
                </c:pt>
                <c:pt idx="111">
                  <c:v>105942.65255285753</c:v>
                </c:pt>
                <c:pt idx="112">
                  <c:v>105942.65255285753</c:v>
                </c:pt>
                <c:pt idx="113">
                  <c:v>105942.65255285753</c:v>
                </c:pt>
                <c:pt idx="114">
                  <c:v>105942.65255285753</c:v>
                </c:pt>
                <c:pt idx="115">
                  <c:v>105942.65255285753</c:v>
                </c:pt>
                <c:pt idx="116">
                  <c:v>105942.65255285753</c:v>
                </c:pt>
                <c:pt idx="117">
                  <c:v>105942.65255285753</c:v>
                </c:pt>
                <c:pt idx="118">
                  <c:v>105942.65255285753</c:v>
                </c:pt>
                <c:pt idx="119">
                  <c:v>105942.65255285753</c:v>
                </c:pt>
                <c:pt idx="120">
                  <c:v>105942.65255285753</c:v>
                </c:pt>
                <c:pt idx="121">
                  <c:v>105942.65255285753</c:v>
                </c:pt>
                <c:pt idx="122">
                  <c:v>105942.65255285753</c:v>
                </c:pt>
                <c:pt idx="123">
                  <c:v>105942.65255285753</c:v>
                </c:pt>
                <c:pt idx="124">
                  <c:v>105942.65255285753</c:v>
                </c:pt>
                <c:pt idx="125">
                  <c:v>105942.65255285753</c:v>
                </c:pt>
                <c:pt idx="126">
                  <c:v>105942.65255285753</c:v>
                </c:pt>
                <c:pt idx="127">
                  <c:v>105942.65255285753</c:v>
                </c:pt>
                <c:pt idx="128">
                  <c:v>105942.65255285753</c:v>
                </c:pt>
                <c:pt idx="129">
                  <c:v>105942.65255285753</c:v>
                </c:pt>
                <c:pt idx="130">
                  <c:v>105942.65255285753</c:v>
                </c:pt>
                <c:pt idx="131">
                  <c:v>105942.65255285753</c:v>
                </c:pt>
                <c:pt idx="132">
                  <c:v>105942.65255285753</c:v>
                </c:pt>
                <c:pt idx="133">
                  <c:v>105942.65255285753</c:v>
                </c:pt>
                <c:pt idx="134">
                  <c:v>105942.65255285753</c:v>
                </c:pt>
                <c:pt idx="135">
                  <c:v>105942.65255285753</c:v>
                </c:pt>
                <c:pt idx="136">
                  <c:v>105942.65255285753</c:v>
                </c:pt>
                <c:pt idx="137">
                  <c:v>105942.65255285753</c:v>
                </c:pt>
                <c:pt idx="138">
                  <c:v>105942.65255285753</c:v>
                </c:pt>
                <c:pt idx="139">
                  <c:v>105942.65255285753</c:v>
                </c:pt>
                <c:pt idx="140">
                  <c:v>105942.65255285753</c:v>
                </c:pt>
                <c:pt idx="141">
                  <c:v>105942.65255285753</c:v>
                </c:pt>
                <c:pt idx="142">
                  <c:v>105942.65255285753</c:v>
                </c:pt>
                <c:pt idx="143">
                  <c:v>105942.65255285753</c:v>
                </c:pt>
                <c:pt idx="144">
                  <c:v>105942.65255285753</c:v>
                </c:pt>
                <c:pt idx="145">
                  <c:v>105942.65255285753</c:v>
                </c:pt>
                <c:pt idx="146">
                  <c:v>105942.65255285753</c:v>
                </c:pt>
                <c:pt idx="147">
                  <c:v>105942.65255285753</c:v>
                </c:pt>
                <c:pt idx="148">
                  <c:v>105942.65255285753</c:v>
                </c:pt>
                <c:pt idx="149">
                  <c:v>105942.65255285753</c:v>
                </c:pt>
                <c:pt idx="150">
                  <c:v>105942.65255285753</c:v>
                </c:pt>
                <c:pt idx="151">
                  <c:v>107980.47195571105</c:v>
                </c:pt>
                <c:pt idx="152">
                  <c:v>114981.34580397278</c:v>
                </c:pt>
                <c:pt idx="153">
                  <c:v>123964.90330232664</c:v>
                </c:pt>
                <c:pt idx="154">
                  <c:v>130414.56126358775</c:v>
                </c:pt>
                <c:pt idx="155">
                  <c:v>133021.17154610026</c:v>
                </c:pt>
                <c:pt idx="156">
                  <c:v>133021.17154610026</c:v>
                </c:pt>
                <c:pt idx="157">
                  <c:v>133021.17154610026</c:v>
                </c:pt>
                <c:pt idx="158">
                  <c:v>133021.17154610026</c:v>
                </c:pt>
                <c:pt idx="159">
                  <c:v>133021.17154610026</c:v>
                </c:pt>
                <c:pt idx="160">
                  <c:v>133021.17154610026</c:v>
                </c:pt>
                <c:pt idx="161">
                  <c:v>133021.17154610026</c:v>
                </c:pt>
                <c:pt idx="162">
                  <c:v>133021.17154610026</c:v>
                </c:pt>
                <c:pt idx="163">
                  <c:v>133021.17154610026</c:v>
                </c:pt>
                <c:pt idx="164">
                  <c:v>133021.17154610026</c:v>
                </c:pt>
                <c:pt idx="165">
                  <c:v>133021.17154610026</c:v>
                </c:pt>
                <c:pt idx="166">
                  <c:v>133021.17154610026</c:v>
                </c:pt>
                <c:pt idx="167">
                  <c:v>133021.17154610026</c:v>
                </c:pt>
                <c:pt idx="168">
                  <c:v>133021.17154610026</c:v>
                </c:pt>
                <c:pt idx="169">
                  <c:v>133021.17154610026</c:v>
                </c:pt>
                <c:pt idx="170">
                  <c:v>133021.17154610026</c:v>
                </c:pt>
                <c:pt idx="171">
                  <c:v>135922.93518345623</c:v>
                </c:pt>
                <c:pt idx="172">
                  <c:v>144168.33550617544</c:v>
                </c:pt>
                <c:pt idx="173">
                  <c:v>153737.45850414329</c:v>
                </c:pt>
                <c:pt idx="174">
                  <c:v>159387.52565802523</c:v>
                </c:pt>
                <c:pt idx="175">
                  <c:v>160519.5794541467</c:v>
                </c:pt>
                <c:pt idx="176">
                  <c:v>160519.5794541467</c:v>
                </c:pt>
                <c:pt idx="177">
                  <c:v>160519.5794541467</c:v>
                </c:pt>
                <c:pt idx="178">
                  <c:v>160519.5794541467</c:v>
                </c:pt>
                <c:pt idx="179">
                  <c:v>160519.5794541467</c:v>
                </c:pt>
                <c:pt idx="180">
                  <c:v>160519.5794541467</c:v>
                </c:pt>
                <c:pt idx="181">
                  <c:v>160519.5794541467</c:v>
                </c:pt>
                <c:pt idx="182">
                  <c:v>160727.73507624964</c:v>
                </c:pt>
                <c:pt idx="183">
                  <c:v>163336.00656047423</c:v>
                </c:pt>
                <c:pt idx="184">
                  <c:v>167629.39113049229</c:v>
                </c:pt>
                <c:pt idx="185">
                  <c:v>171959.4367378318</c:v>
                </c:pt>
                <c:pt idx="186">
                  <c:v>175461.7939523379</c:v>
                </c:pt>
                <c:pt idx="187">
                  <c:v>177956.15633773518</c:v>
                </c:pt>
                <c:pt idx="188">
                  <c:v>179690.85132313173</c:v>
                </c:pt>
                <c:pt idx="189">
                  <c:v>180871.20677519697</c:v>
                </c:pt>
                <c:pt idx="190">
                  <c:v>181579.20789969675</c:v>
                </c:pt>
                <c:pt idx="191">
                  <c:v>182007.23690101158</c:v>
                </c:pt>
                <c:pt idx="192">
                  <c:v>182183.27242807724</c:v>
                </c:pt>
                <c:pt idx="193">
                  <c:v>182183.27242807724</c:v>
                </c:pt>
                <c:pt idx="194">
                  <c:v>182183.27242807724</c:v>
                </c:pt>
                <c:pt idx="195">
                  <c:v>182183.27242807724</c:v>
                </c:pt>
                <c:pt idx="196">
                  <c:v>182183.27242807724</c:v>
                </c:pt>
                <c:pt idx="197">
                  <c:v>182183.27242807724</c:v>
                </c:pt>
                <c:pt idx="198">
                  <c:v>182183.27242807724</c:v>
                </c:pt>
                <c:pt idx="199">
                  <c:v>182183.27242807724</c:v>
                </c:pt>
                <c:pt idx="200">
                  <c:v>182183.27242807724</c:v>
                </c:pt>
                <c:pt idx="201">
                  <c:v>182183.27242807724</c:v>
                </c:pt>
                <c:pt idx="202">
                  <c:v>182183.27242807724</c:v>
                </c:pt>
                <c:pt idx="203">
                  <c:v>182183.27242807724</c:v>
                </c:pt>
                <c:pt idx="204">
                  <c:v>182183.27242807724</c:v>
                </c:pt>
                <c:pt idx="205">
                  <c:v>182183.27242807724</c:v>
                </c:pt>
                <c:pt idx="206">
                  <c:v>182183.27242807724</c:v>
                </c:pt>
                <c:pt idx="207">
                  <c:v>182183.27242807724</c:v>
                </c:pt>
                <c:pt idx="208">
                  <c:v>182183.27242807724</c:v>
                </c:pt>
                <c:pt idx="209">
                  <c:v>182183.27242807724</c:v>
                </c:pt>
                <c:pt idx="210">
                  <c:v>182183.27242807724</c:v>
                </c:pt>
                <c:pt idx="211">
                  <c:v>182183.27242807724</c:v>
                </c:pt>
                <c:pt idx="212">
                  <c:v>182183.27242807724</c:v>
                </c:pt>
                <c:pt idx="213">
                  <c:v>182183.27242807724</c:v>
                </c:pt>
                <c:pt idx="214">
                  <c:v>182183.27242807724</c:v>
                </c:pt>
                <c:pt idx="215">
                  <c:v>182183.27242807724</c:v>
                </c:pt>
                <c:pt idx="216">
                  <c:v>182183.27242807724</c:v>
                </c:pt>
                <c:pt idx="217">
                  <c:v>182183.27242807724</c:v>
                </c:pt>
                <c:pt idx="218">
                  <c:v>182183.27242807724</c:v>
                </c:pt>
                <c:pt idx="219">
                  <c:v>182183.27242807724</c:v>
                </c:pt>
                <c:pt idx="220">
                  <c:v>182183.27242807724</c:v>
                </c:pt>
                <c:pt idx="221">
                  <c:v>182183.27242807724</c:v>
                </c:pt>
                <c:pt idx="222">
                  <c:v>182183.27242807724</c:v>
                </c:pt>
                <c:pt idx="223">
                  <c:v>182183.27242807724</c:v>
                </c:pt>
                <c:pt idx="224">
                  <c:v>182183.27242807724</c:v>
                </c:pt>
                <c:pt idx="225">
                  <c:v>182183.27242807724</c:v>
                </c:pt>
                <c:pt idx="226">
                  <c:v>182183.27242807724</c:v>
                </c:pt>
                <c:pt idx="227">
                  <c:v>182183.27242807724</c:v>
                </c:pt>
                <c:pt idx="228">
                  <c:v>182183.27242807724</c:v>
                </c:pt>
                <c:pt idx="229">
                  <c:v>182183.27242807724</c:v>
                </c:pt>
                <c:pt idx="230">
                  <c:v>182183.27242807724</c:v>
                </c:pt>
                <c:pt idx="231">
                  <c:v>182183.27242807724</c:v>
                </c:pt>
                <c:pt idx="232">
                  <c:v>182353.44354631141</c:v>
                </c:pt>
                <c:pt idx="233">
                  <c:v>186747.92387683131</c:v>
                </c:pt>
                <c:pt idx="234">
                  <c:v>192502.9820786225</c:v>
                </c:pt>
                <c:pt idx="235">
                  <c:v>196331.46640249723</c:v>
                </c:pt>
                <c:pt idx="236">
                  <c:v>197246.3225705112</c:v>
                </c:pt>
                <c:pt idx="237">
                  <c:v>197302.20525513889</c:v>
                </c:pt>
                <c:pt idx="238">
                  <c:v>199331.37569957448</c:v>
                </c:pt>
                <c:pt idx="239">
                  <c:v>205117.79968886098</c:v>
                </c:pt>
                <c:pt idx="240">
                  <c:v>213245.80997463831</c:v>
                </c:pt>
                <c:pt idx="241">
                  <c:v>219846.79297156518</c:v>
                </c:pt>
                <c:pt idx="242">
                  <c:v>225663.13802570821</c:v>
                </c:pt>
                <c:pt idx="243">
                  <c:v>231837.12814061591</c:v>
                </c:pt>
                <c:pt idx="244">
                  <c:v>237359.19123058501</c:v>
                </c:pt>
                <c:pt idx="245">
                  <c:v>243854.9216701914</c:v>
                </c:pt>
                <c:pt idx="246">
                  <c:v>251807.39523718093</c:v>
                </c:pt>
                <c:pt idx="247">
                  <c:v>258293.94282883484</c:v>
                </c:pt>
                <c:pt idx="248">
                  <c:v>261491.5839256756</c:v>
                </c:pt>
                <c:pt idx="249">
                  <c:v>262281.11101486365</c:v>
                </c:pt>
                <c:pt idx="250">
                  <c:v>262692.65254351957</c:v>
                </c:pt>
                <c:pt idx="251">
                  <c:v>263613.30739621742</c:v>
                </c:pt>
                <c:pt idx="252">
                  <c:v>264243.68812189798</c:v>
                </c:pt>
                <c:pt idx="253">
                  <c:v>264243.68812189798</c:v>
                </c:pt>
                <c:pt idx="254">
                  <c:v>264243.68812189798</c:v>
                </c:pt>
                <c:pt idx="255">
                  <c:v>265155.42678542732</c:v>
                </c:pt>
                <c:pt idx="256">
                  <c:v>266545.36472225719</c:v>
                </c:pt>
                <c:pt idx="257">
                  <c:v>266545.36472225719</c:v>
                </c:pt>
                <c:pt idx="258">
                  <c:v>266545.36472225719</c:v>
                </c:pt>
                <c:pt idx="259">
                  <c:v>266545.36472225719</c:v>
                </c:pt>
                <c:pt idx="260">
                  <c:v>266545.36472225719</c:v>
                </c:pt>
                <c:pt idx="261">
                  <c:v>266545.36472225719</c:v>
                </c:pt>
                <c:pt idx="262">
                  <c:v>266545.36472225719</c:v>
                </c:pt>
                <c:pt idx="263">
                  <c:v>266545.36472225719</c:v>
                </c:pt>
                <c:pt idx="264">
                  <c:v>266545.36472225719</c:v>
                </c:pt>
                <c:pt idx="265">
                  <c:v>266545.36472225719</c:v>
                </c:pt>
                <c:pt idx="266">
                  <c:v>266545.36472225719</c:v>
                </c:pt>
                <c:pt idx="267">
                  <c:v>266545.36472225719</c:v>
                </c:pt>
                <c:pt idx="268">
                  <c:v>266545.36472225719</c:v>
                </c:pt>
                <c:pt idx="269">
                  <c:v>266545.36472225719</c:v>
                </c:pt>
                <c:pt idx="270">
                  <c:v>266545.36472225719</c:v>
                </c:pt>
                <c:pt idx="271">
                  <c:v>266545.36472225719</c:v>
                </c:pt>
                <c:pt idx="272">
                  <c:v>266545.36472225719</c:v>
                </c:pt>
                <c:pt idx="273">
                  <c:v>267763.24815556314</c:v>
                </c:pt>
                <c:pt idx="274">
                  <c:v>274053.00644421758</c:v>
                </c:pt>
                <c:pt idx="275">
                  <c:v>282198.91401612834</c:v>
                </c:pt>
                <c:pt idx="276">
                  <c:v>291049.04907041474</c:v>
                </c:pt>
                <c:pt idx="277">
                  <c:v>300217.402052566</c:v>
                </c:pt>
                <c:pt idx="278">
                  <c:v>310994.94463427964</c:v>
                </c:pt>
                <c:pt idx="279">
                  <c:v>320643.60364808998</c:v>
                </c:pt>
                <c:pt idx="280">
                  <c:v>324780.5712085843</c:v>
                </c:pt>
                <c:pt idx="281">
                  <c:v>324780.5712085843</c:v>
                </c:pt>
                <c:pt idx="282">
                  <c:v>324780.5712085843</c:v>
                </c:pt>
                <c:pt idx="283">
                  <c:v>324780.5712085843</c:v>
                </c:pt>
                <c:pt idx="284">
                  <c:v>324780.5712085843</c:v>
                </c:pt>
                <c:pt idx="285">
                  <c:v>324780.5712085843</c:v>
                </c:pt>
                <c:pt idx="286">
                  <c:v>324780.5712085843</c:v>
                </c:pt>
                <c:pt idx="287">
                  <c:v>324780.5712085843</c:v>
                </c:pt>
                <c:pt idx="288">
                  <c:v>324780.5712085843</c:v>
                </c:pt>
                <c:pt idx="289">
                  <c:v>324780.5712085843</c:v>
                </c:pt>
                <c:pt idx="290">
                  <c:v>324780.5712085843</c:v>
                </c:pt>
                <c:pt idx="291">
                  <c:v>324780.5712085843</c:v>
                </c:pt>
                <c:pt idx="292">
                  <c:v>325493.23467349348</c:v>
                </c:pt>
                <c:pt idx="293">
                  <c:v>326666.9241190654</c:v>
                </c:pt>
                <c:pt idx="294">
                  <c:v>326666.9241190654</c:v>
                </c:pt>
                <c:pt idx="295">
                  <c:v>326666.9241190654</c:v>
                </c:pt>
                <c:pt idx="296">
                  <c:v>326666.9241190654</c:v>
                </c:pt>
                <c:pt idx="297">
                  <c:v>326666.9241190654</c:v>
                </c:pt>
                <c:pt idx="298">
                  <c:v>326666.9241190654</c:v>
                </c:pt>
                <c:pt idx="299">
                  <c:v>326666.9241190654</c:v>
                </c:pt>
                <c:pt idx="300">
                  <c:v>326666.9241190654</c:v>
                </c:pt>
                <c:pt idx="301">
                  <c:v>326666.9241190654</c:v>
                </c:pt>
                <c:pt idx="302">
                  <c:v>326666.9241190654</c:v>
                </c:pt>
                <c:pt idx="303">
                  <c:v>327674.63831670972</c:v>
                </c:pt>
                <c:pt idx="304">
                  <c:v>330094.33636807842</c:v>
                </c:pt>
                <c:pt idx="305">
                  <c:v>333450.73146595253</c:v>
                </c:pt>
                <c:pt idx="306">
                  <c:v>335811.53683517192</c:v>
                </c:pt>
                <c:pt idx="307">
                  <c:v>336332.37973844871</c:v>
                </c:pt>
                <c:pt idx="308">
                  <c:v>336332.37973844871</c:v>
                </c:pt>
                <c:pt idx="309">
                  <c:v>336332.37973844871</c:v>
                </c:pt>
                <c:pt idx="310">
                  <c:v>336332.37973844871</c:v>
                </c:pt>
                <c:pt idx="311">
                  <c:v>336357.16390634963</c:v>
                </c:pt>
                <c:pt idx="312">
                  <c:v>337429.28226566705</c:v>
                </c:pt>
                <c:pt idx="313">
                  <c:v>339665.36565417401</c:v>
                </c:pt>
                <c:pt idx="314">
                  <c:v>342653.8326510351</c:v>
                </c:pt>
                <c:pt idx="315">
                  <c:v>345546.28039938537</c:v>
                </c:pt>
                <c:pt idx="316">
                  <c:v>347910.06298736524</c:v>
                </c:pt>
                <c:pt idx="317">
                  <c:v>350629.21996260638</c:v>
                </c:pt>
                <c:pt idx="318">
                  <c:v>354166.88498122757</c:v>
                </c:pt>
                <c:pt idx="319">
                  <c:v>357748.73903561727</c:v>
                </c:pt>
                <c:pt idx="320">
                  <c:v>359370.94811510021</c:v>
                </c:pt>
                <c:pt idx="321">
                  <c:v>359601.40716140374</c:v>
                </c:pt>
                <c:pt idx="322">
                  <c:v>359601.40716140374</c:v>
                </c:pt>
                <c:pt idx="323">
                  <c:v>359601.40716140374</c:v>
                </c:pt>
                <c:pt idx="324">
                  <c:v>359618.87760151026</c:v>
                </c:pt>
                <c:pt idx="325">
                  <c:v>359618.87760151026</c:v>
                </c:pt>
                <c:pt idx="326">
                  <c:v>359618.87760151026</c:v>
                </c:pt>
                <c:pt idx="327">
                  <c:v>359618.87760151026</c:v>
                </c:pt>
                <c:pt idx="328">
                  <c:v>361823.41769230011</c:v>
                </c:pt>
                <c:pt idx="329">
                  <c:v>366249.8405778826</c:v>
                </c:pt>
                <c:pt idx="330">
                  <c:v>368334.29430149443</c:v>
                </c:pt>
                <c:pt idx="331">
                  <c:v>368334.29430149443</c:v>
                </c:pt>
                <c:pt idx="332">
                  <c:v>368395.72365985607</c:v>
                </c:pt>
                <c:pt idx="333">
                  <c:v>368528.89946419123</c:v>
                </c:pt>
                <c:pt idx="334">
                  <c:v>368528.89946419123</c:v>
                </c:pt>
                <c:pt idx="335">
                  <c:v>368658.49894515419</c:v>
                </c:pt>
                <c:pt idx="336">
                  <c:v>368658.49894515419</c:v>
                </c:pt>
                <c:pt idx="337">
                  <c:v>368658.49894515419</c:v>
                </c:pt>
                <c:pt idx="338">
                  <c:v>368658.49894515419</c:v>
                </c:pt>
                <c:pt idx="339">
                  <c:v>368658.49894515419</c:v>
                </c:pt>
                <c:pt idx="340">
                  <c:v>368658.49894515419</c:v>
                </c:pt>
                <c:pt idx="341">
                  <c:v>368658.49894515419</c:v>
                </c:pt>
                <c:pt idx="342">
                  <c:v>368658.49894515419</c:v>
                </c:pt>
                <c:pt idx="343">
                  <c:v>368658.49894515419</c:v>
                </c:pt>
                <c:pt idx="344">
                  <c:v>368658.49894515419</c:v>
                </c:pt>
                <c:pt idx="345">
                  <c:v>368658.49894515419</c:v>
                </c:pt>
                <c:pt idx="346">
                  <c:v>368658.49894515419</c:v>
                </c:pt>
                <c:pt idx="347">
                  <c:v>368658.49894515419</c:v>
                </c:pt>
                <c:pt idx="348">
                  <c:v>368658.49894515419</c:v>
                </c:pt>
                <c:pt idx="349">
                  <c:v>368658.49894515419</c:v>
                </c:pt>
                <c:pt idx="350">
                  <c:v>368658.49894515419</c:v>
                </c:pt>
                <c:pt idx="351">
                  <c:v>368658.49894515419</c:v>
                </c:pt>
                <c:pt idx="352">
                  <c:v>368658.49894515419</c:v>
                </c:pt>
                <c:pt idx="353">
                  <c:v>368658.49894515419</c:v>
                </c:pt>
                <c:pt idx="354">
                  <c:v>368658.49894515419</c:v>
                </c:pt>
                <c:pt idx="355">
                  <c:v>368658.49894515419</c:v>
                </c:pt>
                <c:pt idx="356">
                  <c:v>368658.49894515419</c:v>
                </c:pt>
                <c:pt idx="357">
                  <c:v>368658.49894515419</c:v>
                </c:pt>
                <c:pt idx="358">
                  <c:v>369000.94644097384</c:v>
                </c:pt>
                <c:pt idx="359">
                  <c:v>371380.23291882884</c:v>
                </c:pt>
                <c:pt idx="360">
                  <c:v>374393.58319764672</c:v>
                </c:pt>
                <c:pt idx="361">
                  <c:v>376589.68634558684</c:v>
                </c:pt>
                <c:pt idx="362">
                  <c:v>377700.43508936116</c:v>
                </c:pt>
                <c:pt idx="363">
                  <c:v>377932.49774426135</c:v>
                </c:pt>
                <c:pt idx="364">
                  <c:v>377932.49774426135</c:v>
                </c:pt>
                <c:pt idx="365">
                  <c:v>377932.49774426135</c:v>
                </c:pt>
                <c:pt idx="366">
                  <c:v>377932.49774426135</c:v>
                </c:pt>
                <c:pt idx="367">
                  <c:v>377932.49774426135</c:v>
                </c:pt>
                <c:pt idx="368">
                  <c:v>377932.49774426135</c:v>
                </c:pt>
                <c:pt idx="369">
                  <c:v>377932.49774426135</c:v>
                </c:pt>
                <c:pt idx="370">
                  <c:v>377932.49774426135</c:v>
                </c:pt>
                <c:pt idx="371">
                  <c:v>377932.49774426135</c:v>
                </c:pt>
                <c:pt idx="372">
                  <c:v>380284.92592057248</c:v>
                </c:pt>
                <c:pt idx="373">
                  <c:v>385161.66039639933</c:v>
                </c:pt>
                <c:pt idx="374">
                  <c:v>389867.84276472713</c:v>
                </c:pt>
                <c:pt idx="375">
                  <c:v>393006.25097562559</c:v>
                </c:pt>
                <c:pt idx="376">
                  <c:v>394759.99841296131</c:v>
                </c:pt>
                <c:pt idx="377">
                  <c:v>395722.20264444803</c:v>
                </c:pt>
                <c:pt idx="378">
                  <c:v>396247.05077152862</c:v>
                </c:pt>
                <c:pt idx="379">
                  <c:v>396541.99066723272</c:v>
                </c:pt>
                <c:pt idx="380">
                  <c:v>396872.34428215824</c:v>
                </c:pt>
                <c:pt idx="381">
                  <c:v>397261.64831800928</c:v>
                </c:pt>
                <c:pt idx="382">
                  <c:v>397596.78595703252</c:v>
                </c:pt>
                <c:pt idx="383">
                  <c:v>397883.13976280822</c:v>
                </c:pt>
                <c:pt idx="384">
                  <c:v>398081.79575152084</c:v>
                </c:pt>
                <c:pt idx="385">
                  <c:v>398139.54519372876</c:v>
                </c:pt>
                <c:pt idx="386">
                  <c:v>398139.54519372876</c:v>
                </c:pt>
                <c:pt idx="387">
                  <c:v>398139.54519372876</c:v>
                </c:pt>
                <c:pt idx="388">
                  <c:v>398139.54519372876</c:v>
                </c:pt>
                <c:pt idx="389">
                  <c:v>398139.54519372876</c:v>
                </c:pt>
                <c:pt idx="390">
                  <c:v>398139.54519372876</c:v>
                </c:pt>
                <c:pt idx="391">
                  <c:v>398139.54519372876</c:v>
                </c:pt>
                <c:pt idx="392">
                  <c:v>398139.54519372876</c:v>
                </c:pt>
                <c:pt idx="393">
                  <c:v>398139.54519372876</c:v>
                </c:pt>
                <c:pt idx="394">
                  <c:v>398139.54519372876</c:v>
                </c:pt>
                <c:pt idx="395">
                  <c:v>398139.54519372876</c:v>
                </c:pt>
                <c:pt idx="396">
                  <c:v>398139.54519372876</c:v>
                </c:pt>
                <c:pt idx="397">
                  <c:v>398139.54519372876</c:v>
                </c:pt>
                <c:pt idx="398">
                  <c:v>398139.54519372876</c:v>
                </c:pt>
                <c:pt idx="399">
                  <c:v>398139.54519372876</c:v>
                </c:pt>
                <c:pt idx="400">
                  <c:v>398139.54519372876</c:v>
                </c:pt>
                <c:pt idx="401">
                  <c:v>398139.54519372876</c:v>
                </c:pt>
                <c:pt idx="402">
                  <c:v>399590.84478816018</c:v>
                </c:pt>
                <c:pt idx="403">
                  <c:v>402002.74249657278</c:v>
                </c:pt>
                <c:pt idx="404">
                  <c:v>404062.09529687103</c:v>
                </c:pt>
                <c:pt idx="405">
                  <c:v>405819.42942928191</c:v>
                </c:pt>
                <c:pt idx="406">
                  <c:v>407706.26182025764</c:v>
                </c:pt>
                <c:pt idx="407">
                  <c:v>409582.65393286926</c:v>
                </c:pt>
                <c:pt idx="408">
                  <c:v>410870.90039098484</c:v>
                </c:pt>
                <c:pt idx="409">
                  <c:v>411186.2970526712</c:v>
                </c:pt>
                <c:pt idx="410">
                  <c:v>411186.2970526712</c:v>
                </c:pt>
                <c:pt idx="411">
                  <c:v>411186.2970526712</c:v>
                </c:pt>
                <c:pt idx="412">
                  <c:v>411186.2970526712</c:v>
                </c:pt>
                <c:pt idx="413">
                  <c:v>411186.2970526712</c:v>
                </c:pt>
                <c:pt idx="414">
                  <c:v>411186.2970526712</c:v>
                </c:pt>
                <c:pt idx="415">
                  <c:v>411186.2970526712</c:v>
                </c:pt>
                <c:pt idx="416">
                  <c:v>411186.2970526712</c:v>
                </c:pt>
                <c:pt idx="417">
                  <c:v>411186.2970526712</c:v>
                </c:pt>
                <c:pt idx="418">
                  <c:v>411186.2970526712</c:v>
                </c:pt>
                <c:pt idx="419">
                  <c:v>411660.41479755548</c:v>
                </c:pt>
                <c:pt idx="420">
                  <c:v>412659.77843318036</c:v>
                </c:pt>
                <c:pt idx="421">
                  <c:v>413016.82731662359</c:v>
                </c:pt>
                <c:pt idx="422">
                  <c:v>413016.82731662359</c:v>
                </c:pt>
                <c:pt idx="423">
                  <c:v>413016.82731662359</c:v>
                </c:pt>
                <c:pt idx="424">
                  <c:v>413016.82731662359</c:v>
                </c:pt>
                <c:pt idx="425">
                  <c:v>413016.82731662359</c:v>
                </c:pt>
                <c:pt idx="426">
                  <c:v>413016.82731662359</c:v>
                </c:pt>
                <c:pt idx="427">
                  <c:v>413016.82731662359</c:v>
                </c:pt>
                <c:pt idx="428">
                  <c:v>413016.82731662359</c:v>
                </c:pt>
                <c:pt idx="429">
                  <c:v>413016.82731662359</c:v>
                </c:pt>
                <c:pt idx="430">
                  <c:v>413016.82731662359</c:v>
                </c:pt>
                <c:pt idx="431">
                  <c:v>413764.91944605974</c:v>
                </c:pt>
                <c:pt idx="432">
                  <c:v>414368.18030317884</c:v>
                </c:pt>
                <c:pt idx="433">
                  <c:v>414368.18030317884</c:v>
                </c:pt>
                <c:pt idx="434">
                  <c:v>414368.18030317884</c:v>
                </c:pt>
                <c:pt idx="435">
                  <c:v>415515.11778132268</c:v>
                </c:pt>
                <c:pt idx="436">
                  <c:v>419231.4439127341</c:v>
                </c:pt>
                <c:pt idx="437">
                  <c:v>425397.61194542173</c:v>
                </c:pt>
                <c:pt idx="438">
                  <c:v>433103.37158302939</c:v>
                </c:pt>
                <c:pt idx="439">
                  <c:v>440530.91942743235</c:v>
                </c:pt>
                <c:pt idx="440">
                  <c:v>446045.30117471289</c:v>
                </c:pt>
                <c:pt idx="441">
                  <c:v>448864.98386917781</c:v>
                </c:pt>
                <c:pt idx="442">
                  <c:v>449801.59152937494</c:v>
                </c:pt>
                <c:pt idx="443">
                  <c:v>449960.19703446684</c:v>
                </c:pt>
                <c:pt idx="444">
                  <c:v>449964.13223791146</c:v>
                </c:pt>
                <c:pt idx="445">
                  <c:v>449964.13223791146</c:v>
                </c:pt>
                <c:pt idx="446">
                  <c:v>449964.13223791146</c:v>
                </c:pt>
                <c:pt idx="447">
                  <c:v>449964.13223791146</c:v>
                </c:pt>
                <c:pt idx="448">
                  <c:v>449964.13223791146</c:v>
                </c:pt>
                <c:pt idx="449">
                  <c:v>449964.13223791146</c:v>
                </c:pt>
                <c:pt idx="450">
                  <c:v>449964.13223791146</c:v>
                </c:pt>
                <c:pt idx="451">
                  <c:v>449964.13223791146</c:v>
                </c:pt>
                <c:pt idx="452">
                  <c:v>449964.13223791146</c:v>
                </c:pt>
                <c:pt idx="453">
                  <c:v>449964.13223791146</c:v>
                </c:pt>
                <c:pt idx="454">
                  <c:v>449964.13223791146</c:v>
                </c:pt>
                <c:pt idx="455">
                  <c:v>449964.13223791146</c:v>
                </c:pt>
                <c:pt idx="456">
                  <c:v>449964.13223791146</c:v>
                </c:pt>
                <c:pt idx="457">
                  <c:v>449964.13223791146</c:v>
                </c:pt>
                <c:pt idx="458">
                  <c:v>449964.13223791146</c:v>
                </c:pt>
                <c:pt idx="459">
                  <c:v>449964.13223791146</c:v>
                </c:pt>
                <c:pt idx="460">
                  <c:v>449964.13223791146</c:v>
                </c:pt>
                <c:pt idx="461">
                  <c:v>449964.13223791146</c:v>
                </c:pt>
                <c:pt idx="462">
                  <c:v>449964.13223791146</c:v>
                </c:pt>
                <c:pt idx="463">
                  <c:v>449964.13223791146</c:v>
                </c:pt>
                <c:pt idx="464">
                  <c:v>449964.13223791146</c:v>
                </c:pt>
                <c:pt idx="465">
                  <c:v>449964.13223791146</c:v>
                </c:pt>
                <c:pt idx="466">
                  <c:v>449964.13223791146</c:v>
                </c:pt>
                <c:pt idx="467">
                  <c:v>449964.13223791146</c:v>
                </c:pt>
                <c:pt idx="468">
                  <c:v>449964.13223791146</c:v>
                </c:pt>
                <c:pt idx="469">
                  <c:v>449964.13223791146</c:v>
                </c:pt>
                <c:pt idx="470">
                  <c:v>449964.13223791146</c:v>
                </c:pt>
                <c:pt idx="471">
                  <c:v>449964.13223791146</c:v>
                </c:pt>
                <c:pt idx="472">
                  <c:v>449964.13223791146</c:v>
                </c:pt>
                <c:pt idx="473">
                  <c:v>449964.13223791146</c:v>
                </c:pt>
                <c:pt idx="474">
                  <c:v>449964.13223791146</c:v>
                </c:pt>
                <c:pt idx="475">
                  <c:v>449964.13223791146</c:v>
                </c:pt>
                <c:pt idx="476">
                  <c:v>449964.13223791146</c:v>
                </c:pt>
                <c:pt idx="477">
                  <c:v>449964.13223791146</c:v>
                </c:pt>
                <c:pt idx="478">
                  <c:v>449964.13223791146</c:v>
                </c:pt>
                <c:pt idx="479">
                  <c:v>449964.13223791146</c:v>
                </c:pt>
                <c:pt idx="480">
                  <c:v>449964.13223791146</c:v>
                </c:pt>
                <c:pt idx="481">
                  <c:v>449964.13223791146</c:v>
                </c:pt>
                <c:pt idx="482">
                  <c:v>449964.13223791146</c:v>
                </c:pt>
                <c:pt idx="483">
                  <c:v>449964.13223791146</c:v>
                </c:pt>
                <c:pt idx="484">
                  <c:v>449964.13223791146</c:v>
                </c:pt>
                <c:pt idx="485">
                  <c:v>449964.13223791146</c:v>
                </c:pt>
                <c:pt idx="486">
                  <c:v>449964.13223791146</c:v>
                </c:pt>
                <c:pt idx="487">
                  <c:v>449964.13223791146</c:v>
                </c:pt>
                <c:pt idx="488">
                  <c:v>449964.13223791146</c:v>
                </c:pt>
                <c:pt idx="489">
                  <c:v>449964.13223791146</c:v>
                </c:pt>
                <c:pt idx="490">
                  <c:v>449964.13223791146</c:v>
                </c:pt>
                <c:pt idx="491">
                  <c:v>449964.13223791146</c:v>
                </c:pt>
                <c:pt idx="492">
                  <c:v>449964.13223791146</c:v>
                </c:pt>
                <c:pt idx="493">
                  <c:v>449964.13223791146</c:v>
                </c:pt>
                <c:pt idx="494">
                  <c:v>449964.13223791146</c:v>
                </c:pt>
                <c:pt idx="495">
                  <c:v>449964.13223791146</c:v>
                </c:pt>
                <c:pt idx="496">
                  <c:v>449964.13223791146</c:v>
                </c:pt>
                <c:pt idx="497">
                  <c:v>449964.13223791146</c:v>
                </c:pt>
                <c:pt idx="498">
                  <c:v>449964.13223791146</c:v>
                </c:pt>
                <c:pt idx="499">
                  <c:v>449964.13223791146</c:v>
                </c:pt>
                <c:pt idx="500">
                  <c:v>449964.13223791146</c:v>
                </c:pt>
                <c:pt idx="501">
                  <c:v>449964.13223791146</c:v>
                </c:pt>
                <c:pt idx="502">
                  <c:v>449964.13223791146</c:v>
                </c:pt>
                <c:pt idx="503">
                  <c:v>449964.13223791146</c:v>
                </c:pt>
                <c:pt idx="504">
                  <c:v>449964.13223791146</c:v>
                </c:pt>
                <c:pt idx="505">
                  <c:v>449964.13223791146</c:v>
                </c:pt>
                <c:pt idx="506">
                  <c:v>449964.13223791146</c:v>
                </c:pt>
                <c:pt idx="507">
                  <c:v>449964.13223791146</c:v>
                </c:pt>
                <c:pt idx="508">
                  <c:v>449964.13223791146</c:v>
                </c:pt>
                <c:pt idx="509">
                  <c:v>449964.13223791146</c:v>
                </c:pt>
                <c:pt idx="510">
                  <c:v>449964.13223791146</c:v>
                </c:pt>
                <c:pt idx="511">
                  <c:v>449964.13223791146</c:v>
                </c:pt>
                <c:pt idx="512">
                  <c:v>449964.13223791146</c:v>
                </c:pt>
                <c:pt idx="513">
                  <c:v>449964.13223791146</c:v>
                </c:pt>
                <c:pt idx="514">
                  <c:v>449964.13223791146</c:v>
                </c:pt>
                <c:pt idx="515">
                  <c:v>449964.13223791146</c:v>
                </c:pt>
                <c:pt idx="516">
                  <c:v>449964.13223791146</c:v>
                </c:pt>
                <c:pt idx="517">
                  <c:v>449964.13223791146</c:v>
                </c:pt>
                <c:pt idx="518">
                  <c:v>449964.13223791146</c:v>
                </c:pt>
                <c:pt idx="519">
                  <c:v>449964.13223791146</c:v>
                </c:pt>
                <c:pt idx="520">
                  <c:v>450575.79640276392</c:v>
                </c:pt>
                <c:pt idx="521">
                  <c:v>451618.41251507698</c:v>
                </c:pt>
                <c:pt idx="522">
                  <c:v>452954.19507034851</c:v>
                </c:pt>
                <c:pt idx="523">
                  <c:v>455151.79723737115</c:v>
                </c:pt>
                <c:pt idx="524">
                  <c:v>458594.07400962047</c:v>
                </c:pt>
                <c:pt idx="525">
                  <c:v>462307.03945209133</c:v>
                </c:pt>
                <c:pt idx="526">
                  <c:v>464684.3975623622</c:v>
                </c:pt>
                <c:pt idx="527">
                  <c:v>465527.84960037796</c:v>
                </c:pt>
                <c:pt idx="528">
                  <c:v>465718.41737936815</c:v>
                </c:pt>
                <c:pt idx="529">
                  <c:v>465769.23241886793</c:v>
                </c:pt>
                <c:pt idx="530">
                  <c:v>465769.23241886793</c:v>
                </c:pt>
                <c:pt idx="531">
                  <c:v>465769.23241886793</c:v>
                </c:pt>
                <c:pt idx="532">
                  <c:v>465769.23241886793</c:v>
                </c:pt>
                <c:pt idx="533">
                  <c:v>465769.23241886793</c:v>
                </c:pt>
                <c:pt idx="534">
                  <c:v>465769.23241886793</c:v>
                </c:pt>
                <c:pt idx="535">
                  <c:v>465769.23241886793</c:v>
                </c:pt>
                <c:pt idx="536">
                  <c:v>465769.23241886793</c:v>
                </c:pt>
                <c:pt idx="537">
                  <c:v>465769.23241886793</c:v>
                </c:pt>
                <c:pt idx="538">
                  <c:v>465769.23241886793</c:v>
                </c:pt>
                <c:pt idx="539">
                  <c:v>465769.23241886793</c:v>
                </c:pt>
                <c:pt idx="540">
                  <c:v>465769.23241886793</c:v>
                </c:pt>
                <c:pt idx="541">
                  <c:v>465769.23241886793</c:v>
                </c:pt>
                <c:pt idx="542">
                  <c:v>465769.23241886793</c:v>
                </c:pt>
                <c:pt idx="543">
                  <c:v>465769.23241886793</c:v>
                </c:pt>
                <c:pt idx="544">
                  <c:v>466843.85242421593</c:v>
                </c:pt>
                <c:pt idx="545">
                  <c:v>469360.35129235702</c:v>
                </c:pt>
                <c:pt idx="546">
                  <c:v>471914.71201800677</c:v>
                </c:pt>
                <c:pt idx="547">
                  <c:v>473535.71138226113</c:v>
                </c:pt>
                <c:pt idx="548">
                  <c:v>474514.63616473315</c:v>
                </c:pt>
                <c:pt idx="549">
                  <c:v>475156.88301845914</c:v>
                </c:pt>
                <c:pt idx="550">
                  <c:v>475630.78946423135</c:v>
                </c:pt>
                <c:pt idx="551">
                  <c:v>475759.04092457128</c:v>
                </c:pt>
                <c:pt idx="552">
                  <c:v>475821.74681321764</c:v>
                </c:pt>
                <c:pt idx="553">
                  <c:v>475884.00765640824</c:v>
                </c:pt>
                <c:pt idx="554">
                  <c:v>475884.00765640824</c:v>
                </c:pt>
                <c:pt idx="555">
                  <c:v>475884.00765640824</c:v>
                </c:pt>
                <c:pt idx="556">
                  <c:v>475884.00765640824</c:v>
                </c:pt>
                <c:pt idx="557">
                  <c:v>475884.00765640824</c:v>
                </c:pt>
                <c:pt idx="558">
                  <c:v>475884.00765640824</c:v>
                </c:pt>
                <c:pt idx="559">
                  <c:v>475884.00765640824</c:v>
                </c:pt>
                <c:pt idx="560">
                  <c:v>475884.00765640824</c:v>
                </c:pt>
                <c:pt idx="561">
                  <c:v>475884.00765640824</c:v>
                </c:pt>
                <c:pt idx="562">
                  <c:v>475884.00765640824</c:v>
                </c:pt>
                <c:pt idx="563">
                  <c:v>476398.78107819235</c:v>
                </c:pt>
                <c:pt idx="564">
                  <c:v>480504.56064636132</c:v>
                </c:pt>
                <c:pt idx="565">
                  <c:v>484873.142268817</c:v>
                </c:pt>
                <c:pt idx="566">
                  <c:v>486846.10637635173</c:v>
                </c:pt>
                <c:pt idx="567">
                  <c:v>486846.10637635173</c:v>
                </c:pt>
                <c:pt idx="568">
                  <c:v>486846.10637635173</c:v>
                </c:pt>
                <c:pt idx="569">
                  <c:v>486846.10637635173</c:v>
                </c:pt>
                <c:pt idx="570">
                  <c:v>486846.10637635173</c:v>
                </c:pt>
                <c:pt idx="571">
                  <c:v>486846.10637635173</c:v>
                </c:pt>
                <c:pt idx="572">
                  <c:v>486846.10637635173</c:v>
                </c:pt>
                <c:pt idx="573">
                  <c:v>486846.10637635173</c:v>
                </c:pt>
                <c:pt idx="574">
                  <c:v>486846.10637635173</c:v>
                </c:pt>
                <c:pt idx="575">
                  <c:v>486846.10637635173</c:v>
                </c:pt>
                <c:pt idx="576">
                  <c:v>486846.10637635173</c:v>
                </c:pt>
                <c:pt idx="577">
                  <c:v>486846.10637635173</c:v>
                </c:pt>
                <c:pt idx="578">
                  <c:v>486846.10637635173</c:v>
                </c:pt>
                <c:pt idx="579">
                  <c:v>486846.10637635173</c:v>
                </c:pt>
                <c:pt idx="580">
                  <c:v>486846.10637635173</c:v>
                </c:pt>
                <c:pt idx="581">
                  <c:v>486846.10637635173</c:v>
                </c:pt>
                <c:pt idx="582">
                  <c:v>486846.10637635173</c:v>
                </c:pt>
                <c:pt idx="583">
                  <c:v>486846.10637635173</c:v>
                </c:pt>
                <c:pt idx="584">
                  <c:v>486846.10637635173</c:v>
                </c:pt>
                <c:pt idx="585">
                  <c:v>486846.10637635173</c:v>
                </c:pt>
                <c:pt idx="586">
                  <c:v>486846.10637635173</c:v>
                </c:pt>
                <c:pt idx="587">
                  <c:v>486846.10637635173</c:v>
                </c:pt>
                <c:pt idx="588">
                  <c:v>486846.10637635173</c:v>
                </c:pt>
                <c:pt idx="589">
                  <c:v>486846.10637635173</c:v>
                </c:pt>
                <c:pt idx="590">
                  <c:v>486846.10637635173</c:v>
                </c:pt>
                <c:pt idx="591">
                  <c:v>486846.10637635173</c:v>
                </c:pt>
                <c:pt idx="592">
                  <c:v>486846.10637635173</c:v>
                </c:pt>
                <c:pt idx="593">
                  <c:v>486846.10637635173</c:v>
                </c:pt>
                <c:pt idx="594">
                  <c:v>486846.10637635173</c:v>
                </c:pt>
                <c:pt idx="595">
                  <c:v>486846.10637635173</c:v>
                </c:pt>
                <c:pt idx="596">
                  <c:v>486846.10637635173</c:v>
                </c:pt>
                <c:pt idx="597">
                  <c:v>486846.10637635173</c:v>
                </c:pt>
                <c:pt idx="598">
                  <c:v>486846.10637635173</c:v>
                </c:pt>
                <c:pt idx="599">
                  <c:v>486846.10637635173</c:v>
                </c:pt>
                <c:pt idx="600">
                  <c:v>486846.10637635173</c:v>
                </c:pt>
                <c:pt idx="601">
                  <c:v>486846.10637635173</c:v>
                </c:pt>
                <c:pt idx="602">
                  <c:v>486846.10637635173</c:v>
                </c:pt>
                <c:pt idx="603">
                  <c:v>486846.10637635173</c:v>
                </c:pt>
                <c:pt idx="604">
                  <c:v>486846.10637635173</c:v>
                </c:pt>
                <c:pt idx="605">
                  <c:v>486846.10637635173</c:v>
                </c:pt>
                <c:pt idx="606">
                  <c:v>486846.10637635173</c:v>
                </c:pt>
                <c:pt idx="607">
                  <c:v>486846.10637635173</c:v>
                </c:pt>
                <c:pt idx="608">
                  <c:v>486846.10637635173</c:v>
                </c:pt>
                <c:pt idx="609">
                  <c:v>486846.10637635173</c:v>
                </c:pt>
                <c:pt idx="610">
                  <c:v>486846.10637635173</c:v>
                </c:pt>
                <c:pt idx="611">
                  <c:v>486846.10637635173</c:v>
                </c:pt>
                <c:pt idx="612">
                  <c:v>486846.10637635173</c:v>
                </c:pt>
                <c:pt idx="613">
                  <c:v>486846.10637635173</c:v>
                </c:pt>
                <c:pt idx="614">
                  <c:v>486846.10637635173</c:v>
                </c:pt>
                <c:pt idx="615">
                  <c:v>486846.10637635173</c:v>
                </c:pt>
                <c:pt idx="616">
                  <c:v>486846.10637635173</c:v>
                </c:pt>
                <c:pt idx="617">
                  <c:v>486846.10637635173</c:v>
                </c:pt>
                <c:pt idx="618">
                  <c:v>486846.10637635173</c:v>
                </c:pt>
                <c:pt idx="619">
                  <c:v>488039.65132525144</c:v>
                </c:pt>
                <c:pt idx="620">
                  <c:v>489658.29660885903</c:v>
                </c:pt>
                <c:pt idx="621">
                  <c:v>490081.63988599199</c:v>
                </c:pt>
                <c:pt idx="622">
                  <c:v>490081.63988599199</c:v>
                </c:pt>
                <c:pt idx="623">
                  <c:v>490081.63988599199</c:v>
                </c:pt>
                <c:pt idx="624">
                  <c:v>490081.63988599199</c:v>
                </c:pt>
                <c:pt idx="625">
                  <c:v>490081.63988599199</c:v>
                </c:pt>
                <c:pt idx="626">
                  <c:v>490081.63988599199</c:v>
                </c:pt>
                <c:pt idx="627">
                  <c:v>490081.63988599199</c:v>
                </c:pt>
                <c:pt idx="628">
                  <c:v>490081.63988599199</c:v>
                </c:pt>
                <c:pt idx="629">
                  <c:v>490081.63988599199</c:v>
                </c:pt>
                <c:pt idx="630">
                  <c:v>490081.63988599199</c:v>
                </c:pt>
                <c:pt idx="631">
                  <c:v>490081.63988599199</c:v>
                </c:pt>
                <c:pt idx="632">
                  <c:v>490081.63988599199</c:v>
                </c:pt>
                <c:pt idx="633">
                  <c:v>490081.63988599199</c:v>
                </c:pt>
                <c:pt idx="634">
                  <c:v>490081.63988599199</c:v>
                </c:pt>
                <c:pt idx="635">
                  <c:v>490081.63988599199</c:v>
                </c:pt>
                <c:pt idx="636">
                  <c:v>490081.63988599199</c:v>
                </c:pt>
                <c:pt idx="637">
                  <c:v>490081.63988599199</c:v>
                </c:pt>
                <c:pt idx="638">
                  <c:v>490081.63988599199</c:v>
                </c:pt>
                <c:pt idx="639">
                  <c:v>490081.63988599199</c:v>
                </c:pt>
                <c:pt idx="640">
                  <c:v>490081.63988599199</c:v>
                </c:pt>
                <c:pt idx="641">
                  <c:v>490081.63988599199</c:v>
                </c:pt>
                <c:pt idx="642">
                  <c:v>490081.63988599199</c:v>
                </c:pt>
                <c:pt idx="643">
                  <c:v>490081.63988599199</c:v>
                </c:pt>
                <c:pt idx="644">
                  <c:v>490081.63988599199</c:v>
                </c:pt>
                <c:pt idx="645">
                  <c:v>490081.63988599199</c:v>
                </c:pt>
                <c:pt idx="646">
                  <c:v>490081.63988599199</c:v>
                </c:pt>
                <c:pt idx="647">
                  <c:v>490081.63988599199</c:v>
                </c:pt>
                <c:pt idx="648">
                  <c:v>490081.63988599199</c:v>
                </c:pt>
                <c:pt idx="649">
                  <c:v>490081.63988599199</c:v>
                </c:pt>
                <c:pt idx="650">
                  <c:v>490081.63988599199</c:v>
                </c:pt>
                <c:pt idx="651">
                  <c:v>492754.99169368512</c:v>
                </c:pt>
                <c:pt idx="652">
                  <c:v>498579.80702490779</c:v>
                </c:pt>
                <c:pt idx="653">
                  <c:v>504753.05988093535</c:v>
                </c:pt>
                <c:pt idx="654">
                  <c:v>512570.04890776455</c:v>
                </c:pt>
                <c:pt idx="655">
                  <c:v>524261.59994668653</c:v>
                </c:pt>
                <c:pt idx="656">
                  <c:v>537225.21867604752</c:v>
                </c:pt>
                <c:pt idx="657">
                  <c:v>546843.62995971343</c:v>
                </c:pt>
                <c:pt idx="658">
                  <c:v>552946.92763782514</c:v>
                </c:pt>
                <c:pt idx="659">
                  <c:v>559648.85228342656</c:v>
                </c:pt>
                <c:pt idx="660">
                  <c:v>569631.8005697832</c:v>
                </c:pt>
                <c:pt idx="661">
                  <c:v>580388.83505443088</c:v>
                </c:pt>
                <c:pt idx="662">
                  <c:v>589278.07854883093</c:v>
                </c:pt>
                <c:pt idx="663">
                  <c:v>593863.53947278811</c:v>
                </c:pt>
                <c:pt idx="664">
                  <c:v>595324.07067593874</c:v>
                </c:pt>
                <c:pt idx="665">
                  <c:v>595324.07067593874</c:v>
                </c:pt>
                <c:pt idx="666">
                  <c:v>595324.07067593874</c:v>
                </c:pt>
                <c:pt idx="667">
                  <c:v>595324.07067593874</c:v>
                </c:pt>
                <c:pt idx="668">
                  <c:v>595324.07067593874</c:v>
                </c:pt>
                <c:pt idx="669">
                  <c:v>595324.07067593874</c:v>
                </c:pt>
                <c:pt idx="670">
                  <c:v>595324.07067593874</c:v>
                </c:pt>
                <c:pt idx="671">
                  <c:v>595324.07067593874</c:v>
                </c:pt>
                <c:pt idx="672">
                  <c:v>595324.07067593874</c:v>
                </c:pt>
                <c:pt idx="673">
                  <c:v>595324.07067593874</c:v>
                </c:pt>
                <c:pt idx="674">
                  <c:v>595324.07067593874</c:v>
                </c:pt>
                <c:pt idx="675">
                  <c:v>595324.07067593874</c:v>
                </c:pt>
                <c:pt idx="676">
                  <c:v>595324.07067593874</c:v>
                </c:pt>
                <c:pt idx="677">
                  <c:v>595490.03707067808</c:v>
                </c:pt>
                <c:pt idx="678">
                  <c:v>601767.9148877972</c:v>
                </c:pt>
                <c:pt idx="679">
                  <c:v>611410.70286238927</c:v>
                </c:pt>
                <c:pt idx="680">
                  <c:v>622060.60657918244</c:v>
                </c:pt>
                <c:pt idx="681">
                  <c:v>631690.07110302197</c:v>
                </c:pt>
                <c:pt idx="682">
                  <c:v>636794.45915104798</c:v>
                </c:pt>
                <c:pt idx="683">
                  <c:v>639561.53542740049</c:v>
                </c:pt>
                <c:pt idx="684">
                  <c:v>640626.19818742888</c:v>
                </c:pt>
                <c:pt idx="685">
                  <c:v>640626.19818742888</c:v>
                </c:pt>
                <c:pt idx="686">
                  <c:v>640626.19818742888</c:v>
                </c:pt>
                <c:pt idx="687">
                  <c:v>640626.19818742888</c:v>
                </c:pt>
                <c:pt idx="688">
                  <c:v>640626.19818742888</c:v>
                </c:pt>
                <c:pt idx="689">
                  <c:v>640626.19818742888</c:v>
                </c:pt>
                <c:pt idx="690">
                  <c:v>640626.19818742888</c:v>
                </c:pt>
                <c:pt idx="691">
                  <c:v>640626.19818742888</c:v>
                </c:pt>
                <c:pt idx="692">
                  <c:v>640626.19818742888</c:v>
                </c:pt>
                <c:pt idx="693">
                  <c:v>640626.19818742888</c:v>
                </c:pt>
                <c:pt idx="694">
                  <c:v>640626.19818742888</c:v>
                </c:pt>
                <c:pt idx="695">
                  <c:v>640626.19818742888</c:v>
                </c:pt>
                <c:pt idx="696">
                  <c:v>646130.84854619752</c:v>
                </c:pt>
                <c:pt idx="697">
                  <c:v>653146.58183847647</c:v>
                </c:pt>
                <c:pt idx="698">
                  <c:v>657968.44813171891</c:v>
                </c:pt>
                <c:pt idx="699">
                  <c:v>661081.20087372221</c:v>
                </c:pt>
                <c:pt idx="700">
                  <c:v>661993.77409035363</c:v>
                </c:pt>
                <c:pt idx="701">
                  <c:v>661993.77409035363</c:v>
                </c:pt>
                <c:pt idx="702">
                  <c:v>661993.77409035363</c:v>
                </c:pt>
                <c:pt idx="703">
                  <c:v>661993.77409035363</c:v>
                </c:pt>
                <c:pt idx="704">
                  <c:v>662132.3050538291</c:v>
                </c:pt>
                <c:pt idx="705">
                  <c:v>663954.36357703025</c:v>
                </c:pt>
                <c:pt idx="706">
                  <c:v>667039.85757808224</c:v>
                </c:pt>
                <c:pt idx="707">
                  <c:v>669857.52888691355</c:v>
                </c:pt>
                <c:pt idx="708">
                  <c:v>671114.68760881026</c:v>
                </c:pt>
                <c:pt idx="709">
                  <c:v>671114.68760881026</c:v>
                </c:pt>
                <c:pt idx="710">
                  <c:v>671114.68760881026</c:v>
                </c:pt>
                <c:pt idx="711">
                  <c:v>671114.68760881026</c:v>
                </c:pt>
                <c:pt idx="712">
                  <c:v>671114.68760881026</c:v>
                </c:pt>
                <c:pt idx="713">
                  <c:v>671114.68760881026</c:v>
                </c:pt>
                <c:pt idx="714">
                  <c:v>673328.02008180693</c:v>
                </c:pt>
                <c:pt idx="715">
                  <c:v>678571.10315303376</c:v>
                </c:pt>
                <c:pt idx="716">
                  <c:v>682035.36604063876</c:v>
                </c:pt>
                <c:pt idx="717">
                  <c:v>682575.45179751143</c:v>
                </c:pt>
                <c:pt idx="718">
                  <c:v>682575.45179751143</c:v>
                </c:pt>
                <c:pt idx="719">
                  <c:v>682575.45179751143</c:v>
                </c:pt>
                <c:pt idx="720">
                  <c:v>682575.45179751143</c:v>
                </c:pt>
                <c:pt idx="721">
                  <c:v>682575.45179751143</c:v>
                </c:pt>
                <c:pt idx="722">
                  <c:v>682575.45179751143</c:v>
                </c:pt>
                <c:pt idx="723">
                  <c:v>682575.45179751143</c:v>
                </c:pt>
                <c:pt idx="724">
                  <c:v>682575.45179751143</c:v>
                </c:pt>
                <c:pt idx="725">
                  <c:v>682575.45179751143</c:v>
                </c:pt>
                <c:pt idx="726">
                  <c:v>682575.45179751143</c:v>
                </c:pt>
                <c:pt idx="727">
                  <c:v>682575.45179751143</c:v>
                </c:pt>
                <c:pt idx="728">
                  <c:v>682575.45179751143</c:v>
                </c:pt>
                <c:pt idx="729">
                  <c:v>682575.45179751143</c:v>
                </c:pt>
                <c:pt idx="730">
                  <c:v>682575.45179751143</c:v>
                </c:pt>
                <c:pt idx="731">
                  <c:v>682575.45179751143</c:v>
                </c:pt>
                <c:pt idx="732">
                  <c:v>682575.45179751143</c:v>
                </c:pt>
                <c:pt idx="733">
                  <c:v>682575.45179751143</c:v>
                </c:pt>
                <c:pt idx="734">
                  <c:v>682575.45179751143</c:v>
                </c:pt>
                <c:pt idx="735">
                  <c:v>682575.45179751143</c:v>
                </c:pt>
                <c:pt idx="736">
                  <c:v>682575.45179751143</c:v>
                </c:pt>
                <c:pt idx="737">
                  <c:v>682575.45179751143</c:v>
                </c:pt>
                <c:pt idx="738">
                  <c:v>682575.45179751143</c:v>
                </c:pt>
                <c:pt idx="739">
                  <c:v>682575.45179751143</c:v>
                </c:pt>
                <c:pt idx="740">
                  <c:v>682575.45179751143</c:v>
                </c:pt>
                <c:pt idx="741">
                  <c:v>682575.45179751143</c:v>
                </c:pt>
                <c:pt idx="742">
                  <c:v>682575.45179751143</c:v>
                </c:pt>
                <c:pt idx="743">
                  <c:v>682575.45179751143</c:v>
                </c:pt>
                <c:pt idx="744">
                  <c:v>682575.45179751143</c:v>
                </c:pt>
                <c:pt idx="745">
                  <c:v>682575.45179751143</c:v>
                </c:pt>
                <c:pt idx="746">
                  <c:v>682575.45179751143</c:v>
                </c:pt>
                <c:pt idx="747">
                  <c:v>682575.45179751143</c:v>
                </c:pt>
                <c:pt idx="748">
                  <c:v>682575.45179751143</c:v>
                </c:pt>
                <c:pt idx="749">
                  <c:v>682575.45179751143</c:v>
                </c:pt>
                <c:pt idx="750">
                  <c:v>682575.45179751143</c:v>
                </c:pt>
                <c:pt idx="751">
                  <c:v>682575.45179751143</c:v>
                </c:pt>
                <c:pt idx="752">
                  <c:v>682575.45179751143</c:v>
                </c:pt>
                <c:pt idx="753">
                  <c:v>682575.45179751143</c:v>
                </c:pt>
                <c:pt idx="754">
                  <c:v>683309.47852010431</c:v>
                </c:pt>
                <c:pt idx="755">
                  <c:v>685128.02184303885</c:v>
                </c:pt>
                <c:pt idx="756">
                  <c:v>690452.96392607992</c:v>
                </c:pt>
                <c:pt idx="757">
                  <c:v>701604.0569197312</c:v>
                </c:pt>
                <c:pt idx="758">
                  <c:v>716315.43706864142</c:v>
                </c:pt>
                <c:pt idx="759">
                  <c:v>730266.03903505357</c:v>
                </c:pt>
                <c:pt idx="760">
                  <c:v>742347.86601736315</c:v>
                </c:pt>
                <c:pt idx="761">
                  <c:v>752495.42322241608</c:v>
                </c:pt>
                <c:pt idx="762">
                  <c:v>759430.18748131359</c:v>
                </c:pt>
                <c:pt idx="763">
                  <c:v>762928.97818387172</c:v>
                </c:pt>
                <c:pt idx="764">
                  <c:v>763255.47669512429</c:v>
                </c:pt>
                <c:pt idx="765">
                  <c:v>763255.47669512429</c:v>
                </c:pt>
                <c:pt idx="766">
                  <c:v>763255.47669512429</c:v>
                </c:pt>
                <c:pt idx="767">
                  <c:v>763255.47669512429</c:v>
                </c:pt>
                <c:pt idx="768">
                  <c:v>763255.47669512429</c:v>
                </c:pt>
                <c:pt idx="769">
                  <c:v>763255.47669512429</c:v>
                </c:pt>
                <c:pt idx="770">
                  <c:v>763255.47669512429</c:v>
                </c:pt>
                <c:pt idx="771">
                  <c:v>763255.47669512429</c:v>
                </c:pt>
                <c:pt idx="772">
                  <c:v>763255.47669512429</c:v>
                </c:pt>
                <c:pt idx="773">
                  <c:v>763255.47669512429</c:v>
                </c:pt>
                <c:pt idx="774">
                  <c:v>763255.47669512429</c:v>
                </c:pt>
                <c:pt idx="775">
                  <c:v>763255.47669512429</c:v>
                </c:pt>
                <c:pt idx="776">
                  <c:v>763255.47669512429</c:v>
                </c:pt>
                <c:pt idx="777">
                  <c:v>763255.47669512429</c:v>
                </c:pt>
                <c:pt idx="778">
                  <c:v>763255.47669512429</c:v>
                </c:pt>
                <c:pt idx="779">
                  <c:v>763255.47669512429</c:v>
                </c:pt>
                <c:pt idx="780">
                  <c:v>763255.47669512429</c:v>
                </c:pt>
                <c:pt idx="781">
                  <c:v>763255.47669512429</c:v>
                </c:pt>
                <c:pt idx="782">
                  <c:v>763255.47669512429</c:v>
                </c:pt>
                <c:pt idx="783">
                  <c:v>763255.47669512429</c:v>
                </c:pt>
                <c:pt idx="784">
                  <c:v>763255.47669512429</c:v>
                </c:pt>
                <c:pt idx="785">
                  <c:v>763255.47669512429</c:v>
                </c:pt>
                <c:pt idx="786">
                  <c:v>763255.47669512429</c:v>
                </c:pt>
                <c:pt idx="787">
                  <c:v>763255.47669512429</c:v>
                </c:pt>
                <c:pt idx="788">
                  <c:v>763255.47669512429</c:v>
                </c:pt>
                <c:pt idx="789">
                  <c:v>763255.47669512429</c:v>
                </c:pt>
                <c:pt idx="790">
                  <c:v>763255.47669512429</c:v>
                </c:pt>
                <c:pt idx="791">
                  <c:v>763255.47669512429</c:v>
                </c:pt>
                <c:pt idx="792">
                  <c:v>763255.47669512429</c:v>
                </c:pt>
                <c:pt idx="793">
                  <c:v>765367.89877590491</c:v>
                </c:pt>
                <c:pt idx="794">
                  <c:v>777183.17993978504</c:v>
                </c:pt>
                <c:pt idx="795">
                  <c:v>796526.32926911034</c:v>
                </c:pt>
                <c:pt idx="796">
                  <c:v>818163.6709858434</c:v>
                </c:pt>
                <c:pt idx="797">
                  <c:v>836422.92287996656</c:v>
                </c:pt>
                <c:pt idx="798">
                  <c:v>847834.88497082016</c:v>
                </c:pt>
                <c:pt idx="799">
                  <c:v>852089.27369215537</c:v>
                </c:pt>
                <c:pt idx="800">
                  <c:v>852089.27369215537</c:v>
                </c:pt>
                <c:pt idx="801">
                  <c:v>852089.27369215537</c:v>
                </c:pt>
                <c:pt idx="802">
                  <c:v>852089.27369215537</c:v>
                </c:pt>
                <c:pt idx="803">
                  <c:v>852089.27369215537</c:v>
                </c:pt>
                <c:pt idx="804">
                  <c:v>852089.27369215537</c:v>
                </c:pt>
                <c:pt idx="805">
                  <c:v>852089.27369215537</c:v>
                </c:pt>
                <c:pt idx="806">
                  <c:v>852089.27369215537</c:v>
                </c:pt>
                <c:pt idx="807">
                  <c:v>852089.27369215537</c:v>
                </c:pt>
                <c:pt idx="808">
                  <c:v>852682.39430702431</c:v>
                </c:pt>
                <c:pt idx="809">
                  <c:v>855833.63200557604</c:v>
                </c:pt>
                <c:pt idx="810">
                  <c:v>861395.53549757635</c:v>
                </c:pt>
                <c:pt idx="811">
                  <c:v>871229.85282528831</c:v>
                </c:pt>
                <c:pt idx="812">
                  <c:v>883742.11953633872</c:v>
                </c:pt>
                <c:pt idx="813">
                  <c:v>896118.1565726538</c:v>
                </c:pt>
                <c:pt idx="814">
                  <c:v>907923.24249898095</c:v>
                </c:pt>
                <c:pt idx="815">
                  <c:v>919182.04018664721</c:v>
                </c:pt>
                <c:pt idx="816">
                  <c:v>928771.96700972773</c:v>
                </c:pt>
                <c:pt idx="817">
                  <c:v>935924.56496397778</c:v>
                </c:pt>
                <c:pt idx="818">
                  <c:v>939106.77784297091</c:v>
                </c:pt>
                <c:pt idx="819">
                  <c:v>939106.77784297091</c:v>
                </c:pt>
                <c:pt idx="820">
                  <c:v>939106.77784297091</c:v>
                </c:pt>
                <c:pt idx="821">
                  <c:v>939106.77784297091</c:v>
                </c:pt>
                <c:pt idx="822">
                  <c:v>939106.77784297091</c:v>
                </c:pt>
                <c:pt idx="823">
                  <c:v>939106.77784297091</c:v>
                </c:pt>
                <c:pt idx="824">
                  <c:v>939106.77784297091</c:v>
                </c:pt>
                <c:pt idx="825">
                  <c:v>939106.77784297091</c:v>
                </c:pt>
                <c:pt idx="826">
                  <c:v>939106.77784297091</c:v>
                </c:pt>
                <c:pt idx="827">
                  <c:v>939106.77784297091</c:v>
                </c:pt>
                <c:pt idx="828">
                  <c:v>939106.77784297091</c:v>
                </c:pt>
                <c:pt idx="829">
                  <c:v>939106.77784297091</c:v>
                </c:pt>
                <c:pt idx="830">
                  <c:v>939106.77784297091</c:v>
                </c:pt>
                <c:pt idx="831">
                  <c:v>939106.77784297091</c:v>
                </c:pt>
                <c:pt idx="832">
                  <c:v>939106.77784297091</c:v>
                </c:pt>
                <c:pt idx="833">
                  <c:v>939106.77784297091</c:v>
                </c:pt>
                <c:pt idx="834">
                  <c:v>939106.77784297091</c:v>
                </c:pt>
                <c:pt idx="835">
                  <c:v>939106.77784297091</c:v>
                </c:pt>
                <c:pt idx="836">
                  <c:v>939106.77784297091</c:v>
                </c:pt>
                <c:pt idx="837">
                  <c:v>939106.77784297091</c:v>
                </c:pt>
                <c:pt idx="838">
                  <c:v>939106.77784297091</c:v>
                </c:pt>
                <c:pt idx="839">
                  <c:v>939106.77784297091</c:v>
                </c:pt>
                <c:pt idx="840">
                  <c:v>939106.77784297091</c:v>
                </c:pt>
                <c:pt idx="841">
                  <c:v>939106.77784297091</c:v>
                </c:pt>
                <c:pt idx="842">
                  <c:v>939106.77784297091</c:v>
                </c:pt>
                <c:pt idx="843">
                  <c:v>939106.77784297091</c:v>
                </c:pt>
                <c:pt idx="844">
                  <c:v>939106.77784297091</c:v>
                </c:pt>
                <c:pt idx="845">
                  <c:v>939106.77784297091</c:v>
                </c:pt>
                <c:pt idx="846">
                  <c:v>939106.77784297091</c:v>
                </c:pt>
                <c:pt idx="847">
                  <c:v>939106.77784297091</c:v>
                </c:pt>
                <c:pt idx="848">
                  <c:v>939106.77784297091</c:v>
                </c:pt>
                <c:pt idx="849">
                  <c:v>939106.77784297091</c:v>
                </c:pt>
                <c:pt idx="850">
                  <c:v>939106.77784297091</c:v>
                </c:pt>
                <c:pt idx="851">
                  <c:v>939106.77784297091</c:v>
                </c:pt>
                <c:pt idx="852">
                  <c:v>939106.77784297091</c:v>
                </c:pt>
                <c:pt idx="853">
                  <c:v>939106.77784297091</c:v>
                </c:pt>
                <c:pt idx="854">
                  <c:v>939106.77784297091</c:v>
                </c:pt>
                <c:pt idx="855">
                  <c:v>939106.77784297091</c:v>
                </c:pt>
                <c:pt idx="856">
                  <c:v>939106.77784297091</c:v>
                </c:pt>
                <c:pt idx="857">
                  <c:v>939106.77784297091</c:v>
                </c:pt>
                <c:pt idx="858">
                  <c:v>939106.77784297091</c:v>
                </c:pt>
                <c:pt idx="859">
                  <c:v>939106.77784297091</c:v>
                </c:pt>
                <c:pt idx="860">
                  <c:v>939106.77784297091</c:v>
                </c:pt>
                <c:pt idx="861">
                  <c:v>939106.77784297091</c:v>
                </c:pt>
                <c:pt idx="862">
                  <c:v>939106.77784297091</c:v>
                </c:pt>
                <c:pt idx="863">
                  <c:v>939106.77784297091</c:v>
                </c:pt>
                <c:pt idx="864">
                  <c:v>939106.77784297091</c:v>
                </c:pt>
                <c:pt idx="865">
                  <c:v>939106.77784297091</c:v>
                </c:pt>
                <c:pt idx="866">
                  <c:v>939106.77784297091</c:v>
                </c:pt>
                <c:pt idx="867">
                  <c:v>939106.77784297091</c:v>
                </c:pt>
                <c:pt idx="868">
                  <c:v>939106.77784297091</c:v>
                </c:pt>
                <c:pt idx="869">
                  <c:v>939106.77784297091</c:v>
                </c:pt>
                <c:pt idx="870">
                  <c:v>939106.77784297091</c:v>
                </c:pt>
                <c:pt idx="871">
                  <c:v>939106.77784297091</c:v>
                </c:pt>
                <c:pt idx="872">
                  <c:v>939106.77784297091</c:v>
                </c:pt>
                <c:pt idx="873">
                  <c:v>939106.77784297091</c:v>
                </c:pt>
                <c:pt idx="874">
                  <c:v>939106.77784297091</c:v>
                </c:pt>
                <c:pt idx="875">
                  <c:v>939358.46694627416</c:v>
                </c:pt>
                <c:pt idx="876">
                  <c:v>941345.01612711593</c:v>
                </c:pt>
                <c:pt idx="877">
                  <c:v>942478.03119139781</c:v>
                </c:pt>
                <c:pt idx="878">
                  <c:v>942478.03119139781</c:v>
                </c:pt>
                <c:pt idx="879">
                  <c:v>942478.03119139781</c:v>
                </c:pt>
                <c:pt idx="880">
                  <c:v>942478.03119139781</c:v>
                </c:pt>
                <c:pt idx="881">
                  <c:v>942864.87255639886</c:v>
                </c:pt>
                <c:pt idx="882">
                  <c:v>942864.87255639886</c:v>
                </c:pt>
                <c:pt idx="883">
                  <c:v>942864.87255639886</c:v>
                </c:pt>
                <c:pt idx="884">
                  <c:v>942864.87255639886</c:v>
                </c:pt>
                <c:pt idx="885">
                  <c:v>942864.87255639886</c:v>
                </c:pt>
                <c:pt idx="886">
                  <c:v>942864.87255639886</c:v>
                </c:pt>
                <c:pt idx="887">
                  <c:v>942864.87255639886</c:v>
                </c:pt>
                <c:pt idx="888">
                  <c:v>942864.87255639886</c:v>
                </c:pt>
                <c:pt idx="889">
                  <c:v>942864.87255639886</c:v>
                </c:pt>
                <c:pt idx="890">
                  <c:v>942864.87255639886</c:v>
                </c:pt>
                <c:pt idx="891">
                  <c:v>943090.82251178136</c:v>
                </c:pt>
                <c:pt idx="892">
                  <c:v>945172.84460487461</c:v>
                </c:pt>
                <c:pt idx="893">
                  <c:v>947612.05148552451</c:v>
                </c:pt>
                <c:pt idx="894">
                  <c:v>948967.14722156688</c:v>
                </c:pt>
                <c:pt idx="895">
                  <c:v>948967.14722156688</c:v>
                </c:pt>
                <c:pt idx="896">
                  <c:v>948967.14722156688</c:v>
                </c:pt>
                <c:pt idx="897">
                  <c:v>948967.14722156688</c:v>
                </c:pt>
                <c:pt idx="898">
                  <c:v>948967.14722156688</c:v>
                </c:pt>
                <c:pt idx="899">
                  <c:v>948967.14722156688</c:v>
                </c:pt>
                <c:pt idx="900">
                  <c:v>948967.14722156688</c:v>
                </c:pt>
                <c:pt idx="901">
                  <c:v>949375.1907754757</c:v>
                </c:pt>
                <c:pt idx="902">
                  <c:v>961811.4625495642</c:v>
                </c:pt>
                <c:pt idx="903">
                  <c:v>983448.80426629726</c:v>
                </c:pt>
                <c:pt idx="904">
                  <c:v>1001708.0561604204</c:v>
                </c:pt>
                <c:pt idx="905">
                  <c:v>1013120.018251274</c:v>
                </c:pt>
                <c:pt idx="906">
                  <c:v>1017374.4069726092</c:v>
                </c:pt>
                <c:pt idx="907">
                  <c:v>1017374.4069726092</c:v>
                </c:pt>
                <c:pt idx="908">
                  <c:v>1017374.4069726092</c:v>
                </c:pt>
                <c:pt idx="909">
                  <c:v>1017374.4069726092</c:v>
                </c:pt>
                <c:pt idx="910">
                  <c:v>1017374.4069726092</c:v>
                </c:pt>
                <c:pt idx="911">
                  <c:v>1017374.4069726092</c:v>
                </c:pt>
                <c:pt idx="912">
                  <c:v>1017374.4069726092</c:v>
                </c:pt>
                <c:pt idx="913">
                  <c:v>1017374.4069726092</c:v>
                </c:pt>
                <c:pt idx="914">
                  <c:v>1017374.4069726092</c:v>
                </c:pt>
                <c:pt idx="915">
                  <c:v>1017374.4069726092</c:v>
                </c:pt>
                <c:pt idx="916">
                  <c:v>1017374.4069726092</c:v>
                </c:pt>
                <c:pt idx="917">
                  <c:v>1017374.4069726092</c:v>
                </c:pt>
                <c:pt idx="918">
                  <c:v>1017374.4069726092</c:v>
                </c:pt>
                <c:pt idx="919">
                  <c:v>1017374.4069726092</c:v>
                </c:pt>
                <c:pt idx="920">
                  <c:v>1017374.4069726092</c:v>
                </c:pt>
                <c:pt idx="921">
                  <c:v>1017374.4069726092</c:v>
                </c:pt>
                <c:pt idx="922">
                  <c:v>1017374.4069726092</c:v>
                </c:pt>
                <c:pt idx="923">
                  <c:v>1017374.4069726092</c:v>
                </c:pt>
                <c:pt idx="924">
                  <c:v>1017374.4069726092</c:v>
                </c:pt>
                <c:pt idx="925">
                  <c:v>1019271.7402198501</c:v>
                </c:pt>
                <c:pt idx="926">
                  <c:v>1020396.3522638597</c:v>
                </c:pt>
                <c:pt idx="927">
                  <c:v>1020396.3522638597</c:v>
                </c:pt>
                <c:pt idx="928">
                  <c:v>1020396.3522638597</c:v>
                </c:pt>
                <c:pt idx="929">
                  <c:v>1020396.3522638597</c:v>
                </c:pt>
                <c:pt idx="930">
                  <c:v>1020396.3522638597</c:v>
                </c:pt>
                <c:pt idx="931">
                  <c:v>1020396.3522638597</c:v>
                </c:pt>
                <c:pt idx="932">
                  <c:v>1020396.3522638597</c:v>
                </c:pt>
                <c:pt idx="933">
                  <c:v>1020396.3522638597</c:v>
                </c:pt>
                <c:pt idx="934">
                  <c:v>1021202.7103013897</c:v>
                </c:pt>
                <c:pt idx="935">
                  <c:v>1022319.5357132978</c:v>
                </c:pt>
                <c:pt idx="936">
                  <c:v>1022319.5357132978</c:v>
                </c:pt>
                <c:pt idx="937">
                  <c:v>1022319.5357132978</c:v>
                </c:pt>
                <c:pt idx="938">
                  <c:v>1022319.5357132978</c:v>
                </c:pt>
                <c:pt idx="939">
                  <c:v>1022319.5357132978</c:v>
                </c:pt>
                <c:pt idx="940">
                  <c:v>1022319.5357132978</c:v>
                </c:pt>
                <c:pt idx="941">
                  <c:v>1022319.5357132978</c:v>
                </c:pt>
                <c:pt idx="942">
                  <c:v>1022319.5357132978</c:v>
                </c:pt>
                <c:pt idx="943">
                  <c:v>1022319.5357132978</c:v>
                </c:pt>
                <c:pt idx="944">
                  <c:v>1022319.5357132978</c:v>
                </c:pt>
                <c:pt idx="945">
                  <c:v>1022319.5357132978</c:v>
                </c:pt>
                <c:pt idx="946">
                  <c:v>1022319.5357132978</c:v>
                </c:pt>
                <c:pt idx="947">
                  <c:v>1022319.5357132978</c:v>
                </c:pt>
                <c:pt idx="948">
                  <c:v>1022319.5357132978</c:v>
                </c:pt>
                <c:pt idx="949">
                  <c:v>1022319.5357132978</c:v>
                </c:pt>
                <c:pt idx="950">
                  <c:v>1022319.5357132978</c:v>
                </c:pt>
                <c:pt idx="951">
                  <c:v>1026963.6924309063</c:v>
                </c:pt>
                <c:pt idx="952">
                  <c:v>1039273.5913601149</c:v>
                </c:pt>
                <c:pt idx="953">
                  <c:v>1057024.5629758961</c:v>
                </c:pt>
                <c:pt idx="954">
                  <c:v>1074948.0782329799</c:v>
                </c:pt>
                <c:pt idx="955">
                  <c:v>1090821.4743667068</c:v>
                </c:pt>
                <c:pt idx="956">
                  <c:v>1104584.2438634788</c:v>
                </c:pt>
                <c:pt idx="957">
                  <c:v>1112311.3143468485</c:v>
                </c:pt>
                <c:pt idx="958">
                  <c:v>1112543.3154292635</c:v>
                </c:pt>
                <c:pt idx="959">
                  <c:v>1112543.3154292635</c:v>
                </c:pt>
                <c:pt idx="960">
                  <c:v>1112543.3154292635</c:v>
                </c:pt>
                <c:pt idx="961">
                  <c:v>1112543.3154292635</c:v>
                </c:pt>
                <c:pt idx="962">
                  <c:v>1112543.3154292635</c:v>
                </c:pt>
                <c:pt idx="963">
                  <c:v>1112543.3154292635</c:v>
                </c:pt>
                <c:pt idx="964">
                  <c:v>1112543.3154292635</c:v>
                </c:pt>
                <c:pt idx="965">
                  <c:v>1112543.3154292635</c:v>
                </c:pt>
                <c:pt idx="966">
                  <c:v>1112543.3154292635</c:v>
                </c:pt>
                <c:pt idx="967">
                  <c:v>1112543.3154292635</c:v>
                </c:pt>
                <c:pt idx="968">
                  <c:v>1112543.3154292635</c:v>
                </c:pt>
                <c:pt idx="969">
                  <c:v>1112543.3154292635</c:v>
                </c:pt>
                <c:pt idx="970">
                  <c:v>1115010.2702078533</c:v>
                </c:pt>
                <c:pt idx="971">
                  <c:v>1122947.5222558589</c:v>
                </c:pt>
                <c:pt idx="972">
                  <c:v>1137841.9497750346</c:v>
                </c:pt>
                <c:pt idx="973">
                  <c:v>1154806.5054305347</c:v>
                </c:pt>
                <c:pt idx="974">
                  <c:v>1169691.3435982345</c:v>
                </c:pt>
                <c:pt idx="975">
                  <c:v>1182439.9585842183</c:v>
                </c:pt>
                <c:pt idx="976">
                  <c:v>1193114.2369891058</c:v>
                </c:pt>
                <c:pt idx="977">
                  <c:v>1199780.8230689089</c:v>
                </c:pt>
                <c:pt idx="978">
                  <c:v>1203474.1391256978</c:v>
                </c:pt>
                <c:pt idx="979">
                  <c:v>1206061.4830611972</c:v>
                </c:pt>
                <c:pt idx="980">
                  <c:v>1207736.3623867666</c:v>
                </c:pt>
                <c:pt idx="981">
                  <c:v>1208764.5108807776</c:v>
                </c:pt>
                <c:pt idx="982">
                  <c:v>1209543.3977115052</c:v>
                </c:pt>
                <c:pt idx="983">
                  <c:v>1210310.8232713053</c:v>
                </c:pt>
                <c:pt idx="984">
                  <c:v>1210814.8901652442</c:v>
                </c:pt>
                <c:pt idx="985">
                  <c:v>1210929.5210072906</c:v>
                </c:pt>
                <c:pt idx="986">
                  <c:v>1210929.5210072906</c:v>
                </c:pt>
                <c:pt idx="987">
                  <c:v>1210929.5210072906</c:v>
                </c:pt>
                <c:pt idx="988">
                  <c:v>1210929.5210072906</c:v>
                </c:pt>
                <c:pt idx="989">
                  <c:v>1210929.5210072906</c:v>
                </c:pt>
                <c:pt idx="990">
                  <c:v>1210929.5210072906</c:v>
                </c:pt>
                <c:pt idx="991">
                  <c:v>1210929.5210072906</c:v>
                </c:pt>
                <c:pt idx="992">
                  <c:v>1210929.5210072906</c:v>
                </c:pt>
                <c:pt idx="993">
                  <c:v>1210929.5210072906</c:v>
                </c:pt>
                <c:pt idx="994">
                  <c:v>1210929.5210072906</c:v>
                </c:pt>
                <c:pt idx="995">
                  <c:v>1210929.5210072906</c:v>
                </c:pt>
                <c:pt idx="996">
                  <c:v>1210929.5210072906</c:v>
                </c:pt>
                <c:pt idx="997">
                  <c:v>1210929.5210072906</c:v>
                </c:pt>
                <c:pt idx="998">
                  <c:v>1210929.5210072906</c:v>
                </c:pt>
                <c:pt idx="999">
                  <c:v>1210929.5210072906</c:v>
                </c:pt>
                <c:pt idx="1000">
                  <c:v>1210929.5210072906</c:v>
                </c:pt>
                <c:pt idx="1001">
                  <c:v>1210929.5210072906</c:v>
                </c:pt>
                <c:pt idx="1002">
                  <c:v>1210929.5210072906</c:v>
                </c:pt>
                <c:pt idx="1003">
                  <c:v>1210929.5210072906</c:v>
                </c:pt>
                <c:pt idx="1004">
                  <c:v>1210929.5210072906</c:v>
                </c:pt>
                <c:pt idx="1005">
                  <c:v>1210929.5210072906</c:v>
                </c:pt>
                <c:pt idx="1006">
                  <c:v>1210929.5210072906</c:v>
                </c:pt>
                <c:pt idx="1007">
                  <c:v>1210929.5210072906</c:v>
                </c:pt>
                <c:pt idx="1008">
                  <c:v>1210929.5210072906</c:v>
                </c:pt>
                <c:pt idx="1009">
                  <c:v>1210929.5210072906</c:v>
                </c:pt>
                <c:pt idx="1010">
                  <c:v>1210929.5210072906</c:v>
                </c:pt>
                <c:pt idx="1011">
                  <c:v>1210929.5210072906</c:v>
                </c:pt>
                <c:pt idx="1012">
                  <c:v>1210929.5210072906</c:v>
                </c:pt>
                <c:pt idx="1013">
                  <c:v>1210929.5210072906</c:v>
                </c:pt>
                <c:pt idx="1014">
                  <c:v>1210929.5210072906</c:v>
                </c:pt>
                <c:pt idx="1015">
                  <c:v>1210929.5210072906</c:v>
                </c:pt>
                <c:pt idx="1016">
                  <c:v>1210929.5210072906</c:v>
                </c:pt>
                <c:pt idx="1017">
                  <c:v>1210929.5210072906</c:v>
                </c:pt>
                <c:pt idx="1018">
                  <c:v>1210929.5210072906</c:v>
                </c:pt>
                <c:pt idx="1019">
                  <c:v>1210929.5210072906</c:v>
                </c:pt>
                <c:pt idx="1020">
                  <c:v>1210929.5210072906</c:v>
                </c:pt>
                <c:pt idx="1021">
                  <c:v>1210929.5210072906</c:v>
                </c:pt>
                <c:pt idx="1022">
                  <c:v>1210929.5210072906</c:v>
                </c:pt>
                <c:pt idx="1023">
                  <c:v>1210929.5210072906</c:v>
                </c:pt>
                <c:pt idx="1024">
                  <c:v>1210929.5210072906</c:v>
                </c:pt>
                <c:pt idx="1025">
                  <c:v>1210929.5210072906</c:v>
                </c:pt>
                <c:pt idx="1026">
                  <c:v>1210929.5210072906</c:v>
                </c:pt>
                <c:pt idx="1027">
                  <c:v>1210929.5210072906</c:v>
                </c:pt>
                <c:pt idx="1028">
                  <c:v>1210929.5210072906</c:v>
                </c:pt>
                <c:pt idx="1029">
                  <c:v>1210929.5210072906</c:v>
                </c:pt>
                <c:pt idx="1030">
                  <c:v>1210929.5210072906</c:v>
                </c:pt>
                <c:pt idx="1031">
                  <c:v>1210929.5210072906</c:v>
                </c:pt>
                <c:pt idx="1032">
                  <c:v>1210929.5210072906</c:v>
                </c:pt>
                <c:pt idx="1033">
                  <c:v>1210929.5210072906</c:v>
                </c:pt>
                <c:pt idx="1034">
                  <c:v>1210929.5210072906</c:v>
                </c:pt>
                <c:pt idx="1035">
                  <c:v>1210929.5210072906</c:v>
                </c:pt>
                <c:pt idx="1036">
                  <c:v>1210929.5210072906</c:v>
                </c:pt>
                <c:pt idx="1037">
                  <c:v>1210929.5210072906</c:v>
                </c:pt>
                <c:pt idx="1038">
                  <c:v>1210929.5210072906</c:v>
                </c:pt>
                <c:pt idx="1039">
                  <c:v>1210929.5210072906</c:v>
                </c:pt>
                <c:pt idx="1040">
                  <c:v>1210929.5210072906</c:v>
                </c:pt>
                <c:pt idx="1041">
                  <c:v>1210929.5210072906</c:v>
                </c:pt>
                <c:pt idx="1042">
                  <c:v>1210929.5210072906</c:v>
                </c:pt>
                <c:pt idx="1043">
                  <c:v>1210929.5210072906</c:v>
                </c:pt>
                <c:pt idx="1044">
                  <c:v>1210929.5210072906</c:v>
                </c:pt>
                <c:pt idx="1045">
                  <c:v>1210929.5210072906</c:v>
                </c:pt>
                <c:pt idx="1046">
                  <c:v>1210929.5210072906</c:v>
                </c:pt>
                <c:pt idx="1047">
                  <c:v>1210929.5210072906</c:v>
                </c:pt>
                <c:pt idx="1048">
                  <c:v>1210929.5210072906</c:v>
                </c:pt>
                <c:pt idx="1049">
                  <c:v>1210929.5210072906</c:v>
                </c:pt>
                <c:pt idx="1050">
                  <c:v>1213159.8411968451</c:v>
                </c:pt>
                <c:pt idx="1051">
                  <c:v>1217882.9025882271</c:v>
                </c:pt>
                <c:pt idx="1052">
                  <c:v>1224036.6164231857</c:v>
                </c:pt>
                <c:pt idx="1053">
                  <c:v>1231652.4026811761</c:v>
                </c:pt>
                <c:pt idx="1054">
                  <c:v>1241266.186196486</c:v>
                </c:pt>
                <c:pt idx="1055">
                  <c:v>1253093.5972625325</c:v>
                </c:pt>
                <c:pt idx="1056">
                  <c:v>1266654.6329175835</c:v>
                </c:pt>
                <c:pt idx="1057">
                  <c:v>1279688.3264904018</c:v>
                </c:pt>
                <c:pt idx="1058">
                  <c:v>1289526.4220358718</c:v>
                </c:pt>
                <c:pt idx="1059">
                  <c:v>1296766.5560487278</c:v>
                </c:pt>
                <c:pt idx="1060">
                  <c:v>1301732.4825346388</c:v>
                </c:pt>
                <c:pt idx="1061">
                  <c:v>1304000.5929486549</c:v>
                </c:pt>
                <c:pt idx="1062">
                  <c:v>1304220.2978370974</c:v>
                </c:pt>
                <c:pt idx="1063">
                  <c:v>1304220.2978370974</c:v>
                </c:pt>
                <c:pt idx="1064">
                  <c:v>1304220.2978370974</c:v>
                </c:pt>
                <c:pt idx="1065">
                  <c:v>1304220.2978370974</c:v>
                </c:pt>
                <c:pt idx="1066">
                  <c:v>1304220.2978370974</c:v>
                </c:pt>
                <c:pt idx="1067">
                  <c:v>1304220.2978370974</c:v>
                </c:pt>
                <c:pt idx="1068">
                  <c:v>1304220.2978370974</c:v>
                </c:pt>
                <c:pt idx="1069">
                  <c:v>1304220.2978370974</c:v>
                </c:pt>
                <c:pt idx="1070">
                  <c:v>1304220.2978370974</c:v>
                </c:pt>
                <c:pt idx="1071">
                  <c:v>1304220.2978370974</c:v>
                </c:pt>
                <c:pt idx="1072">
                  <c:v>1304220.2978370974</c:v>
                </c:pt>
                <c:pt idx="1073">
                  <c:v>1304220.2978370974</c:v>
                </c:pt>
                <c:pt idx="1074">
                  <c:v>1304220.2978370974</c:v>
                </c:pt>
                <c:pt idx="1075">
                  <c:v>1304220.2978370974</c:v>
                </c:pt>
                <c:pt idx="1076">
                  <c:v>1304220.2978370974</c:v>
                </c:pt>
                <c:pt idx="1077">
                  <c:v>1304220.2978370974</c:v>
                </c:pt>
                <c:pt idx="1078">
                  <c:v>1304220.2978370974</c:v>
                </c:pt>
                <c:pt idx="1079">
                  <c:v>1304220.2978370974</c:v>
                </c:pt>
                <c:pt idx="1080">
                  <c:v>1304220.2978370974</c:v>
                </c:pt>
                <c:pt idx="1081">
                  <c:v>1304220.2978370974</c:v>
                </c:pt>
                <c:pt idx="1082">
                  <c:v>1304220.2978370974</c:v>
                </c:pt>
                <c:pt idx="1083">
                  <c:v>1305356.186367857</c:v>
                </c:pt>
                <c:pt idx="1084">
                  <c:v>1309558.0733720912</c:v>
                </c:pt>
                <c:pt idx="1085">
                  <c:v>1311383.0590463537</c:v>
                </c:pt>
                <c:pt idx="1086">
                  <c:v>1311383.0590463537</c:v>
                </c:pt>
                <c:pt idx="1087">
                  <c:v>1311383.0590463537</c:v>
                </c:pt>
                <c:pt idx="1088">
                  <c:v>1311383.0590463537</c:v>
                </c:pt>
                <c:pt idx="1089">
                  <c:v>1311383.0590463537</c:v>
                </c:pt>
                <c:pt idx="1090">
                  <c:v>1311383.0590463537</c:v>
                </c:pt>
                <c:pt idx="1091">
                  <c:v>1311383.0590463537</c:v>
                </c:pt>
                <c:pt idx="1092">
                  <c:v>1311383.0590463537</c:v>
                </c:pt>
                <c:pt idx="1093">
                  <c:v>1311383.0590463537</c:v>
                </c:pt>
                <c:pt idx="1094">
                  <c:v>1311383.0590463537</c:v>
                </c:pt>
                <c:pt idx="1095">
                  <c:v>1311383.0590463537</c:v>
                </c:pt>
                <c:pt idx="1096">
                  <c:v>1311383.0590463537</c:v>
                </c:pt>
                <c:pt idx="1097">
                  <c:v>1311383.0590463537</c:v>
                </c:pt>
                <c:pt idx="1098">
                  <c:v>1311383.0590463537</c:v>
                </c:pt>
                <c:pt idx="1099">
                  <c:v>1315579.4845043065</c:v>
                </c:pt>
                <c:pt idx="1100">
                  <c:v>1320318.2587512378</c:v>
                </c:pt>
                <c:pt idx="1101">
                  <c:v>1321109.025717845</c:v>
                </c:pt>
                <c:pt idx="1102">
                  <c:v>1321109.025717845</c:v>
                </c:pt>
                <c:pt idx="1103">
                  <c:v>1321109.025717845</c:v>
                </c:pt>
                <c:pt idx="1104">
                  <c:v>1321109.025717845</c:v>
                </c:pt>
                <c:pt idx="1105">
                  <c:v>1321109.025717845</c:v>
                </c:pt>
                <c:pt idx="1106">
                  <c:v>1321109.025717845</c:v>
                </c:pt>
                <c:pt idx="1107">
                  <c:v>1321109.025717845</c:v>
                </c:pt>
                <c:pt idx="1108">
                  <c:v>1321109.025717845</c:v>
                </c:pt>
                <c:pt idx="1109">
                  <c:v>1323034.7724360907</c:v>
                </c:pt>
                <c:pt idx="1110">
                  <c:v>1324749.9969512376</c:v>
                </c:pt>
                <c:pt idx="1111">
                  <c:v>1324749.9969512376</c:v>
                </c:pt>
                <c:pt idx="1112">
                  <c:v>1324749.9969512376</c:v>
                </c:pt>
                <c:pt idx="1113">
                  <c:v>1324749.9969512376</c:v>
                </c:pt>
                <c:pt idx="1114">
                  <c:v>1324749.9969512376</c:v>
                </c:pt>
                <c:pt idx="1115">
                  <c:v>1324749.9969512376</c:v>
                </c:pt>
                <c:pt idx="1116">
                  <c:v>1324749.9969512376</c:v>
                </c:pt>
                <c:pt idx="1117">
                  <c:v>1324749.9969512376</c:v>
                </c:pt>
                <c:pt idx="1118">
                  <c:v>1324749.9969512376</c:v>
                </c:pt>
                <c:pt idx="1119">
                  <c:v>1326423.7072899446</c:v>
                </c:pt>
                <c:pt idx="1120">
                  <c:v>1326682.4220591581</c:v>
                </c:pt>
                <c:pt idx="1121">
                  <c:v>1326682.4220591581</c:v>
                </c:pt>
                <c:pt idx="1122">
                  <c:v>1326682.4220591581</c:v>
                </c:pt>
                <c:pt idx="1123">
                  <c:v>1328828.6107478174</c:v>
                </c:pt>
                <c:pt idx="1124">
                  <c:v>1336954.985470606</c:v>
                </c:pt>
                <c:pt idx="1125">
                  <c:v>1352426.5188099423</c:v>
                </c:pt>
                <c:pt idx="1126">
                  <c:v>1372979.425450088</c:v>
                </c:pt>
                <c:pt idx="1127">
                  <c:v>1393648.0854112511</c:v>
                </c:pt>
                <c:pt idx="1128">
                  <c:v>1411963.0445723298</c:v>
                </c:pt>
                <c:pt idx="1129">
                  <c:v>1425879.0950841291</c:v>
                </c:pt>
                <c:pt idx="1130">
                  <c:v>1435644.5760116307</c:v>
                </c:pt>
                <c:pt idx="1131">
                  <c:v>1443419.9163528811</c:v>
                </c:pt>
                <c:pt idx="1132">
                  <c:v>1450385.0360867248</c:v>
                </c:pt>
                <c:pt idx="1133">
                  <c:v>1457239.6340015298</c:v>
                </c:pt>
                <c:pt idx="1134">
                  <c:v>1463614.9230882961</c:v>
                </c:pt>
                <c:pt idx="1135">
                  <c:v>1468588.8411009226</c:v>
                </c:pt>
                <c:pt idx="1136">
                  <c:v>1471407.0080194024</c:v>
                </c:pt>
                <c:pt idx="1137">
                  <c:v>1471407.0080194024</c:v>
                </c:pt>
                <c:pt idx="1138">
                  <c:v>1471407.0080194024</c:v>
                </c:pt>
                <c:pt idx="1139">
                  <c:v>1471407.0080194024</c:v>
                </c:pt>
                <c:pt idx="1140">
                  <c:v>1471407.0080194024</c:v>
                </c:pt>
                <c:pt idx="1141">
                  <c:v>1471407.0080194024</c:v>
                </c:pt>
                <c:pt idx="1142">
                  <c:v>1471407.0080194024</c:v>
                </c:pt>
                <c:pt idx="1143">
                  <c:v>1471407.0080194024</c:v>
                </c:pt>
                <c:pt idx="1144">
                  <c:v>1471407.0080194024</c:v>
                </c:pt>
                <c:pt idx="1145">
                  <c:v>1471407.0080194024</c:v>
                </c:pt>
                <c:pt idx="1146">
                  <c:v>1472191.5292779023</c:v>
                </c:pt>
                <c:pt idx="1147">
                  <c:v>1478688.6361754946</c:v>
                </c:pt>
                <c:pt idx="1148">
                  <c:v>1484865.3004435571</c:v>
                </c:pt>
                <c:pt idx="1149">
                  <c:v>1487629.5339680966</c:v>
                </c:pt>
                <c:pt idx="1150">
                  <c:v>1488116.2229135642</c:v>
                </c:pt>
                <c:pt idx="1151">
                  <c:v>1488116.2229135642</c:v>
                </c:pt>
                <c:pt idx="1152">
                  <c:v>1488116.2229135642</c:v>
                </c:pt>
                <c:pt idx="1153">
                  <c:v>1488116.2229135642</c:v>
                </c:pt>
                <c:pt idx="1154">
                  <c:v>1488116.2229135642</c:v>
                </c:pt>
                <c:pt idx="1155">
                  <c:v>1488116.2229135642</c:v>
                </c:pt>
                <c:pt idx="1156">
                  <c:v>1488116.2229135642</c:v>
                </c:pt>
                <c:pt idx="1157">
                  <c:v>1488116.2229135642</c:v>
                </c:pt>
                <c:pt idx="1158">
                  <c:v>1488116.2229135642</c:v>
                </c:pt>
                <c:pt idx="1159">
                  <c:v>1488116.2229135642</c:v>
                </c:pt>
                <c:pt idx="1160">
                  <c:v>1488116.2229135642</c:v>
                </c:pt>
                <c:pt idx="1161">
                  <c:v>1488116.2229135642</c:v>
                </c:pt>
                <c:pt idx="1162">
                  <c:v>1488116.2229135642</c:v>
                </c:pt>
                <c:pt idx="1163">
                  <c:v>1488116.2229135642</c:v>
                </c:pt>
                <c:pt idx="1164">
                  <c:v>1488116.2229135642</c:v>
                </c:pt>
                <c:pt idx="1165">
                  <c:v>1488116.2229135642</c:v>
                </c:pt>
                <c:pt idx="1166">
                  <c:v>1488116.2229135642</c:v>
                </c:pt>
                <c:pt idx="1167">
                  <c:v>1488116.2229135642</c:v>
                </c:pt>
                <c:pt idx="1168">
                  <c:v>1488116.2229135642</c:v>
                </c:pt>
                <c:pt idx="1169">
                  <c:v>1488116.2229135642</c:v>
                </c:pt>
                <c:pt idx="1170">
                  <c:v>1488116.2229135642</c:v>
                </c:pt>
                <c:pt idx="1171">
                  <c:v>1488116.2229135642</c:v>
                </c:pt>
                <c:pt idx="1172">
                  <c:v>1488116.2229135642</c:v>
                </c:pt>
                <c:pt idx="1173">
                  <c:v>1488116.2229135642</c:v>
                </c:pt>
                <c:pt idx="1174">
                  <c:v>1488116.2229135642</c:v>
                </c:pt>
                <c:pt idx="1175">
                  <c:v>1488116.2229135642</c:v>
                </c:pt>
                <c:pt idx="1176">
                  <c:v>1488116.2229135642</c:v>
                </c:pt>
                <c:pt idx="1177">
                  <c:v>1488116.2229135642</c:v>
                </c:pt>
                <c:pt idx="1178">
                  <c:v>1488116.2229135642</c:v>
                </c:pt>
                <c:pt idx="1179">
                  <c:v>1488116.2229135642</c:v>
                </c:pt>
                <c:pt idx="1180">
                  <c:v>1488116.2229135642</c:v>
                </c:pt>
                <c:pt idx="1181">
                  <c:v>1488116.2229135642</c:v>
                </c:pt>
                <c:pt idx="1182">
                  <c:v>1488116.2229135642</c:v>
                </c:pt>
                <c:pt idx="1183">
                  <c:v>1488116.2229135642</c:v>
                </c:pt>
                <c:pt idx="1184">
                  <c:v>1488116.2229135642</c:v>
                </c:pt>
                <c:pt idx="1185">
                  <c:v>1488116.2229135642</c:v>
                </c:pt>
                <c:pt idx="1186">
                  <c:v>1488116.2229135642</c:v>
                </c:pt>
                <c:pt idx="1187">
                  <c:v>1488116.2229135642</c:v>
                </c:pt>
                <c:pt idx="1188">
                  <c:v>1488116.2229135642</c:v>
                </c:pt>
                <c:pt idx="1189">
                  <c:v>1488116.2229135642</c:v>
                </c:pt>
                <c:pt idx="1190">
                  <c:v>1488116.2229135642</c:v>
                </c:pt>
                <c:pt idx="1191">
                  <c:v>1488116.2229135642</c:v>
                </c:pt>
                <c:pt idx="1192">
                  <c:v>1488116.2229135642</c:v>
                </c:pt>
                <c:pt idx="1193">
                  <c:v>1488116.2229135642</c:v>
                </c:pt>
                <c:pt idx="1194">
                  <c:v>1488116.2229135642</c:v>
                </c:pt>
                <c:pt idx="1195">
                  <c:v>1488116.2229135642</c:v>
                </c:pt>
                <c:pt idx="1196">
                  <c:v>1488116.2229135642</c:v>
                </c:pt>
                <c:pt idx="1197">
                  <c:v>1488116.2229135642</c:v>
                </c:pt>
                <c:pt idx="1198">
                  <c:v>1488116.2229135642</c:v>
                </c:pt>
                <c:pt idx="1199">
                  <c:v>1488116.2229135642</c:v>
                </c:pt>
                <c:pt idx="1200">
                  <c:v>1488116.2229135642</c:v>
                </c:pt>
                <c:pt idx="1201">
                  <c:v>1488116.2229135642</c:v>
                </c:pt>
                <c:pt idx="1202">
                  <c:v>1488116.2229135642</c:v>
                </c:pt>
                <c:pt idx="1203">
                  <c:v>1488116.2229135642</c:v>
                </c:pt>
                <c:pt idx="1204">
                  <c:v>1488116.2229135642</c:v>
                </c:pt>
                <c:pt idx="1205">
                  <c:v>1488116.2229135642</c:v>
                </c:pt>
                <c:pt idx="1206">
                  <c:v>1488116.2229135642</c:v>
                </c:pt>
                <c:pt idx="1207">
                  <c:v>1488116.2229135642</c:v>
                </c:pt>
                <c:pt idx="1208">
                  <c:v>1488116.2229135642</c:v>
                </c:pt>
                <c:pt idx="1209">
                  <c:v>1488116.2229135642</c:v>
                </c:pt>
                <c:pt idx="1210">
                  <c:v>1488116.2229135642</c:v>
                </c:pt>
                <c:pt idx="1211">
                  <c:v>1488116.2229135642</c:v>
                </c:pt>
                <c:pt idx="1212">
                  <c:v>1488116.2229135642</c:v>
                </c:pt>
                <c:pt idx="1213">
                  <c:v>1488116.2229135642</c:v>
                </c:pt>
                <c:pt idx="1214">
                  <c:v>1488116.2229135642</c:v>
                </c:pt>
                <c:pt idx="1215">
                  <c:v>1488116.2229135642</c:v>
                </c:pt>
                <c:pt idx="1216">
                  <c:v>1488116.2229135642</c:v>
                </c:pt>
                <c:pt idx="1217">
                  <c:v>1488116.2229135642</c:v>
                </c:pt>
                <c:pt idx="1218">
                  <c:v>1488116.2229135642</c:v>
                </c:pt>
                <c:pt idx="1219">
                  <c:v>1488116.2229135642</c:v>
                </c:pt>
                <c:pt idx="1220">
                  <c:v>1488116.2229135642</c:v>
                </c:pt>
                <c:pt idx="1221">
                  <c:v>1488116.2229135642</c:v>
                </c:pt>
                <c:pt idx="1222">
                  <c:v>1488116.2229135642</c:v>
                </c:pt>
                <c:pt idx="1223">
                  <c:v>1488116.2229135642</c:v>
                </c:pt>
                <c:pt idx="1224">
                  <c:v>1488116.2229135642</c:v>
                </c:pt>
                <c:pt idx="1225">
                  <c:v>1488116.2229135642</c:v>
                </c:pt>
                <c:pt idx="1226">
                  <c:v>1488116.2229135642</c:v>
                </c:pt>
                <c:pt idx="1227">
                  <c:v>1488116.2229135642</c:v>
                </c:pt>
                <c:pt idx="1228">
                  <c:v>1488116.2229135642</c:v>
                </c:pt>
                <c:pt idx="1229">
                  <c:v>1488116.2229135642</c:v>
                </c:pt>
                <c:pt idx="1230">
                  <c:v>1488116.2229135642</c:v>
                </c:pt>
                <c:pt idx="1231">
                  <c:v>1488116.2229135642</c:v>
                </c:pt>
                <c:pt idx="1232">
                  <c:v>1488116.2229135642</c:v>
                </c:pt>
                <c:pt idx="1233">
                  <c:v>1488116.2229135642</c:v>
                </c:pt>
                <c:pt idx="1234">
                  <c:v>1488116.2229135642</c:v>
                </c:pt>
                <c:pt idx="1235">
                  <c:v>1488116.2229135642</c:v>
                </c:pt>
                <c:pt idx="1236">
                  <c:v>1488116.2229135642</c:v>
                </c:pt>
                <c:pt idx="1237">
                  <c:v>1488116.2229135642</c:v>
                </c:pt>
                <c:pt idx="1238">
                  <c:v>1488116.2229135642</c:v>
                </c:pt>
                <c:pt idx="1239">
                  <c:v>1488116.2229135642</c:v>
                </c:pt>
                <c:pt idx="1240">
                  <c:v>1488116.2229135642</c:v>
                </c:pt>
                <c:pt idx="1241">
                  <c:v>1488116.2229135642</c:v>
                </c:pt>
                <c:pt idx="1242">
                  <c:v>1488116.2229135642</c:v>
                </c:pt>
                <c:pt idx="1243">
                  <c:v>1488116.2229135642</c:v>
                </c:pt>
                <c:pt idx="1244">
                  <c:v>1488116.2229135642</c:v>
                </c:pt>
                <c:pt idx="1245">
                  <c:v>1488116.2229135642</c:v>
                </c:pt>
                <c:pt idx="1246">
                  <c:v>1488116.2229135642</c:v>
                </c:pt>
                <c:pt idx="1247">
                  <c:v>1488116.2229135642</c:v>
                </c:pt>
                <c:pt idx="1248">
                  <c:v>1488116.2229135642</c:v>
                </c:pt>
                <c:pt idx="1249">
                  <c:v>1488116.2229135642</c:v>
                </c:pt>
                <c:pt idx="1250">
                  <c:v>1488116.2229135642</c:v>
                </c:pt>
                <c:pt idx="1251">
                  <c:v>1488116.2229135642</c:v>
                </c:pt>
                <c:pt idx="1252">
                  <c:v>1488116.2229135642</c:v>
                </c:pt>
                <c:pt idx="1253">
                  <c:v>1488116.2229135642</c:v>
                </c:pt>
                <c:pt idx="1254">
                  <c:v>1488116.2229135642</c:v>
                </c:pt>
                <c:pt idx="1255">
                  <c:v>1488116.2229135642</c:v>
                </c:pt>
                <c:pt idx="1256">
                  <c:v>1488116.2229135642</c:v>
                </c:pt>
                <c:pt idx="1257">
                  <c:v>1488116.2229135642</c:v>
                </c:pt>
                <c:pt idx="1258">
                  <c:v>1488116.2229135642</c:v>
                </c:pt>
                <c:pt idx="1259">
                  <c:v>1488116.2229135642</c:v>
                </c:pt>
                <c:pt idx="1260">
                  <c:v>1488116.2229135642</c:v>
                </c:pt>
                <c:pt idx="1261">
                  <c:v>1488116.2229135642</c:v>
                </c:pt>
                <c:pt idx="1262">
                  <c:v>1488116.2229135642</c:v>
                </c:pt>
                <c:pt idx="1263">
                  <c:v>1488116.2229135642</c:v>
                </c:pt>
                <c:pt idx="1264">
                  <c:v>1488116.2229135642</c:v>
                </c:pt>
                <c:pt idx="1265">
                  <c:v>1488116.2229135642</c:v>
                </c:pt>
                <c:pt idx="1266">
                  <c:v>1488116.2229135642</c:v>
                </c:pt>
                <c:pt idx="1267">
                  <c:v>1488116.2229135642</c:v>
                </c:pt>
                <c:pt idx="1268">
                  <c:v>1488116.2229135642</c:v>
                </c:pt>
                <c:pt idx="1269">
                  <c:v>1488116.2229135642</c:v>
                </c:pt>
                <c:pt idx="1270">
                  <c:v>1488116.2229135642</c:v>
                </c:pt>
                <c:pt idx="1271">
                  <c:v>1488116.2229135642</c:v>
                </c:pt>
                <c:pt idx="1272">
                  <c:v>1488116.2229135642</c:v>
                </c:pt>
                <c:pt idx="1273">
                  <c:v>1488116.2229135642</c:v>
                </c:pt>
                <c:pt idx="1274">
                  <c:v>1488116.2229135642</c:v>
                </c:pt>
                <c:pt idx="1275">
                  <c:v>1488116.2229135642</c:v>
                </c:pt>
                <c:pt idx="1276">
                  <c:v>1488116.2229135642</c:v>
                </c:pt>
                <c:pt idx="1277">
                  <c:v>1488116.2229135642</c:v>
                </c:pt>
                <c:pt idx="1278">
                  <c:v>1488116.2229135642</c:v>
                </c:pt>
                <c:pt idx="1279">
                  <c:v>1488116.2229135642</c:v>
                </c:pt>
                <c:pt idx="1280">
                  <c:v>1488116.2229135642</c:v>
                </c:pt>
                <c:pt idx="1281">
                  <c:v>1488116.2229135642</c:v>
                </c:pt>
                <c:pt idx="1282">
                  <c:v>1488116.2229135642</c:v>
                </c:pt>
                <c:pt idx="1283">
                  <c:v>1488116.2229135642</c:v>
                </c:pt>
                <c:pt idx="1284">
                  <c:v>1488116.2229135642</c:v>
                </c:pt>
                <c:pt idx="1285">
                  <c:v>1488116.2229135642</c:v>
                </c:pt>
                <c:pt idx="1286">
                  <c:v>1488116.2229135642</c:v>
                </c:pt>
                <c:pt idx="1287">
                  <c:v>1488116.2229135642</c:v>
                </c:pt>
                <c:pt idx="1288">
                  <c:v>1488116.2229135642</c:v>
                </c:pt>
                <c:pt idx="1289">
                  <c:v>1488116.2229135642</c:v>
                </c:pt>
                <c:pt idx="1290">
                  <c:v>1488116.2229135642</c:v>
                </c:pt>
                <c:pt idx="1291">
                  <c:v>1488116.2229135642</c:v>
                </c:pt>
                <c:pt idx="1292">
                  <c:v>1488116.2229135642</c:v>
                </c:pt>
                <c:pt idx="1293">
                  <c:v>1488116.2229135642</c:v>
                </c:pt>
                <c:pt idx="1294">
                  <c:v>1488116.2229135642</c:v>
                </c:pt>
                <c:pt idx="1295">
                  <c:v>1488116.2229135642</c:v>
                </c:pt>
                <c:pt idx="1296">
                  <c:v>1488116.2229135642</c:v>
                </c:pt>
                <c:pt idx="1297">
                  <c:v>1488116.2229135642</c:v>
                </c:pt>
                <c:pt idx="1298">
                  <c:v>1488116.2229135642</c:v>
                </c:pt>
                <c:pt idx="1299">
                  <c:v>1488116.2229135642</c:v>
                </c:pt>
                <c:pt idx="1300">
                  <c:v>1488116.2229135642</c:v>
                </c:pt>
                <c:pt idx="1301">
                  <c:v>1488116.2229135642</c:v>
                </c:pt>
                <c:pt idx="1302">
                  <c:v>1488116.2229135642</c:v>
                </c:pt>
                <c:pt idx="1303">
                  <c:v>1488116.2229135642</c:v>
                </c:pt>
                <c:pt idx="1304">
                  <c:v>1488116.2229135642</c:v>
                </c:pt>
                <c:pt idx="1305">
                  <c:v>1488116.2229135642</c:v>
                </c:pt>
                <c:pt idx="1306">
                  <c:v>1488116.2229135642</c:v>
                </c:pt>
                <c:pt idx="1307">
                  <c:v>1488116.2229135642</c:v>
                </c:pt>
                <c:pt idx="1308">
                  <c:v>1488116.2229135642</c:v>
                </c:pt>
                <c:pt idx="1309">
                  <c:v>1488116.2229135642</c:v>
                </c:pt>
                <c:pt idx="1310">
                  <c:v>1488116.2229135642</c:v>
                </c:pt>
                <c:pt idx="1311">
                  <c:v>1488116.2229135642</c:v>
                </c:pt>
                <c:pt idx="1312">
                  <c:v>1488116.2229135642</c:v>
                </c:pt>
                <c:pt idx="1313">
                  <c:v>1488116.2229135642</c:v>
                </c:pt>
                <c:pt idx="1314">
                  <c:v>1488116.2229135642</c:v>
                </c:pt>
                <c:pt idx="1315">
                  <c:v>1488116.2229135642</c:v>
                </c:pt>
                <c:pt idx="1316">
                  <c:v>1488116.2229135642</c:v>
                </c:pt>
                <c:pt idx="1317">
                  <c:v>1488116.2229135642</c:v>
                </c:pt>
                <c:pt idx="1318">
                  <c:v>1488116.2229135642</c:v>
                </c:pt>
                <c:pt idx="1319">
                  <c:v>1488116.2229135642</c:v>
                </c:pt>
                <c:pt idx="1320">
                  <c:v>1488116.2229135642</c:v>
                </c:pt>
                <c:pt idx="1321">
                  <c:v>1488116.2229135642</c:v>
                </c:pt>
                <c:pt idx="1322">
                  <c:v>1488116.2229135642</c:v>
                </c:pt>
                <c:pt idx="1323">
                  <c:v>1488116.2229135642</c:v>
                </c:pt>
                <c:pt idx="1324">
                  <c:v>1488116.2229135642</c:v>
                </c:pt>
                <c:pt idx="1325">
                  <c:v>1488116.2229135642</c:v>
                </c:pt>
                <c:pt idx="1326">
                  <c:v>1488116.2229135642</c:v>
                </c:pt>
                <c:pt idx="1327">
                  <c:v>1488116.2229135642</c:v>
                </c:pt>
                <c:pt idx="1328">
                  <c:v>1488116.2229135642</c:v>
                </c:pt>
                <c:pt idx="1329">
                  <c:v>1488116.2229135642</c:v>
                </c:pt>
                <c:pt idx="1330">
                  <c:v>1488116.2229135642</c:v>
                </c:pt>
                <c:pt idx="1331">
                  <c:v>1488116.2229135642</c:v>
                </c:pt>
                <c:pt idx="1332">
                  <c:v>1488116.2229135642</c:v>
                </c:pt>
                <c:pt idx="1333">
                  <c:v>1488116.2229135642</c:v>
                </c:pt>
                <c:pt idx="1334">
                  <c:v>1488116.2229135642</c:v>
                </c:pt>
                <c:pt idx="1335">
                  <c:v>1488116.2229135642</c:v>
                </c:pt>
                <c:pt idx="1336">
                  <c:v>1488116.2229135642</c:v>
                </c:pt>
                <c:pt idx="1337">
                  <c:v>1488116.2229135642</c:v>
                </c:pt>
                <c:pt idx="1338">
                  <c:v>1488116.2229135642</c:v>
                </c:pt>
                <c:pt idx="1339">
                  <c:v>1488116.2229135642</c:v>
                </c:pt>
                <c:pt idx="1340">
                  <c:v>1488116.2229135642</c:v>
                </c:pt>
                <c:pt idx="1341">
                  <c:v>1488116.2229135642</c:v>
                </c:pt>
                <c:pt idx="1342">
                  <c:v>1488116.2229135642</c:v>
                </c:pt>
                <c:pt idx="1343">
                  <c:v>1488116.2229135642</c:v>
                </c:pt>
                <c:pt idx="1344">
                  <c:v>1488116.2229135642</c:v>
                </c:pt>
                <c:pt idx="1345">
                  <c:v>1488116.2229135642</c:v>
                </c:pt>
                <c:pt idx="1346">
                  <c:v>1488116.2229135642</c:v>
                </c:pt>
                <c:pt idx="1347">
                  <c:v>1488116.2229135642</c:v>
                </c:pt>
                <c:pt idx="1348">
                  <c:v>1488116.2229135642</c:v>
                </c:pt>
                <c:pt idx="1349">
                  <c:v>1488116.2229135642</c:v>
                </c:pt>
                <c:pt idx="1350">
                  <c:v>1488116.2229135642</c:v>
                </c:pt>
                <c:pt idx="1351">
                  <c:v>1489142.6494916095</c:v>
                </c:pt>
                <c:pt idx="1352">
                  <c:v>1491359.0112524244</c:v>
                </c:pt>
                <c:pt idx="1353">
                  <c:v>1494035.716932232</c:v>
                </c:pt>
                <c:pt idx="1354">
                  <c:v>1497158.3743085035</c:v>
                </c:pt>
                <c:pt idx="1355">
                  <c:v>1501032.3697689599</c:v>
                </c:pt>
                <c:pt idx="1356">
                  <c:v>1506270.2756997824</c:v>
                </c:pt>
                <c:pt idx="1357">
                  <c:v>1512487.5293304403</c:v>
                </c:pt>
                <c:pt idx="1358">
                  <c:v>1519313.8906630524</c:v>
                </c:pt>
                <c:pt idx="1359">
                  <c:v>1526989.4946866131</c:v>
                </c:pt>
                <c:pt idx="1360">
                  <c:v>1534862.9522686244</c:v>
                </c:pt>
                <c:pt idx="1361">
                  <c:v>1540159.3830551819</c:v>
                </c:pt>
                <c:pt idx="1362">
                  <c:v>1540611.2042404581</c:v>
                </c:pt>
                <c:pt idx="1363">
                  <c:v>1540611.2042404581</c:v>
                </c:pt>
                <c:pt idx="1364">
                  <c:v>1540611.2042404581</c:v>
                </c:pt>
                <c:pt idx="1365">
                  <c:v>1540611.2042404581</c:v>
                </c:pt>
                <c:pt idx="1366">
                  <c:v>1540611.2042404581</c:v>
                </c:pt>
                <c:pt idx="1367">
                  <c:v>1540611.2042404581</c:v>
                </c:pt>
                <c:pt idx="1368">
                  <c:v>1543432.7005827297</c:v>
                </c:pt>
                <c:pt idx="1369">
                  <c:v>1548435.4490288841</c:v>
                </c:pt>
                <c:pt idx="1370">
                  <c:v>1550031.6274971778</c:v>
                </c:pt>
                <c:pt idx="1371">
                  <c:v>1550031.6274971778</c:v>
                </c:pt>
                <c:pt idx="1372">
                  <c:v>1550031.6274971778</c:v>
                </c:pt>
                <c:pt idx="1373">
                  <c:v>1550031.6274971778</c:v>
                </c:pt>
                <c:pt idx="1374">
                  <c:v>1550137.1843381547</c:v>
                </c:pt>
                <c:pt idx="1375">
                  <c:v>1553808.4063908434</c:v>
                </c:pt>
                <c:pt idx="1376">
                  <c:v>1563262.6816211266</c:v>
                </c:pt>
                <c:pt idx="1377">
                  <c:v>1579970.6261412592</c:v>
                </c:pt>
                <c:pt idx="1378">
                  <c:v>1598800.312017048</c:v>
                </c:pt>
                <c:pt idx="1379">
                  <c:v>1615610.0691012121</c:v>
                </c:pt>
                <c:pt idx="1380">
                  <c:v>1630335.5481332585</c:v>
                </c:pt>
                <c:pt idx="1381">
                  <c:v>1638969.5196664508</c:v>
                </c:pt>
                <c:pt idx="1382">
                  <c:v>1638969.5196664508</c:v>
                </c:pt>
                <c:pt idx="1383">
                  <c:v>1638969.5196664508</c:v>
                </c:pt>
                <c:pt idx="1384">
                  <c:v>1638969.5196664508</c:v>
                </c:pt>
                <c:pt idx="1385">
                  <c:v>1638969.5196664508</c:v>
                </c:pt>
                <c:pt idx="1386">
                  <c:v>1638969.5196664508</c:v>
                </c:pt>
                <c:pt idx="1387">
                  <c:v>1638969.5196664508</c:v>
                </c:pt>
                <c:pt idx="1388">
                  <c:v>1638969.5196664508</c:v>
                </c:pt>
                <c:pt idx="1389">
                  <c:v>1638969.5196664508</c:v>
                </c:pt>
                <c:pt idx="1390">
                  <c:v>1638969.5196664508</c:v>
                </c:pt>
                <c:pt idx="1391">
                  <c:v>1638969.5196664508</c:v>
                </c:pt>
                <c:pt idx="1392">
                  <c:v>1638969.5196664508</c:v>
                </c:pt>
                <c:pt idx="1393">
                  <c:v>1638969.5196664508</c:v>
                </c:pt>
                <c:pt idx="1394">
                  <c:v>1638969.5196664508</c:v>
                </c:pt>
                <c:pt idx="1395">
                  <c:v>1638969.5196664508</c:v>
                </c:pt>
                <c:pt idx="1396">
                  <c:v>1638969.5196664508</c:v>
                </c:pt>
                <c:pt idx="1397">
                  <c:v>1639011.6177924655</c:v>
                </c:pt>
                <c:pt idx="1398">
                  <c:v>1640285.4391196016</c:v>
                </c:pt>
                <c:pt idx="1399">
                  <c:v>1642749.3934766951</c:v>
                </c:pt>
                <c:pt idx="1400">
                  <c:v>1646344.4472271462</c:v>
                </c:pt>
                <c:pt idx="1401">
                  <c:v>1650555.9574943089</c:v>
                </c:pt>
                <c:pt idx="1402">
                  <c:v>1655961.0093159762</c:v>
                </c:pt>
                <c:pt idx="1403">
                  <c:v>1664621.824975031</c:v>
                </c:pt>
                <c:pt idx="1404">
                  <c:v>1678514.5617140168</c:v>
                </c:pt>
                <c:pt idx="1405">
                  <c:v>1693875.5315694704</c:v>
                </c:pt>
                <c:pt idx="1406">
                  <c:v>1704752.1899417732</c:v>
                </c:pt>
                <c:pt idx="1407">
                  <c:v>1708779.9551809048</c:v>
                </c:pt>
                <c:pt idx="1408">
                  <c:v>1708779.9551809048</c:v>
                </c:pt>
                <c:pt idx="1409">
                  <c:v>1708779.9551809048</c:v>
                </c:pt>
                <c:pt idx="1410">
                  <c:v>1708779.9551809048</c:v>
                </c:pt>
                <c:pt idx="1411">
                  <c:v>1708779.9551809048</c:v>
                </c:pt>
                <c:pt idx="1412">
                  <c:v>1708779.9551809048</c:v>
                </c:pt>
                <c:pt idx="1413">
                  <c:v>1708779.9551809048</c:v>
                </c:pt>
                <c:pt idx="1414">
                  <c:v>1708779.9551809048</c:v>
                </c:pt>
                <c:pt idx="1415">
                  <c:v>1708779.9551809048</c:v>
                </c:pt>
                <c:pt idx="1416">
                  <c:v>1708779.9551809048</c:v>
                </c:pt>
                <c:pt idx="1417">
                  <c:v>1708779.9551809048</c:v>
                </c:pt>
                <c:pt idx="1418">
                  <c:v>1708779.9551809048</c:v>
                </c:pt>
                <c:pt idx="1419">
                  <c:v>1708779.9551809048</c:v>
                </c:pt>
                <c:pt idx="1420">
                  <c:v>1708779.9551809048</c:v>
                </c:pt>
                <c:pt idx="1421">
                  <c:v>1712756.7895155975</c:v>
                </c:pt>
                <c:pt idx="1422">
                  <c:v>1720305.0690378398</c:v>
                </c:pt>
                <c:pt idx="1423">
                  <c:v>1724822.9162712586</c:v>
                </c:pt>
                <c:pt idx="1424">
                  <c:v>1724822.9162712586</c:v>
                </c:pt>
                <c:pt idx="1425">
                  <c:v>1724822.9162712586</c:v>
                </c:pt>
                <c:pt idx="1426">
                  <c:v>1724822.9162712586</c:v>
                </c:pt>
                <c:pt idx="1427">
                  <c:v>1724822.9162712586</c:v>
                </c:pt>
                <c:pt idx="1428">
                  <c:v>1724822.9162712586</c:v>
                </c:pt>
                <c:pt idx="1429">
                  <c:v>1724822.9162712586</c:v>
                </c:pt>
                <c:pt idx="1430">
                  <c:v>1726999.5947919816</c:v>
                </c:pt>
                <c:pt idx="1431">
                  <c:v>1734313.5745469809</c:v>
                </c:pt>
                <c:pt idx="1432">
                  <c:v>1746782.6032565688</c:v>
                </c:pt>
                <c:pt idx="1433">
                  <c:v>1760059.9683550319</c:v>
                </c:pt>
                <c:pt idx="1434">
                  <c:v>1771279.7752051896</c:v>
                </c:pt>
                <c:pt idx="1435">
                  <c:v>1776735.2960612371</c:v>
                </c:pt>
                <c:pt idx="1436">
                  <c:v>1776735.2960612371</c:v>
                </c:pt>
                <c:pt idx="1437">
                  <c:v>1776735.2960612371</c:v>
                </c:pt>
                <c:pt idx="1438">
                  <c:v>1776735.2960612371</c:v>
                </c:pt>
                <c:pt idx="1439">
                  <c:v>1776735.2960612371</c:v>
                </c:pt>
                <c:pt idx="1440">
                  <c:v>1776735.2960612371</c:v>
                </c:pt>
                <c:pt idx="1441">
                  <c:v>1778205.9828389084</c:v>
                </c:pt>
                <c:pt idx="1442">
                  <c:v>1780089.993850969</c:v>
                </c:pt>
                <c:pt idx="1443">
                  <c:v>1780636.1563263098</c:v>
                </c:pt>
                <c:pt idx="1444">
                  <c:v>1780636.1563263098</c:v>
                </c:pt>
                <c:pt idx="1445">
                  <c:v>1780636.1563263098</c:v>
                </c:pt>
                <c:pt idx="1446">
                  <c:v>1780636.1563263098</c:v>
                </c:pt>
                <c:pt idx="1447">
                  <c:v>1782686.1971595332</c:v>
                </c:pt>
                <c:pt idx="1448">
                  <c:v>1787421.2716241775</c:v>
                </c:pt>
                <c:pt idx="1449">
                  <c:v>1791615.6180465503</c:v>
                </c:pt>
                <c:pt idx="1450">
                  <c:v>1793219.8945637639</c:v>
                </c:pt>
                <c:pt idx="1451">
                  <c:v>1793419.6993060764</c:v>
                </c:pt>
                <c:pt idx="1452">
                  <c:v>1793419.6993060764</c:v>
                </c:pt>
                <c:pt idx="1453">
                  <c:v>1793419.6993060764</c:v>
                </c:pt>
                <c:pt idx="1454">
                  <c:v>1793419.6993060764</c:v>
                </c:pt>
                <c:pt idx="1455">
                  <c:v>1793419.6993060764</c:v>
                </c:pt>
                <c:pt idx="1456">
                  <c:v>1793419.6993060764</c:v>
                </c:pt>
                <c:pt idx="1457">
                  <c:v>1793419.6993060764</c:v>
                </c:pt>
                <c:pt idx="1458">
                  <c:v>1793419.6993060764</c:v>
                </c:pt>
                <c:pt idx="1459">
                  <c:v>1793419.6993060764</c:v>
                </c:pt>
                <c:pt idx="1460">
                  <c:v>1793419.6993060764</c:v>
                </c:pt>
                <c:pt idx="1461">
                  <c:v>1793419.6993060764</c:v>
                </c:pt>
                <c:pt idx="1462">
                  <c:v>1793419.6993060764</c:v>
                </c:pt>
                <c:pt idx="1463">
                  <c:v>1793419.6993060764</c:v>
                </c:pt>
                <c:pt idx="1464">
                  <c:v>1793419.6993060764</c:v>
                </c:pt>
                <c:pt idx="1465">
                  <c:v>1793419.6993060764</c:v>
                </c:pt>
                <c:pt idx="1466">
                  <c:v>1793419.6993060764</c:v>
                </c:pt>
                <c:pt idx="1467">
                  <c:v>1793419.6993060764</c:v>
                </c:pt>
                <c:pt idx="1468">
                  <c:v>1793419.6993060764</c:v>
                </c:pt>
                <c:pt idx="1469">
                  <c:v>1793419.6993060764</c:v>
                </c:pt>
                <c:pt idx="1470">
                  <c:v>1793419.6993060764</c:v>
                </c:pt>
                <c:pt idx="1471">
                  <c:v>1793419.6993060764</c:v>
                </c:pt>
                <c:pt idx="1472">
                  <c:v>1793419.6993060764</c:v>
                </c:pt>
                <c:pt idx="1473">
                  <c:v>1793419.6993060764</c:v>
                </c:pt>
                <c:pt idx="1474">
                  <c:v>1793419.6993060764</c:v>
                </c:pt>
                <c:pt idx="1475">
                  <c:v>1793419.6993060764</c:v>
                </c:pt>
                <c:pt idx="1476">
                  <c:v>1793419.6993060764</c:v>
                </c:pt>
                <c:pt idx="1477">
                  <c:v>1793419.6993060764</c:v>
                </c:pt>
                <c:pt idx="1478">
                  <c:v>1793419.6993060764</c:v>
                </c:pt>
                <c:pt idx="1479">
                  <c:v>1793419.6993060764</c:v>
                </c:pt>
                <c:pt idx="1480">
                  <c:v>1793419.6993060764</c:v>
                </c:pt>
                <c:pt idx="1481">
                  <c:v>1793419.6993060764</c:v>
                </c:pt>
                <c:pt idx="1482">
                  <c:v>1793419.6993060764</c:v>
                </c:pt>
                <c:pt idx="1483">
                  <c:v>1793419.6993060764</c:v>
                </c:pt>
                <c:pt idx="1484">
                  <c:v>1793419.6993060764</c:v>
                </c:pt>
                <c:pt idx="1485">
                  <c:v>1793419.6993060764</c:v>
                </c:pt>
                <c:pt idx="1486">
                  <c:v>1793419.6993060764</c:v>
                </c:pt>
                <c:pt idx="1487">
                  <c:v>1793419.6993060764</c:v>
                </c:pt>
                <c:pt idx="1488">
                  <c:v>1793419.6993060764</c:v>
                </c:pt>
                <c:pt idx="1489">
                  <c:v>1793419.6993060764</c:v>
                </c:pt>
                <c:pt idx="1490">
                  <c:v>1793419.6993060764</c:v>
                </c:pt>
                <c:pt idx="1491">
                  <c:v>1793419.6993060764</c:v>
                </c:pt>
                <c:pt idx="1492">
                  <c:v>1793419.6993060764</c:v>
                </c:pt>
                <c:pt idx="1493">
                  <c:v>1793419.6993060764</c:v>
                </c:pt>
                <c:pt idx="1494">
                  <c:v>1793419.6993060764</c:v>
                </c:pt>
                <c:pt idx="1495">
                  <c:v>1793419.6993060764</c:v>
                </c:pt>
                <c:pt idx="1496">
                  <c:v>1793419.6993060764</c:v>
                </c:pt>
                <c:pt idx="1497">
                  <c:v>1793419.6993060764</c:v>
                </c:pt>
                <c:pt idx="1498">
                  <c:v>1793419.6993060764</c:v>
                </c:pt>
                <c:pt idx="1499">
                  <c:v>1793419.6993060764</c:v>
                </c:pt>
                <c:pt idx="1500">
                  <c:v>1793419.6993060764</c:v>
                </c:pt>
                <c:pt idx="1501">
                  <c:v>1793419.6993060764</c:v>
                </c:pt>
                <c:pt idx="1502">
                  <c:v>1793419.6993060764</c:v>
                </c:pt>
                <c:pt idx="1503">
                  <c:v>1793419.6993060764</c:v>
                </c:pt>
                <c:pt idx="1504">
                  <c:v>1793419.6993060764</c:v>
                </c:pt>
                <c:pt idx="1505">
                  <c:v>1793419.6993060764</c:v>
                </c:pt>
                <c:pt idx="1506">
                  <c:v>1793419.6993060764</c:v>
                </c:pt>
                <c:pt idx="1507">
                  <c:v>1793419.6993060764</c:v>
                </c:pt>
                <c:pt idx="1508">
                  <c:v>1793419.6993060764</c:v>
                </c:pt>
                <c:pt idx="1509">
                  <c:v>1793419.6993060764</c:v>
                </c:pt>
                <c:pt idx="1510">
                  <c:v>1793419.6993060764</c:v>
                </c:pt>
                <c:pt idx="1511">
                  <c:v>1793419.6993060764</c:v>
                </c:pt>
                <c:pt idx="1512">
                  <c:v>1793419.6993060764</c:v>
                </c:pt>
                <c:pt idx="1513">
                  <c:v>1793419.6993060764</c:v>
                </c:pt>
                <c:pt idx="1514">
                  <c:v>1793419.6993060764</c:v>
                </c:pt>
                <c:pt idx="1515">
                  <c:v>1793419.6993060764</c:v>
                </c:pt>
                <c:pt idx="1516">
                  <c:v>1793419.6993060764</c:v>
                </c:pt>
                <c:pt idx="1517">
                  <c:v>1793419.6993060764</c:v>
                </c:pt>
                <c:pt idx="1518">
                  <c:v>1793419.6993060764</c:v>
                </c:pt>
                <c:pt idx="1519">
                  <c:v>1793419.6993060764</c:v>
                </c:pt>
                <c:pt idx="1520">
                  <c:v>1793419.6993060764</c:v>
                </c:pt>
                <c:pt idx="1521">
                  <c:v>1793419.6993060764</c:v>
                </c:pt>
                <c:pt idx="1522">
                  <c:v>1793419.6993060764</c:v>
                </c:pt>
                <c:pt idx="1523">
                  <c:v>1793419.6993060764</c:v>
                </c:pt>
                <c:pt idx="1524">
                  <c:v>1793419.6993060764</c:v>
                </c:pt>
                <c:pt idx="1525">
                  <c:v>1796065.9911750504</c:v>
                </c:pt>
                <c:pt idx="1526">
                  <c:v>1802279.4960566708</c:v>
                </c:pt>
                <c:pt idx="1527">
                  <c:v>1810636.501490816</c:v>
                </c:pt>
                <c:pt idx="1528">
                  <c:v>1818904.5441851786</c:v>
                </c:pt>
                <c:pt idx="1529">
                  <c:v>1825363.2319046231</c:v>
                </c:pt>
                <c:pt idx="1530">
                  <c:v>1829283.5029120692</c:v>
                </c:pt>
                <c:pt idx="1531">
                  <c:v>1830233.5241017388</c:v>
                </c:pt>
                <c:pt idx="1532">
                  <c:v>1830233.5241017388</c:v>
                </c:pt>
                <c:pt idx="1533">
                  <c:v>1830233.5241017388</c:v>
                </c:pt>
                <c:pt idx="1534">
                  <c:v>1830233.5241017388</c:v>
                </c:pt>
                <c:pt idx="1535">
                  <c:v>1830233.5241017388</c:v>
                </c:pt>
                <c:pt idx="1536">
                  <c:v>1830233.5241017388</c:v>
                </c:pt>
                <c:pt idx="1537">
                  <c:v>1830233.5241017388</c:v>
                </c:pt>
                <c:pt idx="1538">
                  <c:v>1830233.5241017388</c:v>
                </c:pt>
                <c:pt idx="1539">
                  <c:v>1830233.5241017388</c:v>
                </c:pt>
                <c:pt idx="1540">
                  <c:v>1830233.5241017388</c:v>
                </c:pt>
                <c:pt idx="1541">
                  <c:v>1830233.5241017388</c:v>
                </c:pt>
                <c:pt idx="1542">
                  <c:v>1830233.5241017388</c:v>
                </c:pt>
                <c:pt idx="1543">
                  <c:v>1830233.5241017388</c:v>
                </c:pt>
                <c:pt idx="1544">
                  <c:v>1830233.5241017388</c:v>
                </c:pt>
                <c:pt idx="1545">
                  <c:v>1830233.5241017388</c:v>
                </c:pt>
                <c:pt idx="1546">
                  <c:v>1830233.5241017388</c:v>
                </c:pt>
                <c:pt idx="1547">
                  <c:v>1830233.5241017388</c:v>
                </c:pt>
                <c:pt idx="1548">
                  <c:v>1830233.5241017388</c:v>
                </c:pt>
                <c:pt idx="1549">
                  <c:v>1830233.5241017388</c:v>
                </c:pt>
                <c:pt idx="1550">
                  <c:v>1830233.5241017388</c:v>
                </c:pt>
                <c:pt idx="1551">
                  <c:v>1830233.5241017388</c:v>
                </c:pt>
                <c:pt idx="1552">
                  <c:v>1830233.5241017388</c:v>
                </c:pt>
                <c:pt idx="1553">
                  <c:v>1830233.5241017388</c:v>
                </c:pt>
                <c:pt idx="1554">
                  <c:v>1830233.5241017388</c:v>
                </c:pt>
                <c:pt idx="1555">
                  <c:v>1830233.5241017388</c:v>
                </c:pt>
                <c:pt idx="1556">
                  <c:v>1830233.5241017388</c:v>
                </c:pt>
                <c:pt idx="1557">
                  <c:v>1830233.5241017388</c:v>
                </c:pt>
                <c:pt idx="1558">
                  <c:v>1830233.5241017388</c:v>
                </c:pt>
                <c:pt idx="1559">
                  <c:v>1830233.5241017388</c:v>
                </c:pt>
                <c:pt idx="1560">
                  <c:v>1830233.5241017388</c:v>
                </c:pt>
                <c:pt idx="1561">
                  <c:v>1830233.5241017388</c:v>
                </c:pt>
                <c:pt idx="1562">
                  <c:v>1830233.5241017388</c:v>
                </c:pt>
                <c:pt idx="1563">
                  <c:v>1830233.5241017388</c:v>
                </c:pt>
                <c:pt idx="1564">
                  <c:v>1830233.5241017388</c:v>
                </c:pt>
                <c:pt idx="1565">
                  <c:v>1830233.5241017388</c:v>
                </c:pt>
                <c:pt idx="1566">
                  <c:v>1830233.5241017388</c:v>
                </c:pt>
                <c:pt idx="1567">
                  <c:v>1830233.5241017388</c:v>
                </c:pt>
                <c:pt idx="1568">
                  <c:v>1830233.5241017388</c:v>
                </c:pt>
                <c:pt idx="1569">
                  <c:v>1830233.5241017388</c:v>
                </c:pt>
                <c:pt idx="1570">
                  <c:v>1830233.5241017388</c:v>
                </c:pt>
                <c:pt idx="1571">
                  <c:v>1830233.5241017388</c:v>
                </c:pt>
                <c:pt idx="1572">
                  <c:v>1830233.5241017388</c:v>
                </c:pt>
                <c:pt idx="1573">
                  <c:v>1830233.5241017388</c:v>
                </c:pt>
                <c:pt idx="1574">
                  <c:v>1830233.5241017388</c:v>
                </c:pt>
                <c:pt idx="1575">
                  <c:v>1830233.5241017388</c:v>
                </c:pt>
                <c:pt idx="1576">
                  <c:v>1830233.5241017388</c:v>
                </c:pt>
                <c:pt idx="1577">
                  <c:v>1830233.5241017388</c:v>
                </c:pt>
                <c:pt idx="1578">
                  <c:v>1830233.5241017388</c:v>
                </c:pt>
                <c:pt idx="1579">
                  <c:v>1830233.5241017388</c:v>
                </c:pt>
                <c:pt idx="1580">
                  <c:v>1830233.5241017388</c:v>
                </c:pt>
                <c:pt idx="1581">
                  <c:v>1830233.5241017388</c:v>
                </c:pt>
                <c:pt idx="1582">
                  <c:v>1830233.5241017388</c:v>
                </c:pt>
                <c:pt idx="1583">
                  <c:v>1830233.5241017388</c:v>
                </c:pt>
                <c:pt idx="1584">
                  <c:v>1830233.5241017388</c:v>
                </c:pt>
                <c:pt idx="1585">
                  <c:v>1830233.5241017388</c:v>
                </c:pt>
                <c:pt idx="1586">
                  <c:v>1830233.5241017388</c:v>
                </c:pt>
                <c:pt idx="1587">
                  <c:v>1830233.5241017388</c:v>
                </c:pt>
                <c:pt idx="1588">
                  <c:v>1830233.5241017388</c:v>
                </c:pt>
                <c:pt idx="1589">
                  <c:v>1830233.5241017388</c:v>
                </c:pt>
                <c:pt idx="1590">
                  <c:v>1830233.5241017388</c:v>
                </c:pt>
                <c:pt idx="1591">
                  <c:v>1830233.5241017388</c:v>
                </c:pt>
                <c:pt idx="1592">
                  <c:v>1830233.5241017388</c:v>
                </c:pt>
                <c:pt idx="1593">
                  <c:v>1830233.5241017388</c:v>
                </c:pt>
                <c:pt idx="1594">
                  <c:v>1830233.5241017388</c:v>
                </c:pt>
                <c:pt idx="1595">
                  <c:v>1830233.5241017388</c:v>
                </c:pt>
                <c:pt idx="1596">
                  <c:v>1830233.5241017388</c:v>
                </c:pt>
                <c:pt idx="1597">
                  <c:v>1830233.5241017388</c:v>
                </c:pt>
                <c:pt idx="1598">
                  <c:v>1830233.5241017388</c:v>
                </c:pt>
                <c:pt idx="1599">
                  <c:v>1830233.5241017388</c:v>
                </c:pt>
                <c:pt idx="1600">
                  <c:v>1830233.5241017388</c:v>
                </c:pt>
                <c:pt idx="1601">
                  <c:v>1830233.5241017388</c:v>
                </c:pt>
                <c:pt idx="1602">
                  <c:v>1830233.5241017388</c:v>
                </c:pt>
                <c:pt idx="1603">
                  <c:v>1830233.5241017388</c:v>
                </c:pt>
                <c:pt idx="1604">
                  <c:v>1830233.5241017388</c:v>
                </c:pt>
                <c:pt idx="1605">
                  <c:v>1830233.5241017388</c:v>
                </c:pt>
                <c:pt idx="1606">
                  <c:v>1830233.5241017388</c:v>
                </c:pt>
                <c:pt idx="1607">
                  <c:v>1830233.5241017388</c:v>
                </c:pt>
                <c:pt idx="1608">
                  <c:v>1830233.5241017388</c:v>
                </c:pt>
                <c:pt idx="1609">
                  <c:v>1830233.5241017388</c:v>
                </c:pt>
                <c:pt idx="1610">
                  <c:v>1830233.5241017388</c:v>
                </c:pt>
                <c:pt idx="1611">
                  <c:v>1830233.5241017388</c:v>
                </c:pt>
                <c:pt idx="1612">
                  <c:v>1830233.5241017388</c:v>
                </c:pt>
                <c:pt idx="1613">
                  <c:v>1830233.5241017388</c:v>
                </c:pt>
                <c:pt idx="1614">
                  <c:v>1830233.5241017388</c:v>
                </c:pt>
                <c:pt idx="1615">
                  <c:v>1830233.5241017388</c:v>
                </c:pt>
                <c:pt idx="1616">
                  <c:v>1830233.5241017388</c:v>
                </c:pt>
                <c:pt idx="1617">
                  <c:v>1830233.5241017388</c:v>
                </c:pt>
                <c:pt idx="1618">
                  <c:v>1830233.5241017388</c:v>
                </c:pt>
                <c:pt idx="1619">
                  <c:v>1830233.5241017388</c:v>
                </c:pt>
                <c:pt idx="1620">
                  <c:v>1830233.5241017388</c:v>
                </c:pt>
                <c:pt idx="1621">
                  <c:v>1830233.5241017388</c:v>
                </c:pt>
                <c:pt idx="1622">
                  <c:v>1830233.5241017388</c:v>
                </c:pt>
                <c:pt idx="1623">
                  <c:v>1830233.5241017388</c:v>
                </c:pt>
                <c:pt idx="1624">
                  <c:v>1830233.5241017388</c:v>
                </c:pt>
                <c:pt idx="1625">
                  <c:v>1830233.5241017388</c:v>
                </c:pt>
                <c:pt idx="1626">
                  <c:v>1830233.5241017388</c:v>
                </c:pt>
                <c:pt idx="1627">
                  <c:v>1830233.5241017388</c:v>
                </c:pt>
                <c:pt idx="1628">
                  <c:v>1830233.5241017388</c:v>
                </c:pt>
                <c:pt idx="1629">
                  <c:v>1831054.7024145753</c:v>
                </c:pt>
                <c:pt idx="1630">
                  <c:v>1832303.2196108003</c:v>
                </c:pt>
                <c:pt idx="1631">
                  <c:v>1832303.2196108003</c:v>
                </c:pt>
                <c:pt idx="1632">
                  <c:v>1832303.2196108003</c:v>
                </c:pt>
                <c:pt idx="1633">
                  <c:v>1832303.2196108003</c:v>
                </c:pt>
                <c:pt idx="1634">
                  <c:v>1832303.2196108003</c:v>
                </c:pt>
                <c:pt idx="1635">
                  <c:v>1832303.2196108003</c:v>
                </c:pt>
                <c:pt idx="1636">
                  <c:v>1832303.2196108003</c:v>
                </c:pt>
                <c:pt idx="1637">
                  <c:v>1832303.2196108003</c:v>
                </c:pt>
                <c:pt idx="1638">
                  <c:v>1832303.2196108003</c:v>
                </c:pt>
                <c:pt idx="1639">
                  <c:v>1832303.2196108003</c:v>
                </c:pt>
                <c:pt idx="1640">
                  <c:v>1832303.2196108003</c:v>
                </c:pt>
                <c:pt idx="1641">
                  <c:v>1832303.2196108003</c:v>
                </c:pt>
                <c:pt idx="1642">
                  <c:v>1832303.2196108003</c:v>
                </c:pt>
                <c:pt idx="1643">
                  <c:v>1832303.2196108003</c:v>
                </c:pt>
                <c:pt idx="1644">
                  <c:v>1832303.2196108003</c:v>
                </c:pt>
                <c:pt idx="1645">
                  <c:v>1832303.2196108003</c:v>
                </c:pt>
                <c:pt idx="1646">
                  <c:v>1832303.2196108003</c:v>
                </c:pt>
                <c:pt idx="1647">
                  <c:v>1832303.2196108003</c:v>
                </c:pt>
                <c:pt idx="1648">
                  <c:v>1832303.2196108003</c:v>
                </c:pt>
                <c:pt idx="1649">
                  <c:v>1832303.2196108003</c:v>
                </c:pt>
                <c:pt idx="1650">
                  <c:v>1832303.2196108003</c:v>
                </c:pt>
                <c:pt idx="1651">
                  <c:v>1832303.2196108003</c:v>
                </c:pt>
                <c:pt idx="1652">
                  <c:v>1832303.2196108003</c:v>
                </c:pt>
                <c:pt idx="1653">
                  <c:v>1832303.2196108003</c:v>
                </c:pt>
                <c:pt idx="1654">
                  <c:v>1832303.2196108003</c:v>
                </c:pt>
                <c:pt idx="1655">
                  <c:v>1832303.2196108003</c:v>
                </c:pt>
                <c:pt idx="1656">
                  <c:v>1832303.2196108003</c:v>
                </c:pt>
                <c:pt idx="1657">
                  <c:v>1832303.2196108003</c:v>
                </c:pt>
                <c:pt idx="1658">
                  <c:v>1832303.2196108003</c:v>
                </c:pt>
                <c:pt idx="1659">
                  <c:v>1832303.2196108003</c:v>
                </c:pt>
                <c:pt idx="1660">
                  <c:v>1832303.2196108003</c:v>
                </c:pt>
                <c:pt idx="1661">
                  <c:v>1832303.2196108003</c:v>
                </c:pt>
                <c:pt idx="1662">
                  <c:v>1832303.2196108003</c:v>
                </c:pt>
                <c:pt idx="1663">
                  <c:v>1832303.2196108003</c:v>
                </c:pt>
                <c:pt idx="1664">
                  <c:v>1832303.2196108003</c:v>
                </c:pt>
                <c:pt idx="1665">
                  <c:v>1832303.2196108003</c:v>
                </c:pt>
                <c:pt idx="1666">
                  <c:v>1832303.2196108003</c:v>
                </c:pt>
                <c:pt idx="1667">
                  <c:v>1832303.2196108003</c:v>
                </c:pt>
                <c:pt idx="1668">
                  <c:v>1832303.2196108003</c:v>
                </c:pt>
                <c:pt idx="1669">
                  <c:v>1832303.2196108003</c:v>
                </c:pt>
                <c:pt idx="1670">
                  <c:v>1832303.2196108003</c:v>
                </c:pt>
                <c:pt idx="1671">
                  <c:v>1832303.2196108003</c:v>
                </c:pt>
                <c:pt idx="1672">
                  <c:v>1832303.2196108003</c:v>
                </c:pt>
                <c:pt idx="1673">
                  <c:v>1832303.2196108003</c:v>
                </c:pt>
                <c:pt idx="1674">
                  <c:v>1832303.2196108003</c:v>
                </c:pt>
                <c:pt idx="1675">
                  <c:v>1832303.2196108003</c:v>
                </c:pt>
                <c:pt idx="1676">
                  <c:v>1832303.2196108003</c:v>
                </c:pt>
                <c:pt idx="1677">
                  <c:v>1832303.2196108003</c:v>
                </c:pt>
                <c:pt idx="1678">
                  <c:v>1832303.2196108003</c:v>
                </c:pt>
                <c:pt idx="1679">
                  <c:v>1832303.2196108003</c:v>
                </c:pt>
                <c:pt idx="1680">
                  <c:v>1832303.2196108003</c:v>
                </c:pt>
                <c:pt idx="1681">
                  <c:v>1832303.2196108003</c:v>
                </c:pt>
                <c:pt idx="1682">
                  <c:v>1832303.2196108003</c:v>
                </c:pt>
                <c:pt idx="1683">
                  <c:v>1832303.2196108003</c:v>
                </c:pt>
                <c:pt idx="1684">
                  <c:v>1832303.2196108003</c:v>
                </c:pt>
                <c:pt idx="1685">
                  <c:v>1832303.2196108003</c:v>
                </c:pt>
                <c:pt idx="1686">
                  <c:v>1832303.2196108003</c:v>
                </c:pt>
                <c:pt idx="1687">
                  <c:v>1832303.2196108003</c:v>
                </c:pt>
                <c:pt idx="1688">
                  <c:v>1832303.2196108003</c:v>
                </c:pt>
                <c:pt idx="1689">
                  <c:v>1832303.2196108003</c:v>
                </c:pt>
                <c:pt idx="1690">
                  <c:v>1832303.2196108003</c:v>
                </c:pt>
                <c:pt idx="1691">
                  <c:v>1832303.2196108003</c:v>
                </c:pt>
                <c:pt idx="1692">
                  <c:v>1832303.2196108003</c:v>
                </c:pt>
                <c:pt idx="1693">
                  <c:v>1832303.2196108003</c:v>
                </c:pt>
                <c:pt idx="1694">
                  <c:v>1832303.2196108003</c:v>
                </c:pt>
                <c:pt idx="1695">
                  <c:v>1832303.2196108003</c:v>
                </c:pt>
                <c:pt idx="1696">
                  <c:v>1832303.2196108003</c:v>
                </c:pt>
                <c:pt idx="1697">
                  <c:v>1832303.2196108003</c:v>
                </c:pt>
                <c:pt idx="1698">
                  <c:v>1832303.2196108003</c:v>
                </c:pt>
                <c:pt idx="1699">
                  <c:v>1832303.2196108003</c:v>
                </c:pt>
                <c:pt idx="1700">
                  <c:v>1832303.2196108003</c:v>
                </c:pt>
                <c:pt idx="1701">
                  <c:v>1832303.2196108003</c:v>
                </c:pt>
                <c:pt idx="1702">
                  <c:v>1832303.2196108003</c:v>
                </c:pt>
                <c:pt idx="1703">
                  <c:v>1832303.2196108003</c:v>
                </c:pt>
                <c:pt idx="1704">
                  <c:v>1832303.2196108003</c:v>
                </c:pt>
                <c:pt idx="1705">
                  <c:v>1832303.2196108003</c:v>
                </c:pt>
                <c:pt idx="1706">
                  <c:v>1832303.2196108003</c:v>
                </c:pt>
                <c:pt idx="1707">
                  <c:v>1832303.2196108003</c:v>
                </c:pt>
                <c:pt idx="1708">
                  <c:v>1832303.2196108003</c:v>
                </c:pt>
                <c:pt idx="1709">
                  <c:v>1832303.2196108003</c:v>
                </c:pt>
                <c:pt idx="1710">
                  <c:v>1832303.2196108003</c:v>
                </c:pt>
                <c:pt idx="1711">
                  <c:v>1832303.2196108003</c:v>
                </c:pt>
                <c:pt idx="1712">
                  <c:v>1832303.2196108003</c:v>
                </c:pt>
                <c:pt idx="1713">
                  <c:v>1832303.2196108003</c:v>
                </c:pt>
                <c:pt idx="1714">
                  <c:v>1832303.2196108003</c:v>
                </c:pt>
                <c:pt idx="1715">
                  <c:v>1832303.2196108003</c:v>
                </c:pt>
                <c:pt idx="1716">
                  <c:v>1832303.2196108003</c:v>
                </c:pt>
                <c:pt idx="1717">
                  <c:v>1832303.2196108003</c:v>
                </c:pt>
                <c:pt idx="1718">
                  <c:v>1832303.2196108003</c:v>
                </c:pt>
                <c:pt idx="1719">
                  <c:v>1832303.2196108003</c:v>
                </c:pt>
                <c:pt idx="1720">
                  <c:v>1832303.2196108003</c:v>
                </c:pt>
                <c:pt idx="1721">
                  <c:v>1832303.2196108003</c:v>
                </c:pt>
                <c:pt idx="1722">
                  <c:v>1832303.2196108003</c:v>
                </c:pt>
                <c:pt idx="1723">
                  <c:v>1832303.2196108003</c:v>
                </c:pt>
                <c:pt idx="1724">
                  <c:v>1832303.2196108003</c:v>
                </c:pt>
                <c:pt idx="1725">
                  <c:v>1832303.2196108003</c:v>
                </c:pt>
                <c:pt idx="1726">
                  <c:v>1832303.2196108003</c:v>
                </c:pt>
                <c:pt idx="1727">
                  <c:v>1832303.2196108003</c:v>
                </c:pt>
                <c:pt idx="1728">
                  <c:v>1832303.2196108003</c:v>
                </c:pt>
                <c:pt idx="1729">
                  <c:v>1832453.1513469515</c:v>
                </c:pt>
                <c:pt idx="1730">
                  <c:v>1836622.4002803212</c:v>
                </c:pt>
                <c:pt idx="1731">
                  <c:v>1842499.2382741051</c:v>
                </c:pt>
                <c:pt idx="1732">
                  <c:v>1848957.438158764</c:v>
                </c:pt>
                <c:pt idx="1733">
                  <c:v>1854894.608899222</c:v>
                </c:pt>
                <c:pt idx="1734">
                  <c:v>1860293.7900841695</c:v>
                </c:pt>
                <c:pt idx="1735">
                  <c:v>1865638.3522998053</c:v>
                </c:pt>
                <c:pt idx="1736">
                  <c:v>1871889.5535445753</c:v>
                </c:pt>
                <c:pt idx="1737">
                  <c:v>1878532.5205302036</c:v>
                </c:pt>
                <c:pt idx="1738">
                  <c:v>1885051.5996477844</c:v>
                </c:pt>
                <c:pt idx="1739">
                  <c:v>1890979.5695034289</c:v>
                </c:pt>
                <c:pt idx="1740">
                  <c:v>1894958.6242315578</c:v>
                </c:pt>
                <c:pt idx="1741">
                  <c:v>1896130.5763944562</c:v>
                </c:pt>
                <c:pt idx="1742">
                  <c:v>1896130.5763944562</c:v>
                </c:pt>
                <c:pt idx="1743">
                  <c:v>1896130.5763944562</c:v>
                </c:pt>
                <c:pt idx="1744">
                  <c:v>1896130.5763944562</c:v>
                </c:pt>
                <c:pt idx="1745">
                  <c:v>1896130.5763944562</c:v>
                </c:pt>
                <c:pt idx="1746">
                  <c:v>1896130.5763944562</c:v>
                </c:pt>
                <c:pt idx="1747">
                  <c:v>1896130.5763944562</c:v>
                </c:pt>
                <c:pt idx="1748">
                  <c:v>1896130.5763944562</c:v>
                </c:pt>
                <c:pt idx="1749">
                  <c:v>1896130.5763944562</c:v>
                </c:pt>
                <c:pt idx="1750">
                  <c:v>1896130.5763944562</c:v>
                </c:pt>
                <c:pt idx="1751">
                  <c:v>1896130.5763944562</c:v>
                </c:pt>
                <c:pt idx="1752">
                  <c:v>1896130.5763944562</c:v>
                </c:pt>
                <c:pt idx="1753">
                  <c:v>1896130.5763944562</c:v>
                </c:pt>
                <c:pt idx="1754">
                  <c:v>1896130.5763944562</c:v>
                </c:pt>
                <c:pt idx="1755">
                  <c:v>1896130.5763944562</c:v>
                </c:pt>
                <c:pt idx="1756">
                  <c:v>1896130.5763944562</c:v>
                </c:pt>
                <c:pt idx="1757">
                  <c:v>1896130.5763944562</c:v>
                </c:pt>
                <c:pt idx="1758">
                  <c:v>1896130.5763944562</c:v>
                </c:pt>
                <c:pt idx="1759">
                  <c:v>1896130.5763944562</c:v>
                </c:pt>
                <c:pt idx="1760">
                  <c:v>1896130.5763944562</c:v>
                </c:pt>
                <c:pt idx="1761">
                  <c:v>1896130.5763944562</c:v>
                </c:pt>
                <c:pt idx="1762">
                  <c:v>1896130.5763944562</c:v>
                </c:pt>
                <c:pt idx="1763">
                  <c:v>1896130.5763944562</c:v>
                </c:pt>
                <c:pt idx="1764">
                  <c:v>1896130.5763944562</c:v>
                </c:pt>
                <c:pt idx="1765">
                  <c:v>1896130.5763944562</c:v>
                </c:pt>
                <c:pt idx="1766">
                  <c:v>1896130.5763944562</c:v>
                </c:pt>
                <c:pt idx="1767">
                  <c:v>1898970.0380605145</c:v>
                </c:pt>
                <c:pt idx="1768">
                  <c:v>1905388.1464024915</c:v>
                </c:pt>
                <c:pt idx="1769">
                  <c:v>1915541.6409931041</c:v>
                </c:pt>
                <c:pt idx="1770">
                  <c:v>1928495.4241657523</c:v>
                </c:pt>
                <c:pt idx="1771">
                  <c:v>1942402.7349890636</c:v>
                </c:pt>
                <c:pt idx="1772">
                  <c:v>1955936.3881497132</c:v>
                </c:pt>
                <c:pt idx="1773">
                  <c:v>1968499.932116959</c:v>
                </c:pt>
                <c:pt idx="1774">
                  <c:v>1979342.3090706083</c:v>
                </c:pt>
                <c:pt idx="1775">
                  <c:v>1988343.0965256493</c:v>
                </c:pt>
                <c:pt idx="1776">
                  <c:v>1996374.9306963882</c:v>
                </c:pt>
                <c:pt idx="1777">
                  <c:v>2004413.0705051778</c:v>
                </c:pt>
                <c:pt idx="1778">
                  <c:v>2013292.2509057138</c:v>
                </c:pt>
                <c:pt idx="1779">
                  <c:v>2023443.7008137731</c:v>
                </c:pt>
                <c:pt idx="1780">
                  <c:v>2034357.4008854656</c:v>
                </c:pt>
                <c:pt idx="1781">
                  <c:v>2044836.7643778473</c:v>
                </c:pt>
                <c:pt idx="1782">
                  <c:v>2053841.3268440457</c:v>
                </c:pt>
                <c:pt idx="1783">
                  <c:v>2060942.6582429449</c:v>
                </c:pt>
                <c:pt idx="1784">
                  <c:v>2066159.1243568941</c:v>
                </c:pt>
                <c:pt idx="1785">
                  <c:v>2070152.5981236501</c:v>
                </c:pt>
                <c:pt idx="1786">
                  <c:v>2073540.0403286114</c:v>
                </c:pt>
                <c:pt idx="1787">
                  <c:v>2076596.5125437081</c:v>
                </c:pt>
                <c:pt idx="1788">
                  <c:v>2079534.1422749683</c:v>
                </c:pt>
                <c:pt idx="1789">
                  <c:v>2082592.2718682976</c:v>
                </c:pt>
                <c:pt idx="1790">
                  <c:v>2085889.5763505239</c:v>
                </c:pt>
                <c:pt idx="1791">
                  <c:v>2089331.8531227731</c:v>
                </c:pt>
                <c:pt idx="1792">
                  <c:v>2092566.4442538242</c:v>
                </c:pt>
                <c:pt idx="1793">
                  <c:v>2094976.7106210659</c:v>
                </c:pt>
                <c:pt idx="1794">
                  <c:v>2096789.9501979991</c:v>
                </c:pt>
                <c:pt idx="1795">
                  <c:v>2096789.9501979991</c:v>
                </c:pt>
                <c:pt idx="1796">
                  <c:v>2096789.9501979991</c:v>
                </c:pt>
                <c:pt idx="1797">
                  <c:v>2096789.9501979991</c:v>
                </c:pt>
                <c:pt idx="1798">
                  <c:v>2096789.9501979991</c:v>
                </c:pt>
                <c:pt idx="1799">
                  <c:v>2096789.9501979991</c:v>
                </c:pt>
                <c:pt idx="1800">
                  <c:v>2096789.9501979991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27E-419C-9B8F-4995781F175F}"/>
            </c:ext>
          </c:extLst>
        </c:ser>
        <c:ser>
          <c:idx val="3"/>
          <c:order val="3"/>
          <c:tx>
            <c:strRef>
              <c:f>WLTC_class_3!$AJ$9</c:f>
              <c:strCache>
                <c:ptCount val="1"/>
                <c:pt idx="0">
                  <c:v>cumulative tractive - energy output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WLTC_class_3!$AJ$11:$AJ$1811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35.998890530465538</c:v>
                </c:pt>
                <c:pt idx="13">
                  <c:v>760.76593570076034</c:v>
                </c:pt>
                <c:pt idx="14">
                  <c:v>4205.097846853886</c:v>
                </c:pt>
                <c:pt idx="15">
                  <c:v>10181.610882709485</c:v>
                </c:pt>
                <c:pt idx="16">
                  <c:v>17459.111510345894</c:v>
                </c:pt>
                <c:pt idx="17">
                  <c:v>28779.395224128752</c:v>
                </c:pt>
                <c:pt idx="18">
                  <c:v>44138.815066200732</c:v>
                </c:pt>
                <c:pt idx="19">
                  <c:v>56584.128424907009</c:v>
                </c:pt>
                <c:pt idx="20">
                  <c:v>62620.402734797819</c:v>
                </c:pt>
                <c:pt idx="21">
                  <c:v>66231.827944927718</c:v>
                </c:pt>
                <c:pt idx="22">
                  <c:v>69674.603849209103</c:v>
                </c:pt>
                <c:pt idx="23">
                  <c:v>73393.222904142443</c:v>
                </c:pt>
                <c:pt idx="24">
                  <c:v>79615.503027917483</c:v>
                </c:pt>
                <c:pt idx="25">
                  <c:v>87982.318202908937</c:v>
                </c:pt>
                <c:pt idx="26">
                  <c:v>97803.40178701804</c:v>
                </c:pt>
                <c:pt idx="27">
                  <c:v>111735.65184715635</c:v>
                </c:pt>
                <c:pt idx="28">
                  <c:v>127559.15973940253</c:v>
                </c:pt>
                <c:pt idx="29">
                  <c:v>143749.20709674992</c:v>
                </c:pt>
                <c:pt idx="30">
                  <c:v>157181.74157485893</c:v>
                </c:pt>
                <c:pt idx="31">
                  <c:v>166881.72310145618</c:v>
                </c:pt>
                <c:pt idx="32">
                  <c:v>174980.71145098569</c:v>
                </c:pt>
                <c:pt idx="33">
                  <c:v>182299.64687352593</c:v>
                </c:pt>
                <c:pt idx="34">
                  <c:v>188169.1623757398</c:v>
                </c:pt>
                <c:pt idx="35">
                  <c:v>191552.65431408395</c:v>
                </c:pt>
                <c:pt idx="36">
                  <c:v>190519.69369193472</c:v>
                </c:pt>
                <c:pt idx="37">
                  <c:v>184718.83374915016</c:v>
                </c:pt>
                <c:pt idx="38">
                  <c:v>176725.09182767104</c:v>
                </c:pt>
                <c:pt idx="39">
                  <c:v>169892.54103876834</c:v>
                </c:pt>
                <c:pt idx="40">
                  <c:v>164370.47794879923</c:v>
                </c:pt>
                <c:pt idx="41">
                  <c:v>157874.74750919285</c:v>
                </c:pt>
                <c:pt idx="42">
                  <c:v>149922.27394220329</c:v>
                </c:pt>
                <c:pt idx="43">
                  <c:v>143435.72635054938</c:v>
                </c:pt>
                <c:pt idx="44">
                  <c:v>140238.08525370862</c:v>
                </c:pt>
                <c:pt idx="45">
                  <c:v>139448.55816452057</c:v>
                </c:pt>
                <c:pt idx="46">
                  <c:v>139037.01663586468</c:v>
                </c:pt>
                <c:pt idx="47">
                  <c:v>138116.36178316682</c:v>
                </c:pt>
                <c:pt idx="48">
                  <c:v>137485.98105748626</c:v>
                </c:pt>
                <c:pt idx="49">
                  <c:v>137893.61779961435</c:v>
                </c:pt>
                <c:pt idx="50">
                  <c:v>138551.77306026098</c:v>
                </c:pt>
                <c:pt idx="51">
                  <c:v>137640.03439673164</c:v>
                </c:pt>
                <c:pt idx="52">
                  <c:v>135272.04486433353</c:v>
                </c:pt>
                <c:pt idx="53">
                  <c:v>133694.93062294857</c:v>
                </c:pt>
                <c:pt idx="54">
                  <c:v>133581.35539002583</c:v>
                </c:pt>
                <c:pt idx="55">
                  <c:v>134247.2361928036</c:v>
                </c:pt>
                <c:pt idx="56">
                  <c:v>134997.56144002581</c:v>
                </c:pt>
                <c:pt idx="57">
                  <c:v>136001.22002058139</c:v>
                </c:pt>
                <c:pt idx="58">
                  <c:v>137290.98353172414</c:v>
                </c:pt>
                <c:pt idx="59">
                  <c:v>140209.61840303976</c:v>
                </c:pt>
                <c:pt idx="60">
                  <c:v>143937.68388295296</c:v>
                </c:pt>
                <c:pt idx="61">
                  <c:v>146207.0518120979</c:v>
                </c:pt>
                <c:pt idx="62">
                  <c:v>148234.21857182763</c:v>
                </c:pt>
                <c:pt idx="63">
                  <c:v>150643.97697296203</c:v>
                </c:pt>
                <c:pt idx="64">
                  <c:v>153676.64173499576</c:v>
                </c:pt>
                <c:pt idx="65">
                  <c:v>156088.42662527197</c:v>
                </c:pt>
                <c:pt idx="66">
                  <c:v>158034.30605007411</c:v>
                </c:pt>
                <c:pt idx="67">
                  <c:v>162087.16755573911</c:v>
                </c:pt>
                <c:pt idx="68">
                  <c:v>170295.09896879073</c:v>
                </c:pt>
                <c:pt idx="69">
                  <c:v>182005.18041032238</c:v>
                </c:pt>
                <c:pt idx="70">
                  <c:v>196192.1268658613</c:v>
                </c:pt>
                <c:pt idx="71">
                  <c:v>211180.39008064911</c:v>
                </c:pt>
                <c:pt idx="72">
                  <c:v>224221.38743748813</c:v>
                </c:pt>
                <c:pt idx="73">
                  <c:v>233929.49322600086</c:v>
                </c:pt>
                <c:pt idx="74">
                  <c:v>241740.69784588076</c:v>
                </c:pt>
                <c:pt idx="75">
                  <c:v>249529.16365417076</c:v>
                </c:pt>
                <c:pt idx="76">
                  <c:v>258099.42570895143</c:v>
                </c:pt>
                <c:pt idx="77">
                  <c:v>266428.18224343995</c:v>
                </c:pt>
                <c:pt idx="78">
                  <c:v>272477.74327851197</c:v>
                </c:pt>
                <c:pt idx="79">
                  <c:v>274953.92262302374</c:v>
                </c:pt>
                <c:pt idx="80">
                  <c:v>275454.65493087965</c:v>
                </c:pt>
                <c:pt idx="81">
                  <c:v>274553.85134148662</c:v>
                </c:pt>
                <c:pt idx="82">
                  <c:v>273980.85134370602</c:v>
                </c:pt>
                <c:pt idx="83">
                  <c:v>275412.91400625266</c:v>
                </c:pt>
                <c:pt idx="84">
                  <c:v>275529.88126022497</c:v>
                </c:pt>
                <c:pt idx="85">
                  <c:v>275103.19139952568</c:v>
                </c:pt>
                <c:pt idx="86">
                  <c:v>274826.38591194886</c:v>
                </c:pt>
                <c:pt idx="87">
                  <c:v>274858.84667199687</c:v>
                </c:pt>
                <c:pt idx="88">
                  <c:v>272435.30170937808</c:v>
                </c:pt>
                <c:pt idx="89">
                  <c:v>264166.92857507116</c:v>
                </c:pt>
                <c:pt idx="90">
                  <c:v>253375.91919818404</c:v>
                </c:pt>
                <c:pt idx="91">
                  <c:v>244233.69517401821</c:v>
                </c:pt>
                <c:pt idx="92">
                  <c:v>239028.90181716165</c:v>
                </c:pt>
                <c:pt idx="93">
                  <c:v>236438.80098962225</c:v>
                </c:pt>
                <c:pt idx="94">
                  <c:v>234190.01726778963</c:v>
                </c:pt>
                <c:pt idx="95">
                  <c:v>232033.98266332614</c:v>
                </c:pt>
                <c:pt idx="96">
                  <c:v>230837.75738693829</c:v>
                </c:pt>
                <c:pt idx="97">
                  <c:v>230398.92747926587</c:v>
                </c:pt>
                <c:pt idx="98">
                  <c:v>230130.58398142189</c:v>
                </c:pt>
                <c:pt idx="99">
                  <c:v>230130.58398142189</c:v>
                </c:pt>
                <c:pt idx="100">
                  <c:v>230130.58398142189</c:v>
                </c:pt>
                <c:pt idx="101">
                  <c:v>230130.58398142189</c:v>
                </c:pt>
                <c:pt idx="102">
                  <c:v>230130.58398142189</c:v>
                </c:pt>
                <c:pt idx="103">
                  <c:v>230130.58398142189</c:v>
                </c:pt>
                <c:pt idx="104">
                  <c:v>230130.58398142189</c:v>
                </c:pt>
                <c:pt idx="105">
                  <c:v>230130.58398142189</c:v>
                </c:pt>
                <c:pt idx="106">
                  <c:v>230130.58398142189</c:v>
                </c:pt>
                <c:pt idx="107">
                  <c:v>230130.58398142189</c:v>
                </c:pt>
                <c:pt idx="108">
                  <c:v>230130.58398142189</c:v>
                </c:pt>
                <c:pt idx="109">
                  <c:v>230130.58398142189</c:v>
                </c:pt>
                <c:pt idx="110">
                  <c:v>230130.58398142189</c:v>
                </c:pt>
                <c:pt idx="111">
                  <c:v>230130.58398142189</c:v>
                </c:pt>
                <c:pt idx="112">
                  <c:v>230130.58398142189</c:v>
                </c:pt>
                <c:pt idx="113">
                  <c:v>230130.58398142189</c:v>
                </c:pt>
                <c:pt idx="114">
                  <c:v>230130.58398142189</c:v>
                </c:pt>
                <c:pt idx="115">
                  <c:v>230130.58398142189</c:v>
                </c:pt>
                <c:pt idx="116">
                  <c:v>230130.58398142189</c:v>
                </c:pt>
                <c:pt idx="117">
                  <c:v>230130.58398142189</c:v>
                </c:pt>
                <c:pt idx="118">
                  <c:v>230130.58398142189</c:v>
                </c:pt>
                <c:pt idx="119">
                  <c:v>230130.58398142189</c:v>
                </c:pt>
                <c:pt idx="120">
                  <c:v>230130.58398142189</c:v>
                </c:pt>
                <c:pt idx="121">
                  <c:v>230130.58398142189</c:v>
                </c:pt>
                <c:pt idx="122">
                  <c:v>230130.58398142189</c:v>
                </c:pt>
                <c:pt idx="123">
                  <c:v>230130.58398142189</c:v>
                </c:pt>
                <c:pt idx="124">
                  <c:v>230130.58398142189</c:v>
                </c:pt>
                <c:pt idx="125">
                  <c:v>230130.58398142189</c:v>
                </c:pt>
                <c:pt idx="126">
                  <c:v>230130.58398142189</c:v>
                </c:pt>
                <c:pt idx="127">
                  <c:v>230130.58398142189</c:v>
                </c:pt>
                <c:pt idx="128">
                  <c:v>230130.58398142189</c:v>
                </c:pt>
                <c:pt idx="129">
                  <c:v>230130.58398142189</c:v>
                </c:pt>
                <c:pt idx="130">
                  <c:v>230130.58398142189</c:v>
                </c:pt>
                <c:pt idx="131">
                  <c:v>230130.58398142189</c:v>
                </c:pt>
                <c:pt idx="132">
                  <c:v>230130.58398142189</c:v>
                </c:pt>
                <c:pt idx="133">
                  <c:v>230130.58398142189</c:v>
                </c:pt>
                <c:pt idx="134">
                  <c:v>230130.58398142189</c:v>
                </c:pt>
                <c:pt idx="135">
                  <c:v>230130.58398142189</c:v>
                </c:pt>
                <c:pt idx="136">
                  <c:v>230130.58398142189</c:v>
                </c:pt>
                <c:pt idx="137">
                  <c:v>230130.58398142189</c:v>
                </c:pt>
                <c:pt idx="138">
                  <c:v>230169.39768676716</c:v>
                </c:pt>
                <c:pt idx="139">
                  <c:v>231073.0445831028</c:v>
                </c:pt>
                <c:pt idx="140">
                  <c:v>235651.41633671918</c:v>
                </c:pt>
                <c:pt idx="141">
                  <c:v>244862.06731636461</c:v>
                </c:pt>
                <c:pt idx="142">
                  <c:v>254227.6263254931</c:v>
                </c:pt>
                <c:pt idx="143">
                  <c:v>260124.91426618333</c:v>
                </c:pt>
                <c:pt idx="144">
                  <c:v>264105.23268283351</c:v>
                </c:pt>
                <c:pt idx="145">
                  <c:v>269740.71301108372</c:v>
                </c:pt>
                <c:pt idx="146">
                  <c:v>278675.48419022537</c:v>
                </c:pt>
                <c:pt idx="147">
                  <c:v>289213.16562717967</c:v>
                </c:pt>
                <c:pt idx="148">
                  <c:v>298611.67409440817</c:v>
                </c:pt>
                <c:pt idx="149">
                  <c:v>305063.3750523334</c:v>
                </c:pt>
                <c:pt idx="150">
                  <c:v>307679.11974860268</c:v>
                </c:pt>
                <c:pt idx="151">
                  <c:v>305641.30034574913</c:v>
                </c:pt>
                <c:pt idx="152">
                  <c:v>298640.42649748741</c:v>
                </c:pt>
                <c:pt idx="153">
                  <c:v>289656.86899913359</c:v>
                </c:pt>
                <c:pt idx="154">
                  <c:v>283207.21103787248</c:v>
                </c:pt>
                <c:pt idx="155">
                  <c:v>280600.60075535998</c:v>
                </c:pt>
                <c:pt idx="156">
                  <c:v>280759.81489147106</c:v>
                </c:pt>
                <c:pt idx="157">
                  <c:v>283412.44976278662</c:v>
                </c:pt>
                <c:pt idx="158">
                  <c:v>288869.9119311081</c:v>
                </c:pt>
                <c:pt idx="159">
                  <c:v>297246.82732504257</c:v>
                </c:pt>
                <c:pt idx="160">
                  <c:v>307351.67527088406</c:v>
                </c:pt>
                <c:pt idx="161">
                  <c:v>317848.64804138092</c:v>
                </c:pt>
                <c:pt idx="162">
                  <c:v>327173.65482445923</c:v>
                </c:pt>
                <c:pt idx="163">
                  <c:v>336924.38562830095</c:v>
                </c:pt>
                <c:pt idx="164">
                  <c:v>346356.47030248493</c:v>
                </c:pt>
                <c:pt idx="165">
                  <c:v>354375.75118918589</c:v>
                </c:pt>
                <c:pt idx="166">
                  <c:v>361553.91372086585</c:v>
                </c:pt>
                <c:pt idx="167">
                  <c:v>371350.17225983331</c:v>
                </c:pt>
                <c:pt idx="168">
                  <c:v>384038.22695317981</c:v>
                </c:pt>
                <c:pt idx="169">
                  <c:v>394386.76670695469</c:v>
                </c:pt>
                <c:pt idx="170">
                  <c:v>398039.60005894804</c:v>
                </c:pt>
                <c:pt idx="171">
                  <c:v>395137.8364215921</c:v>
                </c:pt>
                <c:pt idx="172">
                  <c:v>386892.43609887292</c:v>
                </c:pt>
                <c:pt idx="173">
                  <c:v>377323.31310090504</c:v>
                </c:pt>
                <c:pt idx="174">
                  <c:v>371673.2459470231</c:v>
                </c:pt>
                <c:pt idx="175">
                  <c:v>370541.19215090165</c:v>
                </c:pt>
                <c:pt idx="176">
                  <c:v>373353.62712458498</c:v>
                </c:pt>
                <c:pt idx="177">
                  <c:v>380099.01785139402</c:v>
                </c:pt>
                <c:pt idx="178">
                  <c:v>388555.6252415654</c:v>
                </c:pt>
                <c:pt idx="179">
                  <c:v>394390.8817550462</c:v>
                </c:pt>
                <c:pt idx="180">
                  <c:v>397192.08565693675</c:v>
                </c:pt>
                <c:pt idx="181">
                  <c:v>398528.0592200096</c:v>
                </c:pt>
                <c:pt idx="182">
                  <c:v>398319.90359790664</c:v>
                </c:pt>
                <c:pt idx="183">
                  <c:v>395711.63211368205</c:v>
                </c:pt>
                <c:pt idx="184">
                  <c:v>391418.24754366395</c:v>
                </c:pt>
                <c:pt idx="185">
                  <c:v>387088.20193632448</c:v>
                </c:pt>
                <c:pt idx="186">
                  <c:v>383585.84472181834</c:v>
                </c:pt>
                <c:pt idx="187">
                  <c:v>381091.48233642109</c:v>
                </c:pt>
                <c:pt idx="188">
                  <c:v>379356.78735102457</c:v>
                </c:pt>
                <c:pt idx="189">
                  <c:v>378176.43189895933</c:v>
                </c:pt>
                <c:pt idx="190">
                  <c:v>377468.4307744595</c:v>
                </c:pt>
                <c:pt idx="191">
                  <c:v>377040.40177314472</c:v>
                </c:pt>
                <c:pt idx="192">
                  <c:v>376864.36624607904</c:v>
                </c:pt>
                <c:pt idx="193">
                  <c:v>377032.51424384961</c:v>
                </c:pt>
                <c:pt idx="194">
                  <c:v>377366.97255426197</c:v>
                </c:pt>
                <c:pt idx="195">
                  <c:v>377948.4089125953</c:v>
                </c:pt>
                <c:pt idx="196">
                  <c:v>378698.73415981751</c:v>
                </c:pt>
                <c:pt idx="197">
                  <c:v>379449.05940703972</c:v>
                </c:pt>
                <c:pt idx="198">
                  <c:v>380621.60687648418</c:v>
                </c:pt>
                <c:pt idx="199">
                  <c:v>382285.12524462509</c:v>
                </c:pt>
                <c:pt idx="200">
                  <c:v>384475.08132187073</c:v>
                </c:pt>
                <c:pt idx="201">
                  <c:v>387331.76571599365</c:v>
                </c:pt>
                <c:pt idx="202">
                  <c:v>390926.81047836348</c:v>
                </c:pt>
                <c:pt idx="203">
                  <c:v>396634.73636041099</c:v>
                </c:pt>
                <c:pt idx="204">
                  <c:v>404168.752918299</c:v>
                </c:pt>
                <c:pt idx="205">
                  <c:v>412752.47591420152</c:v>
                </c:pt>
                <c:pt idx="206">
                  <c:v>423938.07771334233</c:v>
                </c:pt>
                <c:pt idx="207">
                  <c:v>436833.42664503393</c:v>
                </c:pt>
                <c:pt idx="208">
                  <c:v>449632.85276914673</c:v>
                </c:pt>
                <c:pt idx="209">
                  <c:v>464667.05400042242</c:v>
                </c:pt>
                <c:pt idx="210">
                  <c:v>481070.66424932453</c:v>
                </c:pt>
                <c:pt idx="211">
                  <c:v>494681.94907801918</c:v>
                </c:pt>
                <c:pt idx="212">
                  <c:v>506228.53190699121</c:v>
                </c:pt>
                <c:pt idx="213">
                  <c:v>516511.06417471584</c:v>
                </c:pt>
                <c:pt idx="214">
                  <c:v>527714.78520071739</c:v>
                </c:pt>
                <c:pt idx="215">
                  <c:v>541831.10432978463</c:v>
                </c:pt>
                <c:pt idx="216">
                  <c:v>558582.85958043579</c:v>
                </c:pt>
                <c:pt idx="217">
                  <c:v>576253.18987503462</c:v>
                </c:pt>
                <c:pt idx="218">
                  <c:v>593046.64466194459</c:v>
                </c:pt>
                <c:pt idx="219">
                  <c:v>608017.05424590525</c:v>
                </c:pt>
                <c:pt idx="220">
                  <c:v>620886.46881593321</c:v>
                </c:pt>
                <c:pt idx="221">
                  <c:v>631087.11415085266</c:v>
                </c:pt>
                <c:pt idx="222">
                  <c:v>639530.60325602698</c:v>
                </c:pt>
                <c:pt idx="223">
                  <c:v>647695.47956936038</c:v>
                </c:pt>
                <c:pt idx="224">
                  <c:v>655932.15222289343</c:v>
                </c:pt>
                <c:pt idx="225">
                  <c:v>665409.45475718658</c:v>
                </c:pt>
                <c:pt idx="226">
                  <c:v>675431.13223034469</c:v>
                </c:pt>
                <c:pt idx="227">
                  <c:v>685200.82511494425</c:v>
                </c:pt>
                <c:pt idx="228">
                  <c:v>694712.74228393496</c:v>
                </c:pt>
                <c:pt idx="229">
                  <c:v>703539.69906127034</c:v>
                </c:pt>
                <c:pt idx="230">
                  <c:v>710852.09665761515</c:v>
                </c:pt>
                <c:pt idx="231">
                  <c:v>715778.93869840424</c:v>
                </c:pt>
                <c:pt idx="232">
                  <c:v>715608.76758017018</c:v>
                </c:pt>
                <c:pt idx="233">
                  <c:v>711214.28724965022</c:v>
                </c:pt>
                <c:pt idx="234">
                  <c:v>705459.22904785909</c:v>
                </c:pt>
                <c:pt idx="235">
                  <c:v>701630.74472398427</c:v>
                </c:pt>
                <c:pt idx="236">
                  <c:v>700715.88855597028</c:v>
                </c:pt>
                <c:pt idx="237">
                  <c:v>700660.00587134261</c:v>
                </c:pt>
                <c:pt idx="238">
                  <c:v>698630.83542690706</c:v>
                </c:pt>
                <c:pt idx="239">
                  <c:v>692844.41143762053</c:v>
                </c:pt>
                <c:pt idx="240">
                  <c:v>684716.40115184325</c:v>
                </c:pt>
                <c:pt idx="241">
                  <c:v>678115.41815491638</c:v>
                </c:pt>
                <c:pt idx="242">
                  <c:v>672299.07310077338</c:v>
                </c:pt>
                <c:pt idx="243">
                  <c:v>666125.08298586565</c:v>
                </c:pt>
                <c:pt idx="244">
                  <c:v>660603.01989589655</c:v>
                </c:pt>
                <c:pt idx="245">
                  <c:v>654107.28945629019</c:v>
                </c:pt>
                <c:pt idx="246">
                  <c:v>646154.81588930055</c:v>
                </c:pt>
                <c:pt idx="247">
                  <c:v>639668.26829764666</c:v>
                </c:pt>
                <c:pt idx="248">
                  <c:v>636470.62720080593</c:v>
                </c:pt>
                <c:pt idx="249">
                  <c:v>635681.10011161794</c:v>
                </c:pt>
                <c:pt idx="250">
                  <c:v>635269.55858296202</c:v>
                </c:pt>
                <c:pt idx="251">
                  <c:v>634348.90373026417</c:v>
                </c:pt>
                <c:pt idx="252">
                  <c:v>633718.52300458355</c:v>
                </c:pt>
                <c:pt idx="253">
                  <c:v>634126.15974671161</c:v>
                </c:pt>
                <c:pt idx="254">
                  <c:v>634784.31500735821</c:v>
                </c:pt>
                <c:pt idx="255">
                  <c:v>633872.57634382881</c:v>
                </c:pt>
                <c:pt idx="256">
                  <c:v>632482.63840699894</c:v>
                </c:pt>
                <c:pt idx="257">
                  <c:v>633097.59890187532</c:v>
                </c:pt>
                <c:pt idx="258">
                  <c:v>637766.65756541584</c:v>
                </c:pt>
                <c:pt idx="259">
                  <c:v>645483.39607727295</c:v>
                </c:pt>
                <c:pt idx="260">
                  <c:v>654541.23827239661</c:v>
                </c:pt>
                <c:pt idx="261">
                  <c:v>664455.46786207659</c:v>
                </c:pt>
                <c:pt idx="262">
                  <c:v>676208.63881382206</c:v>
                </c:pt>
                <c:pt idx="263">
                  <c:v>692029.64509735163</c:v>
                </c:pt>
                <c:pt idx="264">
                  <c:v>711431.16523950058</c:v>
                </c:pt>
                <c:pt idx="265">
                  <c:v>730829.3507613882</c:v>
                </c:pt>
                <c:pt idx="266">
                  <c:v>746973.41640257742</c:v>
                </c:pt>
                <c:pt idx="267">
                  <c:v>761653.72883673292</c:v>
                </c:pt>
                <c:pt idx="268">
                  <c:v>776297.2378160446</c:v>
                </c:pt>
                <c:pt idx="269">
                  <c:v>789665.41998492507</c:v>
                </c:pt>
                <c:pt idx="270">
                  <c:v>799056.61167183798</c:v>
                </c:pt>
                <c:pt idx="271">
                  <c:v>802324.24266081699</c:v>
                </c:pt>
                <c:pt idx="272">
                  <c:v>804254.80871617259</c:v>
                </c:pt>
                <c:pt idx="273">
                  <c:v>803036.92528286669</c:v>
                </c:pt>
                <c:pt idx="274">
                  <c:v>796747.1669942122</c:v>
                </c:pt>
                <c:pt idx="275">
                  <c:v>788601.25942230155</c:v>
                </c:pt>
                <c:pt idx="276">
                  <c:v>779751.12436801509</c:v>
                </c:pt>
                <c:pt idx="277">
                  <c:v>770582.77138586389</c:v>
                </c:pt>
                <c:pt idx="278">
                  <c:v>759805.22880415013</c:v>
                </c:pt>
                <c:pt idx="279">
                  <c:v>750156.5697903398</c:v>
                </c:pt>
                <c:pt idx="280">
                  <c:v>746019.60222984548</c:v>
                </c:pt>
                <c:pt idx="281">
                  <c:v>749494.98280716478</c:v>
                </c:pt>
                <c:pt idx="282">
                  <c:v>761371.18013516907</c:v>
                </c:pt>
                <c:pt idx="283">
                  <c:v>776924.08005060651</c:v>
                </c:pt>
                <c:pt idx="284">
                  <c:v>795099.6737704135</c:v>
                </c:pt>
                <c:pt idx="285">
                  <c:v>815030.99790462595</c:v>
                </c:pt>
                <c:pt idx="286">
                  <c:v>835444.59329273994</c:v>
                </c:pt>
                <c:pt idx="287">
                  <c:v>857816.94235592289</c:v>
                </c:pt>
                <c:pt idx="288">
                  <c:v>882187.98838256905</c:v>
                </c:pt>
                <c:pt idx="289">
                  <c:v>903940.98738015164</c:v>
                </c:pt>
                <c:pt idx="290">
                  <c:v>917355.2783155099</c:v>
                </c:pt>
                <c:pt idx="291">
                  <c:v>922216.47805119143</c:v>
                </c:pt>
                <c:pt idx="292">
                  <c:v>921503.81458628224</c:v>
                </c:pt>
                <c:pt idx="293">
                  <c:v>920330.12514071038</c:v>
                </c:pt>
                <c:pt idx="294">
                  <c:v>920447.75376792264</c:v>
                </c:pt>
                <c:pt idx="295">
                  <c:v>922836.39913189772</c:v>
                </c:pt>
                <c:pt idx="296">
                  <c:v>927185.15991747088</c:v>
                </c:pt>
                <c:pt idx="297">
                  <c:v>932867.13861477922</c:v>
                </c:pt>
                <c:pt idx="298">
                  <c:v>938936.91335382254</c:v>
                </c:pt>
                <c:pt idx="299">
                  <c:v>944047.31975881255</c:v>
                </c:pt>
                <c:pt idx="300">
                  <c:v>947826.31875639514</c:v>
                </c:pt>
                <c:pt idx="301">
                  <c:v>949918.7601621052</c:v>
                </c:pt>
                <c:pt idx="302">
                  <c:v>949988.64141831303</c:v>
                </c:pt>
                <c:pt idx="303">
                  <c:v>948980.92722066864</c:v>
                </c:pt>
                <c:pt idx="304">
                  <c:v>946561.22916930006</c:v>
                </c:pt>
                <c:pt idx="305">
                  <c:v>943204.83407142595</c:v>
                </c:pt>
                <c:pt idx="306">
                  <c:v>940844.02870220644</c:v>
                </c:pt>
                <c:pt idx="307">
                  <c:v>940323.18579892977</c:v>
                </c:pt>
                <c:pt idx="308">
                  <c:v>941753.78800645238</c:v>
                </c:pt>
                <c:pt idx="309">
                  <c:v>943449.79061251343</c:v>
                </c:pt>
                <c:pt idx="310">
                  <c:v>944271.73065617774</c:v>
                </c:pt>
                <c:pt idx="311">
                  <c:v>944246.94648827682</c:v>
                </c:pt>
                <c:pt idx="312">
                  <c:v>943174.82812895929</c:v>
                </c:pt>
                <c:pt idx="313">
                  <c:v>940938.74474045238</c:v>
                </c:pt>
                <c:pt idx="314">
                  <c:v>937950.27774359123</c:v>
                </c:pt>
                <c:pt idx="315">
                  <c:v>935057.82999524102</c:v>
                </c:pt>
                <c:pt idx="316">
                  <c:v>932694.0474072611</c:v>
                </c:pt>
                <c:pt idx="317">
                  <c:v>929974.89043201995</c:v>
                </c:pt>
                <c:pt idx="318">
                  <c:v>926437.22541339882</c:v>
                </c:pt>
                <c:pt idx="319">
                  <c:v>922855.37135900906</c:v>
                </c:pt>
                <c:pt idx="320">
                  <c:v>921233.16227952624</c:v>
                </c:pt>
                <c:pt idx="321">
                  <c:v>921002.70323322271</c:v>
                </c:pt>
                <c:pt idx="322">
                  <c:v>921511.09949462744</c:v>
                </c:pt>
                <c:pt idx="323">
                  <c:v>922194.71797825443</c:v>
                </c:pt>
                <c:pt idx="324">
                  <c:v>922177.24753814784</c:v>
                </c:pt>
                <c:pt idx="325">
                  <c:v>923152.26369429554</c:v>
                </c:pt>
                <c:pt idx="326">
                  <c:v>924295.46503562864</c:v>
                </c:pt>
                <c:pt idx="327">
                  <c:v>924921.04311710724</c:v>
                </c:pt>
                <c:pt idx="328">
                  <c:v>922716.50302631734</c:v>
                </c:pt>
                <c:pt idx="329">
                  <c:v>918290.08014073491</c:v>
                </c:pt>
                <c:pt idx="330">
                  <c:v>916205.62641712301</c:v>
                </c:pt>
                <c:pt idx="331">
                  <c:v>916346.87309386884</c:v>
                </c:pt>
                <c:pt idx="332">
                  <c:v>916285.44373550732</c:v>
                </c:pt>
                <c:pt idx="333">
                  <c:v>916152.26793117216</c:v>
                </c:pt>
                <c:pt idx="334">
                  <c:v>916162.97201131936</c:v>
                </c:pt>
                <c:pt idx="335">
                  <c:v>916033.37253035628</c:v>
                </c:pt>
                <c:pt idx="336">
                  <c:v>916240.18487708434</c:v>
                </c:pt>
                <c:pt idx="337">
                  <c:v>917147.31487878715</c:v>
                </c:pt>
                <c:pt idx="338">
                  <c:v>919190.79389218194</c:v>
                </c:pt>
                <c:pt idx="339">
                  <c:v>923751.48218535213</c:v>
                </c:pt>
                <c:pt idx="340">
                  <c:v>932050.45226081368</c:v>
                </c:pt>
                <c:pt idx="341">
                  <c:v>942819.56763840211</c:v>
                </c:pt>
                <c:pt idx="342">
                  <c:v>951098.6994369973</c:v>
                </c:pt>
                <c:pt idx="343">
                  <c:v>954953.60378953232</c:v>
                </c:pt>
                <c:pt idx="344">
                  <c:v>957614.24203011999</c:v>
                </c:pt>
                <c:pt idx="345">
                  <c:v>961376.47103542066</c:v>
                </c:pt>
                <c:pt idx="346">
                  <c:v>965290.00643139845</c:v>
                </c:pt>
                <c:pt idx="347">
                  <c:v>968488.68412461365</c:v>
                </c:pt>
                <c:pt idx="348">
                  <c:v>972521.23123954842</c:v>
                </c:pt>
                <c:pt idx="349">
                  <c:v>976461.81378085096</c:v>
                </c:pt>
                <c:pt idx="350">
                  <c:v>979480.01676875865</c:v>
                </c:pt>
                <c:pt idx="351">
                  <c:v>981519.12313755276</c:v>
                </c:pt>
                <c:pt idx="352">
                  <c:v>983153.14094027528</c:v>
                </c:pt>
                <c:pt idx="353">
                  <c:v>984778.98438955517</c:v>
                </c:pt>
                <c:pt idx="354">
                  <c:v>986593.01205234556</c:v>
                </c:pt>
                <c:pt idx="355">
                  <c:v>988996.03971513617</c:v>
                </c:pt>
                <c:pt idx="356">
                  <c:v>991618.76122156228</c:v>
                </c:pt>
                <c:pt idx="357">
                  <c:v>993459.42314591189</c:v>
                </c:pt>
                <c:pt idx="358">
                  <c:v>993116.97565009235</c:v>
                </c:pt>
                <c:pt idx="359">
                  <c:v>990737.6891722373</c:v>
                </c:pt>
                <c:pt idx="360">
                  <c:v>987724.33889341936</c:v>
                </c:pt>
                <c:pt idx="361">
                  <c:v>985528.23574547935</c:v>
                </c:pt>
                <c:pt idx="362">
                  <c:v>984417.48700170498</c:v>
                </c:pt>
                <c:pt idx="363">
                  <c:v>984185.42434680485</c:v>
                </c:pt>
                <c:pt idx="364">
                  <c:v>984985.52072550892</c:v>
                </c:pt>
                <c:pt idx="365">
                  <c:v>986513.95043754624</c:v>
                </c:pt>
                <c:pt idx="366">
                  <c:v>988636.54187690746</c:v>
                </c:pt>
                <c:pt idx="367">
                  <c:v>991998.78339132853</c:v>
                </c:pt>
                <c:pt idx="368">
                  <c:v>997071.88254898484</c:v>
                </c:pt>
                <c:pt idx="369">
                  <c:v>1002323.5177562346</c:v>
                </c:pt>
                <c:pt idx="370">
                  <c:v>1005715.8891100632</c:v>
                </c:pt>
                <c:pt idx="371">
                  <c:v>1006553.6616899085</c:v>
                </c:pt>
                <c:pt idx="372">
                  <c:v>1004201.2335135973</c:v>
                </c:pt>
                <c:pt idx="373">
                  <c:v>999324.49903777044</c:v>
                </c:pt>
                <c:pt idx="374">
                  <c:v>994618.31666944269</c:v>
                </c:pt>
                <c:pt idx="375">
                  <c:v>991479.90845854417</c:v>
                </c:pt>
                <c:pt idx="376">
                  <c:v>989726.16102120839</c:v>
                </c:pt>
                <c:pt idx="377">
                  <c:v>988763.95678972173</c:v>
                </c:pt>
                <c:pt idx="378">
                  <c:v>988239.10866264114</c:v>
                </c:pt>
                <c:pt idx="379">
                  <c:v>987944.16876693699</c:v>
                </c:pt>
                <c:pt idx="380">
                  <c:v>987613.81515201158</c:v>
                </c:pt>
                <c:pt idx="381">
                  <c:v>987224.51111616055</c:v>
                </c:pt>
                <c:pt idx="382">
                  <c:v>986889.37347713718</c:v>
                </c:pt>
                <c:pt idx="383">
                  <c:v>986603.01967136154</c:v>
                </c:pt>
                <c:pt idx="384">
                  <c:v>986404.36368264887</c:v>
                </c:pt>
                <c:pt idx="385">
                  <c:v>986346.61424044101</c:v>
                </c:pt>
                <c:pt idx="386">
                  <c:v>986346.61424044101</c:v>
                </c:pt>
                <c:pt idx="387">
                  <c:v>986346.61424044101</c:v>
                </c:pt>
                <c:pt idx="388">
                  <c:v>986346.61424044101</c:v>
                </c:pt>
                <c:pt idx="389">
                  <c:v>986346.61424044101</c:v>
                </c:pt>
                <c:pt idx="390">
                  <c:v>986346.61424044101</c:v>
                </c:pt>
                <c:pt idx="391">
                  <c:v>986346.61424044101</c:v>
                </c:pt>
                <c:pt idx="392">
                  <c:v>986450.68711794261</c:v>
                </c:pt>
                <c:pt idx="393">
                  <c:v>987213.03552938392</c:v>
                </c:pt>
                <c:pt idx="394">
                  <c:v>989598.66711142845</c:v>
                </c:pt>
                <c:pt idx="395">
                  <c:v>994488.83395897015</c:v>
                </c:pt>
                <c:pt idx="396">
                  <c:v>1002443.3752478906</c:v>
                </c:pt>
                <c:pt idx="397">
                  <c:v>1013560.2013911875</c:v>
                </c:pt>
                <c:pt idx="398">
                  <c:v>1026136.5658954403</c:v>
                </c:pt>
                <c:pt idx="399">
                  <c:v>1035814.176937494</c:v>
                </c:pt>
                <c:pt idx="400">
                  <c:v>1040133.5690843516</c:v>
                </c:pt>
                <c:pt idx="401">
                  <c:v>1040669.8501200981</c:v>
                </c:pt>
                <c:pt idx="402">
                  <c:v>1039218.5505256667</c:v>
                </c:pt>
                <c:pt idx="403">
                  <c:v>1036806.6528172541</c:v>
                </c:pt>
                <c:pt idx="404">
                  <c:v>1034747.3000169558</c:v>
                </c:pt>
                <c:pt idx="405">
                  <c:v>1032989.9658845449</c:v>
                </c:pt>
                <c:pt idx="406">
                  <c:v>1031103.1334935692</c:v>
                </c:pt>
                <c:pt idx="407">
                  <c:v>1029226.7413809577</c:v>
                </c:pt>
                <c:pt idx="408">
                  <c:v>1027938.494922842</c:v>
                </c:pt>
                <c:pt idx="409">
                  <c:v>1027623.0982611557</c:v>
                </c:pt>
                <c:pt idx="410">
                  <c:v>1028306.8693497418</c:v>
                </c:pt>
                <c:pt idx="411">
                  <c:v>1029488.73892905</c:v>
                </c:pt>
                <c:pt idx="412">
                  <c:v>1030888.5471340558</c:v>
                </c:pt>
                <c:pt idx="413">
                  <c:v>1032523.8779993025</c:v>
                </c:pt>
                <c:pt idx="414">
                  <c:v>1034940.9162696695</c:v>
                </c:pt>
                <c:pt idx="415">
                  <c:v>1038758.3052516214</c:v>
                </c:pt>
                <c:pt idx="416">
                  <c:v>1043316.2129458787</c:v>
                </c:pt>
                <c:pt idx="417">
                  <c:v>1046780.3168823561</c:v>
                </c:pt>
                <c:pt idx="418">
                  <c:v>1048172.3384395149</c:v>
                </c:pt>
                <c:pt idx="419">
                  <c:v>1047698.2206946306</c:v>
                </c:pt>
                <c:pt idx="420">
                  <c:v>1046698.8570590056</c:v>
                </c:pt>
                <c:pt idx="421">
                  <c:v>1046341.8081755624</c:v>
                </c:pt>
                <c:pt idx="422">
                  <c:v>1047155.5665766967</c:v>
                </c:pt>
                <c:pt idx="423">
                  <c:v>1049365.8663265659</c:v>
                </c:pt>
                <c:pt idx="424">
                  <c:v>1053748.5594982782</c:v>
                </c:pt>
                <c:pt idx="425">
                  <c:v>1062264.1736480296</c:v>
                </c:pt>
                <c:pt idx="426">
                  <c:v>1077001.8577851586</c:v>
                </c:pt>
                <c:pt idx="427">
                  <c:v>1096318.1448285626</c:v>
                </c:pt>
                <c:pt idx="428">
                  <c:v>1112041.825378286</c:v>
                </c:pt>
                <c:pt idx="429">
                  <c:v>1119083.3353015175</c:v>
                </c:pt>
                <c:pt idx="430">
                  <c:v>1120255.775281236</c:v>
                </c:pt>
                <c:pt idx="431">
                  <c:v>1119507.6831518</c:v>
                </c:pt>
                <c:pt idx="432">
                  <c:v>1118904.422294681</c:v>
                </c:pt>
                <c:pt idx="433">
                  <c:v>1119492.3264818718</c:v>
                </c:pt>
                <c:pt idx="434">
                  <c:v>1120289.4962574616</c:v>
                </c:pt>
                <c:pt idx="435">
                  <c:v>1119142.5587793179</c:v>
                </c:pt>
                <c:pt idx="436">
                  <c:v>1115426.2326479065</c:v>
                </c:pt>
                <c:pt idx="437">
                  <c:v>1109260.0646152189</c:v>
                </c:pt>
                <c:pt idx="438">
                  <c:v>1101554.3049776112</c:v>
                </c:pt>
                <c:pt idx="439">
                  <c:v>1094126.7571332082</c:v>
                </c:pt>
                <c:pt idx="440">
                  <c:v>1088612.3753859277</c:v>
                </c:pt>
                <c:pt idx="441">
                  <c:v>1085792.6926914628</c:v>
                </c:pt>
                <c:pt idx="442">
                  <c:v>1084856.0850312656</c:v>
                </c:pt>
                <c:pt idx="443">
                  <c:v>1084697.4795261738</c:v>
                </c:pt>
                <c:pt idx="444">
                  <c:v>1084693.5443227291</c:v>
                </c:pt>
                <c:pt idx="445">
                  <c:v>1084693.5443227291</c:v>
                </c:pt>
                <c:pt idx="446">
                  <c:v>1084693.5443227291</c:v>
                </c:pt>
                <c:pt idx="447">
                  <c:v>1084693.5443227291</c:v>
                </c:pt>
                <c:pt idx="448">
                  <c:v>1084693.5443227291</c:v>
                </c:pt>
                <c:pt idx="449">
                  <c:v>1084693.5443227291</c:v>
                </c:pt>
                <c:pt idx="450">
                  <c:v>1084693.5443227291</c:v>
                </c:pt>
                <c:pt idx="451">
                  <c:v>1084693.5443227291</c:v>
                </c:pt>
                <c:pt idx="452">
                  <c:v>1084693.5443227291</c:v>
                </c:pt>
                <c:pt idx="453">
                  <c:v>1084693.5443227291</c:v>
                </c:pt>
                <c:pt idx="454">
                  <c:v>1084693.5443227291</c:v>
                </c:pt>
                <c:pt idx="455">
                  <c:v>1084693.5443227291</c:v>
                </c:pt>
                <c:pt idx="456">
                  <c:v>1084693.5443227291</c:v>
                </c:pt>
                <c:pt idx="457">
                  <c:v>1084693.5443227291</c:v>
                </c:pt>
                <c:pt idx="458">
                  <c:v>1084693.5443227291</c:v>
                </c:pt>
                <c:pt idx="459">
                  <c:v>1084693.5443227291</c:v>
                </c:pt>
                <c:pt idx="460">
                  <c:v>1084693.5443227291</c:v>
                </c:pt>
                <c:pt idx="461">
                  <c:v>1084693.5443227291</c:v>
                </c:pt>
                <c:pt idx="462">
                  <c:v>1084693.5443227291</c:v>
                </c:pt>
                <c:pt idx="463">
                  <c:v>1084693.5443227291</c:v>
                </c:pt>
                <c:pt idx="464">
                  <c:v>1084693.5443227291</c:v>
                </c:pt>
                <c:pt idx="465">
                  <c:v>1084693.5443227291</c:v>
                </c:pt>
                <c:pt idx="466">
                  <c:v>1084693.5443227291</c:v>
                </c:pt>
                <c:pt idx="467">
                  <c:v>1084693.5443227291</c:v>
                </c:pt>
                <c:pt idx="468">
                  <c:v>1084693.5443227291</c:v>
                </c:pt>
                <c:pt idx="469">
                  <c:v>1084693.5443227291</c:v>
                </c:pt>
                <c:pt idx="470">
                  <c:v>1084693.5443227291</c:v>
                </c:pt>
                <c:pt idx="471">
                  <c:v>1084693.5443227291</c:v>
                </c:pt>
                <c:pt idx="472">
                  <c:v>1084693.5443227291</c:v>
                </c:pt>
                <c:pt idx="473">
                  <c:v>1084693.5443227291</c:v>
                </c:pt>
                <c:pt idx="474">
                  <c:v>1084693.5443227291</c:v>
                </c:pt>
                <c:pt idx="475">
                  <c:v>1084693.5443227291</c:v>
                </c:pt>
                <c:pt idx="476">
                  <c:v>1084693.5443227291</c:v>
                </c:pt>
                <c:pt idx="477">
                  <c:v>1084693.5443227291</c:v>
                </c:pt>
                <c:pt idx="478">
                  <c:v>1084693.5443227291</c:v>
                </c:pt>
                <c:pt idx="479">
                  <c:v>1084693.5443227291</c:v>
                </c:pt>
                <c:pt idx="480">
                  <c:v>1084693.5443227291</c:v>
                </c:pt>
                <c:pt idx="481">
                  <c:v>1084693.5443227291</c:v>
                </c:pt>
                <c:pt idx="482">
                  <c:v>1084693.5443227291</c:v>
                </c:pt>
                <c:pt idx="483">
                  <c:v>1084693.5443227291</c:v>
                </c:pt>
                <c:pt idx="484">
                  <c:v>1084693.5443227291</c:v>
                </c:pt>
                <c:pt idx="485">
                  <c:v>1084693.5443227291</c:v>
                </c:pt>
                <c:pt idx="486">
                  <c:v>1084693.5443227291</c:v>
                </c:pt>
                <c:pt idx="487">
                  <c:v>1084693.5443227291</c:v>
                </c:pt>
                <c:pt idx="488">
                  <c:v>1084693.5443227291</c:v>
                </c:pt>
                <c:pt idx="489">
                  <c:v>1084693.5443227291</c:v>
                </c:pt>
                <c:pt idx="490">
                  <c:v>1084693.5443227291</c:v>
                </c:pt>
                <c:pt idx="491">
                  <c:v>1084693.5443227291</c:v>
                </c:pt>
                <c:pt idx="492">
                  <c:v>1084693.5443227291</c:v>
                </c:pt>
                <c:pt idx="493">
                  <c:v>1084693.5443227291</c:v>
                </c:pt>
                <c:pt idx="494">
                  <c:v>1084693.5443227291</c:v>
                </c:pt>
                <c:pt idx="495">
                  <c:v>1084693.5443227291</c:v>
                </c:pt>
                <c:pt idx="496">
                  <c:v>1084693.5443227291</c:v>
                </c:pt>
                <c:pt idx="497">
                  <c:v>1084693.5443227291</c:v>
                </c:pt>
                <c:pt idx="498">
                  <c:v>1084693.5443227291</c:v>
                </c:pt>
                <c:pt idx="499">
                  <c:v>1084693.5443227291</c:v>
                </c:pt>
                <c:pt idx="500">
                  <c:v>1084693.5443227291</c:v>
                </c:pt>
                <c:pt idx="501">
                  <c:v>1084693.5443227291</c:v>
                </c:pt>
                <c:pt idx="502">
                  <c:v>1084693.5443227291</c:v>
                </c:pt>
                <c:pt idx="503">
                  <c:v>1084693.5443227291</c:v>
                </c:pt>
                <c:pt idx="504">
                  <c:v>1084693.5443227291</c:v>
                </c:pt>
                <c:pt idx="505">
                  <c:v>1084693.5443227291</c:v>
                </c:pt>
                <c:pt idx="506">
                  <c:v>1084693.5443227291</c:v>
                </c:pt>
                <c:pt idx="507">
                  <c:v>1084693.5443227291</c:v>
                </c:pt>
                <c:pt idx="508">
                  <c:v>1084693.5443227291</c:v>
                </c:pt>
                <c:pt idx="509">
                  <c:v>1084693.5443227291</c:v>
                </c:pt>
                <c:pt idx="510">
                  <c:v>1084693.5443227291</c:v>
                </c:pt>
                <c:pt idx="511">
                  <c:v>1084693.5443227291</c:v>
                </c:pt>
                <c:pt idx="512">
                  <c:v>1084811.6912743046</c:v>
                </c:pt>
                <c:pt idx="513">
                  <c:v>1086035.9846656942</c:v>
                </c:pt>
                <c:pt idx="514">
                  <c:v>1090758.040059034</c:v>
                </c:pt>
                <c:pt idx="515">
                  <c:v>1099964.7940192188</c:v>
                </c:pt>
                <c:pt idx="516">
                  <c:v>1111335.4656549299</c:v>
                </c:pt>
                <c:pt idx="517">
                  <c:v>1120059.5537126896</c:v>
                </c:pt>
                <c:pt idx="518">
                  <c:v>1123696.8478140365</c:v>
                </c:pt>
                <c:pt idx="519">
                  <c:v>1124251.9196931613</c:v>
                </c:pt>
                <c:pt idx="520">
                  <c:v>1123640.2555283089</c:v>
                </c:pt>
                <c:pt idx="521">
                  <c:v>1122597.6394159957</c:v>
                </c:pt>
                <c:pt idx="522">
                  <c:v>1121261.8568607243</c:v>
                </c:pt>
                <c:pt idx="523">
                  <c:v>1119064.2546937016</c:v>
                </c:pt>
                <c:pt idx="524">
                  <c:v>1115621.9779214524</c:v>
                </c:pt>
                <c:pt idx="525">
                  <c:v>1111909.0124789814</c:v>
                </c:pt>
                <c:pt idx="526">
                  <c:v>1109531.6543687105</c:v>
                </c:pt>
                <c:pt idx="527">
                  <c:v>1108688.2023306948</c:v>
                </c:pt>
                <c:pt idx="528">
                  <c:v>1108497.6345517046</c:v>
                </c:pt>
                <c:pt idx="529">
                  <c:v>1108446.8195122047</c:v>
                </c:pt>
                <c:pt idx="530">
                  <c:v>1108446.8195122047</c:v>
                </c:pt>
                <c:pt idx="531">
                  <c:v>1108446.8195122047</c:v>
                </c:pt>
                <c:pt idx="532">
                  <c:v>1108446.8195122047</c:v>
                </c:pt>
                <c:pt idx="533">
                  <c:v>1108475.7813656982</c:v>
                </c:pt>
                <c:pt idx="534">
                  <c:v>1108801.5777202789</c:v>
                </c:pt>
                <c:pt idx="535">
                  <c:v>1109895.9761478805</c:v>
                </c:pt>
                <c:pt idx="536">
                  <c:v>1112041.6116668982</c:v>
                </c:pt>
                <c:pt idx="537">
                  <c:v>1117045.7687319282</c:v>
                </c:pt>
                <c:pt idx="538">
                  <c:v>1127560.5396239888</c:v>
                </c:pt>
                <c:pt idx="539">
                  <c:v>1142157.1159801746</c:v>
                </c:pt>
                <c:pt idx="540">
                  <c:v>1153002.3387196241</c:v>
                </c:pt>
                <c:pt idx="541">
                  <c:v>1157115.85204021</c:v>
                </c:pt>
                <c:pt idx="542">
                  <c:v>1158470.8468422776</c:v>
                </c:pt>
                <c:pt idx="543">
                  <c:v>1158614.2181961061</c:v>
                </c:pt>
                <c:pt idx="544">
                  <c:v>1157539.5981907581</c:v>
                </c:pt>
                <c:pt idx="545">
                  <c:v>1155023.0993226171</c:v>
                </c:pt>
                <c:pt idx="546">
                  <c:v>1152468.7385969674</c:v>
                </c:pt>
                <c:pt idx="547">
                  <c:v>1150847.7392327129</c:v>
                </c:pt>
                <c:pt idx="548">
                  <c:v>1149868.8144502409</c:v>
                </c:pt>
                <c:pt idx="549">
                  <c:v>1149226.5675965149</c:v>
                </c:pt>
                <c:pt idx="550">
                  <c:v>1148752.6611507428</c:v>
                </c:pt>
                <c:pt idx="551">
                  <c:v>1148624.4096904029</c:v>
                </c:pt>
                <c:pt idx="552">
                  <c:v>1148561.7038017565</c:v>
                </c:pt>
                <c:pt idx="553">
                  <c:v>1148499.4429585659</c:v>
                </c:pt>
                <c:pt idx="554">
                  <c:v>1148776.0681942918</c:v>
                </c:pt>
                <c:pt idx="555">
                  <c:v>1149416.235488595</c:v>
                </c:pt>
                <c:pt idx="556">
                  <c:v>1150425.1435236388</c:v>
                </c:pt>
                <c:pt idx="557">
                  <c:v>1151918.4724630686</c:v>
                </c:pt>
                <c:pt idx="558">
                  <c:v>1153956.3057357711</c:v>
                </c:pt>
                <c:pt idx="559">
                  <c:v>1157632.3773417585</c:v>
                </c:pt>
                <c:pt idx="560">
                  <c:v>1161598.6365571392</c:v>
                </c:pt>
                <c:pt idx="561">
                  <c:v>1163296.7698015082</c:v>
                </c:pt>
                <c:pt idx="562">
                  <c:v>1164396.754897729</c:v>
                </c:pt>
                <c:pt idx="563">
                  <c:v>1163881.9814759449</c:v>
                </c:pt>
                <c:pt idx="564">
                  <c:v>1159776.2019077758</c:v>
                </c:pt>
                <c:pt idx="565">
                  <c:v>1155407.6202853203</c:v>
                </c:pt>
                <c:pt idx="566">
                  <c:v>1153434.6561777855</c:v>
                </c:pt>
                <c:pt idx="567">
                  <c:v>1153434.6561777855</c:v>
                </c:pt>
                <c:pt idx="568">
                  <c:v>1153434.6561777855</c:v>
                </c:pt>
                <c:pt idx="569">
                  <c:v>1153434.6561777855</c:v>
                </c:pt>
                <c:pt idx="570">
                  <c:v>1153434.6561777855</c:v>
                </c:pt>
                <c:pt idx="571">
                  <c:v>1153434.6561777855</c:v>
                </c:pt>
                <c:pt idx="572">
                  <c:v>1153434.6561777855</c:v>
                </c:pt>
                <c:pt idx="573">
                  <c:v>1153434.6561777855</c:v>
                </c:pt>
                <c:pt idx="574">
                  <c:v>1153434.6561777855</c:v>
                </c:pt>
                <c:pt idx="575">
                  <c:v>1153434.6561777855</c:v>
                </c:pt>
                <c:pt idx="576">
                  <c:v>1153434.6561777855</c:v>
                </c:pt>
                <c:pt idx="577">
                  <c:v>1153434.6561777855</c:v>
                </c:pt>
                <c:pt idx="578">
                  <c:v>1153434.6561777855</c:v>
                </c:pt>
                <c:pt idx="579">
                  <c:v>1153434.6561777855</c:v>
                </c:pt>
                <c:pt idx="580">
                  <c:v>1153434.6561777855</c:v>
                </c:pt>
                <c:pt idx="581">
                  <c:v>1153434.6561777855</c:v>
                </c:pt>
                <c:pt idx="582">
                  <c:v>1153434.6561777855</c:v>
                </c:pt>
                <c:pt idx="583">
                  <c:v>1153434.6561777855</c:v>
                </c:pt>
                <c:pt idx="584">
                  <c:v>1153434.6561777855</c:v>
                </c:pt>
                <c:pt idx="585">
                  <c:v>1153434.6561777855</c:v>
                </c:pt>
                <c:pt idx="586">
                  <c:v>1153434.6561777855</c:v>
                </c:pt>
                <c:pt idx="587">
                  <c:v>1153434.6561777855</c:v>
                </c:pt>
                <c:pt idx="588">
                  <c:v>1153434.6561777855</c:v>
                </c:pt>
                <c:pt idx="589">
                  <c:v>1153434.6561777855</c:v>
                </c:pt>
                <c:pt idx="590">
                  <c:v>1153434.6561777855</c:v>
                </c:pt>
                <c:pt idx="591">
                  <c:v>1153434.6561777855</c:v>
                </c:pt>
                <c:pt idx="592">
                  <c:v>1153434.6561777855</c:v>
                </c:pt>
                <c:pt idx="593">
                  <c:v>1153434.6561777855</c:v>
                </c:pt>
                <c:pt idx="594">
                  <c:v>1153434.6561777855</c:v>
                </c:pt>
                <c:pt idx="595">
                  <c:v>1153434.6561777855</c:v>
                </c:pt>
                <c:pt idx="596">
                  <c:v>1153434.6561777855</c:v>
                </c:pt>
                <c:pt idx="597">
                  <c:v>1153434.6561777855</c:v>
                </c:pt>
                <c:pt idx="598">
                  <c:v>1153434.6561777855</c:v>
                </c:pt>
                <c:pt idx="599">
                  <c:v>1153434.6561777855</c:v>
                </c:pt>
                <c:pt idx="600">
                  <c:v>1153434.6561777855</c:v>
                </c:pt>
                <c:pt idx="601">
                  <c:v>1153642.8131977974</c:v>
                </c:pt>
                <c:pt idx="602">
                  <c:v>1154331.2727203497</c:v>
                </c:pt>
                <c:pt idx="603">
                  <c:v>1156987.1265246165</c:v>
                </c:pt>
                <c:pt idx="604">
                  <c:v>1163567.2410737043</c:v>
                </c:pt>
                <c:pt idx="605">
                  <c:v>1175159.4937231543</c:v>
                </c:pt>
                <c:pt idx="606">
                  <c:v>1192215.963209999</c:v>
                </c:pt>
                <c:pt idx="607">
                  <c:v>1213204.8588819662</c:v>
                </c:pt>
                <c:pt idx="608">
                  <c:v>1235432.6803803083</c:v>
                </c:pt>
                <c:pt idx="609">
                  <c:v>1258492.1393565889</c:v>
                </c:pt>
                <c:pt idx="610">
                  <c:v>1283827.6061750846</c:v>
                </c:pt>
                <c:pt idx="611">
                  <c:v>1310546.670709952</c:v>
                </c:pt>
                <c:pt idx="612">
                  <c:v>1332480.0299162795</c:v>
                </c:pt>
                <c:pt idx="613">
                  <c:v>1344905.500011174</c:v>
                </c:pt>
                <c:pt idx="614">
                  <c:v>1350265.4759858181</c:v>
                </c:pt>
                <c:pt idx="615">
                  <c:v>1353882.7967893034</c:v>
                </c:pt>
                <c:pt idx="616">
                  <c:v>1357485.6148738805</c:v>
                </c:pt>
                <c:pt idx="617">
                  <c:v>1360042.002729309</c:v>
                </c:pt>
                <c:pt idx="618">
                  <c:v>1360531.3839933064</c:v>
                </c:pt>
                <c:pt idx="619">
                  <c:v>1359337.8390444068</c:v>
                </c:pt>
                <c:pt idx="620">
                  <c:v>1357719.1937607992</c:v>
                </c:pt>
                <c:pt idx="621">
                  <c:v>1357295.8504836662</c:v>
                </c:pt>
                <c:pt idx="622">
                  <c:v>1359416.0326525467</c:v>
                </c:pt>
                <c:pt idx="623">
                  <c:v>1363707.7228430531</c:v>
                </c:pt>
                <c:pt idx="624">
                  <c:v>1370222.6962628786</c:v>
                </c:pt>
                <c:pt idx="625">
                  <c:v>1378131.4106627924</c:v>
                </c:pt>
                <c:pt idx="626">
                  <c:v>1385217.9588619026</c:v>
                </c:pt>
                <c:pt idx="627">
                  <c:v>1390427.8120731036</c:v>
                </c:pt>
                <c:pt idx="628">
                  <c:v>1394666.5541731936</c:v>
                </c:pt>
                <c:pt idx="629">
                  <c:v>1399228.9999769873</c:v>
                </c:pt>
                <c:pt idx="630">
                  <c:v>1405754.1857973391</c:v>
                </c:pt>
                <c:pt idx="631">
                  <c:v>1415361.0206569864</c:v>
                </c:pt>
                <c:pt idx="632">
                  <c:v>1427255.2026363558</c:v>
                </c:pt>
                <c:pt idx="633">
                  <c:v>1440910.194521243</c:v>
                </c:pt>
                <c:pt idx="634">
                  <c:v>1455415.0145884338</c:v>
                </c:pt>
                <c:pt idx="635">
                  <c:v>1468944.9348468867</c:v>
                </c:pt>
                <c:pt idx="636">
                  <c:v>1479488.0530125515</c:v>
                </c:pt>
                <c:pt idx="637">
                  <c:v>1486415.3429531588</c:v>
                </c:pt>
                <c:pt idx="638">
                  <c:v>1491477.8180789512</c:v>
                </c:pt>
                <c:pt idx="639">
                  <c:v>1495777.8084704811</c:v>
                </c:pt>
                <c:pt idx="640">
                  <c:v>1500044.8241757711</c:v>
                </c:pt>
                <c:pt idx="641">
                  <c:v>1506886.4608599546</c:v>
                </c:pt>
                <c:pt idx="642">
                  <c:v>1518692.9499651289</c:v>
                </c:pt>
                <c:pt idx="643">
                  <c:v>1532399.8096347863</c:v>
                </c:pt>
                <c:pt idx="644">
                  <c:v>1542919.5630877418</c:v>
                </c:pt>
                <c:pt idx="645">
                  <c:v>1551571.3955460589</c:v>
                </c:pt>
                <c:pt idx="646">
                  <c:v>1560716.3673317062</c:v>
                </c:pt>
                <c:pt idx="647">
                  <c:v>1569964.7289230465</c:v>
                </c:pt>
                <c:pt idx="648">
                  <c:v>1578519.2921216828</c:v>
                </c:pt>
                <c:pt idx="649">
                  <c:v>1585121.4105001178</c:v>
                </c:pt>
                <c:pt idx="650">
                  <c:v>1587705.1886575161</c:v>
                </c:pt>
                <c:pt idx="651">
                  <c:v>1585031.8368498231</c:v>
                </c:pt>
                <c:pt idx="652">
                  <c:v>1579207.0215186004</c:v>
                </c:pt>
                <c:pt idx="653">
                  <c:v>1573033.7686625728</c:v>
                </c:pt>
                <c:pt idx="654">
                  <c:v>1565216.7796357437</c:v>
                </c:pt>
                <c:pt idx="655">
                  <c:v>1553525.2285968217</c:v>
                </c:pt>
                <c:pt idx="656">
                  <c:v>1540561.6098674606</c:v>
                </c:pt>
                <c:pt idx="657">
                  <c:v>1530943.1985837948</c:v>
                </c:pt>
                <c:pt idx="658">
                  <c:v>1524839.9009056832</c:v>
                </c:pt>
                <c:pt idx="659">
                  <c:v>1518137.9762600816</c:v>
                </c:pt>
                <c:pt idx="660">
                  <c:v>1508155.027973725</c:v>
                </c:pt>
                <c:pt idx="661">
                  <c:v>1497397.9934890773</c:v>
                </c:pt>
                <c:pt idx="662">
                  <c:v>1488508.7499946773</c:v>
                </c:pt>
                <c:pt idx="663">
                  <c:v>1483923.2890707201</c:v>
                </c:pt>
                <c:pt idx="664">
                  <c:v>1482462.7578675696</c:v>
                </c:pt>
                <c:pt idx="665">
                  <c:v>1482706.4164481252</c:v>
                </c:pt>
                <c:pt idx="666">
                  <c:v>1485249.5644458956</c:v>
                </c:pt>
                <c:pt idx="667">
                  <c:v>1492539.5821733521</c:v>
                </c:pt>
                <c:pt idx="668">
                  <c:v>1506090.2653979068</c:v>
                </c:pt>
                <c:pt idx="669">
                  <c:v>1522371.6060986975</c:v>
                </c:pt>
                <c:pt idx="670">
                  <c:v>1541730.7828813107</c:v>
                </c:pt>
                <c:pt idx="671">
                  <c:v>1557665.724853327</c:v>
                </c:pt>
                <c:pt idx="672">
                  <c:v>1569878.8253267966</c:v>
                </c:pt>
                <c:pt idx="673">
                  <c:v>1582886.0443351301</c:v>
                </c:pt>
                <c:pt idx="674">
                  <c:v>1596700.3591686049</c:v>
                </c:pt>
                <c:pt idx="675">
                  <c:v>1606550.2828928847</c:v>
                </c:pt>
                <c:pt idx="676">
                  <c:v>1611383.9962115185</c:v>
                </c:pt>
                <c:pt idx="677">
                  <c:v>1611218.0298167793</c:v>
                </c:pt>
                <c:pt idx="678">
                  <c:v>1604940.1519996603</c:v>
                </c:pt>
                <c:pt idx="679">
                  <c:v>1595297.364025068</c:v>
                </c:pt>
                <c:pt idx="680">
                  <c:v>1584647.460308275</c:v>
                </c:pt>
                <c:pt idx="681">
                  <c:v>1575017.9957844354</c:v>
                </c:pt>
                <c:pt idx="682">
                  <c:v>1569913.6077364094</c:v>
                </c:pt>
                <c:pt idx="683">
                  <c:v>1567146.531460057</c:v>
                </c:pt>
                <c:pt idx="684">
                  <c:v>1566081.8687000284</c:v>
                </c:pt>
                <c:pt idx="685">
                  <c:v>1570516.1566407187</c:v>
                </c:pt>
                <c:pt idx="686">
                  <c:v>1579441.5063603907</c:v>
                </c:pt>
                <c:pt idx="687">
                  <c:v>1588825.7817757977</c:v>
                </c:pt>
                <c:pt idx="688">
                  <c:v>1598851.8391692736</c:v>
                </c:pt>
                <c:pt idx="689">
                  <c:v>1609703.7175204298</c:v>
                </c:pt>
                <c:pt idx="690">
                  <c:v>1617281.1376077714</c:v>
                </c:pt>
                <c:pt idx="691">
                  <c:v>1621329.0924885361</c:v>
                </c:pt>
                <c:pt idx="692">
                  <c:v>1625627.8918937556</c:v>
                </c:pt>
                <c:pt idx="693">
                  <c:v>1631610.9236160382</c:v>
                </c:pt>
                <c:pt idx="694">
                  <c:v>1637331.5757148587</c:v>
                </c:pt>
                <c:pt idx="695">
                  <c:v>1639184.4268464185</c:v>
                </c:pt>
                <c:pt idx="696">
                  <c:v>1633679.7764876499</c:v>
                </c:pt>
                <c:pt idx="697">
                  <c:v>1626664.0431953711</c:v>
                </c:pt>
                <c:pt idx="698">
                  <c:v>1621842.1769021286</c:v>
                </c:pt>
                <c:pt idx="699">
                  <c:v>1618729.4241601252</c:v>
                </c:pt>
                <c:pt idx="700">
                  <c:v>1617816.8509434939</c:v>
                </c:pt>
                <c:pt idx="701">
                  <c:v>1618046.203569026</c:v>
                </c:pt>
                <c:pt idx="702">
                  <c:v>1619157.3970103019</c:v>
                </c:pt>
                <c:pt idx="703">
                  <c:v>1620416.3682293559</c:v>
                </c:pt>
                <c:pt idx="704">
                  <c:v>1620277.8372658803</c:v>
                </c:pt>
                <c:pt idx="705">
                  <c:v>1618455.7787426794</c:v>
                </c:pt>
                <c:pt idx="706">
                  <c:v>1615370.2847416273</c:v>
                </c:pt>
                <c:pt idx="707">
                  <c:v>1612552.613432796</c:v>
                </c:pt>
                <c:pt idx="708">
                  <c:v>1611295.4547108994</c:v>
                </c:pt>
                <c:pt idx="709">
                  <c:v>1612383.5577358995</c:v>
                </c:pt>
                <c:pt idx="710">
                  <c:v>1617952.2443492855</c:v>
                </c:pt>
                <c:pt idx="711">
                  <c:v>1628565.9091113191</c:v>
                </c:pt>
                <c:pt idx="712">
                  <c:v>1636959.3207852039</c:v>
                </c:pt>
                <c:pt idx="713">
                  <c:v>1638584.2790449369</c:v>
                </c:pt>
                <c:pt idx="714">
                  <c:v>1636370.9465719401</c:v>
                </c:pt>
                <c:pt idx="715">
                  <c:v>1631127.8635007134</c:v>
                </c:pt>
                <c:pt idx="716">
                  <c:v>1627663.6006131084</c:v>
                </c:pt>
                <c:pt idx="717">
                  <c:v>1627123.5148562356</c:v>
                </c:pt>
                <c:pt idx="718">
                  <c:v>1628718.2845479022</c:v>
                </c:pt>
                <c:pt idx="719">
                  <c:v>1633195.277662185</c:v>
                </c:pt>
                <c:pt idx="720">
                  <c:v>1640415.2197790574</c:v>
                </c:pt>
                <c:pt idx="721">
                  <c:v>1647615.5774915055</c:v>
                </c:pt>
                <c:pt idx="722">
                  <c:v>1654788.9011681108</c:v>
                </c:pt>
                <c:pt idx="723">
                  <c:v>1661701.516824442</c:v>
                </c:pt>
                <c:pt idx="724">
                  <c:v>1670282.3392466642</c:v>
                </c:pt>
                <c:pt idx="725">
                  <c:v>1683214.6465695091</c:v>
                </c:pt>
                <c:pt idx="726">
                  <c:v>1702674.4426423204</c:v>
                </c:pt>
                <c:pt idx="727">
                  <c:v>1724754.3460630453</c:v>
                </c:pt>
                <c:pt idx="728">
                  <c:v>1742211.346788567</c:v>
                </c:pt>
                <c:pt idx="729">
                  <c:v>1756363.5384886321</c:v>
                </c:pt>
                <c:pt idx="730">
                  <c:v>1764932.5928479671</c:v>
                </c:pt>
                <c:pt idx="731">
                  <c:v>1769746.1341277049</c:v>
                </c:pt>
                <c:pt idx="732">
                  <c:v>1774280.9007690242</c:v>
                </c:pt>
                <c:pt idx="733">
                  <c:v>1779144.8984415834</c:v>
                </c:pt>
                <c:pt idx="734">
                  <c:v>1784341.094082878</c:v>
                </c:pt>
                <c:pt idx="735">
                  <c:v>1790191.3920029211</c:v>
                </c:pt>
                <c:pt idx="736">
                  <c:v>1797028.6000208771</c:v>
                </c:pt>
                <c:pt idx="737">
                  <c:v>1803687.6550554419</c:v>
                </c:pt>
                <c:pt idx="738">
                  <c:v>1808861.6640450507</c:v>
                </c:pt>
                <c:pt idx="739">
                  <c:v>1816846.2677360415</c:v>
                </c:pt>
                <c:pt idx="740">
                  <c:v>1828308.9113459461</c:v>
                </c:pt>
                <c:pt idx="741">
                  <c:v>1838814.1224041255</c:v>
                </c:pt>
                <c:pt idx="742">
                  <c:v>1846232.0620781756</c:v>
                </c:pt>
                <c:pt idx="743">
                  <c:v>1851342.4684831658</c:v>
                </c:pt>
                <c:pt idx="744">
                  <c:v>1856136.8657273711</c:v>
                </c:pt>
                <c:pt idx="745">
                  <c:v>1860931.2629715763</c:v>
                </c:pt>
                <c:pt idx="746">
                  <c:v>1867079.5826607994</c:v>
                </c:pt>
                <c:pt idx="747">
                  <c:v>1875329.5766571891</c:v>
                </c:pt>
                <c:pt idx="748">
                  <c:v>1885117.4438878172</c:v>
                </c:pt>
                <c:pt idx="749">
                  <c:v>1894081.7112908871</c:v>
                </c:pt>
                <c:pt idx="750">
                  <c:v>1900344.6888043466</c:v>
                </c:pt>
                <c:pt idx="751">
                  <c:v>1904855.4440955836</c:v>
                </c:pt>
                <c:pt idx="752">
                  <c:v>1907950.7510611266</c:v>
                </c:pt>
                <c:pt idx="753">
                  <c:v>1908563.3413490765</c:v>
                </c:pt>
                <c:pt idx="754">
                  <c:v>1907829.3146264837</c:v>
                </c:pt>
                <c:pt idx="755">
                  <c:v>1906010.7713035489</c:v>
                </c:pt>
                <c:pt idx="756">
                  <c:v>1900685.829220508</c:v>
                </c:pt>
                <c:pt idx="757">
                  <c:v>1889534.7362268567</c:v>
                </c:pt>
                <c:pt idx="758">
                  <c:v>1874823.3560779465</c:v>
                </c:pt>
                <c:pt idx="759">
                  <c:v>1860872.7541115345</c:v>
                </c:pt>
                <c:pt idx="760">
                  <c:v>1848790.9271292249</c:v>
                </c:pt>
                <c:pt idx="761">
                  <c:v>1838643.3699241718</c:v>
                </c:pt>
                <c:pt idx="762">
                  <c:v>1831708.6056652744</c:v>
                </c:pt>
                <c:pt idx="763">
                  <c:v>1828209.8149627163</c:v>
                </c:pt>
                <c:pt idx="764">
                  <c:v>1827883.3164514636</c:v>
                </c:pt>
                <c:pt idx="765">
                  <c:v>1832290.4407068577</c:v>
                </c:pt>
                <c:pt idx="766">
                  <c:v>1840411.1235644708</c:v>
                </c:pt>
                <c:pt idx="767">
                  <c:v>1850270.8117882961</c:v>
                </c:pt>
                <c:pt idx="768">
                  <c:v>1862037.7125741791</c:v>
                </c:pt>
                <c:pt idx="769">
                  <c:v>1877706.43805437</c:v>
                </c:pt>
                <c:pt idx="770">
                  <c:v>1900479.0474377188</c:v>
                </c:pt>
                <c:pt idx="771">
                  <c:v>1927614.5153258794</c:v>
                </c:pt>
                <c:pt idx="772">
                  <c:v>1956808.6925127029</c:v>
                </c:pt>
                <c:pt idx="773">
                  <c:v>1984617.7400066026</c:v>
                </c:pt>
                <c:pt idx="774">
                  <c:v>2010487.3559921219</c:v>
                </c:pt>
                <c:pt idx="775">
                  <c:v>2039180.8395737314</c:v>
                </c:pt>
                <c:pt idx="776">
                  <c:v>2065382.8190029243</c:v>
                </c:pt>
                <c:pt idx="777">
                  <c:v>2087309.1065201906</c:v>
                </c:pt>
                <c:pt idx="778">
                  <c:v>2108071.8515529316</c:v>
                </c:pt>
                <c:pt idx="779">
                  <c:v>2127518.0638539409</c:v>
                </c:pt>
                <c:pt idx="780">
                  <c:v>2144521.517640857</c:v>
                </c:pt>
                <c:pt idx="781">
                  <c:v>2159296.1742658662</c:v>
                </c:pt>
                <c:pt idx="782">
                  <c:v>2172110.2122217882</c:v>
                </c:pt>
                <c:pt idx="783">
                  <c:v>2183304.4408388985</c:v>
                </c:pt>
                <c:pt idx="784">
                  <c:v>2194140.5343504902</c:v>
                </c:pt>
                <c:pt idx="785">
                  <c:v>2206895.3246451402</c:v>
                </c:pt>
                <c:pt idx="786">
                  <c:v>2220332.4657457313</c:v>
                </c:pt>
                <c:pt idx="787">
                  <c:v>2231184.1656967402</c:v>
                </c:pt>
                <c:pt idx="788">
                  <c:v>2239767.7162951743</c:v>
                </c:pt>
                <c:pt idx="789">
                  <c:v>2248351.2668936085</c:v>
                </c:pt>
                <c:pt idx="790">
                  <c:v>2258341.4677286157</c:v>
                </c:pt>
                <c:pt idx="791">
                  <c:v>2269340.973264982</c:v>
                </c:pt>
                <c:pt idx="792">
                  <c:v>2277178.7608271353</c:v>
                </c:pt>
                <c:pt idx="793">
                  <c:v>2275066.3387463544</c:v>
                </c:pt>
                <c:pt idx="794">
                  <c:v>2263251.0575824743</c:v>
                </c:pt>
                <c:pt idx="795">
                  <c:v>2243907.9082531491</c:v>
                </c:pt>
                <c:pt idx="796">
                  <c:v>2222270.5665364158</c:v>
                </c:pt>
                <c:pt idx="797">
                  <c:v>2204011.3146422929</c:v>
                </c:pt>
                <c:pt idx="798">
                  <c:v>2192599.3525514393</c:v>
                </c:pt>
                <c:pt idx="799">
                  <c:v>2188344.9638301041</c:v>
                </c:pt>
                <c:pt idx="800">
                  <c:v>2188996.4984597364</c:v>
                </c:pt>
                <c:pt idx="801">
                  <c:v>2194582.0329378452</c:v>
                </c:pt>
                <c:pt idx="802">
                  <c:v>2208316.9516800651</c:v>
                </c:pt>
                <c:pt idx="803">
                  <c:v>2232173.7391133076</c:v>
                </c:pt>
                <c:pt idx="804">
                  <c:v>2259618.038679366</c:v>
                </c:pt>
                <c:pt idx="805">
                  <c:v>2280313.6876711082</c:v>
                </c:pt>
                <c:pt idx="806">
                  <c:v>2291626.8885615831</c:v>
                </c:pt>
                <c:pt idx="807">
                  <c:v>2296316.4007244129</c:v>
                </c:pt>
                <c:pt idx="808">
                  <c:v>2295723.2801095438</c:v>
                </c:pt>
                <c:pt idx="809">
                  <c:v>2292572.0424109921</c:v>
                </c:pt>
                <c:pt idx="810">
                  <c:v>2287010.1389189917</c:v>
                </c:pt>
                <c:pt idx="811">
                  <c:v>2277175.8215912799</c:v>
                </c:pt>
                <c:pt idx="812">
                  <c:v>2264663.5548802293</c:v>
                </c:pt>
                <c:pt idx="813">
                  <c:v>2252287.5178439142</c:v>
                </c:pt>
                <c:pt idx="814">
                  <c:v>2240482.4319175873</c:v>
                </c:pt>
                <c:pt idx="815">
                  <c:v>2229223.6342299208</c:v>
                </c:pt>
                <c:pt idx="816">
                  <c:v>2219633.7074068403</c:v>
                </c:pt>
                <c:pt idx="817">
                  <c:v>2212481.1094525903</c:v>
                </c:pt>
                <c:pt idx="818">
                  <c:v>2209298.8965735971</c:v>
                </c:pt>
                <c:pt idx="819">
                  <c:v>2210398.881669818</c:v>
                </c:pt>
                <c:pt idx="820">
                  <c:v>2217146.3677125261</c:v>
                </c:pt>
                <c:pt idx="821">
                  <c:v>2228825.6596478387</c:v>
                </c:pt>
                <c:pt idx="822">
                  <c:v>2241895.4961839365</c:v>
                </c:pt>
                <c:pt idx="823">
                  <c:v>2255685.8571800604</c:v>
                </c:pt>
                <c:pt idx="824">
                  <c:v>2269037.7093920889</c:v>
                </c:pt>
                <c:pt idx="825">
                  <c:v>2281555.0584484693</c:v>
                </c:pt>
                <c:pt idx="826">
                  <c:v>2294450.3612988964</c:v>
                </c:pt>
                <c:pt idx="827">
                  <c:v>2307377.6828268208</c:v>
                </c:pt>
                <c:pt idx="828">
                  <c:v>2322380.8389357165</c:v>
                </c:pt>
                <c:pt idx="829">
                  <c:v>2340803.7068986823</c:v>
                </c:pt>
                <c:pt idx="830">
                  <c:v>2359911.0492216246</c:v>
                </c:pt>
                <c:pt idx="831">
                  <c:v>2376251.8398012714</c:v>
                </c:pt>
                <c:pt idx="832">
                  <c:v>2387139.0217806408</c:v>
                </c:pt>
                <c:pt idx="833">
                  <c:v>2395122.3725990322</c:v>
                </c:pt>
                <c:pt idx="834">
                  <c:v>2403566.6819070098</c:v>
                </c:pt>
                <c:pt idx="835">
                  <c:v>2412158.5684912559</c:v>
                </c:pt>
                <c:pt idx="836">
                  <c:v>2420173.7682269374</c:v>
                </c:pt>
                <c:pt idx="837">
                  <c:v>2428990.0257793665</c:v>
                </c:pt>
                <c:pt idx="838">
                  <c:v>2439774.2501017167</c:v>
                </c:pt>
                <c:pt idx="839">
                  <c:v>2450821.0720791519</c:v>
                </c:pt>
                <c:pt idx="840">
                  <c:v>2461705.3030713121</c:v>
                </c:pt>
                <c:pt idx="841">
                  <c:v>2474698.5193421994</c:v>
                </c:pt>
                <c:pt idx="842">
                  <c:v>2489624.2327708947</c:v>
                </c:pt>
                <c:pt idx="843">
                  <c:v>2503421.3678324507</c:v>
                </c:pt>
                <c:pt idx="844">
                  <c:v>2513914.5061695362</c:v>
                </c:pt>
                <c:pt idx="845">
                  <c:v>2522094.1361787864</c:v>
                </c:pt>
                <c:pt idx="846">
                  <c:v>2529920.9423528751</c:v>
                </c:pt>
                <c:pt idx="847">
                  <c:v>2539002.3894248242</c:v>
                </c:pt>
                <c:pt idx="848">
                  <c:v>2551461.3053834024</c:v>
                </c:pt>
                <c:pt idx="849">
                  <c:v>2567956.4406967075</c:v>
                </c:pt>
                <c:pt idx="850">
                  <c:v>2584995.1239078185</c:v>
                </c:pt>
                <c:pt idx="851">
                  <c:v>2598988.8369539944</c:v>
                </c:pt>
                <c:pt idx="852">
                  <c:v>2611451.5088786813</c:v>
                </c:pt>
                <c:pt idx="853">
                  <c:v>2624104.9932807568</c:v>
                </c:pt>
                <c:pt idx="854">
                  <c:v>2636066.0521139223</c:v>
                </c:pt>
                <c:pt idx="855">
                  <c:v>2645923.9473976991</c:v>
                </c:pt>
                <c:pt idx="856">
                  <c:v>2654471.0367764342</c:v>
                </c:pt>
                <c:pt idx="857">
                  <c:v>2667065.3773862529</c:v>
                </c:pt>
                <c:pt idx="858">
                  <c:v>2685428.7259535436</c:v>
                </c:pt>
                <c:pt idx="859">
                  <c:v>2704329.5995027921</c:v>
                </c:pt>
                <c:pt idx="860">
                  <c:v>2720360.244310867</c:v>
                </c:pt>
                <c:pt idx="861">
                  <c:v>2738513.5764572625</c:v>
                </c:pt>
                <c:pt idx="862">
                  <c:v>2765471.5435949941</c:v>
                </c:pt>
                <c:pt idx="863">
                  <c:v>2792673.6807108535</c:v>
                </c:pt>
                <c:pt idx="864">
                  <c:v>2811363.7953618141</c:v>
                </c:pt>
                <c:pt idx="865">
                  <c:v>2827188.7164355419</c:v>
                </c:pt>
                <c:pt idx="866">
                  <c:v>2846856.4008821351</c:v>
                </c:pt>
                <c:pt idx="867">
                  <c:v>2871244.3310942487</c:v>
                </c:pt>
                <c:pt idx="868">
                  <c:v>2893121.7330213063</c:v>
                </c:pt>
                <c:pt idx="869">
                  <c:v>2907191.6385171609</c:v>
                </c:pt>
                <c:pt idx="870">
                  <c:v>2916380.5843269429</c:v>
                </c:pt>
                <c:pt idx="871">
                  <c:v>2923872.3977024872</c:v>
                </c:pt>
                <c:pt idx="872">
                  <c:v>2930722.254738668</c:v>
                </c:pt>
                <c:pt idx="873">
                  <c:v>2936406.2854487482</c:v>
                </c:pt>
                <c:pt idx="874">
                  <c:v>2939311.9837536602</c:v>
                </c:pt>
                <c:pt idx="875">
                  <c:v>2939060.2946503572</c:v>
                </c:pt>
                <c:pt idx="876">
                  <c:v>2937073.7454695152</c:v>
                </c:pt>
                <c:pt idx="877">
                  <c:v>2935940.7304052333</c:v>
                </c:pt>
                <c:pt idx="878">
                  <c:v>2938990.7627371904</c:v>
                </c:pt>
                <c:pt idx="879">
                  <c:v>2946397.7520025582</c:v>
                </c:pt>
                <c:pt idx="880">
                  <c:v>2950849.1857123706</c:v>
                </c:pt>
                <c:pt idx="881">
                  <c:v>2950462.3443473699</c:v>
                </c:pt>
                <c:pt idx="882">
                  <c:v>2954504.6986536449</c:v>
                </c:pt>
                <c:pt idx="883">
                  <c:v>2963332.2381451065</c:v>
                </c:pt>
                <c:pt idx="884">
                  <c:v>2972638.2961550858</c:v>
                </c:pt>
                <c:pt idx="885">
                  <c:v>2983409.6273740036</c:v>
                </c:pt>
                <c:pt idx="886">
                  <c:v>2994751.8134774948</c:v>
                </c:pt>
                <c:pt idx="887">
                  <c:v>3005189.9146015169</c:v>
                </c:pt>
                <c:pt idx="888">
                  <c:v>3013723.6214798531</c:v>
                </c:pt>
                <c:pt idx="889">
                  <c:v>3019794.067560818</c:v>
                </c:pt>
                <c:pt idx="890">
                  <c:v>3022897.8432241809</c:v>
                </c:pt>
                <c:pt idx="891">
                  <c:v>3022671.893268798</c:v>
                </c:pt>
                <c:pt idx="892">
                  <c:v>3020589.871175705</c:v>
                </c:pt>
                <c:pt idx="893">
                  <c:v>3018150.664295055</c:v>
                </c:pt>
                <c:pt idx="894">
                  <c:v>3016795.5685590124</c:v>
                </c:pt>
                <c:pt idx="895">
                  <c:v>3017651.2159380214</c:v>
                </c:pt>
                <c:pt idx="896">
                  <c:v>3021937.8725630306</c:v>
                </c:pt>
                <c:pt idx="897">
                  <c:v>3028365.6289729346</c:v>
                </c:pt>
                <c:pt idx="898">
                  <c:v>3035228.97797543</c:v>
                </c:pt>
                <c:pt idx="899">
                  <c:v>3040765.0902215494</c:v>
                </c:pt>
                <c:pt idx="900">
                  <c:v>3044076.2704477264</c:v>
                </c:pt>
                <c:pt idx="901">
                  <c:v>3043668.226893818</c:v>
                </c:pt>
                <c:pt idx="902">
                  <c:v>3031231.955119729</c:v>
                </c:pt>
                <c:pt idx="903">
                  <c:v>3009594.6134029962</c:v>
                </c:pt>
                <c:pt idx="904">
                  <c:v>2991335.3615088733</c:v>
                </c:pt>
                <c:pt idx="905">
                  <c:v>2979923.3994180197</c:v>
                </c:pt>
                <c:pt idx="906">
                  <c:v>2975669.010696684</c:v>
                </c:pt>
                <c:pt idx="907">
                  <c:v>2976320.5453263167</c:v>
                </c:pt>
                <c:pt idx="908">
                  <c:v>2981906.0798044251</c:v>
                </c:pt>
                <c:pt idx="909">
                  <c:v>2995640.998546645</c:v>
                </c:pt>
                <c:pt idx="910">
                  <c:v>3019497.7859798875</c:v>
                </c:pt>
                <c:pt idx="911">
                  <c:v>3046942.0855459459</c:v>
                </c:pt>
                <c:pt idx="912">
                  <c:v>3067637.7345376881</c:v>
                </c:pt>
                <c:pt idx="913">
                  <c:v>3082659.4539466817</c:v>
                </c:pt>
                <c:pt idx="914">
                  <c:v>3104624.2330998071</c:v>
                </c:pt>
                <c:pt idx="915">
                  <c:v>3127292.1503850063</c:v>
                </c:pt>
                <c:pt idx="916">
                  <c:v>3142739.8213436734</c:v>
                </c:pt>
                <c:pt idx="917">
                  <c:v>3153178.9889143538</c:v>
                </c:pt>
                <c:pt idx="918">
                  <c:v>3159410.087863381</c:v>
                </c:pt>
                <c:pt idx="919">
                  <c:v>3168157.5648631239</c:v>
                </c:pt>
                <c:pt idx="920">
                  <c:v>3180774.9764654394</c:v>
                </c:pt>
                <c:pt idx="921">
                  <c:v>3199673.8610623423</c:v>
                </c:pt>
                <c:pt idx="922">
                  <c:v>3221972.3084273804</c:v>
                </c:pt>
                <c:pt idx="923">
                  <c:v>3242339.2271251865</c:v>
                </c:pt>
                <c:pt idx="924">
                  <c:v>3251329.0981500186</c:v>
                </c:pt>
                <c:pt idx="925">
                  <c:v>3249431.764902778</c:v>
                </c:pt>
                <c:pt idx="926">
                  <c:v>3248307.1528587686</c:v>
                </c:pt>
                <c:pt idx="927">
                  <c:v>3249521.2758834474</c:v>
                </c:pt>
                <c:pt idx="928">
                  <c:v>3251936.3342546383</c:v>
                </c:pt>
                <c:pt idx="929">
                  <c:v>3255576.5888959197</c:v>
                </c:pt>
                <c:pt idx="930">
                  <c:v>3259574.5475668963</c:v>
                </c:pt>
                <c:pt idx="931">
                  <c:v>3263519.9403966516</c:v>
                </c:pt>
                <c:pt idx="932">
                  <c:v>3266975.1897346973</c:v>
                </c:pt>
                <c:pt idx="933">
                  <c:v>3268692.7874795068</c:v>
                </c:pt>
                <c:pt idx="934">
                  <c:v>3267886.4294419764</c:v>
                </c:pt>
                <c:pt idx="935">
                  <c:v>3266769.6040300685</c:v>
                </c:pt>
                <c:pt idx="936">
                  <c:v>3266935.2255902453</c:v>
                </c:pt>
                <c:pt idx="937">
                  <c:v>3268618.5616289289</c:v>
                </c:pt>
                <c:pt idx="938">
                  <c:v>3270630.9496428012</c:v>
                </c:pt>
                <c:pt idx="939">
                  <c:v>3272192.5289367423</c:v>
                </c:pt>
                <c:pt idx="940">
                  <c:v>3274449.0687510367</c:v>
                </c:pt>
                <c:pt idx="941">
                  <c:v>3278570.2333654142</c:v>
                </c:pt>
                <c:pt idx="942">
                  <c:v>3283435.0125185396</c:v>
                </c:pt>
                <c:pt idx="943">
                  <c:v>3288661.3437641389</c:v>
                </c:pt>
                <c:pt idx="944">
                  <c:v>3294646.2676023305</c:v>
                </c:pt>
                <c:pt idx="945">
                  <c:v>3301411.0467554559</c:v>
                </c:pt>
                <c:pt idx="946">
                  <c:v>3310888.3492897493</c:v>
                </c:pt>
                <c:pt idx="947">
                  <c:v>3322899.9285836904</c:v>
                </c:pt>
                <c:pt idx="948">
                  <c:v>3333589.8457526811</c:v>
                </c:pt>
                <c:pt idx="949">
                  <c:v>3340834.8766040909</c:v>
                </c:pt>
                <c:pt idx="950">
                  <c:v>3342530.6644000872</c:v>
                </c:pt>
                <c:pt idx="951">
                  <c:v>3337886.5076824785</c:v>
                </c:pt>
                <c:pt idx="952">
                  <c:v>3325576.60875327</c:v>
                </c:pt>
                <c:pt idx="953">
                  <c:v>3307825.6371374889</c:v>
                </c:pt>
                <c:pt idx="954">
                  <c:v>3289902.1218804051</c:v>
                </c:pt>
                <c:pt idx="955">
                  <c:v>3274028.7257466782</c:v>
                </c:pt>
                <c:pt idx="956">
                  <c:v>3260265.9562499062</c:v>
                </c:pt>
                <c:pt idx="957">
                  <c:v>3252538.8857665365</c:v>
                </c:pt>
                <c:pt idx="958">
                  <c:v>3252306.8846841212</c:v>
                </c:pt>
                <c:pt idx="959">
                  <c:v>3261824.79063542</c:v>
                </c:pt>
                <c:pt idx="960">
                  <c:v>3281703.1980018159</c:v>
                </c:pt>
                <c:pt idx="961">
                  <c:v>3311440.3995026043</c:v>
                </c:pt>
                <c:pt idx="962">
                  <c:v>3345289.2263137512</c:v>
                </c:pt>
                <c:pt idx="963">
                  <c:v>3376834.8699236559</c:v>
                </c:pt>
                <c:pt idx="964">
                  <c:v>3401559.0654513063</c:v>
                </c:pt>
                <c:pt idx="965">
                  <c:v>3417795.2102861125</c:v>
                </c:pt>
                <c:pt idx="966">
                  <c:v>3427097.2537023174</c:v>
                </c:pt>
                <c:pt idx="967">
                  <c:v>3432384.6622472638</c:v>
                </c:pt>
                <c:pt idx="968">
                  <c:v>3435820.631589395</c:v>
                </c:pt>
                <c:pt idx="969">
                  <c:v>3436651.2757075969</c:v>
                </c:pt>
                <c:pt idx="970">
                  <c:v>3434184.3209290076</c:v>
                </c:pt>
                <c:pt idx="971">
                  <c:v>3426247.0688810018</c:v>
                </c:pt>
                <c:pt idx="972">
                  <c:v>3411352.6413618261</c:v>
                </c:pt>
                <c:pt idx="973">
                  <c:v>3394388.0857063262</c:v>
                </c:pt>
                <c:pt idx="974">
                  <c:v>3379503.2475386262</c:v>
                </c:pt>
                <c:pt idx="975">
                  <c:v>3366754.6325526424</c:v>
                </c:pt>
                <c:pt idx="976">
                  <c:v>3356080.3541477546</c:v>
                </c:pt>
                <c:pt idx="977">
                  <c:v>3349413.7680679518</c:v>
                </c:pt>
                <c:pt idx="978">
                  <c:v>3345720.4520111629</c:v>
                </c:pt>
                <c:pt idx="979">
                  <c:v>3343133.1080756634</c:v>
                </c:pt>
                <c:pt idx="980">
                  <c:v>3341458.2287500938</c:v>
                </c:pt>
                <c:pt idx="981">
                  <c:v>3340430.080256083</c:v>
                </c:pt>
                <c:pt idx="982">
                  <c:v>3339651.1934253555</c:v>
                </c:pt>
                <c:pt idx="983">
                  <c:v>3338883.7678655554</c:v>
                </c:pt>
                <c:pt idx="984">
                  <c:v>3338379.7009716164</c:v>
                </c:pt>
                <c:pt idx="985">
                  <c:v>3338265.0701295701</c:v>
                </c:pt>
                <c:pt idx="986">
                  <c:v>3338265.0701295701</c:v>
                </c:pt>
                <c:pt idx="987">
                  <c:v>3338265.0701295701</c:v>
                </c:pt>
                <c:pt idx="988">
                  <c:v>3338265.0701295701</c:v>
                </c:pt>
                <c:pt idx="989">
                  <c:v>3338265.0701295701</c:v>
                </c:pt>
                <c:pt idx="990">
                  <c:v>3338265.0701295701</c:v>
                </c:pt>
                <c:pt idx="991">
                  <c:v>3338265.0701295701</c:v>
                </c:pt>
                <c:pt idx="992">
                  <c:v>3338265.0701295701</c:v>
                </c:pt>
                <c:pt idx="993">
                  <c:v>3338265.0701295701</c:v>
                </c:pt>
                <c:pt idx="994">
                  <c:v>3338265.0701295701</c:v>
                </c:pt>
                <c:pt idx="995">
                  <c:v>3338265.0701295701</c:v>
                </c:pt>
                <c:pt idx="996">
                  <c:v>3338265.0701295701</c:v>
                </c:pt>
                <c:pt idx="997">
                  <c:v>3338265.0701295701</c:v>
                </c:pt>
                <c:pt idx="998">
                  <c:v>3338265.0701295701</c:v>
                </c:pt>
                <c:pt idx="999">
                  <c:v>3338265.0701295701</c:v>
                </c:pt>
                <c:pt idx="1000">
                  <c:v>3338265.0701295701</c:v>
                </c:pt>
                <c:pt idx="1001">
                  <c:v>3338265.0701295701</c:v>
                </c:pt>
                <c:pt idx="1002">
                  <c:v>3338265.0701295701</c:v>
                </c:pt>
                <c:pt idx="1003">
                  <c:v>3338265.0701295701</c:v>
                </c:pt>
                <c:pt idx="1004">
                  <c:v>3338265.0701295701</c:v>
                </c:pt>
                <c:pt idx="1005">
                  <c:v>3338265.0701295701</c:v>
                </c:pt>
                <c:pt idx="1006">
                  <c:v>3338265.0701295701</c:v>
                </c:pt>
                <c:pt idx="1007">
                  <c:v>3338265.0701295701</c:v>
                </c:pt>
                <c:pt idx="1008">
                  <c:v>3338265.0701295701</c:v>
                </c:pt>
                <c:pt idx="1009">
                  <c:v>3338265.0701295701</c:v>
                </c:pt>
                <c:pt idx="1010">
                  <c:v>3338265.0701295701</c:v>
                </c:pt>
                <c:pt idx="1011">
                  <c:v>3338265.0701295701</c:v>
                </c:pt>
                <c:pt idx="1012">
                  <c:v>3338265.0701295701</c:v>
                </c:pt>
                <c:pt idx="1013">
                  <c:v>3338265.0701295701</c:v>
                </c:pt>
                <c:pt idx="1014">
                  <c:v>3338265.0701295701</c:v>
                </c:pt>
                <c:pt idx="1015">
                  <c:v>3338265.0701295701</c:v>
                </c:pt>
                <c:pt idx="1016">
                  <c:v>3338265.0701295701</c:v>
                </c:pt>
                <c:pt idx="1017">
                  <c:v>3338265.0701295701</c:v>
                </c:pt>
                <c:pt idx="1018">
                  <c:v>3338265.0701295701</c:v>
                </c:pt>
                <c:pt idx="1019">
                  <c:v>3338265.0701295701</c:v>
                </c:pt>
                <c:pt idx="1020">
                  <c:v>3338265.0701295701</c:v>
                </c:pt>
                <c:pt idx="1021">
                  <c:v>3338265.0701295701</c:v>
                </c:pt>
                <c:pt idx="1022">
                  <c:v>3338265.0701295701</c:v>
                </c:pt>
                <c:pt idx="1023">
                  <c:v>3338265.0701295701</c:v>
                </c:pt>
                <c:pt idx="1024">
                  <c:v>3338265.0701295701</c:v>
                </c:pt>
                <c:pt idx="1025">
                  <c:v>3338265.0701295701</c:v>
                </c:pt>
                <c:pt idx="1026">
                  <c:v>3338265.0701295701</c:v>
                </c:pt>
                <c:pt idx="1027">
                  <c:v>3338516.0358642605</c:v>
                </c:pt>
                <c:pt idx="1028">
                  <c:v>3340710.0478379359</c:v>
                </c:pt>
                <c:pt idx="1029">
                  <c:v>3347895.7707547699</c:v>
                </c:pt>
                <c:pt idx="1030">
                  <c:v>3360536.2771633998</c:v>
                </c:pt>
                <c:pt idx="1031">
                  <c:v>3375656.3142956016</c:v>
                </c:pt>
                <c:pt idx="1032">
                  <c:v>3391427.0974900122</c:v>
                </c:pt>
                <c:pt idx="1033">
                  <c:v>3407952.6483032503</c:v>
                </c:pt>
                <c:pt idx="1034">
                  <c:v>3425513.6938589257</c:v>
                </c:pt>
                <c:pt idx="1035">
                  <c:v>3442801.9061282077</c:v>
                </c:pt>
                <c:pt idx="1036">
                  <c:v>3458305.877155473</c:v>
                </c:pt>
                <c:pt idx="1037">
                  <c:v>3472537.5949769155</c:v>
                </c:pt>
                <c:pt idx="1038">
                  <c:v>3487505.6855862993</c:v>
                </c:pt>
                <c:pt idx="1039">
                  <c:v>3505189.1188049023</c:v>
                </c:pt>
                <c:pt idx="1040">
                  <c:v>3524965.6386827701</c:v>
                </c:pt>
                <c:pt idx="1041">
                  <c:v>3544916.9012117912</c:v>
                </c:pt>
                <c:pt idx="1042">
                  <c:v>3562337.6490564798</c:v>
                </c:pt>
                <c:pt idx="1043">
                  <c:v>3575239.9918716415</c:v>
                </c:pt>
                <c:pt idx="1044">
                  <c:v>3583932.3692965652</c:v>
                </c:pt>
                <c:pt idx="1045">
                  <c:v>3590445.1818866092</c:v>
                </c:pt>
                <c:pt idx="1046">
                  <c:v>3596978.7278336943</c:v>
                </c:pt>
                <c:pt idx="1047">
                  <c:v>3603927.5502722017</c:v>
                </c:pt>
                <c:pt idx="1048">
                  <c:v>3609419.2850616076</c:v>
                </c:pt>
                <c:pt idx="1049">
                  <c:v>3611136.7741667819</c:v>
                </c:pt>
                <c:pt idx="1050">
                  <c:v>3608906.4539772272</c:v>
                </c:pt>
                <c:pt idx="1051">
                  <c:v>3604183.3925858457</c:v>
                </c:pt>
                <c:pt idx="1052">
                  <c:v>3598029.6787508866</c:v>
                </c:pt>
                <c:pt idx="1053">
                  <c:v>3590413.8924928964</c:v>
                </c:pt>
                <c:pt idx="1054">
                  <c:v>3580800.1089775865</c:v>
                </c:pt>
                <c:pt idx="1055">
                  <c:v>3568972.69791154</c:v>
                </c:pt>
                <c:pt idx="1056">
                  <c:v>3555411.662256489</c:v>
                </c:pt>
                <c:pt idx="1057">
                  <c:v>3542377.9686836707</c:v>
                </c:pt>
                <c:pt idx="1058">
                  <c:v>3532539.8731382005</c:v>
                </c:pt>
                <c:pt idx="1059">
                  <c:v>3525299.7391253449</c:v>
                </c:pt>
                <c:pt idx="1060">
                  <c:v>3520333.8126394339</c:v>
                </c:pt>
                <c:pt idx="1061">
                  <c:v>3518065.7022254178</c:v>
                </c:pt>
                <c:pt idx="1062">
                  <c:v>3517845.9973369753</c:v>
                </c:pt>
                <c:pt idx="1063">
                  <c:v>3519284.198478343</c:v>
                </c:pt>
                <c:pt idx="1064">
                  <c:v>3523240.9523633672</c:v>
                </c:pt>
                <c:pt idx="1065">
                  <c:v>3532033.8786657369</c:v>
                </c:pt>
                <c:pt idx="1066">
                  <c:v>3544276.382267572</c:v>
                </c:pt>
                <c:pt idx="1067">
                  <c:v>3553620.6883714022</c:v>
                </c:pt>
                <c:pt idx="1068">
                  <c:v>3558445.2501938771</c:v>
                </c:pt>
                <c:pt idx="1069">
                  <c:v>3563398.7939644018</c:v>
                </c:pt>
                <c:pt idx="1070">
                  <c:v>3571956.7738048239</c:v>
                </c:pt>
                <c:pt idx="1071">
                  <c:v>3584998.0595264239</c:v>
                </c:pt>
                <c:pt idx="1072">
                  <c:v>3601946.202359817</c:v>
                </c:pt>
                <c:pt idx="1073">
                  <c:v>3623865.1146924226</c:v>
                </c:pt>
                <c:pt idx="1074">
                  <c:v>3652747.7755184155</c:v>
                </c:pt>
                <c:pt idx="1075">
                  <c:v>3687446.0822715741</c:v>
                </c:pt>
                <c:pt idx="1076">
                  <c:v>3722751.2651521163</c:v>
                </c:pt>
                <c:pt idx="1077">
                  <c:v>3754873.2592007816</c:v>
                </c:pt>
                <c:pt idx="1078">
                  <c:v>3783198.261528912</c:v>
                </c:pt>
                <c:pt idx="1079">
                  <c:v>3809717.961523992</c:v>
                </c:pt>
                <c:pt idx="1080">
                  <c:v>3832789.8196559334</c:v>
                </c:pt>
                <c:pt idx="1081">
                  <c:v>3848182.5781460535</c:v>
                </c:pt>
                <c:pt idx="1082">
                  <c:v>3855297.8997271731</c:v>
                </c:pt>
                <c:pt idx="1083">
                  <c:v>3854162.0111964131</c:v>
                </c:pt>
                <c:pt idx="1084">
                  <c:v>3849960.1241921792</c:v>
                </c:pt>
                <c:pt idx="1085">
                  <c:v>3848135.1385179167</c:v>
                </c:pt>
                <c:pt idx="1086">
                  <c:v>3851808.3671824136</c:v>
                </c:pt>
                <c:pt idx="1087">
                  <c:v>3858780.5588098732</c:v>
                </c:pt>
                <c:pt idx="1088">
                  <c:v>3866188.0644935486</c:v>
                </c:pt>
                <c:pt idx="1089">
                  <c:v>3873204.7889857735</c:v>
                </c:pt>
                <c:pt idx="1090">
                  <c:v>3879807.7357002203</c:v>
                </c:pt>
                <c:pt idx="1091">
                  <c:v>3887652.0157480012</c:v>
                </c:pt>
                <c:pt idx="1092">
                  <c:v>3899726.6038588551</c:v>
                </c:pt>
                <c:pt idx="1093">
                  <c:v>3917611.1389218182</c:v>
                </c:pt>
                <c:pt idx="1094">
                  <c:v>3937454.9589946535</c:v>
                </c:pt>
                <c:pt idx="1095">
                  <c:v>3953880.2805757732</c:v>
                </c:pt>
                <c:pt idx="1096">
                  <c:v>3965642.1102314298</c:v>
                </c:pt>
                <c:pt idx="1097">
                  <c:v>3972519.0289292359</c:v>
                </c:pt>
                <c:pt idx="1098">
                  <c:v>3973048.3695390546</c:v>
                </c:pt>
                <c:pt idx="1099">
                  <c:v>3968851.9440811016</c:v>
                </c:pt>
                <c:pt idx="1100">
                  <c:v>3964113.1698341705</c:v>
                </c:pt>
                <c:pt idx="1101">
                  <c:v>3963322.4028675631</c:v>
                </c:pt>
                <c:pt idx="1102">
                  <c:v>3969428.3469457794</c:v>
                </c:pt>
                <c:pt idx="1103">
                  <c:v>3983479.2936602263</c:v>
                </c:pt>
                <c:pt idx="1104">
                  <c:v>4005217.1309344256</c:v>
                </c:pt>
                <c:pt idx="1105">
                  <c:v>4028830.8005216867</c:v>
                </c:pt>
                <c:pt idx="1106">
                  <c:v>4046499.7192194927</c:v>
                </c:pt>
                <c:pt idx="1107">
                  <c:v>4056693.067786783</c:v>
                </c:pt>
                <c:pt idx="1108">
                  <c:v>4060060.3665829115</c:v>
                </c:pt>
                <c:pt idx="1109">
                  <c:v>4058134.6198646659</c:v>
                </c:pt>
                <c:pt idx="1110">
                  <c:v>4056419.3953495193</c:v>
                </c:pt>
                <c:pt idx="1111">
                  <c:v>4060541.9201481277</c:v>
                </c:pt>
                <c:pt idx="1112">
                  <c:v>4073741.237778578</c:v>
                </c:pt>
                <c:pt idx="1113">
                  <c:v>4098825.4036761057</c:v>
                </c:pt>
                <c:pt idx="1114">
                  <c:v>4131763.4357560212</c:v>
                </c:pt>
                <c:pt idx="1115">
                  <c:v>4160210.2345067412</c:v>
                </c:pt>
                <c:pt idx="1116">
                  <c:v>4177722.3276690999</c:v>
                </c:pt>
                <c:pt idx="1117">
                  <c:v>4186525.1417769147</c:v>
                </c:pt>
                <c:pt idx="1118">
                  <c:v>4187904.5642753849</c:v>
                </c:pt>
                <c:pt idx="1119">
                  <c:v>4186230.8539366778</c:v>
                </c:pt>
                <c:pt idx="1120">
                  <c:v>4185972.1391674643</c:v>
                </c:pt>
                <c:pt idx="1121">
                  <c:v>4188735.597178028</c:v>
                </c:pt>
                <c:pt idx="1122">
                  <c:v>4190950.7693810612</c:v>
                </c:pt>
                <c:pt idx="1123">
                  <c:v>4188804.5806924016</c:v>
                </c:pt>
                <c:pt idx="1124">
                  <c:v>4180678.205969613</c:v>
                </c:pt>
                <c:pt idx="1125">
                  <c:v>4165206.6726302765</c:v>
                </c:pt>
                <c:pt idx="1126">
                  <c:v>4144653.7659901311</c:v>
                </c:pt>
                <c:pt idx="1127">
                  <c:v>4123985.106028968</c:v>
                </c:pt>
                <c:pt idx="1128">
                  <c:v>4105670.146867889</c:v>
                </c:pt>
                <c:pt idx="1129">
                  <c:v>4091754.0963560902</c:v>
                </c:pt>
                <c:pt idx="1130">
                  <c:v>4081988.6154285884</c:v>
                </c:pt>
                <c:pt idx="1131">
                  <c:v>4074213.2750873379</c:v>
                </c:pt>
                <c:pt idx="1132">
                  <c:v>4067248.155353494</c:v>
                </c:pt>
                <c:pt idx="1133">
                  <c:v>4060393.5574386893</c:v>
                </c:pt>
                <c:pt idx="1134">
                  <c:v>4054018.2683519227</c:v>
                </c:pt>
                <c:pt idx="1135">
                  <c:v>4049044.3503392963</c:v>
                </c:pt>
                <c:pt idx="1136">
                  <c:v>4046226.1834208164</c:v>
                </c:pt>
                <c:pt idx="1137">
                  <c:v>4046226.1834208164</c:v>
                </c:pt>
                <c:pt idx="1138">
                  <c:v>4046826.5842184145</c:v>
                </c:pt>
                <c:pt idx="1139">
                  <c:v>4048136.2327386355</c:v>
                </c:pt>
                <c:pt idx="1140">
                  <c:v>4049886.2206287468</c:v>
                </c:pt>
                <c:pt idx="1141">
                  <c:v>4052762.1002159445</c:v>
                </c:pt>
                <c:pt idx="1142">
                  <c:v>4058434.6221880363</c:v>
                </c:pt>
                <c:pt idx="1143">
                  <c:v>4067891.0881896392</c:v>
                </c:pt>
                <c:pt idx="1144">
                  <c:v>4077812.0371793043</c:v>
                </c:pt>
                <c:pt idx="1145">
                  <c:v>4083452.3018551962</c:v>
                </c:pt>
                <c:pt idx="1146">
                  <c:v>4082667.7805966968</c:v>
                </c:pt>
                <c:pt idx="1147">
                  <c:v>4076170.6736991042</c:v>
                </c:pt>
                <c:pt idx="1148">
                  <c:v>4069994.0094310418</c:v>
                </c:pt>
                <c:pt idx="1149">
                  <c:v>4067229.7759065023</c:v>
                </c:pt>
                <c:pt idx="1150">
                  <c:v>4066743.0869610347</c:v>
                </c:pt>
                <c:pt idx="1151">
                  <c:v>4067493.4122082572</c:v>
                </c:pt>
                <c:pt idx="1152">
                  <c:v>4069848.1818999238</c:v>
                </c:pt>
                <c:pt idx="1153">
                  <c:v>4077378.9900255473</c:v>
                </c:pt>
                <c:pt idx="1154">
                  <c:v>4093430.8256409923</c:v>
                </c:pt>
                <c:pt idx="1155">
                  <c:v>4114612.7420961568</c:v>
                </c:pt>
                <c:pt idx="1156">
                  <c:v>4135053.3016072409</c:v>
                </c:pt>
                <c:pt idx="1157">
                  <c:v>4157653.1577026891</c:v>
                </c:pt>
                <c:pt idx="1158">
                  <c:v>4186602.5532562546</c:v>
                </c:pt>
                <c:pt idx="1159">
                  <c:v>4223128.7865557931</c:v>
                </c:pt>
                <c:pt idx="1160">
                  <c:v>4263624.4451073473</c:v>
                </c:pt>
                <c:pt idx="1161">
                  <c:v>4302905.7103534732</c:v>
                </c:pt>
                <c:pt idx="1162">
                  <c:v>4340614.1720230374</c:v>
                </c:pt>
                <c:pt idx="1163">
                  <c:v>4378980.3522492144</c:v>
                </c:pt>
                <c:pt idx="1164">
                  <c:v>4418590.0085715922</c:v>
                </c:pt>
                <c:pt idx="1165">
                  <c:v>4459293.5280084172</c:v>
                </c:pt>
                <c:pt idx="1166">
                  <c:v>4492306.0625450434</c:v>
                </c:pt>
                <c:pt idx="1167">
                  <c:v>4516425.6907348474</c:v>
                </c:pt>
                <c:pt idx="1168">
                  <c:v>4543802.8061375953</c:v>
                </c:pt>
                <c:pt idx="1169">
                  <c:v>4574352.1750686951</c:v>
                </c:pt>
                <c:pt idx="1170">
                  <c:v>4604245.0563820824</c:v>
                </c:pt>
                <c:pt idx="1171">
                  <c:v>4633933.7431260766</c:v>
                </c:pt>
                <c:pt idx="1172">
                  <c:v>4662765.4952678736</c:v>
                </c:pt>
                <c:pt idx="1173">
                  <c:v>4690584.9564318974</c:v>
                </c:pt>
                <c:pt idx="1174">
                  <c:v>4717884.3923249831</c:v>
                </c:pt>
                <c:pt idx="1175">
                  <c:v>4743992.4253490902</c:v>
                </c:pt>
                <c:pt idx="1176">
                  <c:v>4768769.8032699721</c:v>
                </c:pt>
                <c:pt idx="1177">
                  <c:v>4793349.8734521409</c:v>
                </c:pt>
                <c:pt idx="1178">
                  <c:v>4819565.1319258977</c:v>
                </c:pt>
                <c:pt idx="1179">
                  <c:v>4847553.1308689239</c:v>
                </c:pt>
                <c:pt idx="1180">
                  <c:v>4876095.9580076551</c:v>
                </c:pt>
                <c:pt idx="1181">
                  <c:v>4904567.6060034148</c:v>
                </c:pt>
                <c:pt idx="1182">
                  <c:v>4931625.3215357242</c:v>
                </c:pt>
                <c:pt idx="1183">
                  <c:v>4957131.4318372356</c:v>
                </c:pt>
                <c:pt idx="1184">
                  <c:v>4981658.4462202443</c:v>
                </c:pt>
                <c:pt idx="1185">
                  <c:v>5004488.2167004943</c:v>
                </c:pt>
                <c:pt idx="1186">
                  <c:v>5024194.0362878358</c:v>
                </c:pt>
                <c:pt idx="1187">
                  <c:v>5041934.4114307333</c:v>
                </c:pt>
                <c:pt idx="1188">
                  <c:v>5059674.7865736308</c:v>
                </c:pt>
                <c:pt idx="1189">
                  <c:v>5077415.1617165282</c:v>
                </c:pt>
                <c:pt idx="1190">
                  <c:v>5095155.5368594257</c:v>
                </c:pt>
                <c:pt idx="1191">
                  <c:v>5112895.9120023232</c:v>
                </c:pt>
                <c:pt idx="1192">
                  <c:v>5130636.2871452207</c:v>
                </c:pt>
                <c:pt idx="1193">
                  <c:v>5148376.6622881182</c:v>
                </c:pt>
                <c:pt idx="1194">
                  <c:v>5166117.0374310156</c:v>
                </c:pt>
                <c:pt idx="1195">
                  <c:v>5184512.5607220614</c:v>
                </c:pt>
                <c:pt idx="1196">
                  <c:v>5202953.9223865382</c:v>
                </c:pt>
                <c:pt idx="1197">
                  <c:v>5221395.284051015</c:v>
                </c:pt>
                <c:pt idx="1198">
                  <c:v>5242508.7903030515</c:v>
                </c:pt>
                <c:pt idx="1199">
                  <c:v>5266455.5684786458</c:v>
                </c:pt>
                <c:pt idx="1200">
                  <c:v>5293314.6149687693</c:v>
                </c:pt>
                <c:pt idx="1201">
                  <c:v>5322623.2950751465</c:v>
                </c:pt>
                <c:pt idx="1202">
                  <c:v>5351050.1251351535</c:v>
                </c:pt>
                <c:pt idx="1203">
                  <c:v>5377108.4875045083</c:v>
                </c:pt>
                <c:pt idx="1204">
                  <c:v>5400662.5953811249</c:v>
                </c:pt>
                <c:pt idx="1205">
                  <c:v>5422274.062031229</c:v>
                </c:pt>
                <c:pt idx="1206">
                  <c:v>5443252.8206292028</c:v>
                </c:pt>
                <c:pt idx="1207">
                  <c:v>5464281.5512742279</c:v>
                </c:pt>
                <c:pt idx="1208">
                  <c:v>5485360.3415630134</c:v>
                </c:pt>
                <c:pt idx="1209">
                  <c:v>5505803.8717749817</c:v>
                </c:pt>
                <c:pt idx="1210">
                  <c:v>5525561.9945795424</c:v>
                </c:pt>
                <c:pt idx="1211">
                  <c:v>5545320.1173841031</c:v>
                </c:pt>
                <c:pt idx="1212">
                  <c:v>5564392.8327812562</c:v>
                </c:pt>
                <c:pt idx="1213">
                  <c:v>5583417.5119589306</c:v>
                </c:pt>
                <c:pt idx="1214">
                  <c:v>5603126.8948403085</c:v>
                </c:pt>
                <c:pt idx="1215">
                  <c:v>5622836.2777216863</c:v>
                </c:pt>
                <c:pt idx="1216">
                  <c:v>5641860.9568993608</c:v>
                </c:pt>
                <c:pt idx="1217">
                  <c:v>5660153.6875443859</c:v>
                </c:pt>
                <c:pt idx="1218">
                  <c:v>5678399.2609571749</c:v>
                </c:pt>
                <c:pt idx="1219">
                  <c:v>5696597.7646443164</c:v>
                </c:pt>
                <c:pt idx="1220">
                  <c:v>5714067.3971333914</c:v>
                </c:pt>
                <c:pt idx="1221">
                  <c:v>5730083.7713374821</c:v>
                </c:pt>
                <c:pt idx="1222">
                  <c:v>5745288.2077809107</c:v>
                </c:pt>
                <c:pt idx="1223">
                  <c:v>5759685.7105676392</c:v>
                </c:pt>
                <c:pt idx="1224">
                  <c:v>5774586.452138585</c:v>
                </c:pt>
                <c:pt idx="1225">
                  <c:v>5790745.2753760144</c:v>
                </c:pt>
                <c:pt idx="1226">
                  <c:v>5807486.2652793406</c:v>
                </c:pt>
                <c:pt idx="1227">
                  <c:v>5824182.4488687981</c:v>
                </c:pt>
                <c:pt idx="1228">
                  <c:v>5840789.2771233236</c:v>
                </c:pt>
                <c:pt idx="1229">
                  <c:v>5857351.5561765442</c:v>
                </c:pt>
                <c:pt idx="1230">
                  <c:v>5873158.5859014718</c:v>
                </c:pt>
                <c:pt idx="1231">
                  <c:v>5889543.5224877512</c:v>
                </c:pt>
                <c:pt idx="1232">
                  <c:v>5907212.9291838566</c:v>
                </c:pt>
                <c:pt idx="1233">
                  <c:v>5924882.335879962</c:v>
                </c:pt>
                <c:pt idx="1234">
                  <c:v>5942506.2977592405</c:v>
                </c:pt>
                <c:pt idx="1235">
                  <c:v>5959466.6670459267</c:v>
                </c:pt>
                <c:pt idx="1236">
                  <c:v>5975013.4385955585</c:v>
                </c:pt>
                <c:pt idx="1237">
                  <c:v>5988491.8034719368</c:v>
                </c:pt>
                <c:pt idx="1238">
                  <c:v>5999137.9828380039</c:v>
                </c:pt>
                <c:pt idx="1239">
                  <c:v>6007600.9385034395</c:v>
                </c:pt>
                <c:pt idx="1240">
                  <c:v>6015139.2388597149</c:v>
                </c:pt>
                <c:pt idx="1241">
                  <c:v>6023086.7090859134</c:v>
                </c:pt>
                <c:pt idx="1242">
                  <c:v>6031437.5290318159</c:v>
                </c:pt>
                <c:pt idx="1243">
                  <c:v>6039586.5643703574</c:v>
                </c:pt>
                <c:pt idx="1244">
                  <c:v>6047503.8733837465</c:v>
                </c:pt>
                <c:pt idx="1245">
                  <c:v>6055849.8848011913</c:v>
                </c:pt>
                <c:pt idx="1246">
                  <c:v>6063379.1059664395</c:v>
                </c:pt>
                <c:pt idx="1247">
                  <c:v>6070072.1953244386</c:v>
                </c:pt>
                <c:pt idx="1248">
                  <c:v>6076552.9753203271</c:v>
                </c:pt>
                <c:pt idx="1249">
                  <c:v>6082825.2745250985</c:v>
                </c:pt>
                <c:pt idx="1250">
                  <c:v>6089493.1498578191</c:v>
                </c:pt>
                <c:pt idx="1251">
                  <c:v>6096580.3965173494</c:v>
                </c:pt>
                <c:pt idx="1252">
                  <c:v>6103489.5031856466</c:v>
                </c:pt>
                <c:pt idx="1253">
                  <c:v>6110223.1983379917</c:v>
                </c:pt>
                <c:pt idx="1254">
                  <c:v>6116784.1909837304</c:v>
                </c:pt>
                <c:pt idx="1255">
                  <c:v>6123175.1706662728</c:v>
                </c:pt>
                <c:pt idx="1256">
                  <c:v>6129398.8074630927</c:v>
                </c:pt>
                <c:pt idx="1257">
                  <c:v>6135457.7519857306</c:v>
                </c:pt>
                <c:pt idx="1258">
                  <c:v>6141354.6353797894</c:v>
                </c:pt>
                <c:pt idx="1259">
                  <c:v>6147654.328584197</c:v>
                </c:pt>
                <c:pt idx="1260">
                  <c:v>6154937.0912001776</c:v>
                </c:pt>
                <c:pt idx="1261">
                  <c:v>6163219.8349192347</c:v>
                </c:pt>
                <c:pt idx="1262">
                  <c:v>6173630.4604751589</c:v>
                </c:pt>
                <c:pt idx="1263">
                  <c:v>6186256.3452903423</c:v>
                </c:pt>
                <c:pt idx="1264">
                  <c:v>6200580.4700535191</c:v>
                </c:pt>
                <c:pt idx="1265">
                  <c:v>6216128.6670347778</c:v>
                </c:pt>
                <c:pt idx="1266">
                  <c:v>6231233.8000211287</c:v>
                </c:pt>
                <c:pt idx="1267">
                  <c:v>6245854.8529089633</c:v>
                </c:pt>
                <c:pt idx="1268">
                  <c:v>6259427.7422702182</c:v>
                </c:pt>
                <c:pt idx="1269">
                  <c:v>6270754.4094092501</c:v>
                </c:pt>
                <c:pt idx="1270">
                  <c:v>6280334.1289637517</c:v>
                </c:pt>
                <c:pt idx="1271">
                  <c:v>6288704.8908589082</c:v>
                </c:pt>
                <c:pt idx="1272">
                  <c:v>6296403.215473583</c:v>
                </c:pt>
                <c:pt idx="1273">
                  <c:v>6304540.6849280018</c:v>
                </c:pt>
                <c:pt idx="1274">
                  <c:v>6313142.1357719665</c:v>
                </c:pt>
                <c:pt idx="1275">
                  <c:v>6322203.9800483175</c:v>
                </c:pt>
                <c:pt idx="1276">
                  <c:v>6332846.5735832732</c:v>
                </c:pt>
                <c:pt idx="1277">
                  <c:v>6345129.500451562</c:v>
                </c:pt>
                <c:pt idx="1278">
                  <c:v>6357993.8880042108</c:v>
                </c:pt>
                <c:pt idx="1279">
                  <c:v>6371441.213762043</c:v>
                </c:pt>
                <c:pt idx="1280">
                  <c:v>6385509.2562605981</c:v>
                </c:pt>
                <c:pt idx="1281">
                  <c:v>6398548.1118497942</c:v>
                </c:pt>
                <c:pt idx="1282">
                  <c:v>6411035.9674389903</c:v>
                </c:pt>
                <c:pt idx="1283">
                  <c:v>6423558.2242633589</c:v>
                </c:pt>
                <c:pt idx="1284">
                  <c:v>6435528.7773840241</c:v>
                </c:pt>
                <c:pt idx="1285">
                  <c:v>6446395.9230972817</c:v>
                </c:pt>
                <c:pt idx="1286">
                  <c:v>6456097.9665338388</c:v>
                </c:pt>
                <c:pt idx="1287">
                  <c:v>6465189.7081077974</c:v>
                </c:pt>
                <c:pt idx="1288">
                  <c:v>6473098.4127538642</c:v>
                </c:pt>
                <c:pt idx="1289">
                  <c:v>6480350.4554757252</c:v>
                </c:pt>
                <c:pt idx="1290">
                  <c:v>6488034.876804349</c:v>
                </c:pt>
                <c:pt idx="1291">
                  <c:v>6495636.3378557591</c:v>
                </c:pt>
                <c:pt idx="1292">
                  <c:v>6502055.7067868588</c:v>
                </c:pt>
                <c:pt idx="1293">
                  <c:v>6507813.8938891822</c:v>
                </c:pt>
                <c:pt idx="1294">
                  <c:v>6513448.8269073023</c:v>
                </c:pt>
                <c:pt idx="1295">
                  <c:v>6520013.5334318941</c:v>
                </c:pt>
                <c:pt idx="1296">
                  <c:v>6528596.1126176501</c:v>
                </c:pt>
                <c:pt idx="1297">
                  <c:v>6539241.9687611386</c:v>
                </c:pt>
                <c:pt idx="1298">
                  <c:v>6551489.4368357826</c:v>
                </c:pt>
                <c:pt idx="1299">
                  <c:v>6564853.1448256737</c:v>
                </c:pt>
                <c:pt idx="1300">
                  <c:v>6578321.0504688676</c:v>
                </c:pt>
                <c:pt idx="1301">
                  <c:v>6591330.2770822495</c:v>
                </c:pt>
                <c:pt idx="1302">
                  <c:v>6604408.1694605872</c:v>
                </c:pt>
                <c:pt idx="1303">
                  <c:v>6618086.2953418326</c:v>
                </c:pt>
                <c:pt idx="1304">
                  <c:v>6631337.0412669023</c:v>
                </c:pt>
                <c:pt idx="1305">
                  <c:v>6643554.3402516581</c:v>
                </c:pt>
                <c:pt idx="1306">
                  <c:v>6655270.2606972344</c:v>
                </c:pt>
                <c:pt idx="1307">
                  <c:v>6666451.3663279954</c:v>
                </c:pt>
                <c:pt idx="1308">
                  <c:v>6677097.6571439421</c:v>
                </c:pt>
                <c:pt idx="1309">
                  <c:v>6687712.6227953648</c:v>
                </c:pt>
                <c:pt idx="1310">
                  <c:v>6698327.5884467876</c:v>
                </c:pt>
                <c:pt idx="1311">
                  <c:v>6708377.8899274124</c:v>
                </c:pt>
                <c:pt idx="1312">
                  <c:v>6717865.0029556621</c:v>
                </c:pt>
                <c:pt idx="1313">
                  <c:v>6726230.1658739438</c:v>
                </c:pt>
                <c:pt idx="1314">
                  <c:v>6734511.0248179901</c:v>
                </c:pt>
                <c:pt idx="1315">
                  <c:v>6742736.0201142142</c:v>
                </c:pt>
                <c:pt idx="1316">
                  <c:v>6748775.0599721391</c:v>
                </c:pt>
                <c:pt idx="1317">
                  <c:v>6754144.781929723</c:v>
                </c:pt>
                <c:pt idx="1318">
                  <c:v>6760457.332438508</c:v>
                </c:pt>
                <c:pt idx="1319">
                  <c:v>6769765.7741943756</c:v>
                </c:pt>
                <c:pt idx="1320">
                  <c:v>6783787.026739086</c:v>
                </c:pt>
                <c:pt idx="1321">
                  <c:v>6801630.8188542742</c:v>
                </c:pt>
                <c:pt idx="1322">
                  <c:v>6823531.9096826529</c:v>
                </c:pt>
                <c:pt idx="1323">
                  <c:v>6849739.6311914148</c:v>
                </c:pt>
                <c:pt idx="1324">
                  <c:v>6878425.8913930366</c:v>
                </c:pt>
                <c:pt idx="1325">
                  <c:v>6905159.2425511023</c:v>
                </c:pt>
                <c:pt idx="1326">
                  <c:v>6926824.7609775821</c:v>
                </c:pt>
                <c:pt idx="1327">
                  <c:v>6943605.6065186104</c:v>
                </c:pt>
                <c:pt idx="1328">
                  <c:v>6957617.3586604064</c:v>
                </c:pt>
                <c:pt idx="1329">
                  <c:v>6970489.1108022025</c:v>
                </c:pt>
                <c:pt idx="1330">
                  <c:v>6983360.8629439985</c:v>
                </c:pt>
                <c:pt idx="1331">
                  <c:v>6996232.6150857946</c:v>
                </c:pt>
                <c:pt idx="1332">
                  <c:v>7008534.3672275906</c:v>
                </c:pt>
                <c:pt idx="1333">
                  <c:v>7019093.3703561751</c:v>
                </c:pt>
                <c:pt idx="1334">
                  <c:v>7028420.1931570983</c:v>
                </c:pt>
                <c:pt idx="1335">
                  <c:v>7037654.0819539493</c:v>
                </c:pt>
                <c:pt idx="1336">
                  <c:v>7047921.613970411</c:v>
                </c:pt>
                <c:pt idx="1337">
                  <c:v>7059281.6405081516</c:v>
                </c:pt>
                <c:pt idx="1338">
                  <c:v>7071169.8632027386</c:v>
                </c:pt>
                <c:pt idx="1339">
                  <c:v>7083619.6414528815</c:v>
                </c:pt>
                <c:pt idx="1340">
                  <c:v>7096630.9752585804</c:v>
                </c:pt>
                <c:pt idx="1341">
                  <c:v>7110240.0388333583</c:v>
                </c:pt>
                <c:pt idx="1342">
                  <c:v>7125574.2375164861</c:v>
                </c:pt>
                <c:pt idx="1343">
                  <c:v>7142759.9207170056</c:v>
                </c:pt>
                <c:pt idx="1344">
                  <c:v>7160109.3588506253</c:v>
                </c:pt>
                <c:pt idx="1345">
                  <c:v>7177052.3095822232</c:v>
                </c:pt>
                <c:pt idx="1346">
                  <c:v>7192397.0516994996</c:v>
                </c:pt>
                <c:pt idx="1347">
                  <c:v>7206057.9451283002</c:v>
                </c:pt>
                <c:pt idx="1348">
                  <c:v>7217996.1718904329</c:v>
                </c:pt>
                <c:pt idx="1349">
                  <c:v>7225855.5768847847</c:v>
                </c:pt>
                <c:pt idx="1350">
                  <c:v>7228398.8561737919</c:v>
                </c:pt>
                <c:pt idx="1351">
                  <c:v>7227372.4295957461</c:v>
                </c:pt>
                <c:pt idx="1352">
                  <c:v>7225156.0678349314</c:v>
                </c:pt>
                <c:pt idx="1353">
                  <c:v>7222479.3621551245</c:v>
                </c:pt>
                <c:pt idx="1354">
                  <c:v>7219356.7047788529</c:v>
                </c:pt>
                <c:pt idx="1355">
                  <c:v>7215482.7093183957</c:v>
                </c:pt>
                <c:pt idx="1356">
                  <c:v>7210244.8033875739</c:v>
                </c:pt>
                <c:pt idx="1357">
                  <c:v>7204027.5497569162</c:v>
                </c:pt>
                <c:pt idx="1358">
                  <c:v>7197201.1884243041</c:v>
                </c:pt>
                <c:pt idx="1359">
                  <c:v>7189525.5844007432</c:v>
                </c:pt>
                <c:pt idx="1360">
                  <c:v>7181652.1268187314</c:v>
                </c:pt>
                <c:pt idx="1361">
                  <c:v>7176355.6960321739</c:v>
                </c:pt>
                <c:pt idx="1362">
                  <c:v>7175903.874846898</c:v>
                </c:pt>
                <c:pt idx="1363">
                  <c:v>7183567.272333093</c:v>
                </c:pt>
                <c:pt idx="1364">
                  <c:v>7199023.6546545122</c:v>
                </c:pt>
                <c:pt idx="1365">
                  <c:v>7215866.8780117426</c:v>
                </c:pt>
                <c:pt idx="1366">
                  <c:v>7227294.9698351957</c:v>
                </c:pt>
                <c:pt idx="1367">
                  <c:v>7231693.5620277971</c:v>
                </c:pt>
                <c:pt idx="1368">
                  <c:v>7228872.0656855255</c:v>
                </c:pt>
                <c:pt idx="1369">
                  <c:v>7223869.3172393711</c:v>
                </c:pt>
                <c:pt idx="1370">
                  <c:v>7222273.1387710776</c:v>
                </c:pt>
                <c:pt idx="1371">
                  <c:v>7226222.1189591605</c:v>
                </c:pt>
                <c:pt idx="1372">
                  <c:v>7232611.5435916875</c:v>
                </c:pt>
                <c:pt idx="1373">
                  <c:v>7236967.264520511</c:v>
                </c:pt>
                <c:pt idx="1374">
                  <c:v>7236861.7076795343</c:v>
                </c:pt>
                <c:pt idx="1375">
                  <c:v>7233190.4856268447</c:v>
                </c:pt>
                <c:pt idx="1376">
                  <c:v>7223736.2103965618</c:v>
                </c:pt>
                <c:pt idx="1377">
                  <c:v>7207028.2658764292</c:v>
                </c:pt>
                <c:pt idx="1378">
                  <c:v>7188198.5800006408</c:v>
                </c:pt>
                <c:pt idx="1379">
                  <c:v>7171388.8229164761</c:v>
                </c:pt>
                <c:pt idx="1380">
                  <c:v>7156663.3438844299</c:v>
                </c:pt>
                <c:pt idx="1381">
                  <c:v>7148029.3723512376</c:v>
                </c:pt>
                <c:pt idx="1382">
                  <c:v>7149406.5857099434</c:v>
                </c:pt>
                <c:pt idx="1383">
                  <c:v>7163099.4375207825</c:v>
                </c:pt>
                <c:pt idx="1384">
                  <c:v>7180205.9690829562</c:v>
                </c:pt>
                <c:pt idx="1385">
                  <c:v>7192552.3122347957</c:v>
                </c:pt>
                <c:pt idx="1386">
                  <c:v>7200675.3165258048</c:v>
                </c:pt>
                <c:pt idx="1387">
                  <c:v>7210887.4357012184</c:v>
                </c:pt>
                <c:pt idx="1388">
                  <c:v>7227770.1585077262</c:v>
                </c:pt>
                <c:pt idx="1389">
                  <c:v>7252722.9178121006</c:v>
                </c:pt>
                <c:pt idx="1390">
                  <c:v>7282236.1467200806</c:v>
                </c:pt>
                <c:pt idx="1391">
                  <c:v>7309421.885753992</c:v>
                </c:pt>
                <c:pt idx="1392">
                  <c:v>7330053.8094551479</c:v>
                </c:pt>
                <c:pt idx="1393">
                  <c:v>7343760.6691248054</c:v>
                </c:pt>
                <c:pt idx="1394">
                  <c:v>7351878.0135111371</c:v>
                </c:pt>
                <c:pt idx="1395">
                  <c:v>7356904.6912308009</c:v>
                </c:pt>
                <c:pt idx="1396">
                  <c:v>7359585.4919173261</c:v>
                </c:pt>
                <c:pt idx="1397">
                  <c:v>7359543.3937913114</c:v>
                </c:pt>
                <c:pt idx="1398">
                  <c:v>7358269.5724641755</c:v>
                </c:pt>
                <c:pt idx="1399">
                  <c:v>7355805.6181070823</c:v>
                </c:pt>
                <c:pt idx="1400">
                  <c:v>7352210.5643566307</c:v>
                </c:pt>
                <c:pt idx="1401">
                  <c:v>7347999.054089468</c:v>
                </c:pt>
                <c:pt idx="1402">
                  <c:v>7342594.0022678012</c:v>
                </c:pt>
                <c:pt idx="1403">
                  <c:v>7333933.1866087466</c:v>
                </c:pt>
                <c:pt idx="1404">
                  <c:v>7320040.4498697603</c:v>
                </c:pt>
                <c:pt idx="1405">
                  <c:v>7304679.4800143065</c:v>
                </c:pt>
                <c:pt idx="1406">
                  <c:v>7293802.821642004</c:v>
                </c:pt>
                <c:pt idx="1407">
                  <c:v>7289775.0564028723</c:v>
                </c:pt>
                <c:pt idx="1408">
                  <c:v>7291123.3312604902</c:v>
                </c:pt>
                <c:pt idx="1409">
                  <c:v>7294229.5446191961</c:v>
                </c:pt>
                <c:pt idx="1410">
                  <c:v>7296395.448558717</c:v>
                </c:pt>
                <c:pt idx="1411">
                  <c:v>7297587.1430095276</c:v>
                </c:pt>
                <c:pt idx="1412">
                  <c:v>7298187.0234577963</c:v>
                </c:pt>
                <c:pt idx="1413">
                  <c:v>7299520.9748791447</c:v>
                </c:pt>
                <c:pt idx="1414">
                  <c:v>7304256.7426092057</c:v>
                </c:pt>
                <c:pt idx="1415">
                  <c:v>7314828.9600891108</c:v>
                </c:pt>
                <c:pt idx="1416">
                  <c:v>7331602.3150498858</c:v>
                </c:pt>
                <c:pt idx="1417">
                  <c:v>7352212.8851372777</c:v>
                </c:pt>
                <c:pt idx="1418">
                  <c:v>7371864.9065218112</c:v>
                </c:pt>
                <c:pt idx="1419">
                  <c:v>7384859.3302070396</c:v>
                </c:pt>
                <c:pt idx="1420">
                  <c:v>7388465.6450655358</c:v>
                </c:pt>
                <c:pt idx="1421">
                  <c:v>7384488.8107308429</c:v>
                </c:pt>
                <c:pt idx="1422">
                  <c:v>7376940.5312086008</c:v>
                </c:pt>
                <c:pt idx="1423">
                  <c:v>7372422.6839751825</c:v>
                </c:pt>
                <c:pt idx="1424">
                  <c:v>7373409.6958619822</c:v>
                </c:pt>
                <c:pt idx="1425">
                  <c:v>7380990.0825479552</c:v>
                </c:pt>
                <c:pt idx="1426">
                  <c:v>7396416.5210093297</c:v>
                </c:pt>
                <c:pt idx="1427">
                  <c:v>7415014.552205693</c:v>
                </c:pt>
                <c:pt idx="1428">
                  <c:v>7427459.2021804545</c:v>
                </c:pt>
                <c:pt idx="1429">
                  <c:v>7431476.7762996443</c:v>
                </c:pt>
                <c:pt idx="1430">
                  <c:v>7429300.097778921</c:v>
                </c:pt>
                <c:pt idx="1431">
                  <c:v>7421986.1180239217</c:v>
                </c:pt>
                <c:pt idx="1432">
                  <c:v>7409517.0893143341</c:v>
                </c:pt>
                <c:pt idx="1433">
                  <c:v>7396239.7242158707</c:v>
                </c:pt>
                <c:pt idx="1434">
                  <c:v>7385019.917365713</c:v>
                </c:pt>
                <c:pt idx="1435">
                  <c:v>7379564.3965096651</c:v>
                </c:pt>
                <c:pt idx="1436">
                  <c:v>7379612.3439927502</c:v>
                </c:pt>
                <c:pt idx="1437">
                  <c:v>7383688.9453565264</c:v>
                </c:pt>
                <c:pt idx="1438">
                  <c:v>7388518.8014748553</c:v>
                </c:pt>
                <c:pt idx="1439">
                  <c:v>7391554.8955985559</c:v>
                </c:pt>
                <c:pt idx="1440">
                  <c:v>7392117.9577191742</c:v>
                </c:pt>
                <c:pt idx="1441">
                  <c:v>7390647.2709415033</c:v>
                </c:pt>
                <c:pt idx="1442">
                  <c:v>7388763.2599294428</c:v>
                </c:pt>
                <c:pt idx="1443">
                  <c:v>7388217.0974541018</c:v>
                </c:pt>
                <c:pt idx="1444">
                  <c:v>7389391.250163476</c:v>
                </c:pt>
                <c:pt idx="1445">
                  <c:v>7391231.8542666743</c:v>
                </c:pt>
                <c:pt idx="1446">
                  <c:v>7391922.9527198626</c:v>
                </c:pt>
                <c:pt idx="1447">
                  <c:v>7389872.911886639</c:v>
                </c:pt>
                <c:pt idx="1448">
                  <c:v>7385137.8374219947</c:v>
                </c:pt>
                <c:pt idx="1449">
                  <c:v>7380943.4909996223</c:v>
                </c:pt>
                <c:pt idx="1450">
                  <c:v>7379339.214482408</c:v>
                </c:pt>
                <c:pt idx="1451">
                  <c:v>7379139.409740096</c:v>
                </c:pt>
                <c:pt idx="1452">
                  <c:v>7379139.409740096</c:v>
                </c:pt>
                <c:pt idx="1453">
                  <c:v>7379139.409740096</c:v>
                </c:pt>
                <c:pt idx="1454">
                  <c:v>7379139.409740096</c:v>
                </c:pt>
                <c:pt idx="1455">
                  <c:v>7379139.409740096</c:v>
                </c:pt>
                <c:pt idx="1456">
                  <c:v>7379139.409740096</c:v>
                </c:pt>
                <c:pt idx="1457">
                  <c:v>7379139.409740096</c:v>
                </c:pt>
                <c:pt idx="1458">
                  <c:v>7379139.409740096</c:v>
                </c:pt>
                <c:pt idx="1459">
                  <c:v>7379139.409740096</c:v>
                </c:pt>
                <c:pt idx="1460">
                  <c:v>7379139.409740096</c:v>
                </c:pt>
                <c:pt idx="1461">
                  <c:v>7379139.409740096</c:v>
                </c:pt>
                <c:pt idx="1462">
                  <c:v>7379139.409740096</c:v>
                </c:pt>
                <c:pt idx="1463">
                  <c:v>7379139.409740096</c:v>
                </c:pt>
                <c:pt idx="1464">
                  <c:v>7379139.409740096</c:v>
                </c:pt>
                <c:pt idx="1465">
                  <c:v>7379139.409740096</c:v>
                </c:pt>
                <c:pt idx="1466">
                  <c:v>7379139.409740096</c:v>
                </c:pt>
                <c:pt idx="1467">
                  <c:v>7379139.409740096</c:v>
                </c:pt>
                <c:pt idx="1468">
                  <c:v>7379139.409740096</c:v>
                </c:pt>
                <c:pt idx="1469">
                  <c:v>7379139.409740096</c:v>
                </c:pt>
                <c:pt idx="1470">
                  <c:v>7379139.409740096</c:v>
                </c:pt>
                <c:pt idx="1471">
                  <c:v>7379139.409740096</c:v>
                </c:pt>
                <c:pt idx="1472">
                  <c:v>7379139.409740096</c:v>
                </c:pt>
                <c:pt idx="1473">
                  <c:v>7379139.409740096</c:v>
                </c:pt>
                <c:pt idx="1474">
                  <c:v>7379139.409740096</c:v>
                </c:pt>
                <c:pt idx="1475">
                  <c:v>7379139.409740096</c:v>
                </c:pt>
                <c:pt idx="1476">
                  <c:v>7379139.409740096</c:v>
                </c:pt>
                <c:pt idx="1477">
                  <c:v>7379139.409740096</c:v>
                </c:pt>
                <c:pt idx="1478">
                  <c:v>7379139.409740096</c:v>
                </c:pt>
                <c:pt idx="1479">
                  <c:v>7379953.5561472569</c:v>
                </c:pt>
                <c:pt idx="1480">
                  <c:v>7381489.9196712095</c:v>
                </c:pt>
                <c:pt idx="1481">
                  <c:v>7383425.6366467904</c:v>
                </c:pt>
                <c:pt idx="1482">
                  <c:v>7385522.1046391763</c:v>
                </c:pt>
                <c:pt idx="1483">
                  <c:v>7387707.6699051615</c:v>
                </c:pt>
                <c:pt idx="1484">
                  <c:v>7390035.6125461925</c:v>
                </c:pt>
                <c:pt idx="1485">
                  <c:v>7392775.7928104885</c:v>
                </c:pt>
                <c:pt idx="1486">
                  <c:v>7396491.6234603599</c:v>
                </c:pt>
                <c:pt idx="1487">
                  <c:v>7401667.9111624956</c:v>
                </c:pt>
                <c:pt idx="1488">
                  <c:v>7408869.0073698275</c:v>
                </c:pt>
                <c:pt idx="1489">
                  <c:v>7418680.1435233392</c:v>
                </c:pt>
                <c:pt idx="1490">
                  <c:v>7431476.0329294559</c:v>
                </c:pt>
                <c:pt idx="1491">
                  <c:v>7447277.4287952501</c:v>
                </c:pt>
                <c:pt idx="1492">
                  <c:v>7465427.2873306293</c:v>
                </c:pt>
                <c:pt idx="1493">
                  <c:v>7484878.6855389159</c:v>
                </c:pt>
                <c:pt idx="1494">
                  <c:v>7505087.1925898325</c:v>
                </c:pt>
                <c:pt idx="1495">
                  <c:v>7525113.985331282</c:v>
                </c:pt>
                <c:pt idx="1496">
                  <c:v>7544487.0107178483</c:v>
                </c:pt>
                <c:pt idx="1497">
                  <c:v>7562829.2996576987</c:v>
                </c:pt>
                <c:pt idx="1498">
                  <c:v>7579422.814970402</c:v>
                </c:pt>
                <c:pt idx="1499">
                  <c:v>7593912.4422953892</c:v>
                </c:pt>
                <c:pt idx="1500">
                  <c:v>7606002.6345845219</c:v>
                </c:pt>
                <c:pt idx="1501">
                  <c:v>7616903.1063594315</c:v>
                </c:pt>
                <c:pt idx="1502">
                  <c:v>7627305.0386645254</c:v>
                </c:pt>
                <c:pt idx="1503">
                  <c:v>7637505.6839994453</c:v>
                </c:pt>
                <c:pt idx="1504">
                  <c:v>7647901.3914146814</c:v>
                </c:pt>
                <c:pt idx="1505">
                  <c:v>7657706.1705678068</c:v>
                </c:pt>
                <c:pt idx="1506">
                  <c:v>7667262.6247372422</c:v>
                </c:pt>
                <c:pt idx="1507">
                  <c:v>7677339.0188459978</c:v>
                </c:pt>
                <c:pt idx="1508">
                  <c:v>7688363.2738488503</c:v>
                </c:pt>
                <c:pt idx="1509">
                  <c:v>7700781.1169216726</c:v>
                </c:pt>
                <c:pt idx="1510">
                  <c:v>7715900.3417713996</c:v>
                </c:pt>
                <c:pt idx="1511">
                  <c:v>7734788.6795604136</c:v>
                </c:pt>
                <c:pt idx="1512">
                  <c:v>7757797.405723501</c:v>
                </c:pt>
                <c:pt idx="1513">
                  <c:v>7784918.3345700204</c:v>
                </c:pt>
                <c:pt idx="1514">
                  <c:v>7814746.1423372794</c:v>
                </c:pt>
                <c:pt idx="1515">
                  <c:v>7844582.636474736</c:v>
                </c:pt>
                <c:pt idx="1516">
                  <c:v>7871267.7470588237</c:v>
                </c:pt>
                <c:pt idx="1517">
                  <c:v>7894276.4682836104</c:v>
                </c:pt>
                <c:pt idx="1518">
                  <c:v>7914318.7778263539</c:v>
                </c:pt>
                <c:pt idx="1519">
                  <c:v>7932152.4437982216</c:v>
                </c:pt>
                <c:pt idx="1520">
                  <c:v>7948204.4986151848</c:v>
                </c:pt>
                <c:pt idx="1521">
                  <c:v>7962331.9643553533</c:v>
                </c:pt>
                <c:pt idx="1522">
                  <c:v>7973959.0196462702</c:v>
                </c:pt>
                <c:pt idx="1523">
                  <c:v>7981908.7376873847</c:v>
                </c:pt>
                <c:pt idx="1524">
                  <c:v>7984570.9579017982</c:v>
                </c:pt>
                <c:pt idx="1525">
                  <c:v>7981924.6660328247</c:v>
                </c:pt>
                <c:pt idx="1526">
                  <c:v>7975711.1611512043</c:v>
                </c:pt>
                <c:pt idx="1527">
                  <c:v>7967354.1557170581</c:v>
                </c:pt>
                <c:pt idx="1528">
                  <c:v>7959086.1130226962</c:v>
                </c:pt>
                <c:pt idx="1529">
                  <c:v>7952627.4253032515</c:v>
                </c:pt>
                <c:pt idx="1530">
                  <c:v>7948707.1542958058</c:v>
                </c:pt>
                <c:pt idx="1531">
                  <c:v>7947757.1331061358</c:v>
                </c:pt>
                <c:pt idx="1532">
                  <c:v>7950855.2666766318</c:v>
                </c:pt>
                <c:pt idx="1533">
                  <c:v>7958565.8870238541</c:v>
                </c:pt>
                <c:pt idx="1534">
                  <c:v>7971472.0471230512</c:v>
                </c:pt>
                <c:pt idx="1535">
                  <c:v>7990753.2498659855</c:v>
                </c:pt>
                <c:pt idx="1536">
                  <c:v>8017038.9710637731</c:v>
                </c:pt>
                <c:pt idx="1537">
                  <c:v>8049243.7603887385</c:v>
                </c:pt>
                <c:pt idx="1538">
                  <c:v>8087059.2798255635</c:v>
                </c:pt>
                <c:pt idx="1539">
                  <c:v>8129644.9995473763</c:v>
                </c:pt>
                <c:pt idx="1540">
                  <c:v>8176318.5718572373</c:v>
                </c:pt>
                <c:pt idx="1541">
                  <c:v>8226356.6805334585</c:v>
                </c:pt>
                <c:pt idx="1542">
                  <c:v>8276931.5046967668</c:v>
                </c:pt>
                <c:pt idx="1543">
                  <c:v>8324704.9632679196</c:v>
                </c:pt>
                <c:pt idx="1544">
                  <c:v>8365225.0896629551</c:v>
                </c:pt>
                <c:pt idx="1545">
                  <c:v>8397469.8519104496</c:v>
                </c:pt>
                <c:pt idx="1546">
                  <c:v>8423985.5539156571</c:v>
                </c:pt>
                <c:pt idx="1547">
                  <c:v>8447000.1516393349</c:v>
                </c:pt>
                <c:pt idx="1548">
                  <c:v>8469575.2745790519</c:v>
                </c:pt>
                <c:pt idx="1549">
                  <c:v>8493043.7332565114</c:v>
                </c:pt>
                <c:pt idx="1550">
                  <c:v>8518062.0336127877</c:v>
                </c:pt>
                <c:pt idx="1551">
                  <c:v>8544755.3748601042</c:v>
                </c:pt>
                <c:pt idx="1552">
                  <c:v>8572490.2949669138</c:v>
                </c:pt>
                <c:pt idx="1553">
                  <c:v>8600675.1192348152</c:v>
                </c:pt>
                <c:pt idx="1554">
                  <c:v>8629258.0649547018</c:v>
                </c:pt>
                <c:pt idx="1555">
                  <c:v>8659648.0287478678</c:v>
                </c:pt>
                <c:pt idx="1556">
                  <c:v>8692614.237907026</c:v>
                </c:pt>
                <c:pt idx="1557">
                  <c:v>8728332.0334292352</c:v>
                </c:pt>
                <c:pt idx="1558">
                  <c:v>8767622.8387827165</c:v>
                </c:pt>
                <c:pt idx="1559">
                  <c:v>8810786.4547280781</c:v>
                </c:pt>
                <c:pt idx="1560">
                  <c:v>8855851.8510673121</c:v>
                </c:pt>
                <c:pt idx="1561">
                  <c:v>8902136.0414349437</c:v>
                </c:pt>
                <c:pt idx="1562">
                  <c:v>8949662.9271158203</c:v>
                </c:pt>
                <c:pt idx="1563">
                  <c:v>8999208.3340821564</c:v>
                </c:pt>
                <c:pt idx="1564">
                  <c:v>9050902.3796744868</c:v>
                </c:pt>
                <c:pt idx="1565">
                  <c:v>9104021.7668374367</c:v>
                </c:pt>
                <c:pt idx="1566">
                  <c:v>9159382.64127554</c:v>
                </c:pt>
                <c:pt idx="1567">
                  <c:v>9215527.4214670956</c:v>
                </c:pt>
                <c:pt idx="1568">
                  <c:v>9270662.7008309811</c:v>
                </c:pt>
                <c:pt idx="1569">
                  <c:v>9325482.185545601</c:v>
                </c:pt>
                <c:pt idx="1570">
                  <c:v>9379879.2927879877</c:v>
                </c:pt>
                <c:pt idx="1571">
                  <c:v>9433747.4637138732</c:v>
                </c:pt>
                <c:pt idx="1572">
                  <c:v>9486980.3842518516</c:v>
                </c:pt>
                <c:pt idx="1573">
                  <c:v>9537758.0012487695</c:v>
                </c:pt>
                <c:pt idx="1574">
                  <c:v>9584915.4702479318</c:v>
                </c:pt>
                <c:pt idx="1575">
                  <c:v>9629108.7810029387</c:v>
                </c:pt>
                <c:pt idx="1576">
                  <c:v>9669279.9587052241</c:v>
                </c:pt>
                <c:pt idx="1577">
                  <c:v>9705177.1776863486</c:v>
                </c:pt>
                <c:pt idx="1578">
                  <c:v>9737520.3553886339</c:v>
                </c:pt>
                <c:pt idx="1579">
                  <c:v>9767912.5216688253</c:v>
                </c:pt>
                <c:pt idx="1580">
                  <c:v>9796363.1210337989</c:v>
                </c:pt>
                <c:pt idx="1581">
                  <c:v>9823610.1764774173</c:v>
                </c:pt>
                <c:pt idx="1582">
                  <c:v>9849729.6066944636</c:v>
                </c:pt>
                <c:pt idx="1583">
                  <c:v>9872888.953923028</c:v>
                </c:pt>
                <c:pt idx="1584">
                  <c:v>9893906.981324017</c:v>
                </c:pt>
                <c:pt idx="1585">
                  <c:v>9912749.7129906826</c:v>
                </c:pt>
                <c:pt idx="1586">
                  <c:v>9929389.9521251731</c:v>
                </c:pt>
                <c:pt idx="1587">
                  <c:v>9944638.6402525008</c:v>
                </c:pt>
                <c:pt idx="1588">
                  <c:v>9960168.5687012412</c:v>
                </c:pt>
                <c:pt idx="1589">
                  <c:v>9977665.7833187282</c:v>
                </c:pt>
                <c:pt idx="1590">
                  <c:v>9997214.5573054738</c:v>
                </c:pt>
                <c:pt idx="1591">
                  <c:v>10018848.87138176</c:v>
                </c:pt>
                <c:pt idx="1592">
                  <c:v>10041861.543604508</c:v>
                </c:pt>
                <c:pt idx="1593">
                  <c:v>10066242.965714168</c:v>
                </c:pt>
                <c:pt idx="1594">
                  <c:v>10092106.676386066</c:v>
                </c:pt>
                <c:pt idx="1595">
                  <c:v>10116247.012133174</c:v>
                </c:pt>
                <c:pt idx="1596">
                  <c:v>10138553.308389481</c:v>
                </c:pt>
                <c:pt idx="1597">
                  <c:v>10158243.976629417</c:v>
                </c:pt>
                <c:pt idx="1598">
                  <c:v>10174388.792908497</c:v>
                </c:pt>
                <c:pt idx="1599">
                  <c:v>10188551.335519463</c:v>
                </c:pt>
                <c:pt idx="1600">
                  <c:v>10200712.812893156</c:v>
                </c:pt>
                <c:pt idx="1601">
                  <c:v>10211631.844005965</c:v>
                </c:pt>
                <c:pt idx="1602">
                  <c:v>10223622.926635332</c:v>
                </c:pt>
                <c:pt idx="1603">
                  <c:v>10238277.361650355</c:v>
                </c:pt>
                <c:pt idx="1604">
                  <c:v>10254903.83441373</c:v>
                </c:pt>
                <c:pt idx="1605">
                  <c:v>10274282.197425272</c:v>
                </c:pt>
                <c:pt idx="1606">
                  <c:v>10295802.345198452</c:v>
                </c:pt>
                <c:pt idx="1607">
                  <c:v>10318708.883506514</c:v>
                </c:pt>
                <c:pt idx="1608">
                  <c:v>10343110.08848124</c:v>
                </c:pt>
                <c:pt idx="1609">
                  <c:v>10369005.960122637</c:v>
                </c:pt>
                <c:pt idx="1610">
                  <c:v>10395767.293081</c:v>
                </c:pt>
                <c:pt idx="1611">
                  <c:v>10423337.278262202</c:v>
                </c:pt>
                <c:pt idx="1612">
                  <c:v>10453342.240784094</c:v>
                </c:pt>
                <c:pt idx="1613">
                  <c:v>10485860.52098944</c:v>
                </c:pt>
                <c:pt idx="1614">
                  <c:v>10521045.455561645</c:v>
                </c:pt>
                <c:pt idx="1615">
                  <c:v>10558996.167820644</c:v>
                </c:pt>
                <c:pt idx="1616">
                  <c:v>10600663.331875809</c:v>
                </c:pt>
                <c:pt idx="1617">
                  <c:v>10645483.698138393</c:v>
                </c:pt>
                <c:pt idx="1618">
                  <c:v>10692810.226832293</c:v>
                </c:pt>
                <c:pt idx="1619">
                  <c:v>10740388.158491939</c:v>
                </c:pt>
                <c:pt idx="1620">
                  <c:v>10786448.580601595</c:v>
                </c:pt>
                <c:pt idx="1621">
                  <c:v>10830879.04023565</c:v>
                </c:pt>
                <c:pt idx="1622">
                  <c:v>10872677.64584586</c:v>
                </c:pt>
                <c:pt idx="1623">
                  <c:v>10910017.745279662</c:v>
                </c:pt>
                <c:pt idx="1624">
                  <c:v>10941755.144575406</c:v>
                </c:pt>
                <c:pt idx="1625">
                  <c:v>10968501.378437217</c:v>
                </c:pt>
                <c:pt idx="1626">
                  <c:v>10987634.000462111</c:v>
                </c:pt>
                <c:pt idx="1627">
                  <c:v>10998094.910644509</c:v>
                </c:pt>
                <c:pt idx="1628">
                  <c:v>11001474.178871989</c:v>
                </c:pt>
                <c:pt idx="1629">
                  <c:v>11000653.000559153</c:v>
                </c:pt>
                <c:pt idx="1630">
                  <c:v>10999404.483362928</c:v>
                </c:pt>
                <c:pt idx="1631">
                  <c:v>11001395.485876113</c:v>
                </c:pt>
                <c:pt idx="1632">
                  <c:v>11009689.432901299</c:v>
                </c:pt>
                <c:pt idx="1633">
                  <c:v>11025074.273046099</c:v>
                </c:pt>
                <c:pt idx="1634">
                  <c:v>11046270.740193153</c:v>
                </c:pt>
                <c:pt idx="1635">
                  <c:v>11069645.039253956</c:v>
                </c:pt>
                <c:pt idx="1636">
                  <c:v>11093019.338314759</c:v>
                </c:pt>
                <c:pt idx="1637">
                  <c:v>11114108.675657336</c:v>
                </c:pt>
                <c:pt idx="1638">
                  <c:v>11132815.031818863</c:v>
                </c:pt>
                <c:pt idx="1639">
                  <c:v>11149841.481942596</c:v>
                </c:pt>
                <c:pt idx="1640">
                  <c:v>11166622.675902171</c:v>
                </c:pt>
                <c:pt idx="1641">
                  <c:v>11185404.914563077</c:v>
                </c:pt>
                <c:pt idx="1642">
                  <c:v>11207738.460506596</c:v>
                </c:pt>
                <c:pt idx="1643">
                  <c:v>11235243.972658098</c:v>
                </c:pt>
                <c:pt idx="1644">
                  <c:v>11267453.166617673</c:v>
                </c:pt>
                <c:pt idx="1645">
                  <c:v>11303807.787735321</c:v>
                </c:pt>
                <c:pt idx="1646">
                  <c:v>11343831.405657897</c:v>
                </c:pt>
                <c:pt idx="1647">
                  <c:v>11386910.871048428</c:v>
                </c:pt>
                <c:pt idx="1648">
                  <c:v>11433260.28701113</c:v>
                </c:pt>
                <c:pt idx="1649">
                  <c:v>11481485.848144572</c:v>
                </c:pt>
                <c:pt idx="1650">
                  <c:v>11530843.448154092</c:v>
                </c:pt>
                <c:pt idx="1651">
                  <c:v>11579766.598404871</c:v>
                </c:pt>
                <c:pt idx="1652">
                  <c:v>11627271.309076769</c:v>
                </c:pt>
                <c:pt idx="1653">
                  <c:v>11674051.199668454</c:v>
                </c:pt>
                <c:pt idx="1654">
                  <c:v>11719191.459267322</c:v>
                </c:pt>
                <c:pt idx="1655">
                  <c:v>11763325.906944906</c:v>
                </c:pt>
                <c:pt idx="1656">
                  <c:v>11808093.871949373</c:v>
                </c:pt>
                <c:pt idx="1657">
                  <c:v>11853502.137077775</c:v>
                </c:pt>
                <c:pt idx="1658">
                  <c:v>11899557.531268639</c:v>
                </c:pt>
                <c:pt idx="1659">
                  <c:v>11946266.929601973</c:v>
                </c:pt>
                <c:pt idx="1660">
                  <c:v>11993637.253299257</c:v>
                </c:pt>
                <c:pt idx="1661">
                  <c:v>12040819.766019745</c:v>
                </c:pt>
                <c:pt idx="1662">
                  <c:v>12088587.510638606</c:v>
                </c:pt>
                <c:pt idx="1663">
                  <c:v>12137030.706525989</c:v>
                </c:pt>
                <c:pt idx="1664">
                  <c:v>12184328.374560772</c:v>
                </c:pt>
                <c:pt idx="1665">
                  <c:v>12231258.120050373</c:v>
                </c:pt>
                <c:pt idx="1666">
                  <c:v>12276935.904857993</c:v>
                </c:pt>
                <c:pt idx="1667">
                  <c:v>12321183.621998798</c:v>
                </c:pt>
                <c:pt idx="1668">
                  <c:v>12364877.079641901</c:v>
                </c:pt>
                <c:pt idx="1669">
                  <c:v>12407930.495705292</c:v>
                </c:pt>
                <c:pt idx="1670">
                  <c:v>12450340.670739438</c:v>
                </c:pt>
                <c:pt idx="1671">
                  <c:v>12491132.390298542</c:v>
                </c:pt>
                <c:pt idx="1672">
                  <c:v>12531112.942101968</c:v>
                </c:pt>
                <c:pt idx="1673">
                  <c:v>12571173.329220738</c:v>
                </c:pt>
                <c:pt idx="1674">
                  <c:v>12610420.665927101</c:v>
                </c:pt>
                <c:pt idx="1675">
                  <c:v>12648775.002633464</c:v>
                </c:pt>
                <c:pt idx="1676">
                  <c:v>12686236.339339826</c:v>
                </c:pt>
                <c:pt idx="1677">
                  <c:v>12721835.244977115</c:v>
                </c:pt>
                <c:pt idx="1678">
                  <c:v>12755499.853425108</c:v>
                </c:pt>
                <c:pt idx="1679">
                  <c:v>12788051.982665047</c:v>
                </c:pt>
                <c:pt idx="1680">
                  <c:v>12820383.545980671</c:v>
                </c:pt>
                <c:pt idx="1681">
                  <c:v>12854264.676444704</c:v>
                </c:pt>
                <c:pt idx="1682">
                  <c:v>12890723.000418002</c:v>
                </c:pt>
                <c:pt idx="1683">
                  <c:v>12929832.879946856</c:v>
                </c:pt>
                <c:pt idx="1684">
                  <c:v>12972641.078330699</c:v>
                </c:pt>
                <c:pt idx="1685">
                  <c:v>13017552.608931413</c:v>
                </c:pt>
                <c:pt idx="1686">
                  <c:v>13062798.772934962</c:v>
                </c:pt>
                <c:pt idx="1687">
                  <c:v>13108381.39581351</c:v>
                </c:pt>
                <c:pt idx="1688">
                  <c:v>13152509.27176987</c:v>
                </c:pt>
                <c:pt idx="1689">
                  <c:v>13195008.314634334</c:v>
                </c:pt>
                <c:pt idx="1690">
                  <c:v>13236772.688083449</c:v>
                </c:pt>
                <c:pt idx="1691">
                  <c:v>13277718.825465934</c:v>
                </c:pt>
                <c:pt idx="1692">
                  <c:v>13318746.175378691</c:v>
                </c:pt>
                <c:pt idx="1693">
                  <c:v>13359854.853175413</c:v>
                </c:pt>
                <c:pt idx="1694">
                  <c:v>13401044.974299911</c:v>
                </c:pt>
                <c:pt idx="1695">
                  <c:v>13442316.654286116</c:v>
                </c:pt>
                <c:pt idx="1696">
                  <c:v>13483670.008758079</c:v>
                </c:pt>
                <c:pt idx="1697">
                  <c:v>13525105.153429974</c:v>
                </c:pt>
                <c:pt idx="1698">
                  <c:v>13565717.241143128</c:v>
                </c:pt>
                <c:pt idx="1699">
                  <c:v>13604519.402930357</c:v>
                </c:pt>
                <c:pt idx="1700">
                  <c:v>13641433.251305955</c:v>
                </c:pt>
                <c:pt idx="1701">
                  <c:v>13677287.820181048</c:v>
                </c:pt>
                <c:pt idx="1702">
                  <c:v>13712987.831311103</c:v>
                </c:pt>
                <c:pt idx="1703">
                  <c:v>13747633.709434329</c:v>
                </c:pt>
                <c:pt idx="1704">
                  <c:v>13782051.418965459</c:v>
                </c:pt>
                <c:pt idx="1705">
                  <c:v>13817214.109736634</c:v>
                </c:pt>
                <c:pt idx="1706">
                  <c:v>13852224.315073812</c:v>
                </c:pt>
                <c:pt idx="1707">
                  <c:v>13887976.197211619</c:v>
                </c:pt>
                <c:pt idx="1708">
                  <c:v>13924544.533917982</c:v>
                </c:pt>
                <c:pt idx="1709">
                  <c:v>13961035.735851565</c:v>
                </c:pt>
                <c:pt idx="1710">
                  <c:v>13999233.102469807</c:v>
                </c:pt>
                <c:pt idx="1711">
                  <c:v>14039293.489588577</c:v>
                </c:pt>
                <c:pt idx="1712">
                  <c:v>14080326.82629494</c:v>
                </c:pt>
                <c:pt idx="1713">
                  <c:v>14123310.627575941</c:v>
                </c:pt>
                <c:pt idx="1714">
                  <c:v>14167438.503532302</c:v>
                </c:pt>
                <c:pt idx="1715">
                  <c:v>14212715.709702982</c:v>
                </c:pt>
                <c:pt idx="1716">
                  <c:v>14259233.054166369</c:v>
                </c:pt>
                <c:pt idx="1717">
                  <c:v>14306998.013653079</c:v>
                </c:pt>
                <c:pt idx="1718">
                  <c:v>14356106.070413627</c:v>
                </c:pt>
                <c:pt idx="1719">
                  <c:v>14406567.167857351</c:v>
                </c:pt>
                <c:pt idx="1720">
                  <c:v>14457566.433060123</c:v>
                </c:pt>
                <c:pt idx="1721">
                  <c:v>14507179.320766116</c:v>
                </c:pt>
                <c:pt idx="1722">
                  <c:v>14554384.498550676</c:v>
                </c:pt>
                <c:pt idx="1723">
                  <c:v>14598995.307135578</c:v>
                </c:pt>
                <c:pt idx="1724">
                  <c:v>14640919.997320781</c:v>
                </c:pt>
                <c:pt idx="1725">
                  <c:v>14677221.472572349</c:v>
                </c:pt>
                <c:pt idx="1726">
                  <c:v>14705769.607879315</c:v>
                </c:pt>
                <c:pt idx="1727">
                  <c:v>14725443.410959374</c:v>
                </c:pt>
                <c:pt idx="1728">
                  <c:v>14735172.320986893</c:v>
                </c:pt>
                <c:pt idx="1729">
                  <c:v>14735022.389250742</c:v>
                </c:pt>
                <c:pt idx="1730">
                  <c:v>14730853.140317373</c:v>
                </c:pt>
                <c:pt idx="1731">
                  <c:v>14724976.302323589</c:v>
                </c:pt>
                <c:pt idx="1732">
                  <c:v>14718518.10243893</c:v>
                </c:pt>
                <c:pt idx="1733">
                  <c:v>14712580.931698471</c:v>
                </c:pt>
                <c:pt idx="1734">
                  <c:v>14707181.750513524</c:v>
                </c:pt>
                <c:pt idx="1735">
                  <c:v>14701837.188297888</c:v>
                </c:pt>
                <c:pt idx="1736">
                  <c:v>14695585.987053119</c:v>
                </c:pt>
                <c:pt idx="1737">
                  <c:v>14688943.020067491</c:v>
                </c:pt>
                <c:pt idx="1738">
                  <c:v>14682423.940949909</c:v>
                </c:pt>
                <c:pt idx="1739">
                  <c:v>14676495.971094266</c:v>
                </c:pt>
                <c:pt idx="1740">
                  <c:v>14672516.916366136</c:v>
                </c:pt>
                <c:pt idx="1741">
                  <c:v>14671344.964203238</c:v>
                </c:pt>
                <c:pt idx="1742">
                  <c:v>14672537.694848264</c:v>
                </c:pt>
                <c:pt idx="1743">
                  <c:v>14675377.4404731</c:v>
                </c:pt>
                <c:pt idx="1744">
                  <c:v>14679887.255848965</c:v>
                </c:pt>
                <c:pt idx="1745">
                  <c:v>14684743.859182712</c:v>
                </c:pt>
                <c:pt idx="1746">
                  <c:v>14689288.592625925</c:v>
                </c:pt>
                <c:pt idx="1747">
                  <c:v>14694821.819321228</c:v>
                </c:pt>
                <c:pt idx="1748">
                  <c:v>14701387.683001686</c:v>
                </c:pt>
                <c:pt idx="1749">
                  <c:v>14708968.913741736</c:v>
                </c:pt>
                <c:pt idx="1750">
                  <c:v>14718246.086408626</c:v>
                </c:pt>
                <c:pt idx="1751">
                  <c:v>14727978.913547358</c:v>
                </c:pt>
                <c:pt idx="1752">
                  <c:v>14737538.884064002</c:v>
                </c:pt>
                <c:pt idx="1753">
                  <c:v>14746927.994118139</c:v>
                </c:pt>
                <c:pt idx="1754">
                  <c:v>14756148.228604343</c:v>
                </c:pt>
                <c:pt idx="1755">
                  <c:v>14765201.561152173</c:v>
                </c:pt>
                <c:pt idx="1756">
                  <c:v>14774089.954126187</c:v>
                </c:pt>
                <c:pt idx="1757">
                  <c:v>14782209.46973704</c:v>
                </c:pt>
                <c:pt idx="1758">
                  <c:v>14790140.180991255</c:v>
                </c:pt>
                <c:pt idx="1759">
                  <c:v>14797915.675055884</c:v>
                </c:pt>
                <c:pt idx="1760">
                  <c:v>14804913.509443766</c:v>
                </c:pt>
                <c:pt idx="1761">
                  <c:v>14811734.570511298</c:v>
                </c:pt>
                <c:pt idx="1762">
                  <c:v>14818381.577000793</c:v>
                </c:pt>
                <c:pt idx="1763">
                  <c:v>14824857.228188628</c:v>
                </c:pt>
                <c:pt idx="1764">
                  <c:v>14830587.166848209</c:v>
                </c:pt>
                <c:pt idx="1765">
                  <c:v>14834412.271040337</c:v>
                </c:pt>
                <c:pt idx="1766">
                  <c:v>14834624.620907523</c:v>
                </c:pt>
                <c:pt idx="1767">
                  <c:v>14831785.159241464</c:v>
                </c:pt>
                <c:pt idx="1768">
                  <c:v>14825367.050899487</c:v>
                </c:pt>
                <c:pt idx="1769">
                  <c:v>14815213.556308875</c:v>
                </c:pt>
                <c:pt idx="1770">
                  <c:v>14802259.773136226</c:v>
                </c:pt>
                <c:pt idx="1771">
                  <c:v>14788352.462312914</c:v>
                </c:pt>
                <c:pt idx="1772">
                  <c:v>14774818.809152264</c:v>
                </c:pt>
                <c:pt idx="1773">
                  <c:v>14762255.265185019</c:v>
                </c:pt>
                <c:pt idx="1774">
                  <c:v>14751412.888231371</c:v>
                </c:pt>
                <c:pt idx="1775">
                  <c:v>14742412.10077633</c:v>
                </c:pt>
                <c:pt idx="1776">
                  <c:v>14734380.26660559</c:v>
                </c:pt>
                <c:pt idx="1777">
                  <c:v>14726342.126796801</c:v>
                </c:pt>
                <c:pt idx="1778">
                  <c:v>14717462.946396265</c:v>
                </c:pt>
                <c:pt idx="1779">
                  <c:v>14707311.496488206</c:v>
                </c:pt>
                <c:pt idx="1780">
                  <c:v>14696397.796416514</c:v>
                </c:pt>
                <c:pt idx="1781">
                  <c:v>14685918.432924131</c:v>
                </c:pt>
                <c:pt idx="1782">
                  <c:v>14676913.870457932</c:v>
                </c:pt>
                <c:pt idx="1783">
                  <c:v>14669812.539059034</c:v>
                </c:pt>
                <c:pt idx="1784">
                  <c:v>14664596.072945084</c:v>
                </c:pt>
                <c:pt idx="1785">
                  <c:v>14660602.599178329</c:v>
                </c:pt>
                <c:pt idx="1786">
                  <c:v>14657215.156973368</c:v>
                </c:pt>
                <c:pt idx="1787">
                  <c:v>14654158.68475827</c:v>
                </c:pt>
                <c:pt idx="1788">
                  <c:v>14651221.05502701</c:v>
                </c:pt>
                <c:pt idx="1789">
                  <c:v>14648162.92543368</c:v>
                </c:pt>
                <c:pt idx="1790">
                  <c:v>14644865.620951455</c:v>
                </c:pt>
                <c:pt idx="1791">
                  <c:v>14641423.344179206</c:v>
                </c:pt>
                <c:pt idx="1792">
                  <c:v>14638188.753048154</c:v>
                </c:pt>
                <c:pt idx="1793">
                  <c:v>14635778.486680912</c:v>
                </c:pt>
                <c:pt idx="1794">
                  <c:v>14633965.24710398</c:v>
                </c:pt>
                <c:pt idx="1795">
                  <c:v>14633965.24710398</c:v>
                </c:pt>
                <c:pt idx="1796">
                  <c:v>14633965.24710398</c:v>
                </c:pt>
                <c:pt idx="1797">
                  <c:v>14633965.24710398</c:v>
                </c:pt>
                <c:pt idx="1798">
                  <c:v>14633965.24710398</c:v>
                </c:pt>
                <c:pt idx="1799">
                  <c:v>14633965.24710398</c:v>
                </c:pt>
                <c:pt idx="1800">
                  <c:v>14633965.24710398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27E-419C-9B8F-4995781F17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625952"/>
        <c:axId val="136774128"/>
      </c:lineChart>
      <c:lineChart>
        <c:grouping val="standard"/>
        <c:varyColors val="0"/>
        <c:ser>
          <c:idx val="4"/>
          <c:order val="4"/>
          <c:tx>
            <c:v>% saved using KERS</c:v>
          </c:tx>
          <c:spPr>
            <a:ln w="19050" cap="rnd">
              <a:solidFill>
                <a:srgbClr val="F68E1C"/>
              </a:solidFill>
              <a:round/>
            </a:ln>
            <a:effectLst/>
          </c:spPr>
          <c:marker>
            <c:symbol val="none"/>
          </c:marker>
          <c:val>
            <c:numRef>
              <c:f>WLTC_class_3!$AK$11:$AK$1811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0.53925675206542678</c:v>
                </c:pt>
                <c:pt idx="37">
                  <c:v>3.5675937717514188</c:v>
                </c:pt>
                <c:pt idx="38">
                  <c:v>7.7407241050810711</c:v>
                </c:pt>
                <c:pt idx="39">
                  <c:v>11.307654990674308</c:v>
                </c:pt>
                <c:pt idx="40">
                  <c:v>14.190446205310622</c:v>
                </c:pt>
                <c:pt idx="41">
                  <c:v>17.581540138655711</c:v>
                </c:pt>
                <c:pt idx="42">
                  <c:v>21.733126341136682</c:v>
                </c:pt>
                <c:pt idx="43">
                  <c:v>25.119426371737191</c:v>
                </c:pt>
                <c:pt idx="44">
                  <c:v>26.788753851583891</c:v>
                </c:pt>
                <c:pt idx="45">
                  <c:v>27.200926208064786</c:v>
                </c:pt>
                <c:pt idx="46">
                  <c:v>27.415771327350399</c:v>
                </c:pt>
                <c:pt idx="47">
                  <c:v>27.896398889518395</c:v>
                </c:pt>
                <c:pt idx="48">
                  <c:v>28.225488939425475</c:v>
                </c:pt>
                <c:pt idx="49">
                  <c:v>28.165550780898357</c:v>
                </c:pt>
                <c:pt idx="50">
                  <c:v>28.069312306495107</c:v>
                </c:pt>
                <c:pt idx="51">
                  <c:v>28.542651532806545</c:v>
                </c:pt>
                <c:pt idx="52">
                  <c:v>29.772019528280239</c:v>
                </c:pt>
                <c:pt idx="53">
                  <c:v>30.590795856062769</c:v>
                </c:pt>
                <c:pt idx="54">
                  <c:v>30.649759696283922</c:v>
                </c:pt>
                <c:pt idx="55">
                  <c:v>30.544168690041218</c:v>
                </c:pt>
                <c:pt idx="56">
                  <c:v>30.42605545282305</c:v>
                </c:pt>
                <c:pt idx="57">
                  <c:v>30.269484308008728</c:v>
                </c:pt>
                <c:pt idx="58">
                  <c:v>30.070631054498008</c:v>
                </c:pt>
                <c:pt idx="59">
                  <c:v>29.630146026196641</c:v>
                </c:pt>
                <c:pt idx="60">
                  <c:v>29.085925077221248</c:v>
                </c:pt>
                <c:pt idx="61">
                  <c:v>28.764324350014533</c:v>
                </c:pt>
                <c:pt idx="62">
                  <c:v>28.483001853768087</c:v>
                </c:pt>
                <c:pt idx="63">
                  <c:v>28.155661127711468</c:v>
                </c:pt>
                <c:pt idx="64">
                  <c:v>27.75424519520314</c:v>
                </c:pt>
                <c:pt idx="65">
                  <c:v>27.443090712162345</c:v>
                </c:pt>
                <c:pt idx="66">
                  <c:v>27.197084345992138</c:v>
                </c:pt>
                <c:pt idx="67">
                  <c:v>26.698604364787897</c:v>
                </c:pt>
                <c:pt idx="68">
                  <c:v>25.743045908078798</c:v>
                </c:pt>
                <c:pt idx="69">
                  <c:v>24.492422262423574</c:v>
                </c:pt>
                <c:pt idx="70">
                  <c:v>23.131008055192467</c:v>
                </c:pt>
                <c:pt idx="71">
                  <c:v>21.847990998479531</c:v>
                </c:pt>
                <c:pt idx="72">
                  <c:v>20.842126692109304</c:v>
                </c:pt>
                <c:pt idx="73">
                  <c:v>20.151476011351036</c:v>
                </c:pt>
                <c:pt idx="74">
                  <c:v>19.628141814502442</c:v>
                </c:pt>
                <c:pt idx="75">
                  <c:v>19.132711387056304</c:v>
                </c:pt>
                <c:pt idx="76">
                  <c:v>18.615671116371004</c:v>
                </c:pt>
                <c:pt idx="77">
                  <c:v>18.139290361692915</c:v>
                </c:pt>
                <c:pt idx="78">
                  <c:v>17.808280304664876</c:v>
                </c:pt>
                <c:pt idx="79">
                  <c:v>17.676251315672005</c:v>
                </c:pt>
                <c:pt idx="80">
                  <c:v>17.64979006445985</c:v>
                </c:pt>
                <c:pt idx="81">
                  <c:v>17.919095241806801</c:v>
                </c:pt>
                <c:pt idx="82">
                  <c:v>18.090399916698345</c:v>
                </c:pt>
                <c:pt idx="83">
                  <c:v>18.013279493512627</c:v>
                </c:pt>
                <c:pt idx="84">
                  <c:v>18.007009528706902</c:v>
                </c:pt>
                <c:pt idx="85">
                  <c:v>18.13398514936371</c:v>
                </c:pt>
                <c:pt idx="86">
                  <c:v>18.216357738505323</c:v>
                </c:pt>
                <c:pt idx="87">
                  <c:v>18.214598250533015</c:v>
                </c:pt>
                <c:pt idx="88">
                  <c:v>18.93573421113831</c:v>
                </c:pt>
                <c:pt idx="89">
                  <c:v>21.396023289665862</c:v>
                </c:pt>
                <c:pt idx="90">
                  <c:v>24.606933354438738</c:v>
                </c:pt>
                <c:pt idx="91">
                  <c:v>27.327240427517225</c:v>
                </c:pt>
                <c:pt idx="92">
                  <c:v>28.875948503926537</c:v>
                </c:pt>
                <c:pt idx="93">
                  <c:v>29.646643860167814</c:v>
                </c:pt>
                <c:pt idx="94">
                  <c:v>30.315778881159943</c:v>
                </c:pt>
                <c:pt idx="95">
                  <c:v>30.95731601357113</c:v>
                </c:pt>
                <c:pt idx="96">
                  <c:v>31.313257857891671</c:v>
                </c:pt>
                <c:pt idx="97">
                  <c:v>31.443833536037843</c:v>
                </c:pt>
                <c:pt idx="98">
                  <c:v>31.523680268437985</c:v>
                </c:pt>
                <c:pt idx="99">
                  <c:v>31.523680268437985</c:v>
                </c:pt>
                <c:pt idx="100">
                  <c:v>31.523680268437985</c:v>
                </c:pt>
                <c:pt idx="101">
                  <c:v>31.523680268437985</c:v>
                </c:pt>
                <c:pt idx="102">
                  <c:v>31.523680268437985</c:v>
                </c:pt>
                <c:pt idx="103">
                  <c:v>31.523680268437985</c:v>
                </c:pt>
                <c:pt idx="104">
                  <c:v>31.523680268437985</c:v>
                </c:pt>
                <c:pt idx="105">
                  <c:v>31.523680268437985</c:v>
                </c:pt>
                <c:pt idx="106">
                  <c:v>31.523680268437985</c:v>
                </c:pt>
                <c:pt idx="107">
                  <c:v>31.523680268437985</c:v>
                </c:pt>
                <c:pt idx="108">
                  <c:v>31.523680268437985</c:v>
                </c:pt>
                <c:pt idx="109">
                  <c:v>31.523680268437985</c:v>
                </c:pt>
                <c:pt idx="110">
                  <c:v>31.523680268437985</c:v>
                </c:pt>
                <c:pt idx="111">
                  <c:v>31.523680268437985</c:v>
                </c:pt>
                <c:pt idx="112">
                  <c:v>31.523680268437985</c:v>
                </c:pt>
                <c:pt idx="113">
                  <c:v>31.523680268437985</c:v>
                </c:pt>
                <c:pt idx="114">
                  <c:v>31.523680268437985</c:v>
                </c:pt>
                <c:pt idx="115">
                  <c:v>31.523680268437985</c:v>
                </c:pt>
                <c:pt idx="116">
                  <c:v>31.523680268437985</c:v>
                </c:pt>
                <c:pt idx="117">
                  <c:v>31.523680268437985</c:v>
                </c:pt>
                <c:pt idx="118">
                  <c:v>31.523680268437985</c:v>
                </c:pt>
                <c:pt idx="119">
                  <c:v>31.523680268437985</c:v>
                </c:pt>
                <c:pt idx="120">
                  <c:v>31.523680268437985</c:v>
                </c:pt>
                <c:pt idx="121">
                  <c:v>31.523680268437985</c:v>
                </c:pt>
                <c:pt idx="122">
                  <c:v>31.523680268437985</c:v>
                </c:pt>
                <c:pt idx="123">
                  <c:v>31.523680268437985</c:v>
                </c:pt>
                <c:pt idx="124">
                  <c:v>31.523680268437985</c:v>
                </c:pt>
                <c:pt idx="125">
                  <c:v>31.523680268437985</c:v>
                </c:pt>
                <c:pt idx="126">
                  <c:v>31.523680268437985</c:v>
                </c:pt>
                <c:pt idx="127">
                  <c:v>31.523680268437985</c:v>
                </c:pt>
                <c:pt idx="128">
                  <c:v>31.523680268437985</c:v>
                </c:pt>
                <c:pt idx="129">
                  <c:v>31.523680268437985</c:v>
                </c:pt>
                <c:pt idx="130">
                  <c:v>31.523680268437985</c:v>
                </c:pt>
                <c:pt idx="131">
                  <c:v>31.523680268437985</c:v>
                </c:pt>
                <c:pt idx="132">
                  <c:v>31.523680268437985</c:v>
                </c:pt>
                <c:pt idx="133">
                  <c:v>31.523680268437985</c:v>
                </c:pt>
                <c:pt idx="134">
                  <c:v>31.523680268437985</c:v>
                </c:pt>
                <c:pt idx="135">
                  <c:v>31.523680268437985</c:v>
                </c:pt>
                <c:pt idx="136">
                  <c:v>31.523680268437985</c:v>
                </c:pt>
                <c:pt idx="137">
                  <c:v>31.523680268437985</c:v>
                </c:pt>
                <c:pt idx="138">
                  <c:v>31.520039962068523</c:v>
                </c:pt>
                <c:pt idx="139">
                  <c:v>31.4355246515766</c:v>
                </c:pt>
                <c:pt idx="140">
                  <c:v>31.014195561780795</c:v>
                </c:pt>
                <c:pt idx="141">
                  <c:v>30.199893716467756</c:v>
                </c:pt>
                <c:pt idx="142">
                  <c:v>29.414601583114035</c:v>
                </c:pt>
                <c:pt idx="143">
                  <c:v>28.940737217844941</c:v>
                </c:pt>
                <c:pt idx="144">
                  <c:v>28.62944412866473</c:v>
                </c:pt>
                <c:pt idx="145">
                  <c:v>28.199984951110665</c:v>
                </c:pt>
                <c:pt idx="146">
                  <c:v>27.544892565382341</c:v>
                </c:pt>
                <c:pt idx="147">
                  <c:v>26.810348646970681</c:v>
                </c:pt>
                <c:pt idx="148">
                  <c:v>26.187497098561451</c:v>
                </c:pt>
                <c:pt idx="149">
                  <c:v>25.776423078307062</c:v>
                </c:pt>
                <c:pt idx="150">
                  <c:v>25.613412940855369</c:v>
                </c:pt>
                <c:pt idx="151">
                  <c:v>26.106089956263617</c:v>
                </c:pt>
                <c:pt idx="152">
                  <c:v>27.79866861558024</c:v>
                </c:pt>
                <c:pt idx="153">
                  <c:v>29.970594297433934</c:v>
                </c:pt>
                <c:pt idx="154">
                  <c:v>31.529907272032474</c:v>
                </c:pt>
                <c:pt idx="155">
                  <c:v>32.160099021371224</c:v>
                </c:pt>
                <c:pt idx="156">
                  <c:v>32.147724498252089</c:v>
                </c:pt>
                <c:pt idx="157">
                  <c:v>31.942947144373989</c:v>
                </c:pt>
                <c:pt idx="158">
                  <c:v>31.52974233296078</c:v>
                </c:pt>
                <c:pt idx="159">
                  <c:v>30.915887747891205</c:v>
                </c:pt>
                <c:pt idx="160">
                  <c:v>30.206488094708263</c:v>
                </c:pt>
                <c:pt idx="161">
                  <c:v>29.503232588911501</c:v>
                </c:pt>
                <c:pt idx="162">
                  <c:v>28.905403521200952</c:v>
                </c:pt>
                <c:pt idx="163">
                  <c:v>28.305655732954378</c:v>
                </c:pt>
                <c:pt idx="164">
                  <c:v>27.748722496347867</c:v>
                </c:pt>
                <c:pt idx="165">
                  <c:v>27.29216483345472</c:v>
                </c:pt>
                <c:pt idx="166">
                  <c:v>26.89605188548812</c:v>
                </c:pt>
                <c:pt idx="167">
                  <c:v>26.373657659123992</c:v>
                </c:pt>
                <c:pt idx="168">
                  <c:v>25.72647783449689</c:v>
                </c:pt>
                <c:pt idx="169">
                  <c:v>25.221685510974538</c:v>
                </c:pt>
                <c:pt idx="170">
                  <c:v>25.048201384573105</c:v>
                </c:pt>
                <c:pt idx="171">
                  <c:v>25.594610344245609</c:v>
                </c:pt>
                <c:pt idx="172">
                  <c:v>27.147238736999739</c:v>
                </c:pt>
                <c:pt idx="173">
                  <c:v>28.949127241971922</c:v>
                </c:pt>
                <c:pt idx="174">
                  <c:v>30.013048257415306</c:v>
                </c:pt>
                <c:pt idx="175">
                  <c:v>30.226216666126788</c:v>
                </c:pt>
                <c:pt idx="176">
                  <c:v>30.066985470729819</c:v>
                </c:pt>
                <c:pt idx="177">
                  <c:v>29.691834549196244</c:v>
                </c:pt>
                <c:pt idx="178">
                  <c:v>29.234534373684539</c:v>
                </c:pt>
                <c:pt idx="179">
                  <c:v>28.927113593130343</c:v>
                </c:pt>
                <c:pt idx="180">
                  <c:v>28.781822130647896</c:v>
                </c:pt>
                <c:pt idx="181">
                  <c:v>28.713041313408766</c:v>
                </c:pt>
                <c:pt idx="182">
                  <c:v>28.750275281983733</c:v>
                </c:pt>
                <c:pt idx="183">
                  <c:v>29.216831493617207</c:v>
                </c:pt>
                <c:pt idx="184">
                  <c:v>29.984813374410109</c:v>
                </c:pt>
                <c:pt idx="185">
                  <c:v>30.759353021444241</c:v>
                </c:pt>
                <c:pt idx="186">
                  <c:v>31.385839383646285</c:v>
                </c:pt>
                <c:pt idx="187">
                  <c:v>31.832020033172498</c:v>
                </c:pt>
                <c:pt idx="188">
                  <c:v>32.142314695987011</c:v>
                </c:pt>
                <c:pt idx="189">
                  <c:v>32.353451524122917</c:v>
                </c:pt>
                <c:pt idx="190">
                  <c:v>32.48009567312225</c:v>
                </c:pt>
                <c:pt idx="191">
                  <c:v>32.556659631487221</c:v>
                </c:pt>
                <c:pt idx="192">
                  <c:v>32.588148097744423</c:v>
                </c:pt>
                <c:pt idx="193">
                  <c:v>32.578349318839599</c:v>
                </c:pt>
                <c:pt idx="194">
                  <c:v>32.558876358606085</c:v>
                </c:pt>
                <c:pt idx="195">
                  <c:v>32.525079101403875</c:v>
                </c:pt>
                <c:pt idx="196">
                  <c:v>32.481568367005138</c:v>
                </c:pt>
                <c:pt idx="197">
                  <c:v>32.438173890879611</c:v>
                </c:pt>
                <c:pt idx="198">
                  <c:v>32.37059221185055</c:v>
                </c:pt>
                <c:pt idx="199">
                  <c:v>32.275194356179554</c:v>
                </c:pt>
                <c:pt idx="200">
                  <c:v>32.150460894549894</c:v>
                </c:pt>
                <c:pt idx="201">
                  <c:v>31.989194354160347</c:v>
                </c:pt>
                <c:pt idx="202">
                  <c:v>31.78853031238998</c:v>
                </c:pt>
                <c:pt idx="203">
                  <c:v>31.475052548797024</c:v>
                </c:pt>
                <c:pt idx="204">
                  <c:v>31.070630705241612</c:v>
                </c:pt>
                <c:pt idx="205">
                  <c:v>30.62234416669537</c:v>
                </c:pt>
                <c:pt idx="206">
                  <c:v>30.057227382861612</c:v>
                </c:pt>
                <c:pt idx="207">
                  <c:v>29.431075559168377</c:v>
                </c:pt>
                <c:pt idx="208">
                  <c:v>28.834856402439556</c:v>
                </c:pt>
                <c:pt idx="209">
                  <c:v>28.16467194721514</c:v>
                </c:pt>
                <c:pt idx="210">
                  <c:v>27.468102690913824</c:v>
                </c:pt>
                <c:pt idx="211">
                  <c:v>26.915738412840923</c:v>
                </c:pt>
                <c:pt idx="212">
                  <c:v>26.464286533268648</c:v>
                </c:pt>
                <c:pt idx="213">
                  <c:v>26.074817396387203</c:v>
                </c:pt>
                <c:pt idx="214">
                  <c:v>25.663300592285992</c:v>
                </c:pt>
                <c:pt idx="215">
                  <c:v>25.162935747753295</c:v>
                </c:pt>
                <c:pt idx="216">
                  <c:v>24.593898742927891</c:v>
                </c:pt>
                <c:pt idx="217">
                  <c:v>24.020901088385045</c:v>
                </c:pt>
                <c:pt idx="218">
                  <c:v>23.500547181143119</c:v>
                </c:pt>
                <c:pt idx="219">
                  <c:v>23.055327399686291</c:v>
                </c:pt>
                <c:pt idx="220">
                  <c:v>22.685859405667898</c:v>
                </c:pt>
                <c:pt idx="221">
                  <c:v>22.401316392994701</c:v>
                </c:pt>
                <c:pt idx="222">
                  <c:v>22.171132533986196</c:v>
                </c:pt>
                <c:pt idx="223">
                  <c:v>21.952998795255297</c:v>
                </c:pt>
                <c:pt idx="224">
                  <c:v>21.737253255295556</c:v>
                </c:pt>
                <c:pt idx="225">
                  <c:v>21.494199582514383</c:v>
                </c:pt>
                <c:pt idx="226">
                  <c:v>21.24302850307636</c:v>
                </c:pt>
                <c:pt idx="227">
                  <c:v>21.003759804236111</c:v>
                </c:pt>
                <c:pt idx="228">
                  <c:v>20.77592660606507</c:v>
                </c:pt>
                <c:pt idx="229">
                  <c:v>20.568877435992789</c:v>
                </c:pt>
                <c:pt idx="230">
                  <c:v>20.400454308388717</c:v>
                </c:pt>
                <c:pt idx="231">
                  <c:v>20.288523299831382</c:v>
                </c:pt>
                <c:pt idx="232">
                  <c:v>20.307474110469684</c:v>
                </c:pt>
                <c:pt idx="233">
                  <c:v>20.796857770056775</c:v>
                </c:pt>
                <c:pt idx="234">
                  <c:v>21.437759818103046</c:v>
                </c:pt>
                <c:pt idx="235">
                  <c:v>21.864112316731237</c:v>
                </c:pt>
                <c:pt idx="236">
                  <c:v>21.965993682859818</c:v>
                </c:pt>
                <c:pt idx="237">
                  <c:v>21.972216960848044</c:v>
                </c:pt>
                <c:pt idx="238">
                  <c:v>22.198191998471287</c:v>
                </c:pt>
                <c:pt idx="239">
                  <c:v>22.842587042893868</c:v>
                </c:pt>
                <c:pt idx="240">
                  <c:v>23.747748772982803</c:v>
                </c:pt>
                <c:pt idx="241">
                  <c:v>24.482855764695302</c:v>
                </c:pt>
                <c:pt idx="242">
                  <c:v>25.130582916470033</c:v>
                </c:pt>
                <c:pt idx="243">
                  <c:v>25.818138588457899</c:v>
                </c:pt>
                <c:pt idx="244">
                  <c:v>26.433093541076872</c:v>
                </c:pt>
                <c:pt idx="245">
                  <c:v>27.15647926478762</c:v>
                </c:pt>
                <c:pt idx="246">
                  <c:v>28.042092653463897</c:v>
                </c:pt>
                <c:pt idx="247">
                  <c:v>28.764455745282262</c:v>
                </c:pt>
                <c:pt idx="248">
                  <c:v>29.120555485028476</c:v>
                </c:pt>
                <c:pt idx="249">
                  <c:v>29.208479796252846</c:v>
                </c:pt>
                <c:pt idx="250">
                  <c:v>29.254310402881558</c:v>
                </c:pt>
                <c:pt idx="251">
                  <c:v>29.356837529445485</c:v>
                </c:pt>
                <c:pt idx="252">
                  <c:v>29.427038782668575</c:v>
                </c:pt>
                <c:pt idx="253">
                  <c:v>29.413686217187546</c:v>
                </c:pt>
                <c:pt idx="254">
                  <c:v>29.392153214598679</c:v>
                </c:pt>
                <c:pt idx="255">
                  <c:v>29.493567037122105</c:v>
                </c:pt>
                <c:pt idx="256">
                  <c:v>29.648171558003753</c:v>
                </c:pt>
                <c:pt idx="257">
                  <c:v>29.627905235706237</c:v>
                </c:pt>
                <c:pt idx="258">
                  <c:v>29.474933225809281</c:v>
                </c:pt>
                <c:pt idx="259">
                  <c:v>29.225543774364098</c:v>
                </c:pt>
                <c:pt idx="260">
                  <c:v>28.938143694160786</c:v>
                </c:pt>
                <c:pt idx="261">
                  <c:v>28.629981348390729</c:v>
                </c:pt>
                <c:pt idx="262">
                  <c:v>28.27305571999689</c:v>
                </c:pt>
                <c:pt idx="263">
                  <c:v>27.806417024413918</c:v>
                </c:pt>
                <c:pt idx="264">
                  <c:v>27.254781332296403</c:v>
                </c:pt>
                <c:pt idx="265">
                  <c:v>26.724696403899145</c:v>
                </c:pt>
                <c:pt idx="266">
                  <c:v>26.299005966760362</c:v>
                </c:pt>
                <c:pt idx="267">
                  <c:v>25.923516796697584</c:v>
                </c:pt>
                <c:pt idx="268">
                  <c:v>25.559500932689176</c:v>
                </c:pt>
                <c:pt idx="269">
                  <c:v>25.236001050316176</c:v>
                </c:pt>
                <c:pt idx="270">
                  <c:v>25.013595190975863</c:v>
                </c:pt>
                <c:pt idx="271">
                  <c:v>24.937126369870626</c:v>
                </c:pt>
                <c:pt idx="272">
                  <c:v>24.892166749129075</c:v>
                </c:pt>
                <c:pt idx="273">
                  <c:v>25.005902576178414</c:v>
                </c:pt>
                <c:pt idx="274">
                  <c:v>25.593291189355185</c:v>
                </c:pt>
                <c:pt idx="275">
                  <c:v>26.35402206837189</c:v>
                </c:pt>
                <c:pt idx="276">
                  <c:v>27.180519418093823</c:v>
                </c:pt>
                <c:pt idx="277">
                  <c:v>28.036734537364012</c:v>
                </c:pt>
                <c:pt idx="278">
                  <c:v>29.043228825379117</c:v>
                </c:pt>
                <c:pt idx="279">
                  <c:v>29.944298815200625</c:v>
                </c:pt>
                <c:pt idx="280">
                  <c:v>30.330642379864997</c:v>
                </c:pt>
                <c:pt idx="281">
                  <c:v>30.23251995212236</c:v>
                </c:pt>
                <c:pt idx="282">
                  <c:v>29.901951620183439</c:v>
                </c:pt>
                <c:pt idx="283">
                  <c:v>29.479822095456996</c:v>
                </c:pt>
                <c:pt idx="284">
                  <c:v>29.001366232214878</c:v>
                </c:pt>
                <c:pt idx="285">
                  <c:v>28.494233609268264</c:v>
                </c:pt>
                <c:pt idx="286">
                  <c:v>27.99289147879999</c:v>
                </c:pt>
                <c:pt idx="287">
                  <c:v>27.463322684456884</c:v>
                </c:pt>
                <c:pt idx="288">
                  <c:v>26.908784709238816</c:v>
                </c:pt>
                <c:pt idx="289">
                  <c:v>26.432397880412822</c:v>
                </c:pt>
                <c:pt idx="290">
                  <c:v>26.146944501522853</c:v>
                </c:pt>
                <c:pt idx="291">
                  <c:v>26.04501521486165</c:v>
                </c:pt>
                <c:pt idx="292">
                  <c:v>26.102165587858295</c:v>
                </c:pt>
                <c:pt idx="293">
                  <c:v>26.196286856731263</c:v>
                </c:pt>
                <c:pt idx="294">
                  <c:v>26.19381600676401</c:v>
                </c:pt>
                <c:pt idx="295">
                  <c:v>26.143741920521023</c:v>
                </c:pt>
                <c:pt idx="296">
                  <c:v>26.053067046586861</c:v>
                </c:pt>
                <c:pt idx="297">
                  <c:v>25.935537099332436</c:v>
                </c:pt>
                <c:pt idx="298">
                  <c:v>25.811151518894107</c:v>
                </c:pt>
                <c:pt idx="299">
                  <c:v>25.707347320052534</c:v>
                </c:pt>
                <c:pt idx="300">
                  <c:v>25.631122483007644</c:v>
                </c:pt>
                <c:pt idx="301">
                  <c:v>25.589110714727099</c:v>
                </c:pt>
                <c:pt idx="302">
                  <c:v>25.587710024321439</c:v>
                </c:pt>
                <c:pt idx="303">
                  <c:v>25.666643937653049</c:v>
                </c:pt>
                <c:pt idx="304">
                  <c:v>25.856178070169832</c:v>
                </c:pt>
                <c:pt idx="305">
                  <c:v>26.119083366514289</c:v>
                </c:pt>
                <c:pt idx="306">
                  <c:v>26.304004455095125</c:v>
                </c:pt>
                <c:pt idx="307">
                  <c:v>26.344801904096769</c:v>
                </c:pt>
                <c:pt idx="308">
                  <c:v>26.315313335397803</c:v>
                </c:pt>
                <c:pt idx="309">
                  <c:v>26.280439556851647</c:v>
                </c:pt>
                <c:pt idx="310">
                  <c:v>26.263571779010277</c:v>
                </c:pt>
                <c:pt idx="311">
                  <c:v>26.265507128717474</c:v>
                </c:pt>
                <c:pt idx="312">
                  <c:v>26.349226863069035</c:v>
                </c:pt>
                <c:pt idx="313">
                  <c:v>26.523838467885597</c:v>
                </c:pt>
                <c:pt idx="314">
                  <c:v>26.757202313324157</c:v>
                </c:pt>
                <c:pt idx="315">
                  <c:v>26.983068193721721</c:v>
                </c:pt>
                <c:pt idx="316">
                  <c:v>27.167651592196947</c:v>
                </c:pt>
                <c:pt idx="317">
                  <c:v>27.379985517503741</c:v>
                </c:pt>
                <c:pt idx="318">
                  <c:v>27.656235217930757</c:v>
                </c:pt>
                <c:pt idx="319">
                  <c:v>27.935935558208911</c:v>
                </c:pt>
                <c:pt idx="320">
                  <c:v>28.062610856711814</c:v>
                </c:pt>
                <c:pt idx="321">
                  <c:v>28.080606976233298</c:v>
                </c:pt>
                <c:pt idx="322">
                  <c:v>28.069463477492533</c:v>
                </c:pt>
                <c:pt idx="323">
                  <c:v>28.05449323091247</c:v>
                </c:pt>
                <c:pt idx="324">
                  <c:v>28.055856196501452</c:v>
                </c:pt>
                <c:pt idx="325">
                  <c:v>28.034531338009145</c:v>
                </c:pt>
                <c:pt idx="326">
                  <c:v>28.009569303732434</c:v>
                </c:pt>
                <c:pt idx="327">
                  <c:v>27.995928487790906</c:v>
                </c:pt>
                <c:pt idx="328">
                  <c:v>28.167549474825449</c:v>
                </c:pt>
                <c:pt idx="329">
                  <c:v>28.51214155905636</c:v>
                </c:pt>
                <c:pt idx="330">
                  <c:v>28.674413956355295</c:v>
                </c:pt>
                <c:pt idx="331">
                  <c:v>28.671261294214872</c:v>
                </c:pt>
                <c:pt idx="332">
                  <c:v>28.676042975453811</c:v>
                </c:pt>
                <c:pt idx="333">
                  <c:v>28.686409423387744</c:v>
                </c:pt>
                <c:pt idx="334">
                  <c:v>28.686170407610945</c:v>
                </c:pt>
                <c:pt idx="335">
                  <c:v>28.696258389316185</c:v>
                </c:pt>
                <c:pt idx="336">
                  <c:v>28.691639550014273</c:v>
                </c:pt>
                <c:pt idx="337">
                  <c:v>28.671397732195416</c:v>
                </c:pt>
                <c:pt idx="338">
                  <c:v>28.625903744757366</c:v>
                </c:pt>
                <c:pt idx="339">
                  <c:v>28.524887947915616</c:v>
                </c:pt>
                <c:pt idx="340">
                  <c:v>28.342889360709648</c:v>
                </c:pt>
                <c:pt idx="341">
                  <c:v>28.110153599863224</c:v>
                </c:pt>
                <c:pt idx="342">
                  <c:v>27.933812325258089</c:v>
                </c:pt>
                <c:pt idx="343">
                  <c:v>27.852457542770793</c:v>
                </c:pt>
                <c:pt idx="344">
                  <c:v>27.796582675299604</c:v>
                </c:pt>
                <c:pt idx="345">
                  <c:v>27.717955336959193</c:v>
                </c:pt>
                <c:pt idx="346">
                  <c:v>27.636636456299172</c:v>
                </c:pt>
                <c:pt idx="347">
                  <c:v>27.570525041140442</c:v>
                </c:pt>
                <c:pt idx="348">
                  <c:v>27.487628290831978</c:v>
                </c:pt>
                <c:pt idx="349">
                  <c:v>27.407102209172294</c:v>
                </c:pt>
                <c:pt idx="350">
                  <c:v>27.345743382305898</c:v>
                </c:pt>
                <c:pt idx="351">
                  <c:v>27.304444460906012</c:v>
                </c:pt>
                <c:pt idx="352">
                  <c:v>27.271439900931711</c:v>
                </c:pt>
                <c:pt idx="353">
                  <c:v>27.238679546307779</c:v>
                </c:pt>
                <c:pt idx="354">
                  <c:v>27.20222010110966</c:v>
                </c:pt>
                <c:pt idx="355">
                  <c:v>27.1540725896987</c:v>
                </c:pt>
                <c:pt idx="356">
                  <c:v>27.101717402816178</c:v>
                </c:pt>
                <c:pt idx="357">
                  <c:v>27.065094215866807</c:v>
                </c:pt>
                <c:pt idx="358">
                  <c:v>27.090235027118581</c:v>
                </c:pt>
                <c:pt idx="359">
                  <c:v>27.264910540836397</c:v>
                </c:pt>
                <c:pt idx="360">
                  <c:v>27.486135900986724</c:v>
                </c:pt>
                <c:pt idx="361">
                  <c:v>27.647362995375772</c:v>
                </c:pt>
                <c:pt idx="362">
                  <c:v>27.728908706342494</c:v>
                </c:pt>
                <c:pt idx="363">
                  <c:v>27.745945605361044</c:v>
                </c:pt>
                <c:pt idx="364">
                  <c:v>27.729657442535597</c:v>
                </c:pt>
                <c:pt idx="365">
                  <c:v>27.698595151746346</c:v>
                </c:pt>
                <c:pt idx="366">
                  <c:v>27.655572955833179</c:v>
                </c:pt>
                <c:pt idx="367">
                  <c:v>27.587697496109314</c:v>
                </c:pt>
                <c:pt idx="368">
                  <c:v>27.485912274960171</c:v>
                </c:pt>
                <c:pt idx="369">
                  <c:v>27.381333136752801</c:v>
                </c:pt>
                <c:pt idx="370">
                  <c:v>27.31420072721491</c:v>
                </c:pt>
                <c:pt idx="371">
                  <c:v>27.297672509685455</c:v>
                </c:pt>
                <c:pt idx="372">
                  <c:v>27.467585958099605</c:v>
                </c:pt>
                <c:pt idx="373">
                  <c:v>27.819827433581011</c:v>
                </c:pt>
                <c:pt idx="374">
                  <c:v>28.159750107149023</c:v>
                </c:pt>
                <c:pt idx="375">
                  <c:v>28.386434078636412</c:v>
                </c:pt>
                <c:pt idx="376">
                  <c:v>28.513105437926313</c:v>
                </c:pt>
                <c:pt idx="377">
                  <c:v>28.582604452050063</c:v>
                </c:pt>
                <c:pt idx="378">
                  <c:v>28.620513688159377</c:v>
                </c:pt>
                <c:pt idx="379">
                  <c:v>28.641816891062092</c:v>
                </c:pt>
                <c:pt idx="380">
                  <c:v>28.665677990190758</c:v>
                </c:pt>
                <c:pt idx="381">
                  <c:v>28.693797017109034</c:v>
                </c:pt>
                <c:pt idx="382">
                  <c:v>28.718003661338713</c:v>
                </c:pt>
                <c:pt idx="383">
                  <c:v>28.738686699867074</c:v>
                </c:pt>
                <c:pt idx="384">
                  <c:v>28.753035415985252</c:v>
                </c:pt>
                <c:pt idx="385">
                  <c:v>28.757206598327116</c:v>
                </c:pt>
                <c:pt idx="386">
                  <c:v>28.757206598327116</c:v>
                </c:pt>
                <c:pt idx="387">
                  <c:v>28.757206598327116</c:v>
                </c:pt>
                <c:pt idx="388">
                  <c:v>28.757206598327116</c:v>
                </c:pt>
                <c:pt idx="389">
                  <c:v>28.757206598327116</c:v>
                </c:pt>
                <c:pt idx="390">
                  <c:v>28.757206598327116</c:v>
                </c:pt>
                <c:pt idx="391">
                  <c:v>28.757206598327116</c:v>
                </c:pt>
                <c:pt idx="392">
                  <c:v>28.755045059721866</c:v>
                </c:pt>
                <c:pt idx="393">
                  <c:v>28.739221389107442</c:v>
                </c:pt>
                <c:pt idx="394">
                  <c:v>28.689816397891306</c:v>
                </c:pt>
                <c:pt idx="395">
                  <c:v>28.58907309040795</c:v>
                </c:pt>
                <c:pt idx="396">
                  <c:v>28.426702866560078</c:v>
                </c:pt>
                <c:pt idx="397">
                  <c:v>28.202848810937283</c:v>
                </c:pt>
                <c:pt idx="398">
                  <c:v>27.953817528348807</c:v>
                </c:pt>
                <c:pt idx="399">
                  <c:v>27.765159994284289</c:v>
                </c:pt>
                <c:pt idx="400">
                  <c:v>27.681776238553198</c:v>
                </c:pt>
                <c:pt idx="401">
                  <c:v>27.671458533038589</c:v>
                </c:pt>
                <c:pt idx="402">
                  <c:v>27.772326625723991</c:v>
                </c:pt>
                <c:pt idx="403">
                  <c:v>27.939958121338904</c:v>
                </c:pt>
                <c:pt idx="404">
                  <c:v>28.083087072748697</c:v>
                </c:pt>
                <c:pt idx="405">
                  <c:v>28.205225150115623</c:v>
                </c:pt>
                <c:pt idx="406">
                  <c:v>28.336363603695432</c:v>
                </c:pt>
                <c:pt idx="407">
                  <c:v>28.466776437996003</c:v>
                </c:pt>
                <c:pt idx="408">
                  <c:v>28.556312026400661</c:v>
                </c:pt>
                <c:pt idx="409">
                  <c:v>28.578232696554295</c:v>
                </c:pt>
                <c:pt idx="410">
                  <c:v>28.564657801072414</c:v>
                </c:pt>
                <c:pt idx="411">
                  <c:v>28.541224549814999</c:v>
                </c:pt>
                <c:pt idx="412">
                  <c:v>28.513519857186338</c:v>
                </c:pt>
                <c:pt idx="413">
                  <c:v>28.481221796325457</c:v>
                </c:pt>
                <c:pt idx="414">
                  <c:v>28.433618651571422</c:v>
                </c:pt>
                <c:pt idx="415">
                  <c:v>28.358759113913905</c:v>
                </c:pt>
                <c:pt idx="416">
                  <c:v>28.26989257330888</c:v>
                </c:pt>
                <c:pt idx="417">
                  <c:v>28.202723788227658</c:v>
                </c:pt>
                <c:pt idx="418">
                  <c:v>28.175822382000959</c:v>
                </c:pt>
                <c:pt idx="419">
                  <c:v>28.208310471861367</c:v>
                </c:pt>
                <c:pt idx="420">
                  <c:v>28.276790118421175</c:v>
                </c:pt>
                <c:pt idx="421">
                  <c:v>28.301256269150642</c:v>
                </c:pt>
                <c:pt idx="422">
                  <c:v>28.285483895184399</c:v>
                </c:pt>
                <c:pt idx="423">
                  <c:v>28.242732159780104</c:v>
                </c:pt>
                <c:pt idx="424">
                  <c:v>28.158342910824658</c:v>
                </c:pt>
                <c:pt idx="425">
                  <c:v>27.995807378157863</c:v>
                </c:pt>
                <c:pt idx="426">
                  <c:v>27.718902551105302</c:v>
                </c:pt>
                <c:pt idx="427">
                  <c:v>27.364159377398607</c:v>
                </c:pt>
                <c:pt idx="428">
                  <c:v>27.082029047655794</c:v>
                </c:pt>
                <c:pt idx="429">
                  <c:v>26.957560438531431</c:v>
                </c:pt>
                <c:pt idx="430">
                  <c:v>26.936946934083323</c:v>
                </c:pt>
                <c:pt idx="431">
                  <c:v>26.985737483667819</c:v>
                </c:pt>
                <c:pt idx="432">
                  <c:v>27.025082141369055</c:v>
                </c:pt>
                <c:pt idx="433">
                  <c:v>27.014723859843599</c:v>
                </c:pt>
                <c:pt idx="434">
                  <c:v>27.000691205079022</c:v>
                </c:pt>
                <c:pt idx="435">
                  <c:v>27.075426925993284</c:v>
                </c:pt>
                <c:pt idx="436">
                  <c:v>27.317586867468975</c:v>
                </c:pt>
                <c:pt idx="437">
                  <c:v>27.719381230268297</c:v>
                </c:pt>
                <c:pt idx="438">
                  <c:v>28.221497093323649</c:v>
                </c:pt>
                <c:pt idx="439">
                  <c:v>28.705484366697149</c:v>
                </c:pt>
                <c:pt idx="440">
                  <c:v>29.064807610668993</c:v>
                </c:pt>
                <c:pt idx="441">
                  <c:v>29.248541269160441</c:v>
                </c:pt>
                <c:pt idx="442">
                  <c:v>29.309571665352536</c:v>
                </c:pt>
                <c:pt idx="443">
                  <c:v>29.319906576356729</c:v>
                </c:pt>
                <c:pt idx="444">
                  <c:v>29.320162998587236</c:v>
                </c:pt>
                <c:pt idx="445">
                  <c:v>29.320162998587236</c:v>
                </c:pt>
                <c:pt idx="446">
                  <c:v>29.320162998587236</c:v>
                </c:pt>
                <c:pt idx="447">
                  <c:v>29.320162998587236</c:v>
                </c:pt>
                <c:pt idx="448">
                  <c:v>29.320162998587236</c:v>
                </c:pt>
                <c:pt idx="449">
                  <c:v>29.320162998587236</c:v>
                </c:pt>
                <c:pt idx="450">
                  <c:v>29.320162998587236</c:v>
                </c:pt>
                <c:pt idx="451">
                  <c:v>29.320162998587236</c:v>
                </c:pt>
                <c:pt idx="452">
                  <c:v>29.320162998587236</c:v>
                </c:pt>
                <c:pt idx="453">
                  <c:v>29.320162998587236</c:v>
                </c:pt>
                <c:pt idx="454">
                  <c:v>29.320162998587236</c:v>
                </c:pt>
                <c:pt idx="455">
                  <c:v>29.320162998587236</c:v>
                </c:pt>
                <c:pt idx="456">
                  <c:v>29.320162998587236</c:v>
                </c:pt>
                <c:pt idx="457">
                  <c:v>29.320162998587236</c:v>
                </c:pt>
                <c:pt idx="458">
                  <c:v>29.320162998587236</c:v>
                </c:pt>
                <c:pt idx="459">
                  <c:v>29.320162998587236</c:v>
                </c:pt>
                <c:pt idx="460">
                  <c:v>29.320162998587236</c:v>
                </c:pt>
                <c:pt idx="461">
                  <c:v>29.320162998587236</c:v>
                </c:pt>
                <c:pt idx="462">
                  <c:v>29.320162998587236</c:v>
                </c:pt>
                <c:pt idx="463">
                  <c:v>29.320162998587236</c:v>
                </c:pt>
                <c:pt idx="464">
                  <c:v>29.320162998587236</c:v>
                </c:pt>
                <c:pt idx="465">
                  <c:v>29.320162998587236</c:v>
                </c:pt>
                <c:pt idx="466">
                  <c:v>29.320162998587236</c:v>
                </c:pt>
                <c:pt idx="467">
                  <c:v>29.320162998587236</c:v>
                </c:pt>
                <c:pt idx="468">
                  <c:v>29.320162998587236</c:v>
                </c:pt>
                <c:pt idx="469">
                  <c:v>29.320162998587236</c:v>
                </c:pt>
                <c:pt idx="470">
                  <c:v>29.320162998587236</c:v>
                </c:pt>
                <c:pt idx="471">
                  <c:v>29.320162998587236</c:v>
                </c:pt>
                <c:pt idx="472">
                  <c:v>29.320162998587236</c:v>
                </c:pt>
                <c:pt idx="473">
                  <c:v>29.320162998587236</c:v>
                </c:pt>
                <c:pt idx="474">
                  <c:v>29.320162998587236</c:v>
                </c:pt>
                <c:pt idx="475">
                  <c:v>29.320162998587236</c:v>
                </c:pt>
                <c:pt idx="476">
                  <c:v>29.320162998587236</c:v>
                </c:pt>
                <c:pt idx="477">
                  <c:v>29.320162998587236</c:v>
                </c:pt>
                <c:pt idx="478">
                  <c:v>29.320162998587236</c:v>
                </c:pt>
                <c:pt idx="479">
                  <c:v>29.320162998587236</c:v>
                </c:pt>
                <c:pt idx="480">
                  <c:v>29.320162998587236</c:v>
                </c:pt>
                <c:pt idx="481">
                  <c:v>29.320162998587236</c:v>
                </c:pt>
                <c:pt idx="482">
                  <c:v>29.320162998587236</c:v>
                </c:pt>
                <c:pt idx="483">
                  <c:v>29.320162998587236</c:v>
                </c:pt>
                <c:pt idx="484">
                  <c:v>29.320162998587236</c:v>
                </c:pt>
                <c:pt idx="485">
                  <c:v>29.320162998587236</c:v>
                </c:pt>
                <c:pt idx="486">
                  <c:v>29.320162998587236</c:v>
                </c:pt>
                <c:pt idx="487">
                  <c:v>29.320162998587236</c:v>
                </c:pt>
                <c:pt idx="488">
                  <c:v>29.320162998587236</c:v>
                </c:pt>
                <c:pt idx="489">
                  <c:v>29.320162998587236</c:v>
                </c:pt>
                <c:pt idx="490">
                  <c:v>29.320162998587236</c:v>
                </c:pt>
                <c:pt idx="491">
                  <c:v>29.320162998587236</c:v>
                </c:pt>
                <c:pt idx="492">
                  <c:v>29.320162998587236</c:v>
                </c:pt>
                <c:pt idx="493">
                  <c:v>29.320162998587236</c:v>
                </c:pt>
                <c:pt idx="494">
                  <c:v>29.320162998587236</c:v>
                </c:pt>
                <c:pt idx="495">
                  <c:v>29.320162998587236</c:v>
                </c:pt>
                <c:pt idx="496">
                  <c:v>29.320162998587236</c:v>
                </c:pt>
                <c:pt idx="497">
                  <c:v>29.320162998587236</c:v>
                </c:pt>
                <c:pt idx="498">
                  <c:v>29.320162998587236</c:v>
                </c:pt>
                <c:pt idx="499">
                  <c:v>29.320162998587236</c:v>
                </c:pt>
                <c:pt idx="500">
                  <c:v>29.320162998587236</c:v>
                </c:pt>
                <c:pt idx="501">
                  <c:v>29.320162998587236</c:v>
                </c:pt>
                <c:pt idx="502">
                  <c:v>29.320162998587236</c:v>
                </c:pt>
                <c:pt idx="503">
                  <c:v>29.320162998587236</c:v>
                </c:pt>
                <c:pt idx="504">
                  <c:v>29.320162998587236</c:v>
                </c:pt>
                <c:pt idx="505">
                  <c:v>29.320162998587236</c:v>
                </c:pt>
                <c:pt idx="506">
                  <c:v>29.320162998587236</c:v>
                </c:pt>
                <c:pt idx="507">
                  <c:v>29.320162998587236</c:v>
                </c:pt>
                <c:pt idx="508">
                  <c:v>29.320162998587236</c:v>
                </c:pt>
                <c:pt idx="509">
                  <c:v>29.320162998587236</c:v>
                </c:pt>
                <c:pt idx="510">
                  <c:v>29.320162998587236</c:v>
                </c:pt>
                <c:pt idx="511">
                  <c:v>29.320162998587236</c:v>
                </c:pt>
                <c:pt idx="512">
                  <c:v>29.317905934184139</c:v>
                </c:pt>
                <c:pt idx="513">
                  <c:v>29.294537629657597</c:v>
                </c:pt>
                <c:pt idx="514">
                  <c:v>29.204754778539609</c:v>
                </c:pt>
                <c:pt idx="515">
                  <c:v>29.031275216245831</c:v>
                </c:pt>
                <c:pt idx="516">
                  <c:v>28.819845521333093</c:v>
                </c:pt>
                <c:pt idx="517">
                  <c:v>28.659703434058187</c:v>
                </c:pt>
                <c:pt idx="518">
                  <c:v>28.593460595499906</c:v>
                </c:pt>
                <c:pt idx="519">
                  <c:v>28.583378481368271</c:v>
                </c:pt>
                <c:pt idx="520">
                  <c:v>28.622233641312931</c:v>
                </c:pt>
                <c:pt idx="521">
                  <c:v>28.688464455757639</c:v>
                </c:pt>
                <c:pt idx="522">
                  <c:v>28.773318282119845</c:v>
                </c:pt>
                <c:pt idx="523">
                  <c:v>28.91291806350479</c:v>
                </c:pt>
                <c:pt idx="524">
                  <c:v>29.131584158798802</c:v>
                </c:pt>
                <c:pt idx="525">
                  <c:v>29.367445395121251</c:v>
                </c:pt>
                <c:pt idx="526">
                  <c:v>29.518463935896165</c:v>
                </c:pt>
                <c:pt idx="527">
                  <c:v>29.572043115004462</c:v>
                </c:pt>
                <c:pt idx="528">
                  <c:v>29.584148682010749</c:v>
                </c:pt>
                <c:pt idx="529">
                  <c:v>29.587376640424552</c:v>
                </c:pt>
                <c:pt idx="530">
                  <c:v>29.587376640424552</c:v>
                </c:pt>
                <c:pt idx="531">
                  <c:v>29.587376640424552</c:v>
                </c:pt>
                <c:pt idx="532">
                  <c:v>29.587376640424552</c:v>
                </c:pt>
                <c:pt idx="533">
                  <c:v>29.586832312661087</c:v>
                </c:pt>
                <c:pt idx="534">
                  <c:v>29.580710465330384</c:v>
                </c:pt>
                <c:pt idx="535">
                  <c:v>29.560164804459916</c:v>
                </c:pt>
                <c:pt idx="536">
                  <c:v>29.519966488045625</c:v>
                </c:pt>
                <c:pt idx="537">
                  <c:v>29.426637483232554</c:v>
                </c:pt>
                <c:pt idx="538">
                  <c:v>29.232443941701476</c:v>
                </c:pt>
                <c:pt idx="539">
                  <c:v>28.967075070485578</c:v>
                </c:pt>
                <c:pt idx="540">
                  <c:v>28.773005451985398</c:v>
                </c:pt>
                <c:pt idx="541">
                  <c:v>28.700074754468091</c:v>
                </c:pt>
                <c:pt idx="542">
                  <c:v>28.676132202743247</c:v>
                </c:pt>
                <c:pt idx="543">
                  <c:v>28.673601189579514</c:v>
                </c:pt>
                <c:pt idx="544">
                  <c:v>28.739756751860156</c:v>
                </c:pt>
                <c:pt idx="545">
                  <c:v>28.894676999735637</c:v>
                </c:pt>
                <c:pt idx="546">
                  <c:v>29.051928092430686</c:v>
                </c:pt>
                <c:pt idx="547">
                  <c:v>29.151719761918642</c:v>
                </c:pt>
                <c:pt idx="548">
                  <c:v>29.211984152207847</c:v>
                </c:pt>
                <c:pt idx="549">
                  <c:v>29.25152203678077</c:v>
                </c:pt>
                <c:pt idx="550">
                  <c:v>29.28069657962611</c:v>
                </c:pt>
                <c:pt idx="551">
                  <c:v>29.28859197281615</c:v>
                </c:pt>
                <c:pt idx="552">
                  <c:v>29.292452261384256</c:v>
                </c:pt>
                <c:pt idx="553">
                  <c:v>29.296285152144563</c:v>
                </c:pt>
                <c:pt idx="554">
                  <c:v>29.291296975290493</c:v>
                </c:pt>
                <c:pt idx="555">
                  <c:v>29.279759826747991</c:v>
                </c:pt>
                <c:pt idx="556">
                  <c:v>29.261595638880081</c:v>
                </c:pt>
                <c:pt idx="557">
                  <c:v>29.234751357638885</c:v>
                </c:pt>
                <c:pt idx="558">
                  <c:v>29.198198360056082</c:v>
                </c:pt>
                <c:pt idx="559">
                  <c:v>29.132490621264409</c:v>
                </c:pt>
                <c:pt idx="560">
                  <c:v>29.06192681419023</c:v>
                </c:pt>
                <c:pt idx="561">
                  <c:v>29.031819687052547</c:v>
                </c:pt>
                <c:pt idx="562">
                  <c:v>29.012350721921109</c:v>
                </c:pt>
                <c:pt idx="563">
                  <c:v>29.043733972492348</c:v>
                </c:pt>
                <c:pt idx="564">
                  <c:v>29.294043533020002</c:v>
                </c:pt>
                <c:pt idx="565">
                  <c:v>29.560374866178663</c:v>
                </c:pt>
                <c:pt idx="566">
                  <c:v>29.680656963766808</c:v>
                </c:pt>
                <c:pt idx="567">
                  <c:v>29.680656963766808</c:v>
                </c:pt>
                <c:pt idx="568">
                  <c:v>29.680656963766808</c:v>
                </c:pt>
                <c:pt idx="569">
                  <c:v>29.680656963766808</c:v>
                </c:pt>
                <c:pt idx="570">
                  <c:v>29.680656963766808</c:v>
                </c:pt>
                <c:pt idx="571">
                  <c:v>29.680656963766808</c:v>
                </c:pt>
                <c:pt idx="572">
                  <c:v>29.680656963766808</c:v>
                </c:pt>
                <c:pt idx="573">
                  <c:v>29.680656963766808</c:v>
                </c:pt>
                <c:pt idx="574">
                  <c:v>29.680656963766808</c:v>
                </c:pt>
                <c:pt idx="575">
                  <c:v>29.680656963766808</c:v>
                </c:pt>
                <c:pt idx="576">
                  <c:v>29.680656963766808</c:v>
                </c:pt>
                <c:pt idx="577">
                  <c:v>29.680656963766808</c:v>
                </c:pt>
                <c:pt idx="578">
                  <c:v>29.680656963766808</c:v>
                </c:pt>
                <c:pt idx="579">
                  <c:v>29.680656963766808</c:v>
                </c:pt>
                <c:pt idx="580">
                  <c:v>29.680656963766808</c:v>
                </c:pt>
                <c:pt idx="581">
                  <c:v>29.680656963766808</c:v>
                </c:pt>
                <c:pt idx="582">
                  <c:v>29.680656963766808</c:v>
                </c:pt>
                <c:pt idx="583">
                  <c:v>29.680656963766808</c:v>
                </c:pt>
                <c:pt idx="584">
                  <c:v>29.680656963766808</c:v>
                </c:pt>
                <c:pt idx="585">
                  <c:v>29.680656963766808</c:v>
                </c:pt>
                <c:pt idx="586">
                  <c:v>29.680656963766808</c:v>
                </c:pt>
                <c:pt idx="587">
                  <c:v>29.680656963766808</c:v>
                </c:pt>
                <c:pt idx="588">
                  <c:v>29.680656963766808</c:v>
                </c:pt>
                <c:pt idx="589">
                  <c:v>29.680656963766808</c:v>
                </c:pt>
                <c:pt idx="590">
                  <c:v>29.680656963766808</c:v>
                </c:pt>
                <c:pt idx="591">
                  <c:v>29.680656963766808</c:v>
                </c:pt>
                <c:pt idx="592">
                  <c:v>29.680656963766808</c:v>
                </c:pt>
                <c:pt idx="593">
                  <c:v>29.680656963766808</c:v>
                </c:pt>
                <c:pt idx="594">
                  <c:v>29.680656963766808</c:v>
                </c:pt>
                <c:pt idx="595">
                  <c:v>29.680656963766808</c:v>
                </c:pt>
                <c:pt idx="596">
                  <c:v>29.680656963766808</c:v>
                </c:pt>
                <c:pt idx="597">
                  <c:v>29.680656963766808</c:v>
                </c:pt>
                <c:pt idx="598">
                  <c:v>29.680656963766808</c:v>
                </c:pt>
                <c:pt idx="599">
                  <c:v>29.680656963766808</c:v>
                </c:pt>
                <c:pt idx="600">
                  <c:v>29.680656963766808</c:v>
                </c:pt>
                <c:pt idx="601">
                  <c:v>29.676890868774109</c:v>
                </c:pt>
                <c:pt idx="602">
                  <c:v>29.664441673227927</c:v>
                </c:pt>
                <c:pt idx="603">
                  <c:v>29.616514414736955</c:v>
                </c:pt>
                <c:pt idx="604">
                  <c:v>29.498434869576485</c:v>
                </c:pt>
                <c:pt idx="605">
                  <c:v>29.292687482352875</c:v>
                </c:pt>
                <c:pt idx="606">
                  <c:v>28.995122645840596</c:v>
                </c:pt>
                <c:pt idx="607">
                  <c:v>28.63714772823748</c:v>
                </c:pt>
                <c:pt idx="608">
                  <c:v>28.267555178634268</c:v>
                </c:pt>
                <c:pt idx="609">
                  <c:v>27.894083428619581</c:v>
                </c:pt>
                <c:pt idx="610">
                  <c:v>27.494964370077838</c:v>
                </c:pt>
                <c:pt idx="611">
                  <c:v>27.086239167243264</c:v>
                </c:pt>
                <c:pt idx="612">
                  <c:v>26.759693969352426</c:v>
                </c:pt>
                <c:pt idx="613">
                  <c:v>26.578172754355137</c:v>
                </c:pt>
                <c:pt idx="614">
                  <c:v>26.500627999436048</c:v>
                </c:pt>
                <c:pt idx="615">
                  <c:v>26.448550111810704</c:v>
                </c:pt>
                <c:pt idx="616">
                  <c:v>26.396884072802777</c:v>
                </c:pt>
                <c:pt idx="617">
                  <c:v>26.360346573031038</c:v>
                </c:pt>
                <c:pt idx="618">
                  <c:v>26.353363560737904</c:v>
                </c:pt>
                <c:pt idx="619">
                  <c:v>26.417971089795799</c:v>
                </c:pt>
                <c:pt idx="620">
                  <c:v>26.505589635114518</c:v>
                </c:pt>
                <c:pt idx="621">
                  <c:v>26.528505540463584</c:v>
                </c:pt>
                <c:pt idx="622">
                  <c:v>26.498094437357551</c:v>
                </c:pt>
                <c:pt idx="623">
                  <c:v>26.436748949973548</c:v>
                </c:pt>
                <c:pt idx="624">
                  <c:v>26.344164788678597</c:v>
                </c:pt>
                <c:pt idx="625">
                  <c:v>26.232641921756809</c:v>
                </c:pt>
                <c:pt idx="626">
                  <c:v>26.133511691316485</c:v>
                </c:pt>
                <c:pt idx="627">
                  <c:v>26.06111016221854</c:v>
                </c:pt>
                <c:pt idx="628">
                  <c:v>26.002499507931731</c:v>
                </c:pt>
                <c:pt idx="629">
                  <c:v>25.939706766354462</c:v>
                </c:pt>
                <c:pt idx="630">
                  <c:v>25.850426141691258</c:v>
                </c:pt>
                <c:pt idx="631">
                  <c:v>25.720093815173499</c:v>
                </c:pt>
                <c:pt idx="632">
                  <c:v>25.560539442890303</c:v>
                </c:pt>
                <c:pt idx="633">
                  <c:v>25.379788311556197</c:v>
                </c:pt>
                <c:pt idx="634">
                  <c:v>25.190567085214909</c:v>
                </c:pt>
                <c:pt idx="635">
                  <c:v>25.016589678106669</c:v>
                </c:pt>
                <c:pt idx="636">
                  <c:v>24.88267572622712</c:v>
                </c:pt>
                <c:pt idx="637">
                  <c:v>24.795466127249597</c:v>
                </c:pt>
                <c:pt idx="638">
                  <c:v>24.732118832775512</c:v>
                </c:pt>
                <c:pt idx="639">
                  <c:v>24.678566264676533</c:v>
                </c:pt>
                <c:pt idx="640">
                  <c:v>24.625653129889869</c:v>
                </c:pt>
                <c:pt idx="641">
                  <c:v>24.541285346667635</c:v>
                </c:pt>
                <c:pt idx="642">
                  <c:v>24.397044962735919</c:v>
                </c:pt>
                <c:pt idx="643">
                  <c:v>24.231700122743547</c:v>
                </c:pt>
                <c:pt idx="644">
                  <c:v>24.106313324809364</c:v>
                </c:pt>
                <c:pt idx="645">
                  <c:v>24.004158952614688</c:v>
                </c:pt>
                <c:pt idx="646">
                  <c:v>23.897118983009051</c:v>
                </c:pt>
                <c:pt idx="647">
                  <c:v>23.789835379740495</c:v>
                </c:pt>
                <c:pt idx="648">
                  <c:v>23.691454079078682</c:v>
                </c:pt>
                <c:pt idx="649">
                  <c:v>23.616081317671927</c:v>
                </c:pt>
                <c:pt idx="650">
                  <c:v>23.586714149570895</c:v>
                </c:pt>
                <c:pt idx="651">
                  <c:v>23.715377579859691</c:v>
                </c:pt>
                <c:pt idx="652">
                  <c:v>23.995715064495016</c:v>
                </c:pt>
                <c:pt idx="653">
                  <c:v>24.292822196527169</c:v>
                </c:pt>
                <c:pt idx="654">
                  <c:v>24.669039280948141</c:v>
                </c:pt>
                <c:pt idx="655">
                  <c:v>25.231731799656501</c:v>
                </c:pt>
                <c:pt idx="656">
                  <c:v>25.855646560847291</c:v>
                </c:pt>
                <c:pt idx="657">
                  <c:v>26.318562734515027</c:v>
                </c:pt>
                <c:pt idx="658">
                  <c:v>26.612303054468342</c:v>
                </c:pt>
                <c:pt idx="659">
                  <c:v>26.934854172491342</c:v>
                </c:pt>
                <c:pt idx="660">
                  <c:v>27.415314831362409</c:v>
                </c:pt>
                <c:pt idx="661">
                  <c:v>27.93303081342917</c:v>
                </c:pt>
                <c:pt idx="662">
                  <c:v>28.360853503047011</c:v>
                </c:pt>
                <c:pt idx="663">
                  <c:v>28.581543174430266</c:v>
                </c:pt>
                <c:pt idx="664">
                  <c:v>28.651835813842865</c:v>
                </c:pt>
                <c:pt idx="665">
                  <c:v>28.648476255025997</c:v>
                </c:pt>
                <c:pt idx="666">
                  <c:v>28.613458357174551</c:v>
                </c:pt>
                <c:pt idx="667">
                  <c:v>28.513551153759707</c:v>
                </c:pt>
                <c:pt idx="668">
                  <c:v>28.329685415024159</c:v>
                </c:pt>
                <c:pt idx="669">
                  <c:v>28.111880153745659</c:v>
                </c:pt>
                <c:pt idx="670">
                  <c:v>27.857219934480767</c:v>
                </c:pt>
                <c:pt idx="671">
                  <c:v>27.651040051938153</c:v>
                </c:pt>
                <c:pt idx="672">
                  <c:v>27.495070867260964</c:v>
                </c:pt>
                <c:pt idx="673">
                  <c:v>27.330883580664747</c:v>
                </c:pt>
                <c:pt idx="674">
                  <c:v>27.158642146983667</c:v>
                </c:pt>
                <c:pt idx="675">
                  <c:v>27.037149949588652</c:v>
                </c:pt>
                <c:pt idx="676">
                  <c:v>26.977926061404148</c:v>
                </c:pt>
                <c:pt idx="677">
                  <c:v>26.985447056012788</c:v>
                </c:pt>
                <c:pt idx="678">
                  <c:v>27.269937692147266</c:v>
                </c:pt>
                <c:pt idx="679">
                  <c:v>27.706913843151852</c:v>
                </c:pt>
                <c:pt idx="680">
                  <c:v>28.189528824109189</c:v>
                </c:pt>
                <c:pt idx="681">
                  <c:v>28.625901204685192</c:v>
                </c:pt>
                <c:pt idx="682">
                  <c:v>28.857213543848644</c:v>
                </c:pt>
                <c:pt idx="683">
                  <c:v>28.982607397157722</c:v>
                </c:pt>
                <c:pt idx="684">
                  <c:v>29.030854049082564</c:v>
                </c:pt>
                <c:pt idx="685">
                  <c:v>28.972634746405518</c:v>
                </c:pt>
                <c:pt idx="686">
                  <c:v>28.856155912502274</c:v>
                </c:pt>
                <c:pt idx="687">
                  <c:v>28.734693724957268</c:v>
                </c:pt>
                <c:pt idx="688">
                  <c:v>28.606049601788996</c:v>
                </c:pt>
                <c:pt idx="689">
                  <c:v>28.468101219990004</c:v>
                </c:pt>
                <c:pt idx="690">
                  <c:v>28.372563746590174</c:v>
                </c:pt>
                <c:pt idx="691">
                  <c:v>28.321788712100641</c:v>
                </c:pt>
                <c:pt idx="692">
                  <c:v>28.268065835657453</c:v>
                </c:pt>
                <c:pt idx="693">
                  <c:v>28.193633139791601</c:v>
                </c:pt>
                <c:pt idx="694">
                  <c:v>28.122830261686332</c:v>
                </c:pt>
                <c:pt idx="695">
                  <c:v>28.099974232636882</c:v>
                </c:pt>
                <c:pt idx="696">
                  <c:v>28.341426320732438</c:v>
                </c:pt>
                <c:pt idx="697">
                  <c:v>28.649159481339794</c:v>
                </c:pt>
                <c:pt idx="698">
                  <c:v>28.860662412341824</c:v>
                </c:pt>
                <c:pt idx="699">
                  <c:v>28.997197995947914</c:v>
                </c:pt>
                <c:pt idx="700">
                  <c:v>29.037226461760397</c:v>
                </c:pt>
                <c:pt idx="701">
                  <c:v>29.03430556379702</c:v>
                </c:pt>
                <c:pt idx="702">
                  <c:v>29.020162384544719</c:v>
                </c:pt>
                <c:pt idx="703">
                  <c:v>29.00415494200098</c:v>
                </c:pt>
                <c:pt idx="704">
                  <c:v>29.010224445501123</c:v>
                </c:pt>
                <c:pt idx="705">
                  <c:v>29.090054905829732</c:v>
                </c:pt>
                <c:pt idx="706">
                  <c:v>29.225240687904659</c:v>
                </c:pt>
                <c:pt idx="707">
                  <c:v>29.348692264664976</c:v>
                </c:pt>
                <c:pt idx="708">
                  <c:v>29.403772580800407</c:v>
                </c:pt>
                <c:pt idx="709">
                  <c:v>29.38976147570898</c:v>
                </c:pt>
                <c:pt idx="710">
                  <c:v>29.318264059440608</c:v>
                </c:pt>
                <c:pt idx="711">
                  <c:v>29.182952126741995</c:v>
                </c:pt>
                <c:pt idx="712">
                  <c:v>29.076827050090131</c:v>
                </c:pt>
                <c:pt idx="713">
                  <c:v>29.056370431732489</c:v>
                </c:pt>
                <c:pt idx="714">
                  <c:v>29.152198178332881</c:v>
                </c:pt>
                <c:pt idx="715">
                  <c:v>29.379201053899067</c:v>
                </c:pt>
                <c:pt idx="716">
                  <c:v>29.529188690280279</c:v>
                </c:pt>
                <c:pt idx="717">
                  <c:v>29.552572073338851</c:v>
                </c:pt>
                <c:pt idx="718">
                  <c:v>29.532181092516197</c:v>
                </c:pt>
                <c:pt idx="719">
                  <c:v>29.475087629109396</c:v>
                </c:pt>
                <c:pt idx="720">
                  <c:v>29.383477951474532</c:v>
                </c:pt>
                <c:pt idx="721">
                  <c:v>29.29268215429434</c:v>
                </c:pt>
                <c:pt idx="722">
                  <c:v>29.202783508333525</c:v>
                </c:pt>
                <c:pt idx="723">
                  <c:v>29.116672685597933</c:v>
                </c:pt>
                <c:pt idx="724">
                  <c:v>29.010484798343512</c:v>
                </c:pt>
                <c:pt idx="725">
                  <c:v>28.851902468805548</c:v>
                </c:pt>
                <c:pt idx="726">
                  <c:v>28.616517430254916</c:v>
                </c:pt>
                <c:pt idx="727">
                  <c:v>28.354048224058474</c:v>
                </c:pt>
                <c:pt idx="728">
                  <c:v>28.149916198633591</c:v>
                </c:pt>
                <c:pt idx="729">
                  <c:v>27.986573445095885</c:v>
                </c:pt>
                <c:pt idx="730">
                  <c:v>27.88858869292838</c:v>
                </c:pt>
                <c:pt idx="731">
                  <c:v>27.833847555519029</c:v>
                </c:pt>
                <c:pt idx="732">
                  <c:v>27.78247295917258</c:v>
                </c:pt>
                <c:pt idx="733">
                  <c:v>27.727578875123498</c:v>
                </c:pt>
                <c:pt idx="734">
                  <c:v>27.669174822203601</c:v>
                </c:pt>
                <c:pt idx="735">
                  <c:v>27.603712558214795</c:v>
                </c:pt>
                <c:pt idx="736">
                  <c:v>27.527598662252245</c:v>
                </c:pt>
                <c:pt idx="737">
                  <c:v>27.453870425704764</c:v>
                </c:pt>
                <c:pt idx="738">
                  <c:v>27.396856515348006</c:v>
                </c:pt>
                <c:pt idx="739">
                  <c:v>27.309335053905798</c:v>
                </c:pt>
                <c:pt idx="740">
                  <c:v>27.184662974402102</c:v>
                </c:pt>
                <c:pt idx="741">
                  <c:v>27.07139978611356</c:v>
                </c:pt>
                <c:pt idx="742">
                  <c:v>26.99198923018804</c:v>
                </c:pt>
                <c:pt idx="743">
                  <c:v>26.937551778390031</c:v>
                </c:pt>
                <c:pt idx="744">
                  <c:v>26.886679797693205</c:v>
                </c:pt>
                <c:pt idx="745">
                  <c:v>26.8359995998469</c:v>
                </c:pt>
                <c:pt idx="746">
                  <c:v>26.771286412184324</c:v>
                </c:pt>
                <c:pt idx="747">
                  <c:v>26.684941161004474</c:v>
                </c:pt>
                <c:pt idx="748">
                  <c:v>26.58322001608876</c:v>
                </c:pt>
                <c:pt idx="749">
                  <c:v>26.490736197879428</c:v>
                </c:pt>
                <c:pt idx="750">
                  <c:v>26.426502355526225</c:v>
                </c:pt>
                <c:pt idx="751">
                  <c:v>26.380432145296353</c:v>
                </c:pt>
                <c:pt idx="752">
                  <c:v>26.348911315557871</c:v>
                </c:pt>
                <c:pt idx="753">
                  <c:v>26.34268197453892</c:v>
                </c:pt>
                <c:pt idx="754">
                  <c:v>26.371010318992489</c:v>
                </c:pt>
                <c:pt idx="755">
                  <c:v>26.441193488174491</c:v>
                </c:pt>
                <c:pt idx="756">
                  <c:v>26.646699349038656</c:v>
                </c:pt>
                <c:pt idx="757">
                  <c:v>27.077054257974652</c:v>
                </c:pt>
                <c:pt idx="758">
                  <c:v>27.644811577181983</c:v>
                </c:pt>
                <c:pt idx="759">
                  <c:v>28.183208130979509</c:v>
                </c:pt>
                <c:pt idx="760">
                  <c:v>28.649482921595322</c:v>
                </c:pt>
                <c:pt idx="761">
                  <c:v>29.041108303913433</c:v>
                </c:pt>
                <c:pt idx="762">
                  <c:v>29.308742144186269</c:v>
                </c:pt>
                <c:pt idx="763">
                  <c:v>29.443771217573314</c:v>
                </c:pt>
                <c:pt idx="764">
                  <c:v>29.456371797369201</c:v>
                </c:pt>
                <c:pt idx="765">
                  <c:v>29.40635615720899</c:v>
                </c:pt>
                <c:pt idx="766">
                  <c:v>29.314639463402301</c:v>
                </c:pt>
                <c:pt idx="767">
                  <c:v>29.204048188014468</c:v>
                </c:pt>
                <c:pt idx="768">
                  <c:v>29.073151898419425</c:v>
                </c:pt>
                <c:pt idx="769">
                  <c:v>28.900662006234285</c:v>
                </c:pt>
                <c:pt idx="770">
                  <c:v>28.653586525991955</c:v>
                </c:pt>
                <c:pt idx="771">
                  <c:v>28.364635934041317</c:v>
                </c:pt>
                <c:pt idx="772">
                  <c:v>28.060201128174469</c:v>
                </c:pt>
                <c:pt idx="773">
                  <c:v>27.776226066618165</c:v>
                </c:pt>
                <c:pt idx="774">
                  <c:v>27.517168055398642</c:v>
                </c:pt>
                <c:pt idx="775">
                  <c:v>27.235426270500142</c:v>
                </c:pt>
                <c:pt idx="776">
                  <c:v>26.983141600533585</c:v>
                </c:pt>
                <c:pt idx="777">
                  <c:v>26.775589691576286</c:v>
                </c:pt>
                <c:pt idx="778">
                  <c:v>26.581973750823664</c:v>
                </c:pt>
                <c:pt idx="779">
                  <c:v>26.403157009322626</c:v>
                </c:pt>
                <c:pt idx="780">
                  <c:v>26.248762480130324</c:v>
                </c:pt>
                <c:pt idx="781">
                  <c:v>26.116064585005759</c:v>
                </c:pt>
                <c:pt idx="782">
                  <c:v>26.002057582704424</c:v>
                </c:pt>
                <c:pt idx="783">
                  <c:v>25.903273581956981</c:v>
                </c:pt>
                <c:pt idx="784">
                  <c:v>25.808362283726353</c:v>
                </c:pt>
                <c:pt idx="785">
                  <c:v>25.69753281047916</c:v>
                </c:pt>
                <c:pt idx="786">
                  <c:v>25.581799210205602</c:v>
                </c:pt>
                <c:pt idx="787">
                  <c:v>25.489092045463963</c:v>
                </c:pt>
                <c:pt idx="788">
                  <c:v>25.41623649383483</c:v>
                </c:pt>
                <c:pt idx="789">
                  <c:v>25.343796241656804</c:v>
                </c:pt>
                <c:pt idx="790">
                  <c:v>25.260002930029685</c:v>
                </c:pt>
                <c:pt idx="791">
                  <c:v>25.168382582033473</c:v>
                </c:pt>
                <c:pt idx="792">
                  <c:v>25.103502232533856</c:v>
                </c:pt>
                <c:pt idx="793">
                  <c:v>25.172979876704261</c:v>
                </c:pt>
                <c:pt idx="794">
                  <c:v>25.561584932458032</c:v>
                </c:pt>
                <c:pt idx="795">
                  <c:v>26.197781864153171</c:v>
                </c:pt>
                <c:pt idx="796">
                  <c:v>26.909434872453929</c:v>
                </c:pt>
                <c:pt idx="797">
                  <c:v>27.509982375464645</c:v>
                </c:pt>
                <c:pt idx="798">
                  <c:v>27.885322251263219</c:v>
                </c:pt>
                <c:pt idx="799">
                  <c:v>28.025249261320923</c:v>
                </c:pt>
                <c:pt idx="800">
                  <c:v>28.019245017519239</c:v>
                </c:pt>
                <c:pt idx="801">
                  <c:v>27.967876673728625</c:v>
                </c:pt>
                <c:pt idx="802">
                  <c:v>27.842358528352563</c:v>
                </c:pt>
                <c:pt idx="803">
                  <c:v>27.626997767518219</c:v>
                </c:pt>
                <c:pt idx="804">
                  <c:v>27.38333616096925</c:v>
                </c:pt>
                <c:pt idx="805">
                  <c:v>27.202415659871377</c:v>
                </c:pt>
                <c:pt idx="806">
                  <c:v>27.10452310940471</c:v>
                </c:pt>
                <c:pt idx="807">
                  <c:v>27.064151250142061</c:v>
                </c:pt>
                <c:pt idx="808">
                  <c:v>27.082990010969127</c:v>
                </c:pt>
                <c:pt idx="809">
                  <c:v>27.183079962024621</c:v>
                </c:pt>
                <c:pt idx="810">
                  <c:v>27.359737739552955</c:v>
                </c:pt>
                <c:pt idx="811">
                  <c:v>27.672096385315285</c:v>
                </c:pt>
                <c:pt idx="812">
                  <c:v>28.069512347709306</c:v>
                </c:pt>
                <c:pt idx="813">
                  <c:v>28.462601368507379</c:v>
                </c:pt>
                <c:pt idx="814">
                  <c:v>28.83755577867926</c:v>
                </c:pt>
                <c:pt idx="815">
                  <c:v>29.195158922999383</c:v>
                </c:pt>
                <c:pt idx="816">
                  <c:v>29.499755211241592</c:v>
                </c:pt>
                <c:pt idx="817">
                  <c:v>29.726936797540048</c:v>
                </c:pt>
                <c:pt idx="818">
                  <c:v>29.828010585611636</c:v>
                </c:pt>
                <c:pt idx="819">
                  <c:v>29.817592961183806</c:v>
                </c:pt>
                <c:pt idx="820">
                  <c:v>29.753848456844523</c:v>
                </c:pt>
                <c:pt idx="821">
                  <c:v>29.64415423539775</c:v>
                </c:pt>
                <c:pt idx="822">
                  <c:v>29.522354809703828</c:v>
                </c:pt>
                <c:pt idx="823">
                  <c:v>29.394921208593587</c:v>
                </c:pt>
                <c:pt idx="824">
                  <c:v>29.272583625195153</c:v>
                </c:pt>
                <c:pt idx="825">
                  <c:v>29.158813485502193</c:v>
                </c:pt>
                <c:pt idx="826">
                  <c:v>29.042529246667172</c:v>
                </c:pt>
                <c:pt idx="827">
                  <c:v>28.92688350183019</c:v>
                </c:pt>
                <c:pt idx="828">
                  <c:v>28.793817061016767</c:v>
                </c:pt>
                <c:pt idx="829">
                  <c:v>28.632085607572336</c:v>
                </c:pt>
                <c:pt idx="830">
                  <c:v>28.466253505473489</c:v>
                </c:pt>
                <c:pt idx="831">
                  <c:v>28.325948597086054</c:v>
                </c:pt>
                <c:pt idx="832">
                  <c:v>28.23323453574109</c:v>
                </c:pt>
                <c:pt idx="833">
                  <c:v>28.165633958256237</c:v>
                </c:pt>
                <c:pt idx="834">
                  <c:v>28.094481532551868</c:v>
                </c:pt>
                <c:pt idx="835">
                  <c:v>28.022453634422305</c:v>
                </c:pt>
                <c:pt idx="836">
                  <c:v>27.955592424147241</c:v>
                </c:pt>
                <c:pt idx="837">
                  <c:v>27.882416468344246</c:v>
                </c:pt>
                <c:pt idx="838">
                  <c:v>27.793425399597822</c:v>
                </c:pt>
                <c:pt idx="839">
                  <c:v>27.702854438761733</c:v>
                </c:pt>
                <c:pt idx="840">
                  <c:v>27.614192007648327</c:v>
                </c:pt>
                <c:pt idx="841">
                  <c:v>27.509090182070565</c:v>
                </c:pt>
                <c:pt idx="842">
                  <c:v>27.389339523453529</c:v>
                </c:pt>
                <c:pt idx="843">
                  <c:v>27.279567169921251</c:v>
                </c:pt>
                <c:pt idx="844">
                  <c:v>27.196669252837708</c:v>
                </c:pt>
                <c:pt idx="845">
                  <c:v>27.132397141077021</c:v>
                </c:pt>
                <c:pt idx="846">
                  <c:v>27.071181137461579</c:v>
                </c:pt>
                <c:pt idx="847">
                  <c:v>27.000497473766188</c:v>
                </c:pt>
                <c:pt idx="848">
                  <c:v>26.904124356025832</c:v>
                </c:pt>
                <c:pt idx="849">
                  <c:v>26.77758338881641</c:v>
                </c:pt>
                <c:pt idx="850">
                  <c:v>26.648116428654305</c:v>
                </c:pt>
                <c:pt idx="851">
                  <c:v>26.542719024196344</c:v>
                </c:pt>
                <c:pt idx="852">
                  <c:v>26.449552493055378</c:v>
                </c:pt>
                <c:pt idx="853">
                  <c:v>26.35562627665</c:v>
                </c:pt>
                <c:pt idx="854">
                  <c:v>26.267451183731836</c:v>
                </c:pt>
                <c:pt idx="855">
                  <c:v>26.195222574554833</c:v>
                </c:pt>
                <c:pt idx="856">
                  <c:v>26.132918953987684</c:v>
                </c:pt>
                <c:pt idx="857">
                  <c:v>26.04165129724035</c:v>
                </c:pt>
                <c:pt idx="858">
                  <c:v>25.909713861522533</c:v>
                </c:pt>
                <c:pt idx="859">
                  <c:v>25.77530332853263</c:v>
                </c:pt>
                <c:pt idx="860">
                  <c:v>25.662392150489836</c:v>
                </c:pt>
                <c:pt idx="861">
                  <c:v>25.535718409456692</c:v>
                </c:pt>
                <c:pt idx="862">
                  <c:v>25.349896705070833</c:v>
                </c:pt>
                <c:pt idx="863">
                  <c:v>25.165113228737539</c:v>
                </c:pt>
                <c:pt idx="864">
                  <c:v>25.039705271984104</c:v>
                </c:pt>
                <c:pt idx="865">
                  <c:v>24.934495428454696</c:v>
                </c:pt>
                <c:pt idx="866">
                  <c:v>24.804963321360347</c:v>
                </c:pt>
                <c:pt idx="867">
                  <c:v>24.646200599212136</c:v>
                </c:pt>
                <c:pt idx="868">
                  <c:v>24.505500524841494</c:v>
                </c:pt>
                <c:pt idx="869">
                  <c:v>24.41585847443622</c:v>
                </c:pt>
                <c:pt idx="870">
                  <c:v>24.357667128091194</c:v>
                </c:pt>
                <c:pt idx="871">
                  <c:v>24.31042817388132</c:v>
                </c:pt>
                <c:pt idx="872">
                  <c:v>24.267397084890703</c:v>
                </c:pt>
                <c:pt idx="873">
                  <c:v>24.231805247621281</c:v>
                </c:pt>
                <c:pt idx="874">
                  <c:v>24.213650860547304</c:v>
                </c:pt>
                <c:pt idx="875">
                  <c:v>24.220140337800132</c:v>
                </c:pt>
                <c:pt idx="876">
                  <c:v>24.271360933175558</c:v>
                </c:pt>
                <c:pt idx="877">
                  <c:v>24.300574257829936</c:v>
                </c:pt>
                <c:pt idx="878">
                  <c:v>24.281479028393235</c:v>
                </c:pt>
                <c:pt idx="879">
                  <c:v>24.235231047090295</c:v>
                </c:pt>
                <c:pt idx="880">
                  <c:v>24.207521707895879</c:v>
                </c:pt>
                <c:pt idx="881">
                  <c:v>24.217457717469401</c:v>
                </c:pt>
                <c:pt idx="882">
                  <c:v>24.192339354249668</c:v>
                </c:pt>
                <c:pt idx="883">
                  <c:v>24.137667553265672</c:v>
                </c:pt>
                <c:pt idx="884">
                  <c:v>24.080299055579033</c:v>
                </c:pt>
                <c:pt idx="885">
                  <c:v>24.014237225978775</c:v>
                </c:pt>
                <c:pt idx="886">
                  <c:v>23.945064939931612</c:v>
                </c:pt>
                <c:pt idx="887">
                  <c:v>23.881757558768285</c:v>
                </c:pt>
                <c:pt idx="888">
                  <c:v>23.830248558261104</c:v>
                </c:pt>
                <c:pt idx="889">
                  <c:v>23.793742706721787</c:v>
                </c:pt>
                <c:pt idx="890">
                  <c:v>23.775120705143209</c:v>
                </c:pt>
                <c:pt idx="891">
                  <c:v>23.780818220894318</c:v>
                </c:pt>
                <c:pt idx="892">
                  <c:v>23.833318136857727</c:v>
                </c:pt>
                <c:pt idx="893">
                  <c:v>23.894824763841342</c:v>
                </c:pt>
                <c:pt idx="894">
                  <c:v>23.928994628080829</c:v>
                </c:pt>
                <c:pt idx="895">
                  <c:v>23.923832855593204</c:v>
                </c:pt>
                <c:pt idx="896">
                  <c:v>23.898006688486433</c:v>
                </c:pt>
                <c:pt idx="897">
                  <c:v>23.859385186510224</c:v>
                </c:pt>
                <c:pt idx="898">
                  <c:v>23.818283975030113</c:v>
                </c:pt>
                <c:pt idx="899">
                  <c:v>23.785233964215294</c:v>
                </c:pt>
                <c:pt idx="900">
                  <c:v>23.76551036290688</c:v>
                </c:pt>
                <c:pt idx="901">
                  <c:v>23.775729223841452</c:v>
                </c:pt>
                <c:pt idx="902">
                  <c:v>24.087177672387199</c:v>
                </c:pt>
                <c:pt idx="903">
                  <c:v>24.629053616460013</c:v>
                </c:pt>
                <c:pt idx="904">
                  <c:v>25.086330184336163</c:v>
                </c:pt>
                <c:pt idx="905">
                  <c:v>25.37212627762068</c:v>
                </c:pt>
                <c:pt idx="906">
                  <c:v>25.478671292946828</c:v>
                </c:pt>
                <c:pt idx="907">
                  <c:v>25.474514681872961</c:v>
                </c:pt>
                <c:pt idx="908">
                  <c:v>25.438936087038428</c:v>
                </c:pt>
                <c:pt idx="909">
                  <c:v>25.351868960517194</c:v>
                </c:pt>
                <c:pt idx="910">
                  <c:v>25.20204649403378</c:v>
                </c:pt>
                <c:pt idx="911">
                  <c:v>25.031869659888812</c:v>
                </c:pt>
                <c:pt idx="912">
                  <c:v>24.905052218436481</c:v>
                </c:pt>
                <c:pt idx="913">
                  <c:v>24.813804994881153</c:v>
                </c:pt>
                <c:pt idx="914">
                  <c:v>24.681580364488809</c:v>
                </c:pt>
                <c:pt idx="915">
                  <c:v>24.546592419275939</c:v>
                </c:pt>
                <c:pt idx="916">
                  <c:v>24.45544403679439</c:v>
                </c:pt>
                <c:pt idx="917">
                  <c:v>24.394230462939348</c:v>
                </c:pt>
                <c:pt idx="918">
                  <c:v>24.357838146316865</c:v>
                </c:pt>
                <c:pt idx="919">
                  <c:v>24.306931922118338</c:v>
                </c:pt>
                <c:pt idx="920">
                  <c:v>24.233878169895831</c:v>
                </c:pt>
                <c:pt idx="921">
                  <c:v>24.125272994484419</c:v>
                </c:pt>
                <c:pt idx="922">
                  <c:v>23.9983769970232</c:v>
                </c:pt>
                <c:pt idx="923">
                  <c:v>23.883633839345848</c:v>
                </c:pt>
                <c:pt idx="924">
                  <c:v>23.83333501030738</c:v>
                </c:pt>
                <c:pt idx="925">
                  <c:v>23.877782539749603</c:v>
                </c:pt>
                <c:pt idx="926">
                  <c:v>23.904128057602023</c:v>
                </c:pt>
                <c:pt idx="927">
                  <c:v>23.89733107583632</c:v>
                </c:pt>
                <c:pt idx="928">
                  <c:v>23.883822425246919</c:v>
                </c:pt>
                <c:pt idx="929">
                  <c:v>23.863489463221342</c:v>
                </c:pt>
                <c:pt idx="930">
                  <c:v>23.841198366657338</c:v>
                </c:pt>
                <c:pt idx="931">
                  <c:v>23.819241146519829</c:v>
                </c:pt>
                <c:pt idx="932">
                  <c:v>23.800044905560071</c:v>
                </c:pt>
                <c:pt idx="933">
                  <c:v>23.790514000017126</c:v>
                </c:pt>
                <c:pt idx="934">
                  <c:v>23.809314216362793</c:v>
                </c:pt>
                <c:pt idx="935">
                  <c:v>23.835352971341308</c:v>
                </c:pt>
                <c:pt idx="936">
                  <c:v>23.834432613711328</c:v>
                </c:pt>
                <c:pt idx="937">
                  <c:v>23.825082360114081</c:v>
                </c:pt>
                <c:pt idx="938">
                  <c:v>23.813913978290316</c:v>
                </c:pt>
                <c:pt idx="939">
                  <c:v>23.805254713997556</c:v>
                </c:pt>
                <c:pt idx="940">
                  <c:v>23.792752875989407</c:v>
                </c:pt>
                <c:pt idx="941">
                  <c:v>23.769954372308575</c:v>
                </c:pt>
                <c:pt idx="942">
                  <c:v>23.743098317880523</c:v>
                </c:pt>
                <c:pt idx="943">
                  <c:v>23.714313848620463</c:v>
                </c:pt>
                <c:pt idx="944">
                  <c:v>23.681436969644494</c:v>
                </c:pt>
                <c:pt idx="945">
                  <c:v>23.644385703828391</c:v>
                </c:pt>
                <c:pt idx="946">
                  <c:v>23.592672284463418</c:v>
                </c:pt>
                <c:pt idx="947">
                  <c:v>23.527454576536527</c:v>
                </c:pt>
                <c:pt idx="948">
                  <c:v>23.469715418396447</c:v>
                </c:pt>
                <c:pt idx="949">
                  <c:v>23.430743886286535</c:v>
                </c:pt>
                <c:pt idx="950">
                  <c:v>23.421640808812654</c:v>
                </c:pt>
                <c:pt idx="951">
                  <c:v>23.52803980315818</c:v>
                </c:pt>
                <c:pt idx="952">
                  <c:v>23.810063202927751</c:v>
                </c:pt>
                <c:pt idx="953">
                  <c:v>24.21674317593849</c:v>
                </c:pt>
                <c:pt idx="954">
                  <c:v>24.627376174445942</c:v>
                </c:pt>
                <c:pt idx="955">
                  <c:v>24.991040341736607</c:v>
                </c:pt>
                <c:pt idx="956">
                  <c:v>25.306349432903446</c:v>
                </c:pt>
                <c:pt idx="957">
                  <c:v>25.483378887045291</c:v>
                </c:pt>
                <c:pt idx="958">
                  <c:v>25.488694099979952</c:v>
                </c:pt>
                <c:pt idx="959">
                  <c:v>25.433234891385084</c:v>
                </c:pt>
                <c:pt idx="960">
                  <c:v>25.318181672984409</c:v>
                </c:pt>
                <c:pt idx="961">
                  <c:v>25.147997531595749</c:v>
                </c:pt>
                <c:pt idx="962">
                  <c:v>24.957045941305338</c:v>
                </c:pt>
                <c:pt idx="963">
                  <c:v>24.781679544375564</c:v>
                </c:pt>
                <c:pt idx="964">
                  <c:v>24.645947777822414</c:v>
                </c:pt>
                <c:pt idx="965">
                  <c:v>24.557619902225397</c:v>
                </c:pt>
                <c:pt idx="966">
                  <c:v>24.507299608569895</c:v>
                </c:pt>
                <c:pt idx="967">
                  <c:v>24.478788682544135</c:v>
                </c:pt>
                <c:pt idx="968">
                  <c:v>24.460296677852895</c:v>
                </c:pt>
                <c:pt idx="969">
                  <c:v>24.455830436376985</c:v>
                </c:pt>
                <c:pt idx="970">
                  <c:v>24.510058821845377</c:v>
                </c:pt>
                <c:pt idx="971">
                  <c:v>24.684534806307994</c:v>
                </c:pt>
                <c:pt idx="972">
                  <c:v>25.011942817128059</c:v>
                </c:pt>
                <c:pt idx="973">
                  <c:v>25.384856204665979</c:v>
                </c:pt>
                <c:pt idx="974">
                  <c:v>25.712053423195599</c:v>
                </c:pt>
                <c:pt idx="975">
                  <c:v>25.992292369465829</c:v>
                </c:pt>
                <c:pt idx="976">
                  <c:v>26.226933429351121</c:v>
                </c:pt>
                <c:pt idx="977">
                  <c:v>26.373477744971098</c:v>
                </c:pt>
                <c:pt idx="978">
                  <c:v>26.454663897438266</c:v>
                </c:pt>
                <c:pt idx="979">
                  <c:v>26.511538666887361</c:v>
                </c:pt>
                <c:pt idx="980">
                  <c:v>26.548355718609713</c:v>
                </c:pt>
                <c:pt idx="981">
                  <c:v>26.570956389418882</c:v>
                </c:pt>
                <c:pt idx="982">
                  <c:v>26.588077812016294</c:v>
                </c:pt>
                <c:pt idx="983">
                  <c:v>26.60494729395262</c:v>
                </c:pt>
                <c:pt idx="984">
                  <c:v>26.616027648592123</c:v>
                </c:pt>
                <c:pt idx="985">
                  <c:v>26.618547453796097</c:v>
                </c:pt>
                <c:pt idx="986">
                  <c:v>26.618547453796097</c:v>
                </c:pt>
                <c:pt idx="987">
                  <c:v>26.618547453796097</c:v>
                </c:pt>
                <c:pt idx="988">
                  <c:v>26.618547453796097</c:v>
                </c:pt>
                <c:pt idx="989">
                  <c:v>26.618547453796097</c:v>
                </c:pt>
                <c:pt idx="990">
                  <c:v>26.618547453796097</c:v>
                </c:pt>
                <c:pt idx="991">
                  <c:v>26.618547453796097</c:v>
                </c:pt>
                <c:pt idx="992">
                  <c:v>26.618547453796097</c:v>
                </c:pt>
                <c:pt idx="993">
                  <c:v>26.618547453796097</c:v>
                </c:pt>
                <c:pt idx="994">
                  <c:v>26.618547453796097</c:v>
                </c:pt>
                <c:pt idx="995">
                  <c:v>26.618547453796097</c:v>
                </c:pt>
                <c:pt idx="996">
                  <c:v>26.618547453796097</c:v>
                </c:pt>
                <c:pt idx="997">
                  <c:v>26.618547453796097</c:v>
                </c:pt>
                <c:pt idx="998">
                  <c:v>26.618547453796097</c:v>
                </c:pt>
                <c:pt idx="999">
                  <c:v>26.618547453796097</c:v>
                </c:pt>
                <c:pt idx="1000">
                  <c:v>26.618547453796097</c:v>
                </c:pt>
                <c:pt idx="1001">
                  <c:v>26.618547453796097</c:v>
                </c:pt>
                <c:pt idx="1002">
                  <c:v>26.618547453796097</c:v>
                </c:pt>
                <c:pt idx="1003">
                  <c:v>26.618547453796097</c:v>
                </c:pt>
                <c:pt idx="1004">
                  <c:v>26.618547453796097</c:v>
                </c:pt>
                <c:pt idx="1005">
                  <c:v>26.618547453796097</c:v>
                </c:pt>
                <c:pt idx="1006">
                  <c:v>26.618547453796097</c:v>
                </c:pt>
                <c:pt idx="1007">
                  <c:v>26.618547453796097</c:v>
                </c:pt>
                <c:pt idx="1008">
                  <c:v>26.618547453796097</c:v>
                </c:pt>
                <c:pt idx="1009">
                  <c:v>26.618547453796097</c:v>
                </c:pt>
                <c:pt idx="1010">
                  <c:v>26.618547453796097</c:v>
                </c:pt>
                <c:pt idx="1011">
                  <c:v>26.618547453796097</c:v>
                </c:pt>
                <c:pt idx="1012">
                  <c:v>26.618547453796097</c:v>
                </c:pt>
                <c:pt idx="1013">
                  <c:v>26.618547453796097</c:v>
                </c:pt>
                <c:pt idx="1014">
                  <c:v>26.618547453796097</c:v>
                </c:pt>
                <c:pt idx="1015">
                  <c:v>26.618547453796097</c:v>
                </c:pt>
                <c:pt idx="1016">
                  <c:v>26.618547453796097</c:v>
                </c:pt>
                <c:pt idx="1017">
                  <c:v>26.618547453796097</c:v>
                </c:pt>
                <c:pt idx="1018">
                  <c:v>26.618547453796097</c:v>
                </c:pt>
                <c:pt idx="1019">
                  <c:v>26.618547453796097</c:v>
                </c:pt>
                <c:pt idx="1020">
                  <c:v>26.618547453796097</c:v>
                </c:pt>
                <c:pt idx="1021">
                  <c:v>26.618547453796097</c:v>
                </c:pt>
                <c:pt idx="1022">
                  <c:v>26.618547453796097</c:v>
                </c:pt>
                <c:pt idx="1023">
                  <c:v>26.618547453796097</c:v>
                </c:pt>
                <c:pt idx="1024">
                  <c:v>26.618547453796097</c:v>
                </c:pt>
                <c:pt idx="1025">
                  <c:v>26.618547453796097</c:v>
                </c:pt>
                <c:pt idx="1026">
                  <c:v>26.618547453796097</c:v>
                </c:pt>
                <c:pt idx="1027">
                  <c:v>26.617079067542292</c:v>
                </c:pt>
                <c:pt idx="1028">
                  <c:v>26.604248923745715</c:v>
                </c:pt>
                <c:pt idx="1029">
                  <c:v>26.562314708472769</c:v>
                </c:pt>
                <c:pt idx="1030">
                  <c:v>26.488867563919086</c:v>
                </c:pt>
                <c:pt idx="1031">
                  <c:v>26.401544950642403</c:v>
                </c:pt>
                <c:pt idx="1032">
                  <c:v>26.311075420371623</c:v>
                </c:pt>
                <c:pt idx="1033">
                  <c:v>26.216939004270927</c:v>
                </c:pt>
                <c:pt idx="1034">
                  <c:v>26.117639425078821</c:v>
                </c:pt>
                <c:pt idx="1035">
                  <c:v>26.020614639393827</c:v>
                </c:pt>
                <c:pt idx="1036">
                  <c:v>25.934214442984896</c:v>
                </c:pt>
                <c:pt idx="1037">
                  <c:v>25.855407778449191</c:v>
                </c:pt>
                <c:pt idx="1038">
                  <c:v>25.773038634393046</c:v>
                </c:pt>
                <c:pt idx="1039">
                  <c:v>25.676400733114562</c:v>
                </c:pt>
                <c:pt idx="1040">
                  <c:v>25.569179219046305</c:v>
                </c:pt>
                <c:pt idx="1041">
                  <c:v>25.461913895072115</c:v>
                </c:pt>
                <c:pt idx="1042">
                  <c:v>25.368986856671441</c:v>
                </c:pt>
                <c:pt idx="1043">
                  <c:v>25.300598270680624</c:v>
                </c:pt>
                <c:pt idx="1044">
                  <c:v>25.25473201753789</c:v>
                </c:pt>
                <c:pt idx="1045">
                  <c:v>25.220475300072607</c:v>
                </c:pt>
                <c:pt idx="1046">
                  <c:v>25.186202779539371</c:v>
                </c:pt>
                <c:pt idx="1047">
                  <c:v>25.149853943338343</c:v>
                </c:pt>
                <c:pt idx="1048">
                  <c:v>25.121201177033299</c:v>
                </c:pt>
                <c:pt idx="1049">
                  <c:v>25.112253687162905</c:v>
                </c:pt>
                <c:pt idx="1050">
                  <c:v>25.158506062245067</c:v>
                </c:pt>
                <c:pt idx="1051">
                  <c:v>25.256452898772565</c:v>
                </c:pt>
                <c:pt idx="1052">
                  <c:v>25.384068602462023</c:v>
                </c:pt>
                <c:pt idx="1053">
                  <c:v>25.54200476077682</c:v>
                </c:pt>
                <c:pt idx="1054">
                  <c:v>25.74137538172684</c:v>
                </c:pt>
                <c:pt idx="1055">
                  <c:v>25.986652205852707</c:v>
                </c:pt>
                <c:pt idx="1056">
                  <c:v>26.267880932811977</c:v>
                </c:pt>
                <c:pt idx="1057">
                  <c:v>26.538173640854225</c:v>
                </c:pt>
                <c:pt idx="1058">
                  <c:v>26.742196044181952</c:v>
                </c:pt>
                <c:pt idx="1059">
                  <c:v>26.892341927080778</c:v>
                </c:pt>
                <c:pt idx="1060">
                  <c:v>26.995325299393187</c:v>
                </c:pt>
                <c:pt idx="1061">
                  <c:v>27.042361368065372</c:v>
                </c:pt>
                <c:pt idx="1062">
                  <c:v>27.04691760754848</c:v>
                </c:pt>
                <c:pt idx="1063">
                  <c:v>27.03885315818323</c:v>
                </c:pt>
                <c:pt idx="1064">
                  <c:v>27.016691180751337</c:v>
                </c:pt>
                <c:pt idx="1065">
                  <c:v>26.967571393863295</c:v>
                </c:pt>
                <c:pt idx="1066">
                  <c:v>26.899478000858238</c:v>
                </c:pt>
                <c:pt idx="1067">
                  <c:v>26.847735476311456</c:v>
                </c:pt>
                <c:pt idx="1068">
                  <c:v>26.821098119018515</c:v>
                </c:pt>
                <c:pt idx="1069">
                  <c:v>26.79380356679485</c:v>
                </c:pt>
                <c:pt idx="1070">
                  <c:v>26.746778853089026</c:v>
                </c:pt>
                <c:pt idx="1071">
                  <c:v>26.67543567312444</c:v>
                </c:pt>
                <c:pt idx="1072">
                  <c:v>26.583286518807526</c:v>
                </c:pt>
                <c:pt idx="1073">
                  <c:v>26.465050595940426</c:v>
                </c:pt>
                <c:pt idx="1074">
                  <c:v>26.310847246474864</c:v>
                </c:pt>
                <c:pt idx="1075">
                  <c:v>26.127954044250529</c:v>
                </c:pt>
                <c:pt idx="1076">
                  <c:v>25.94445346457384</c:v>
                </c:pt>
                <c:pt idx="1077">
                  <c:v>25.779722852184676</c:v>
                </c:pt>
                <c:pt idx="1078">
                  <c:v>25.636190193865787</c:v>
                </c:pt>
                <c:pt idx="1079">
                  <c:v>25.503246846003975</c:v>
                </c:pt>
                <c:pt idx="1080">
                  <c:v>25.388704090650776</c:v>
                </c:pt>
                <c:pt idx="1081">
                  <c:v>25.31285555942155</c:v>
                </c:pt>
                <c:pt idx="1082">
                  <c:v>25.277947434177079</c:v>
                </c:pt>
                <c:pt idx="1083">
                  <c:v>25.299962833430769</c:v>
                </c:pt>
                <c:pt idx="1084">
                  <c:v>25.381402356334618</c:v>
                </c:pt>
                <c:pt idx="1085">
                  <c:v>25.416773598461916</c:v>
                </c:pt>
                <c:pt idx="1086">
                  <c:v>25.39869144468652</c:v>
                </c:pt>
                <c:pt idx="1087">
                  <c:v>25.364440199091987</c:v>
                </c:pt>
                <c:pt idx="1088">
                  <c:v>25.328151516531207</c:v>
                </c:pt>
                <c:pt idx="1089">
                  <c:v>25.293872868681461</c:v>
                </c:pt>
                <c:pt idx="1090">
                  <c:v>25.261700270648078</c:v>
                </c:pt>
                <c:pt idx="1091">
                  <c:v>25.223585534248869</c:v>
                </c:pt>
                <c:pt idx="1092">
                  <c:v>25.165140322824328</c:v>
                </c:pt>
                <c:pt idx="1093">
                  <c:v>25.079068926026295</c:v>
                </c:pt>
                <c:pt idx="1094">
                  <c:v>24.984254696733686</c:v>
                </c:pt>
                <c:pt idx="1095">
                  <c:v>24.906314736016</c:v>
                </c:pt>
                <c:pt idx="1096">
                  <c:v>24.850801672902207</c:v>
                </c:pt>
                <c:pt idx="1097">
                  <c:v>24.818458730161325</c:v>
                </c:pt>
                <c:pt idx="1098">
                  <c:v>24.81597266931324</c:v>
                </c:pt>
                <c:pt idx="1099">
                  <c:v>24.895383775591441</c:v>
                </c:pt>
                <c:pt idx="1100">
                  <c:v>24.985058025526769</c:v>
                </c:pt>
                <c:pt idx="1101">
                  <c:v>25.000022113476334</c:v>
                </c:pt>
                <c:pt idx="1102">
                  <c:v>24.97116895051262</c:v>
                </c:pt>
                <c:pt idx="1103">
                  <c:v>24.905024597134741</c:v>
                </c:pt>
                <c:pt idx="1104">
                  <c:v>24.803382047264549</c:v>
                </c:pt>
                <c:pt idx="1105">
                  <c:v>24.693904391938773</c:v>
                </c:pt>
                <c:pt idx="1106">
                  <c:v>24.612617806092871</c:v>
                </c:pt>
                <c:pt idx="1107">
                  <c:v>24.565965849012855</c:v>
                </c:pt>
                <c:pt idx="1108">
                  <c:v>24.550593549574103</c:v>
                </c:pt>
                <c:pt idx="1109">
                  <c:v>24.586380319657948</c:v>
                </c:pt>
                <c:pt idx="1110">
                  <c:v>24.618254887992492</c:v>
                </c:pt>
                <c:pt idx="1111">
                  <c:v>24.599409230628595</c:v>
                </c:pt>
                <c:pt idx="1112">
                  <c:v>24.539263645160631</c:v>
                </c:pt>
                <c:pt idx="1113">
                  <c:v>24.425768964104449</c:v>
                </c:pt>
                <c:pt idx="1114">
                  <c:v>24.278323755430776</c:v>
                </c:pt>
                <c:pt idx="1115">
                  <c:v>24.152408423189257</c:v>
                </c:pt>
                <c:pt idx="1116">
                  <c:v>24.075541298477006</c:v>
                </c:pt>
                <c:pt idx="1117">
                  <c:v>24.037086946396812</c:v>
                </c:pt>
                <c:pt idx="1118">
                  <c:v>24.031072185601758</c:v>
                </c:pt>
                <c:pt idx="1119">
                  <c:v>24.061433426635787</c:v>
                </c:pt>
                <c:pt idx="1120">
                  <c:v>24.066126533492735</c:v>
                </c:pt>
                <c:pt idx="1121">
                  <c:v>24.054068384877297</c:v>
                </c:pt>
                <c:pt idx="1122">
                  <c:v>24.044411363142203</c:v>
                </c:pt>
                <c:pt idx="1123">
                  <c:v>24.083308270823366</c:v>
                </c:pt>
                <c:pt idx="1124">
                  <c:v>24.230588353439146</c:v>
                </c:pt>
                <c:pt idx="1125">
                  <c:v>24.510989982226974</c:v>
                </c:pt>
                <c:pt idx="1126">
                  <c:v>24.883484961995293</c:v>
                </c:pt>
                <c:pt idx="1127">
                  <c:v>25.258077821724129</c:v>
                </c:pt>
                <c:pt idx="1128">
                  <c:v>25.590012883835385</c:v>
                </c:pt>
                <c:pt idx="1129">
                  <c:v>25.842223388393535</c:v>
                </c:pt>
                <c:pt idx="1130">
                  <c:v>26.019210161320956</c:v>
                </c:pt>
                <c:pt idx="1131">
                  <c:v>26.160128197578103</c:v>
                </c:pt>
                <c:pt idx="1132">
                  <c:v>26.286362028138811</c:v>
                </c:pt>
                <c:pt idx="1133">
                  <c:v>26.410592792979031</c:v>
                </c:pt>
                <c:pt idx="1134">
                  <c:v>26.526136702216377</c:v>
                </c:pt>
                <c:pt idx="1135">
                  <c:v>26.616282564401317</c:v>
                </c:pt>
                <c:pt idx="1136">
                  <c:v>26.667358212613152</c:v>
                </c:pt>
                <c:pt idx="1137">
                  <c:v>26.667358212613152</c:v>
                </c:pt>
                <c:pt idx="1138">
                  <c:v>26.664456721968904</c:v>
                </c:pt>
                <c:pt idx="1139">
                  <c:v>26.658129918324974</c:v>
                </c:pt>
                <c:pt idx="1140">
                  <c:v>26.649680556445759</c:v>
                </c:pt>
                <c:pt idx="1141">
                  <c:v>26.635806746499696</c:v>
                </c:pt>
                <c:pt idx="1142">
                  <c:v>26.608483685711022</c:v>
                </c:pt>
                <c:pt idx="1143">
                  <c:v>26.563058756964125</c:v>
                </c:pt>
                <c:pt idx="1144">
                  <c:v>26.515569056379078</c:v>
                </c:pt>
                <c:pt idx="1145">
                  <c:v>26.488645813292791</c:v>
                </c:pt>
                <c:pt idx="1146">
                  <c:v>26.502768965918904</c:v>
                </c:pt>
                <c:pt idx="1147">
                  <c:v>26.619731548320274</c:v>
                </c:pt>
                <c:pt idx="1148">
                  <c:v>26.730925440433481</c:v>
                </c:pt>
                <c:pt idx="1149">
                  <c:v>26.780687880314289</c:v>
                </c:pt>
                <c:pt idx="1150">
                  <c:v>26.789449379360761</c:v>
                </c:pt>
                <c:pt idx="1151">
                  <c:v>26.785831270539461</c:v>
                </c:pt>
                <c:pt idx="1152">
                  <c:v>26.774482787705111</c:v>
                </c:pt>
                <c:pt idx="1153">
                  <c:v>26.738253578115959</c:v>
                </c:pt>
                <c:pt idx="1154">
                  <c:v>26.661357683958585</c:v>
                </c:pt>
                <c:pt idx="1155">
                  <c:v>26.560560616213607</c:v>
                </c:pt>
                <c:pt idx="1156">
                  <c:v>26.464011380492352</c:v>
                </c:pt>
                <c:pt idx="1157">
                  <c:v>26.358076686992334</c:v>
                </c:pt>
                <c:pt idx="1158">
                  <c:v>26.223611805446609</c:v>
                </c:pt>
                <c:pt idx="1159">
                  <c:v>26.055898852986317</c:v>
                </c:pt>
                <c:pt idx="1160">
                  <c:v>25.872449903510741</c:v>
                </c:pt>
                <c:pt idx="1161">
                  <c:v>25.696953664860928</c:v>
                </c:pt>
                <c:pt idx="1162">
                  <c:v>25.530709469875049</c:v>
                </c:pt>
                <c:pt idx="1163">
                  <c:v>25.363758783402631</c:v>
                </c:pt>
                <c:pt idx="1164">
                  <c:v>25.193672490114665</c:v>
                </c:pt>
                <c:pt idx="1165">
                  <c:v>25.021249337711652</c:v>
                </c:pt>
                <c:pt idx="1166">
                  <c:v>24.883129516320565</c:v>
                </c:pt>
                <c:pt idx="1167">
                  <c:v>24.783176540595946</c:v>
                </c:pt>
                <c:pt idx="1168">
                  <c:v>24.670692954372271</c:v>
                </c:pt>
                <c:pt idx="1169">
                  <c:v>24.546374928879573</c:v>
                </c:pt>
                <c:pt idx="1170">
                  <c:v>24.425935276865403</c:v>
                </c:pt>
                <c:pt idx="1171">
                  <c:v>24.307482480026664</c:v>
                </c:pt>
                <c:pt idx="1172">
                  <c:v>24.193543155200501</c:v>
                </c:pt>
                <c:pt idx="1173">
                  <c:v>24.084612278841547</c:v>
                </c:pt>
                <c:pt idx="1174">
                  <c:v>23.97866702203612</c:v>
                </c:pt>
                <c:pt idx="1175">
                  <c:v>23.8782137299293</c:v>
                </c:pt>
                <c:pt idx="1176">
                  <c:v>23.783655586599508</c:v>
                </c:pt>
                <c:pt idx="1177">
                  <c:v>23.690587517053544</c:v>
                </c:pt>
                <c:pt idx="1178">
                  <c:v>23.592127426852855</c:v>
                </c:pt>
                <c:pt idx="1179">
                  <c:v>23.487908535270023</c:v>
                </c:pt>
                <c:pt idx="1180">
                  <c:v>23.382567717881457</c:v>
                </c:pt>
                <c:pt idx="1181">
                  <c:v>23.278426756883334</c:v>
                </c:pt>
                <c:pt idx="1182">
                  <c:v>23.180313609357626</c:v>
                </c:pt>
                <c:pt idx="1183">
                  <c:v>23.08858096114696</c:v>
                </c:pt>
                <c:pt idx="1184">
                  <c:v>23.00105179880704</c:v>
                </c:pt>
                <c:pt idx="1185">
                  <c:v>22.920173818598172</c:v>
                </c:pt>
                <c:pt idx="1186">
                  <c:v>22.850818890438589</c:v>
                </c:pt>
                <c:pt idx="1187">
                  <c:v>22.788739417837462</c:v>
                </c:pt>
                <c:pt idx="1188">
                  <c:v>22.726996337503891</c:v>
                </c:pt>
                <c:pt idx="1189">
                  <c:v>22.665586922594628</c:v>
                </c:pt>
                <c:pt idx="1190">
                  <c:v>22.604508475659202</c:v>
                </c:pt>
                <c:pt idx="1191">
                  <c:v>22.543758328245005</c:v>
                </c:pt>
                <c:pt idx="1192">
                  <c:v>22.483333840508678</c:v>
                </c:pt>
                <c:pt idx="1193">
                  <c:v>22.423232400833655</c:v>
                </c:pt>
                <c:pt idx="1194">
                  <c:v>22.363451425454002</c:v>
                </c:pt>
                <c:pt idx="1195">
                  <c:v>22.301798454053284</c:v>
                </c:pt>
                <c:pt idx="1196">
                  <c:v>22.240332123237977</c:v>
                </c:pt>
                <c:pt idx="1197">
                  <c:v>22.179203677777082</c:v>
                </c:pt>
                <c:pt idx="1198">
                  <c:v>22.109629046209221</c:v>
                </c:pt>
                <c:pt idx="1199">
                  <c:v>22.031244450017795</c:v>
                </c:pt>
                <c:pt idx="1200">
                  <c:v>21.943985841463871</c:v>
                </c:pt>
                <c:pt idx="1201">
                  <c:v>21.849554207485269</c:v>
                </c:pt>
                <c:pt idx="1202">
                  <c:v>21.758737062129484</c:v>
                </c:pt>
                <c:pt idx="1203">
                  <c:v>21.676147332152539</c:v>
                </c:pt>
                <c:pt idx="1204">
                  <c:v>21.60203226385407</c:v>
                </c:pt>
                <c:pt idx="1205">
                  <c:v>21.534474343013926</c:v>
                </c:pt>
                <c:pt idx="1206">
                  <c:v>21.469297242222112</c:v>
                </c:pt>
                <c:pt idx="1207">
                  <c:v>21.404359636016551</c:v>
                </c:pt>
                <c:pt idx="1208">
                  <c:v>21.339660485763176</c:v>
                </c:pt>
                <c:pt idx="1209">
                  <c:v>21.277283737394953</c:v>
                </c:pt>
                <c:pt idx="1210">
                  <c:v>21.217343835392839</c:v>
                </c:pt>
                <c:pt idx="1211">
                  <c:v>21.157740696215427</c:v>
                </c:pt>
                <c:pt idx="1212">
                  <c:v>21.100521972558511</c:v>
                </c:pt>
                <c:pt idx="1213">
                  <c:v>21.043754844512478</c:v>
                </c:pt>
                <c:pt idx="1214">
                  <c:v>20.985265886426404</c:v>
                </c:pt>
                <c:pt idx="1215">
                  <c:v>20.927101155304086</c:v>
                </c:pt>
                <c:pt idx="1216">
                  <c:v>20.871262072575234</c:v>
                </c:pt>
                <c:pt idx="1217">
                  <c:v>20.817851613807193</c:v>
                </c:pt>
                <c:pt idx="1218">
                  <c:v>20.764850452954178</c:v>
                </c:pt>
                <c:pt idx="1219">
                  <c:v>20.712254175887963</c:v>
                </c:pt>
                <c:pt idx="1220">
                  <c:v>20.662014486432412</c:v>
                </c:pt>
                <c:pt idx="1221">
                  <c:v>20.616167799434464</c:v>
                </c:pt>
                <c:pt idx="1222">
                  <c:v>20.572833126803218</c:v>
                </c:pt>
                <c:pt idx="1223">
                  <c:v>20.531965919753063</c:v>
                </c:pt>
                <c:pt idx="1224">
                  <c:v>20.489840896631208</c:v>
                </c:pt>
                <c:pt idx="1225">
                  <c:v>20.444354151583298</c:v>
                </c:pt>
                <c:pt idx="1226">
                  <c:v>20.397441134188838</c:v>
                </c:pt>
                <c:pt idx="1227">
                  <c:v>20.350867623283747</c:v>
                </c:pt>
                <c:pt idx="1228">
                  <c:v>20.304753866809634</c:v>
                </c:pt>
                <c:pt idx="1229">
                  <c:v>20.25897148646807</c:v>
                </c:pt>
                <c:pt idx="1230">
                  <c:v>20.215468944748039</c:v>
                </c:pt>
                <c:pt idx="1231">
                  <c:v>20.170572705540465</c:v>
                </c:pt>
                <c:pt idx="1232">
                  <c:v>20.122379846899889</c:v>
                </c:pt>
                <c:pt idx="1233">
                  <c:v>20.074416730437846</c:v>
                </c:pt>
                <c:pt idx="1234">
                  <c:v>20.026804198079802</c:v>
                </c:pt>
                <c:pt idx="1235">
                  <c:v>19.981197187073647</c:v>
                </c:pt>
                <c:pt idx="1236">
                  <c:v>19.939573482000199</c:v>
                </c:pt>
                <c:pt idx="1237">
                  <c:v>19.903627656577584</c:v>
                </c:pt>
                <c:pt idx="1238">
                  <c:v>19.875326548555293</c:v>
                </c:pt>
                <c:pt idx="1239">
                  <c:v>19.852886533304684</c:v>
                </c:pt>
                <c:pt idx="1240">
                  <c:v>19.832940921378011</c:v>
                </c:pt>
                <c:pt idx="1241">
                  <c:v>19.811956039342803</c:v>
                </c:pt>
                <c:pt idx="1242">
                  <c:v>19.789953925504875</c:v>
                </c:pt>
                <c:pt idx="1243">
                  <c:v>19.768530519394929</c:v>
                </c:pt>
                <c:pt idx="1244">
                  <c:v>19.747760687202927</c:v>
                </c:pt>
                <c:pt idx="1245">
                  <c:v>19.725913420949198</c:v>
                </c:pt>
                <c:pt idx="1246">
                  <c:v>19.70624569179563</c:v>
                </c:pt>
                <c:pt idx="1247">
                  <c:v>19.688794993820494</c:v>
                </c:pt>
                <c:pt idx="1248">
                  <c:v>19.671927270276299</c:v>
                </c:pt>
                <c:pt idx="1249">
                  <c:v>19.655629665306634</c:v>
                </c:pt>
                <c:pt idx="1250">
                  <c:v>19.638333803017233</c:v>
                </c:pt>
                <c:pt idx="1251">
                  <c:v>19.619983469097789</c:v>
                </c:pt>
                <c:pt idx="1252">
                  <c:v>19.602127357557094</c:v>
                </c:pt>
                <c:pt idx="1253">
                  <c:v>19.584755831668943</c:v>
                </c:pt>
                <c:pt idx="1254">
                  <c:v>19.56785943171802</c:v>
                </c:pt>
                <c:pt idx="1255">
                  <c:v>19.551428870123118</c:v>
                </c:pt>
                <c:pt idx="1256">
                  <c:v>19.535455026729139</c:v>
                </c:pt>
                <c:pt idx="1257">
                  <c:v>19.519928944261636</c:v>
                </c:pt>
                <c:pt idx="1258">
                  <c:v>19.504841823938008</c:v>
                </c:pt>
                <c:pt idx="1259">
                  <c:v>19.488749863256032</c:v>
                </c:pt>
                <c:pt idx="1260">
                  <c:v>19.470179805832217</c:v>
                </c:pt>
                <c:pt idx="1261">
                  <c:v>19.44910289739731</c:v>
                </c:pt>
                <c:pt idx="1262">
                  <c:v>19.422675851968833</c:v>
                </c:pt>
                <c:pt idx="1263">
                  <c:v>19.390721647774257</c:v>
                </c:pt>
                <c:pt idx="1264">
                  <c:v>19.354596524463716</c:v>
                </c:pt>
                <c:pt idx="1265">
                  <c:v>19.315536359119321</c:v>
                </c:pt>
                <c:pt idx="1266">
                  <c:v>19.277739945620738</c:v>
                </c:pt>
                <c:pt idx="1267">
                  <c:v>19.241295426687373</c:v>
                </c:pt>
                <c:pt idx="1268">
                  <c:v>19.207586682965854</c:v>
                </c:pt>
                <c:pt idx="1269">
                  <c:v>19.179546784994656</c:v>
                </c:pt>
                <c:pt idx="1270">
                  <c:v>19.155895391079483</c:v>
                </c:pt>
                <c:pt idx="1271">
                  <c:v>19.135276498493241</c:v>
                </c:pt>
                <c:pt idx="1272">
                  <c:v>19.116353099143694</c:v>
                </c:pt>
                <c:pt idx="1273">
                  <c:v>19.09639087813693</c:v>
                </c:pt>
                <c:pt idx="1274">
                  <c:v>19.075335727815883</c:v>
                </c:pt>
                <c:pt idx="1275">
                  <c:v>19.053203764286536</c:v>
                </c:pt>
                <c:pt idx="1276">
                  <c:v>19.027276585181056</c:v>
                </c:pt>
                <c:pt idx="1277">
                  <c:v>18.997440849771735</c:v>
                </c:pt>
                <c:pt idx="1278">
                  <c:v>18.966292874769465</c:v>
                </c:pt>
                <c:pt idx="1279">
                  <c:v>18.933842457457757</c:v>
                </c:pt>
                <c:pt idx="1280">
                  <c:v>18.900012793974639</c:v>
                </c:pt>
                <c:pt idx="1281">
                  <c:v>18.868765801964557</c:v>
                </c:pt>
                <c:pt idx="1282">
                  <c:v>18.838935964938614</c:v>
                </c:pt>
                <c:pt idx="1283">
                  <c:v>18.809118510235962</c:v>
                </c:pt>
                <c:pt idx="1284">
                  <c:v>18.780702856547393</c:v>
                </c:pt>
                <c:pt idx="1285">
                  <c:v>18.754980716259027</c:v>
                </c:pt>
                <c:pt idx="1286">
                  <c:v>18.732075790331592</c:v>
                </c:pt>
                <c:pt idx="1287">
                  <c:v>18.710662406550497</c:v>
                </c:pt>
                <c:pt idx="1288">
                  <c:v>18.692075154544654</c:v>
                </c:pt>
                <c:pt idx="1289">
                  <c:v>18.675063634881951</c:v>
                </c:pt>
                <c:pt idx="1290">
                  <c:v>18.657071616486718</c:v>
                </c:pt>
                <c:pt idx="1291">
                  <c:v>18.639307914249386</c:v>
                </c:pt>
                <c:pt idx="1292">
                  <c:v>18.624332943100498</c:v>
                </c:pt>
                <c:pt idx="1293">
                  <c:v>18.610920820661221</c:v>
                </c:pt>
                <c:pt idx="1294">
                  <c:v>18.59781447314333</c:v>
                </c:pt>
                <c:pt idx="1295">
                  <c:v>18.582568816825358</c:v>
                </c:pt>
                <c:pt idx="1296">
                  <c:v>18.562674580675932</c:v>
                </c:pt>
                <c:pt idx="1297">
                  <c:v>18.538056822441433</c:v>
                </c:pt>
                <c:pt idx="1298">
                  <c:v>18.509816101601672</c:v>
                </c:pt>
                <c:pt idx="1299">
                  <c:v>18.47909950924516</c:v>
                </c:pt>
                <c:pt idx="1300">
                  <c:v>18.448246387832683</c:v>
                </c:pt>
                <c:pt idx="1301">
                  <c:v>18.418541702260598</c:v>
                </c:pt>
                <c:pt idx="1302">
                  <c:v>18.388776490014223</c:v>
                </c:pt>
                <c:pt idx="1303">
                  <c:v>18.357747904302713</c:v>
                </c:pt>
                <c:pt idx="1304">
                  <c:v>18.327788515989027</c:v>
                </c:pt>
                <c:pt idx="1305">
                  <c:v>18.300252221904088</c:v>
                </c:pt>
                <c:pt idx="1306">
                  <c:v>18.27392358091457</c:v>
                </c:pt>
                <c:pt idx="1307">
                  <c:v>18.248867357195707</c:v>
                </c:pt>
                <c:pt idx="1308">
                  <c:v>18.225073400074649</c:v>
                </c:pt>
                <c:pt idx="1309">
                  <c:v>18.201411147379872</c:v>
                </c:pt>
                <c:pt idx="1310">
                  <c:v>18.177810258081792</c:v>
                </c:pt>
                <c:pt idx="1311">
                  <c:v>18.155521158518468</c:v>
                </c:pt>
                <c:pt idx="1312">
                  <c:v>18.134531166392392</c:v>
                </c:pt>
                <c:pt idx="1313">
                  <c:v>18.116063682739579</c:v>
                </c:pt>
                <c:pt idx="1314">
                  <c:v>18.097819323186556</c:v>
                </c:pt>
                <c:pt idx="1315">
                  <c:v>18.079734381990917</c:v>
                </c:pt>
                <c:pt idx="1316">
                  <c:v>18.066478866918089</c:v>
                </c:pt>
                <c:pt idx="1317">
                  <c:v>18.054708799431651</c:v>
                </c:pt>
                <c:pt idx="1318">
                  <c:v>18.040891712094904</c:v>
                </c:pt>
                <c:pt idx="1319">
                  <c:v>18.020555675592476</c:v>
                </c:pt>
                <c:pt idx="1320">
                  <c:v>17.990010013427721</c:v>
                </c:pt>
                <c:pt idx="1321">
                  <c:v>17.951286274667979</c:v>
                </c:pt>
                <c:pt idx="1322">
                  <c:v>17.903984855633411</c:v>
                </c:pt>
                <c:pt idx="1323">
                  <c:v>17.847708678975536</c:v>
                </c:pt>
                <c:pt idx="1324">
                  <c:v>17.786514459407528</c:v>
                </c:pt>
                <c:pt idx="1325">
                  <c:v>17.729862781659335</c:v>
                </c:pt>
                <c:pt idx="1326">
                  <c:v>17.684214610206865</c:v>
                </c:pt>
                <c:pt idx="1327">
                  <c:v>17.649019417588875</c:v>
                </c:pt>
                <c:pt idx="1328">
                  <c:v>17.619739108988497</c:v>
                </c:pt>
                <c:pt idx="1329">
                  <c:v>17.592926542889685</c:v>
                </c:pt>
                <c:pt idx="1330">
                  <c:v>17.566195456018548</c:v>
                </c:pt>
                <c:pt idx="1331">
                  <c:v>17.53954547753446</c:v>
                </c:pt>
                <c:pt idx="1332">
                  <c:v>17.514151101379369</c:v>
                </c:pt>
                <c:pt idx="1333">
                  <c:v>17.492412836411702</c:v>
                </c:pt>
                <c:pt idx="1334">
                  <c:v>17.473256147951133</c:v>
                </c:pt>
                <c:pt idx="1335">
                  <c:v>17.454331628708928</c:v>
                </c:pt>
                <c:pt idx="1336">
                  <c:v>17.433336769940937</c:v>
                </c:pt>
                <c:pt idx="1337">
                  <c:v>17.410166774637986</c:v>
                </c:pt>
                <c:pt idx="1338">
                  <c:v>17.385985325661466</c:v>
                </c:pt>
                <c:pt idx="1339">
                  <c:v>17.360733537063481</c:v>
                </c:pt>
                <c:pt idx="1340">
                  <c:v>17.334421020928986</c:v>
                </c:pt>
                <c:pt idx="1341">
                  <c:v>17.306984935411649</c:v>
                </c:pt>
                <c:pt idx="1342">
                  <c:v>17.276174825990537</c:v>
                </c:pt>
                <c:pt idx="1343">
                  <c:v>17.241774741626514</c:v>
                </c:pt>
                <c:pt idx="1344">
                  <c:v>17.207185553201043</c:v>
                </c:pt>
                <c:pt idx="1345">
                  <c:v>17.173540449131337</c:v>
                </c:pt>
                <c:pt idx="1346">
                  <c:v>17.143182388369738</c:v>
                </c:pt>
                <c:pt idx="1347">
                  <c:v>17.116245823365233</c:v>
                </c:pt>
                <c:pt idx="1348">
                  <c:v>17.092775229983303</c:v>
                </c:pt>
                <c:pt idx="1349">
                  <c:v>17.077358718879495</c:v>
                </c:pt>
                <c:pt idx="1350">
                  <c:v>17.072375937074312</c:v>
                </c:pt>
                <c:pt idx="1351">
                  <c:v>17.084151590173434</c:v>
                </c:pt>
                <c:pt idx="1352">
                  <c:v>17.109578744726662</c:v>
                </c:pt>
                <c:pt idx="1353">
                  <c:v>17.140287183311585</c:v>
                </c:pt>
                <c:pt idx="1354">
                  <c:v>17.176111791517258</c:v>
                </c:pt>
                <c:pt idx="1355">
                  <c:v>17.220556106995488</c:v>
                </c:pt>
                <c:pt idx="1356">
                  <c:v>17.280647851038793</c:v>
                </c:pt>
                <c:pt idx="1357">
                  <c:v>17.351975136935138</c:v>
                </c:pt>
                <c:pt idx="1358">
                  <c:v>17.43029039562137</c:v>
                </c:pt>
                <c:pt idx="1359">
                  <c:v>17.518348569718682</c:v>
                </c:pt>
                <c:pt idx="1360">
                  <c:v>17.608676613788745</c:v>
                </c:pt>
                <c:pt idx="1361">
                  <c:v>17.669439782767412</c:v>
                </c:pt>
                <c:pt idx="1362">
                  <c:v>17.674623289950915</c:v>
                </c:pt>
                <c:pt idx="1363">
                  <c:v>17.65909774057647</c:v>
                </c:pt>
                <c:pt idx="1364">
                  <c:v>17.627866943119074</c:v>
                </c:pt>
                <c:pt idx="1365">
                  <c:v>17.593959463714057</c:v>
                </c:pt>
                <c:pt idx="1366">
                  <c:v>17.571027491097396</c:v>
                </c:pt>
                <c:pt idx="1367">
                  <c:v>17.562217060270186</c:v>
                </c:pt>
                <c:pt idx="1368">
                  <c:v>17.594380743788349</c:v>
                </c:pt>
                <c:pt idx="1369">
                  <c:v>17.651409638468238</c:v>
                </c:pt>
                <c:pt idx="1370">
                  <c:v>17.669605295263381</c:v>
                </c:pt>
                <c:pt idx="1371">
                  <c:v>17.661654645332547</c:v>
                </c:pt>
                <c:pt idx="1372">
                  <c:v>17.648805687559388</c:v>
                </c:pt>
                <c:pt idx="1373">
                  <c:v>17.640057163376483</c:v>
                </c:pt>
                <c:pt idx="1374">
                  <c:v>17.641258447708864</c:v>
                </c:pt>
                <c:pt idx="1375">
                  <c:v>17.683038606074703</c:v>
                </c:pt>
                <c:pt idx="1376">
                  <c:v>17.790632510961515</c:v>
                </c:pt>
                <c:pt idx="1377">
                  <c:v>17.980776435246185</c:v>
                </c:pt>
                <c:pt idx="1378">
                  <c:v>18.195066730569806</c:v>
                </c:pt>
                <c:pt idx="1379">
                  <c:v>18.386369327630959</c:v>
                </c:pt>
                <c:pt idx="1380">
                  <c:v>18.553951902899328</c:v>
                </c:pt>
                <c:pt idx="1381">
                  <c:v>18.652210382720412</c:v>
                </c:pt>
                <c:pt idx="1382">
                  <c:v>18.649287422551154</c:v>
                </c:pt>
                <c:pt idx="1383">
                  <c:v>18.620275842399167</c:v>
                </c:pt>
                <c:pt idx="1384">
                  <c:v>18.584158142190034</c:v>
                </c:pt>
                <c:pt idx="1385">
                  <c:v>18.558177750817094</c:v>
                </c:pt>
                <c:pt idx="1386">
                  <c:v>18.541124106660931</c:v>
                </c:pt>
                <c:pt idx="1387">
                  <c:v>18.519728939487251</c:v>
                </c:pt>
                <c:pt idx="1388">
                  <c:v>18.484466434723885</c:v>
                </c:pt>
                <c:pt idx="1389">
                  <c:v>18.432593470711851</c:v>
                </c:pt>
                <c:pt idx="1390">
                  <c:v>18.371614565974966</c:v>
                </c:pt>
                <c:pt idx="1391">
                  <c:v>18.315800521126675</c:v>
                </c:pt>
                <c:pt idx="1392">
                  <c:v>18.273667706325028</c:v>
                </c:pt>
                <c:pt idx="1393">
                  <c:v>18.245783689591093</c:v>
                </c:pt>
                <c:pt idx="1394">
                  <c:v>18.229310569647694</c:v>
                </c:pt>
                <c:pt idx="1395">
                  <c:v>18.219124470205088</c:v>
                </c:pt>
                <c:pt idx="1396">
                  <c:v>18.213696727492547</c:v>
                </c:pt>
                <c:pt idx="1397">
                  <c:v>18.2141645595607</c:v>
                </c:pt>
                <c:pt idx="1398">
                  <c:v>18.228320402643234</c:v>
                </c:pt>
                <c:pt idx="1399">
                  <c:v>18.255702069521107</c:v>
                </c:pt>
                <c:pt idx="1400">
                  <c:v>18.295653525569591</c:v>
                </c:pt>
                <c:pt idx="1401">
                  <c:v>18.342455598366186</c:v>
                </c:pt>
                <c:pt idx="1402">
                  <c:v>18.402521373534626</c:v>
                </c:pt>
                <c:pt idx="1403">
                  <c:v>18.498768111459825</c:v>
                </c:pt>
                <c:pt idx="1404">
                  <c:v>18.653156640741514</c:v>
                </c:pt>
                <c:pt idx="1405">
                  <c:v>18.823861490972234</c:v>
                </c:pt>
                <c:pt idx="1406">
                  <c:v>18.944732657046131</c:v>
                </c:pt>
                <c:pt idx="1407">
                  <c:v>18.989492790578083</c:v>
                </c:pt>
                <c:pt idx="1408">
                  <c:v>18.986647976042477</c:v>
                </c:pt>
                <c:pt idx="1409">
                  <c:v>18.98009721325792</c:v>
                </c:pt>
                <c:pt idx="1410">
                  <c:v>18.975532164218507</c:v>
                </c:pt>
                <c:pt idx="1411">
                  <c:v>18.973021380887687</c:v>
                </c:pt>
                <c:pt idx="1412">
                  <c:v>18.971757743017363</c:v>
                </c:pt>
                <c:pt idx="1413">
                  <c:v>18.968948400456171</c:v>
                </c:pt>
                <c:pt idx="1414">
                  <c:v>18.958981445175709</c:v>
                </c:pt>
                <c:pt idx="1415">
                  <c:v>18.936768772073634</c:v>
                </c:pt>
                <c:pt idx="1416">
                  <c:v>18.901633848026222</c:v>
                </c:pt>
                <c:pt idx="1417">
                  <c:v>18.858639282634059</c:v>
                </c:pt>
                <c:pt idx="1418">
                  <c:v>18.817826059772699</c:v>
                </c:pt>
                <c:pt idx="1419">
                  <c:v>18.79093618686467</c:v>
                </c:pt>
                <c:pt idx="1420">
                  <c:v>18.783487115425515</c:v>
                </c:pt>
                <c:pt idx="1421">
                  <c:v>18.827201823255152</c:v>
                </c:pt>
                <c:pt idx="1422">
                  <c:v>18.910175064320981</c:v>
                </c:pt>
                <c:pt idx="1423">
                  <c:v>18.959836768884557</c:v>
                </c:pt>
                <c:pt idx="1424">
                  <c:v>18.957779931577761</c:v>
                </c:pt>
                <c:pt idx="1425">
                  <c:v>18.941998001660281</c:v>
                </c:pt>
                <c:pt idx="1426">
                  <c:v>18.909962052103495</c:v>
                </c:pt>
                <c:pt idx="1427">
                  <c:v>18.871483461496169</c:v>
                </c:pt>
                <c:pt idx="1428">
                  <c:v>18.845823303390972</c:v>
                </c:pt>
                <c:pt idx="1429">
                  <c:v>18.837554188737599</c:v>
                </c:pt>
                <c:pt idx="1430">
                  <c:v>18.8613266578988</c:v>
                </c:pt>
                <c:pt idx="1431">
                  <c:v>18.941205866755766</c:v>
                </c:pt>
                <c:pt idx="1432">
                  <c:v>19.07738564601425</c:v>
                </c:pt>
                <c:pt idx="1433">
                  <c:v>19.222393624611072</c:v>
                </c:pt>
                <c:pt idx="1434">
                  <c:v>19.344930099244607</c:v>
                </c:pt>
                <c:pt idx="1435">
                  <c:v>19.404512256220897</c:v>
                </c:pt>
                <c:pt idx="1436">
                  <c:v>19.4044106439231</c:v>
                </c:pt>
                <c:pt idx="1437">
                  <c:v>19.395775230888773</c:v>
                </c:pt>
                <c:pt idx="1438">
                  <c:v>19.385554149981274</c:v>
                </c:pt>
                <c:pt idx="1439">
                  <c:v>19.379134592374669</c:v>
                </c:pt>
                <c:pt idx="1440">
                  <c:v>19.37794451371191</c:v>
                </c:pt>
                <c:pt idx="1441">
                  <c:v>19.393984543331371</c:v>
                </c:pt>
                <c:pt idx="1442">
                  <c:v>19.414532489294885</c:v>
                </c:pt>
                <c:pt idx="1443">
                  <c:v>19.420489204493876</c:v>
                </c:pt>
                <c:pt idx="1444">
                  <c:v>19.41800255761639</c:v>
                </c:pt>
                <c:pt idx="1445">
                  <c:v>19.414105766347461</c:v>
                </c:pt>
                <c:pt idx="1446">
                  <c:v>19.412643027508096</c:v>
                </c:pt>
                <c:pt idx="1447">
                  <c:v>19.434992742662303</c:v>
                </c:pt>
                <c:pt idx="1448">
                  <c:v>19.486614917110586</c:v>
                </c:pt>
                <c:pt idx="1449">
                  <c:v>19.532342029604592</c:v>
                </c:pt>
                <c:pt idx="1450">
                  <c:v>19.549831985222681</c:v>
                </c:pt>
                <c:pt idx="1451">
                  <c:v>19.55201027309127</c:v>
                </c:pt>
                <c:pt idx="1452">
                  <c:v>19.55201027309127</c:v>
                </c:pt>
                <c:pt idx="1453">
                  <c:v>19.55201027309127</c:v>
                </c:pt>
                <c:pt idx="1454">
                  <c:v>19.55201027309127</c:v>
                </c:pt>
                <c:pt idx="1455">
                  <c:v>19.55201027309127</c:v>
                </c:pt>
                <c:pt idx="1456">
                  <c:v>19.55201027309127</c:v>
                </c:pt>
                <c:pt idx="1457">
                  <c:v>19.55201027309127</c:v>
                </c:pt>
                <c:pt idx="1458">
                  <c:v>19.55201027309127</c:v>
                </c:pt>
                <c:pt idx="1459">
                  <c:v>19.55201027309127</c:v>
                </c:pt>
                <c:pt idx="1460">
                  <c:v>19.55201027309127</c:v>
                </c:pt>
                <c:pt idx="1461">
                  <c:v>19.55201027309127</c:v>
                </c:pt>
                <c:pt idx="1462">
                  <c:v>19.55201027309127</c:v>
                </c:pt>
                <c:pt idx="1463">
                  <c:v>19.55201027309127</c:v>
                </c:pt>
                <c:pt idx="1464">
                  <c:v>19.55201027309127</c:v>
                </c:pt>
                <c:pt idx="1465">
                  <c:v>19.55201027309127</c:v>
                </c:pt>
                <c:pt idx="1466">
                  <c:v>19.55201027309127</c:v>
                </c:pt>
                <c:pt idx="1467">
                  <c:v>19.55201027309127</c:v>
                </c:pt>
                <c:pt idx="1468">
                  <c:v>19.55201027309127</c:v>
                </c:pt>
                <c:pt idx="1469">
                  <c:v>19.55201027309127</c:v>
                </c:pt>
                <c:pt idx="1470">
                  <c:v>19.55201027309127</c:v>
                </c:pt>
                <c:pt idx="1471">
                  <c:v>19.55201027309127</c:v>
                </c:pt>
                <c:pt idx="1472">
                  <c:v>19.55201027309127</c:v>
                </c:pt>
                <c:pt idx="1473">
                  <c:v>19.55201027309127</c:v>
                </c:pt>
                <c:pt idx="1474">
                  <c:v>19.55201027309127</c:v>
                </c:pt>
                <c:pt idx="1475">
                  <c:v>19.55201027309127</c:v>
                </c:pt>
                <c:pt idx="1476">
                  <c:v>19.55201027309127</c:v>
                </c:pt>
                <c:pt idx="1477">
                  <c:v>19.55201027309127</c:v>
                </c:pt>
                <c:pt idx="1478">
                  <c:v>19.55201027309127</c:v>
                </c:pt>
                <c:pt idx="1479">
                  <c:v>19.550275011865835</c:v>
                </c:pt>
                <c:pt idx="1480">
                  <c:v>19.547001265239558</c:v>
                </c:pt>
                <c:pt idx="1481">
                  <c:v>19.542878120434821</c:v>
                </c:pt>
                <c:pt idx="1482">
                  <c:v>19.538414532002335</c:v>
                </c:pt>
                <c:pt idx="1483">
                  <c:v>19.533763416901067</c:v>
                </c:pt>
                <c:pt idx="1484">
                  <c:v>19.528811742476364</c:v>
                </c:pt>
                <c:pt idx="1485">
                  <c:v>19.522986429421834</c:v>
                </c:pt>
                <c:pt idx="1486">
                  <c:v>19.515092543528525</c:v>
                </c:pt>
                <c:pt idx="1487">
                  <c:v>19.50410670654486</c:v>
                </c:pt>
                <c:pt idx="1488">
                  <c:v>19.488844095980383</c:v>
                </c:pt>
                <c:pt idx="1489">
                  <c:v>19.468087948504504</c:v>
                </c:pt>
                <c:pt idx="1490">
                  <c:v>19.441083686606234</c:v>
                </c:pt>
                <c:pt idx="1491">
                  <c:v>19.407839846327349</c:v>
                </c:pt>
                <c:pt idx="1492">
                  <c:v>19.369795201222345</c:v>
                </c:pt>
                <c:pt idx="1493">
                  <c:v>19.329187582880664</c:v>
                </c:pt>
                <c:pt idx="1494">
                  <c:v>19.287179330577544</c:v>
                </c:pt>
                <c:pt idx="1495">
                  <c:v>19.245728566316487</c:v>
                </c:pt>
                <c:pt idx="1496">
                  <c:v>19.205800132709626</c:v>
                </c:pt>
                <c:pt idx="1497">
                  <c:v>19.168148469591841</c:v>
                </c:pt>
                <c:pt idx="1498">
                  <c:v>19.134213517130846</c:v>
                </c:pt>
                <c:pt idx="1499">
                  <c:v>19.104679287507579</c:v>
                </c:pt>
                <c:pt idx="1500">
                  <c:v>19.080105517120074</c:v>
                </c:pt>
                <c:pt idx="1501">
                  <c:v>19.05800402751693</c:v>
                </c:pt>
                <c:pt idx="1502">
                  <c:v>19.036961053300146</c:v>
                </c:pt>
                <c:pt idx="1503">
                  <c:v>19.016370360439495</c:v>
                </c:pt>
                <c:pt idx="1504">
                  <c:v>18.995431699370002</c:v>
                </c:pt>
                <c:pt idx="1505">
                  <c:v>18.975725474387403</c:v>
                </c:pt>
                <c:pt idx="1506">
                  <c:v>18.956557654919777</c:v>
                </c:pt>
                <c:pt idx="1507">
                  <c:v>18.936388864692844</c:v>
                </c:pt>
                <c:pt idx="1508">
                  <c:v>18.914371952866389</c:v>
                </c:pt>
                <c:pt idx="1509">
                  <c:v>18.889633093084726</c:v>
                </c:pt>
                <c:pt idx="1510">
                  <c:v>18.859599756439252</c:v>
                </c:pt>
                <c:pt idx="1511">
                  <c:v>18.822213242983537</c:v>
                </c:pt>
                <c:pt idx="1512">
                  <c:v>18.776870838394828</c:v>
                </c:pt>
                <c:pt idx="1513">
                  <c:v>18.72370439384386</c:v>
                </c:pt>
                <c:pt idx="1514">
                  <c:v>18.665578101630004</c:v>
                </c:pt>
                <c:pt idx="1515">
                  <c:v>18.607794819140651</c:v>
                </c:pt>
                <c:pt idx="1516">
                  <c:v>18.556416948388957</c:v>
                </c:pt>
                <c:pt idx="1517">
                  <c:v>18.512344609918557</c:v>
                </c:pt>
                <c:pt idx="1518">
                  <c:v>18.474124571141459</c:v>
                </c:pt>
                <c:pt idx="1519">
                  <c:v>18.440248788629475</c:v>
                </c:pt>
                <c:pt idx="1520">
                  <c:v>18.409863313027103</c:v>
                </c:pt>
                <c:pt idx="1521">
                  <c:v>18.383203684717287</c:v>
                </c:pt>
                <c:pt idx="1522">
                  <c:v>18.361320379910893</c:v>
                </c:pt>
                <c:pt idx="1523">
                  <c:v>18.346388163482189</c:v>
                </c:pt>
                <c:pt idx="1524">
                  <c:v>18.34139305486093</c:v>
                </c:pt>
                <c:pt idx="1525">
                  <c:v>18.368456814295214</c:v>
                </c:pt>
                <c:pt idx="1526">
                  <c:v>18.432002639807337</c:v>
                </c:pt>
                <c:pt idx="1527">
                  <c:v>18.517470152787467</c:v>
                </c:pt>
                <c:pt idx="1528">
                  <c:v>18.602027839373804</c:v>
                </c:pt>
                <c:pt idx="1529">
                  <c:v>18.668081162043777</c:v>
                </c:pt>
                <c:pt idx="1530">
                  <c:v>18.708173969910746</c:v>
                </c:pt>
                <c:pt idx="1531">
                  <c:v>18.717889884181631</c:v>
                </c:pt>
                <c:pt idx="1532">
                  <c:v>18.711961042898267</c:v>
                </c:pt>
                <c:pt idx="1533">
                  <c:v>18.697221663583804</c:v>
                </c:pt>
                <c:pt idx="1534">
                  <c:v>18.672602546589644</c:v>
                </c:pt>
                <c:pt idx="1535">
                  <c:v>18.635943273573062</c:v>
                </c:pt>
                <c:pt idx="1536">
                  <c:v>18.586197599388925</c:v>
                </c:pt>
                <c:pt idx="1537">
                  <c:v>18.525610934649066</c:v>
                </c:pt>
                <c:pt idx="1538">
                  <c:v>18.454971132615512</c:v>
                </c:pt>
                <c:pt idx="1539">
                  <c:v>18.376062717592006</c:v>
                </c:pt>
                <c:pt idx="1540">
                  <c:v>18.290351227380881</c:v>
                </c:pt>
                <c:pt idx="1541">
                  <c:v>18.199344776504503</c:v>
                </c:pt>
                <c:pt idx="1542">
                  <c:v>18.108277829508324</c:v>
                </c:pt>
                <c:pt idx="1543">
                  <c:v>18.023088238083531</c:v>
                </c:pt>
                <c:pt idx="1544">
                  <c:v>17.951458521255489</c:v>
                </c:pt>
                <c:pt idx="1545">
                  <c:v>17.894863165413298</c:v>
                </c:pt>
                <c:pt idx="1546">
                  <c:v>17.848590030861772</c:v>
                </c:pt>
                <c:pt idx="1547">
                  <c:v>17.808620314062921</c:v>
                </c:pt>
                <c:pt idx="1548">
                  <c:v>17.769587376574975</c:v>
                </c:pt>
                <c:pt idx="1549">
                  <c:v>17.729190822586688</c:v>
                </c:pt>
                <c:pt idx="1550">
                  <c:v>17.686328283669113</c:v>
                </c:pt>
                <c:pt idx="1551">
                  <c:v>17.640823926904432</c:v>
                </c:pt>
                <c:pt idx="1552">
                  <c:v>17.593791356325724</c:v>
                </c:pt>
                <c:pt idx="1553">
                  <c:v>17.546252073360108</c:v>
                </c:pt>
                <c:pt idx="1554">
                  <c:v>17.49830293870761</c:v>
                </c:pt>
                <c:pt idx="1555">
                  <c:v>17.447609059079909</c:v>
                </c:pt>
                <c:pt idx="1556">
                  <c:v>17.392948805261014</c:v>
                </c:pt>
                <c:pt idx="1557">
                  <c:v>17.334111476878718</c:v>
                </c:pt>
                <c:pt idx="1558">
                  <c:v>17.269846480572596</c:v>
                </c:pt>
                <c:pt idx="1559">
                  <c:v>17.199794077475332</c:v>
                </c:pt>
                <c:pt idx="1560">
                  <c:v>17.127259046185429</c:v>
                </c:pt>
                <c:pt idx="1561">
                  <c:v>17.053396390475655</c:v>
                </c:pt>
                <c:pt idx="1562">
                  <c:v>16.97821061996396</c:v>
                </c:pt>
                <c:pt idx="1563">
                  <c:v>16.900534192522727</c:v>
                </c:pt>
                <c:pt idx="1564">
                  <c:v>16.82024321988817</c:v>
                </c:pt>
                <c:pt idx="1565">
                  <c:v>16.738529286200105</c:v>
                </c:pt>
                <c:pt idx="1566">
                  <c:v>16.654207904620719</c:v>
                </c:pt>
                <c:pt idx="1567">
                  <c:v>16.569555806256716</c:v>
                </c:pt>
                <c:pt idx="1568">
                  <c:v>16.487259109683563</c:v>
                </c:pt>
                <c:pt idx="1569">
                  <c:v>16.40624027841595</c:v>
                </c:pt>
                <c:pt idx="1570">
                  <c:v>16.326628946536701</c:v>
                </c:pt>
                <c:pt idx="1571">
                  <c:v>16.248549478923351</c:v>
                </c:pt>
                <c:pt idx="1572">
                  <c:v>16.172120973615137</c:v>
                </c:pt>
                <c:pt idx="1573">
                  <c:v>16.099884663182024</c:v>
                </c:pt>
                <c:pt idx="1574">
                  <c:v>16.033373940258471</c:v>
                </c:pt>
                <c:pt idx="1575">
                  <c:v>15.971540733942859</c:v>
                </c:pt>
                <c:pt idx="1576">
                  <c:v>15.915747451734717</c:v>
                </c:pt>
                <c:pt idx="1577">
                  <c:v>15.866218996589652</c:v>
                </c:pt>
                <c:pt idx="1578">
                  <c:v>15.821857407830421</c:v>
                </c:pt>
                <c:pt idx="1579">
                  <c:v>15.780397288316266</c:v>
                </c:pt>
                <c:pt idx="1580">
                  <c:v>15.741782225390011</c:v>
                </c:pt>
                <c:pt idx="1581">
                  <c:v>15.704977440282491</c:v>
                </c:pt>
                <c:pt idx="1582">
                  <c:v>15.669857032990279</c:v>
                </c:pt>
                <c:pt idx="1583">
                  <c:v>15.638847901817769</c:v>
                </c:pt>
                <c:pt idx="1584">
                  <c:v>15.610811924803642</c:v>
                </c:pt>
                <c:pt idx="1585">
                  <c:v>15.585762894735325</c:v>
                </c:pt>
                <c:pt idx="1586">
                  <c:v>15.563708547316281</c:v>
                </c:pt>
                <c:pt idx="1587">
                  <c:v>15.543553242491726</c:v>
                </c:pt>
                <c:pt idx="1588">
                  <c:v>15.523079787235915</c:v>
                </c:pt>
                <c:pt idx="1589">
                  <c:v>15.50007733341323</c:v>
                </c:pt>
                <c:pt idx="1590">
                  <c:v>15.474458323591136</c:v>
                </c:pt>
                <c:pt idx="1591">
                  <c:v>15.446204718766808</c:v>
                </c:pt>
                <c:pt idx="1592">
                  <c:v>15.416264051660349</c:v>
                </c:pt>
                <c:pt idx="1593">
                  <c:v>15.384668945200104</c:v>
                </c:pt>
                <c:pt idx="1594">
                  <c:v>15.351294236905389</c:v>
                </c:pt>
                <c:pt idx="1595">
                  <c:v>15.320273770592536</c:v>
                </c:pt>
                <c:pt idx="1596">
                  <c:v>15.291721289022149</c:v>
                </c:pt>
                <c:pt idx="1597">
                  <c:v>15.266605154742265</c:v>
                </c:pt>
                <c:pt idx="1598">
                  <c:v>15.246073352164899</c:v>
                </c:pt>
                <c:pt idx="1599">
                  <c:v>15.228107878448384</c:v>
                </c:pt>
                <c:pt idx="1600">
                  <c:v>15.21271455158778</c:v>
                </c:pt>
                <c:pt idx="1601">
                  <c:v>15.198920334627104</c:v>
                </c:pt>
                <c:pt idx="1602">
                  <c:v>15.183800566911714</c:v>
                </c:pt>
                <c:pt idx="1603">
                  <c:v>15.165363327985105</c:v>
                </c:pt>
                <c:pt idx="1604">
                  <c:v>15.14449914640079</c:v>
                </c:pt>
                <c:pt idx="1605">
                  <c:v>15.120254012697089</c:v>
                </c:pt>
                <c:pt idx="1606">
                  <c:v>15.093420008227</c:v>
                </c:pt>
                <c:pt idx="1607">
                  <c:v>15.064961728319318</c:v>
                </c:pt>
                <c:pt idx="1608">
                  <c:v>15.034764337136735</c:v>
                </c:pt>
                <c:pt idx="1609">
                  <c:v>15.002849369983522</c:v>
                </c:pt>
                <c:pt idx="1610">
                  <c:v>14.970009829620508</c:v>
                </c:pt>
                <c:pt idx="1611">
                  <c:v>14.936327978360836</c:v>
                </c:pt>
                <c:pt idx="1612">
                  <c:v>14.899843165649656</c:v>
                </c:pt>
                <c:pt idx="1613">
                  <c:v>14.860502992271435</c:v>
                </c:pt>
                <c:pt idx="1614">
                  <c:v>14.818170062511356</c:v>
                </c:pt>
                <c:pt idx="1615">
                  <c:v>14.772779015430046</c:v>
                </c:pt>
                <c:pt idx="1616">
                  <c:v>14.723262088862469</c:v>
                </c:pt>
                <c:pt idx="1617">
                  <c:v>14.670367174073391</c:v>
                </c:pt>
                <c:pt idx="1618">
                  <c:v>14.614925576421712</c:v>
                </c:pt>
                <c:pt idx="1619">
                  <c:v>14.559610258862776</c:v>
                </c:pt>
                <c:pt idx="1620">
                  <c:v>14.506456681027515</c:v>
                </c:pt>
                <c:pt idx="1621">
                  <c:v>14.455550527660293</c:v>
                </c:pt>
                <c:pt idx="1622">
                  <c:v>14.407984906890348</c:v>
                </c:pt>
                <c:pt idx="1623">
                  <c:v>14.365756886603421</c:v>
                </c:pt>
                <c:pt idx="1624">
                  <c:v>14.330059097142197</c:v>
                </c:pt>
                <c:pt idx="1625">
                  <c:v>14.300112769260224</c:v>
                </c:pt>
                <c:pt idx="1626">
                  <c:v>14.278767670162935</c:v>
                </c:pt>
                <c:pt idx="1627">
                  <c:v>14.267123993679874</c:v>
                </c:pt>
                <c:pt idx="1628">
                  <c:v>14.26336670432093</c:v>
                </c:pt>
                <c:pt idx="1629">
                  <c:v>14.269766307022664</c:v>
                </c:pt>
                <c:pt idx="1630">
                  <c:v>14.279496244963312</c:v>
                </c:pt>
                <c:pt idx="1631">
                  <c:v>14.277280943391773</c:v>
                </c:pt>
                <c:pt idx="1632">
                  <c:v>14.268060021451362</c:v>
                </c:pt>
                <c:pt idx="1633">
                  <c:v>14.250987191262482</c:v>
                </c:pt>
                <c:pt idx="1634">
                  <c:v>14.227531909431164</c:v>
                </c:pt>
                <c:pt idx="1635">
                  <c:v>14.201756066971129</c:v>
                </c:pt>
                <c:pt idx="1636">
                  <c:v>14.176073451159382</c:v>
                </c:pt>
                <c:pt idx="1637">
                  <c:v>14.152981030060545</c:v>
                </c:pt>
                <c:pt idx="1638">
                  <c:v>14.132560799503338</c:v>
                </c:pt>
                <c:pt idx="1639">
                  <c:v>14.114025546114533</c:v>
                </c:pt>
                <c:pt idx="1640">
                  <c:v>14.095804794481396</c:v>
                </c:pt>
                <c:pt idx="1641">
                  <c:v>14.075467053994458</c:v>
                </c:pt>
                <c:pt idx="1642">
                  <c:v>14.051360145608868</c:v>
                </c:pt>
                <c:pt idx="1643">
                  <c:v>14.021783833272394</c:v>
                </c:pt>
                <c:pt idx="1644">
                  <c:v>13.987307592506582</c:v>
                </c:pt>
                <c:pt idx="1645">
                  <c:v>13.948597256723232</c:v>
                </c:pt>
                <c:pt idx="1646">
                  <c:v>13.906227218541616</c:v>
                </c:pt>
                <c:pt idx="1647">
                  <c:v>13.860908878883478</c:v>
                </c:pt>
                <c:pt idx="1648">
                  <c:v>13.812479346965915</c:v>
                </c:pt>
                <c:pt idx="1649">
                  <c:v>13.762447416629513</c:v>
                </c:pt>
                <c:pt idx="1650">
                  <c:v>13.711614974867814</c:v>
                </c:pt>
                <c:pt idx="1651">
                  <c:v>13.6615991750175</c:v>
                </c:pt>
                <c:pt idx="1652">
                  <c:v>13.613381431229143</c:v>
                </c:pt>
                <c:pt idx="1653">
                  <c:v>13.566230847572996</c:v>
                </c:pt>
                <c:pt idx="1654">
                  <c:v>13.521041501545199</c:v>
                </c:pt>
                <c:pt idx="1655">
                  <c:v>13.477149181951788</c:v>
                </c:pt>
                <c:pt idx="1656">
                  <c:v>13.43291699876184</c:v>
                </c:pt>
                <c:pt idx="1657">
                  <c:v>13.388347794346728</c:v>
                </c:pt>
                <c:pt idx="1658">
                  <c:v>13.343444510922922</c:v>
                </c:pt>
                <c:pt idx="1659">
                  <c:v>13.298210189941145</c:v>
                </c:pt>
                <c:pt idx="1660">
                  <c:v>13.252647971405167</c:v>
                </c:pt>
                <c:pt idx="1661">
                  <c:v>13.20757569516725</c:v>
                </c:pt>
                <c:pt idx="1662">
                  <c:v>13.162255599272086</c:v>
                </c:pt>
                <c:pt idx="1663">
                  <c:v>13.116611209232673</c:v>
                </c:pt>
                <c:pt idx="1664">
                  <c:v>13.072350566542056</c:v>
                </c:pt>
                <c:pt idx="1665">
                  <c:v>13.028728466120839</c:v>
                </c:pt>
                <c:pt idx="1666">
                  <c:v>12.986548767418284</c:v>
                </c:pt>
                <c:pt idx="1667">
                  <c:v>12.945949221671953</c:v>
                </c:pt>
                <c:pt idx="1668">
                  <c:v>12.906106571790517</c:v>
                </c:pt>
                <c:pt idx="1669">
                  <c:v>12.867086708275494</c:v>
                </c:pt>
                <c:pt idx="1670">
                  <c:v>12.828879818594075</c:v>
                </c:pt>
                <c:pt idx="1671">
                  <c:v>12.792344445233255</c:v>
                </c:pt>
                <c:pt idx="1672">
                  <c:v>12.756736969684141</c:v>
                </c:pt>
                <c:pt idx="1673">
                  <c:v>12.721256659104597</c:v>
                </c:pt>
                <c:pt idx="1674">
                  <c:v>12.686687318349712</c:v>
                </c:pt>
                <c:pt idx="1675">
                  <c:v>12.653085574775886</c:v>
                </c:pt>
                <c:pt idx="1676">
                  <c:v>12.62043755965243</c:v>
                </c:pt>
                <c:pt idx="1677">
                  <c:v>12.58956841773238</c:v>
                </c:pt>
                <c:pt idx="1678">
                  <c:v>12.560515181327276</c:v>
                </c:pt>
                <c:pt idx="1679">
                  <c:v>12.53254927298606</c:v>
                </c:pt>
                <c:pt idx="1680">
                  <c:v>12.50489585236717</c:v>
                </c:pt>
                <c:pt idx="1681">
                  <c:v>12.476047723191471</c:v>
                </c:pt>
                <c:pt idx="1682">
                  <c:v>12.445153545391278</c:v>
                </c:pt>
                <c:pt idx="1683">
                  <c:v>12.412182134438567</c:v>
                </c:pt>
                <c:pt idx="1684">
                  <c:v>12.376292559679314</c:v>
                </c:pt>
                <c:pt idx="1685">
                  <c:v>12.338862011636621</c:v>
                </c:pt>
                <c:pt idx="1686">
                  <c:v>12.301380819868001</c:v>
                </c:pt>
                <c:pt idx="1687">
                  <c:v>12.263850464517446</c:v>
                </c:pt>
                <c:pt idx="1688">
                  <c:v>12.227735386510503</c:v>
                </c:pt>
                <c:pt idx="1689">
                  <c:v>12.193153881419434</c:v>
                </c:pt>
                <c:pt idx="1690">
                  <c:v>12.159360207849431</c:v>
                </c:pt>
                <c:pt idx="1691">
                  <c:v>12.126409969122548</c:v>
                </c:pt>
                <c:pt idx="1692">
                  <c:v>12.093573005027309</c:v>
                </c:pt>
                <c:pt idx="1693">
                  <c:v>12.060848832879216</c:v>
                </c:pt>
                <c:pt idx="1694">
                  <c:v>12.028236972507685</c:v>
                </c:pt>
                <c:pt idx="1695">
                  <c:v>11.9957369462402</c:v>
                </c:pt>
                <c:pt idx="1696">
                  <c:v>11.963348278886599</c:v>
                </c:pt>
                <c:pt idx="1697">
                  <c:v>11.931070497723596</c:v>
                </c:pt>
                <c:pt idx="1698">
                  <c:v>11.899602447476468</c:v>
                </c:pt>
                <c:pt idx="1699">
                  <c:v>11.869691480002075</c:v>
                </c:pt>
                <c:pt idx="1700">
                  <c:v>11.84137537210006</c:v>
                </c:pt>
                <c:pt idx="1701">
                  <c:v>11.814000865076267</c:v>
                </c:pt>
                <c:pt idx="1702">
                  <c:v>11.786869821920362</c:v>
                </c:pt>
                <c:pt idx="1703">
                  <c:v>11.760658775164245</c:v>
                </c:pt>
                <c:pt idx="1704">
                  <c:v>11.734735517560097</c:v>
                </c:pt>
                <c:pt idx="1705">
                  <c:v>11.708368897580598</c:v>
                </c:pt>
                <c:pt idx="1706">
                  <c:v>11.682234071500488</c:v>
                </c:pt>
                <c:pt idx="1707">
                  <c:v>11.655665723409697</c:v>
                </c:pt>
                <c:pt idx="1708">
                  <c:v>11.62861536946977</c:v>
                </c:pt>
                <c:pt idx="1709">
                  <c:v>11.60174694393595</c:v>
                </c:pt>
                <c:pt idx="1710">
                  <c:v>11.573754955513976</c:v>
                </c:pt>
                <c:pt idx="1711">
                  <c:v>11.544542450154211</c:v>
                </c:pt>
                <c:pt idx="1712">
                  <c:v>11.514772946551631</c:v>
                </c:pt>
                <c:pt idx="1713">
                  <c:v>11.483752597421187</c:v>
                </c:pt>
                <c:pt idx="1714">
                  <c:v>11.452079985518978</c:v>
                </c:pt>
                <c:pt idx="1715">
                  <c:v>11.419763527129518</c:v>
                </c:pt>
                <c:pt idx="1716">
                  <c:v>11.38675132340677</c:v>
                </c:pt>
                <c:pt idx="1717">
                  <c:v>11.353051740767654</c:v>
                </c:pt>
                <c:pt idx="1718">
                  <c:v>11.318611895610388</c:v>
                </c:pt>
                <c:pt idx="1719">
                  <c:v>11.28344014017641</c:v>
                </c:pt>
                <c:pt idx="1720">
                  <c:v>11.248114679115133</c:v>
                </c:pt>
                <c:pt idx="1721">
                  <c:v>11.21396112198137</c:v>
                </c:pt>
                <c:pt idx="1722">
                  <c:v>11.181657032372968</c:v>
                </c:pt>
                <c:pt idx="1723">
                  <c:v>11.151298947117496</c:v>
                </c:pt>
                <c:pt idx="1724">
                  <c:v>11.122918663103619</c:v>
                </c:pt>
                <c:pt idx="1725">
                  <c:v>11.098461365628225</c:v>
                </c:pt>
                <c:pt idx="1726">
                  <c:v>11.079303125120404</c:v>
                </c:pt>
                <c:pt idx="1727">
                  <c:v>11.066138771732753</c:v>
                </c:pt>
                <c:pt idx="1728">
                  <c:v>11.059640408828983</c:v>
                </c:pt>
                <c:pt idx="1729">
                  <c:v>11.060545385183303</c:v>
                </c:pt>
                <c:pt idx="1730">
                  <c:v>11.085710649035079</c:v>
                </c:pt>
                <c:pt idx="1731">
                  <c:v>11.12118278828396</c:v>
                </c:pt>
                <c:pt idx="1732">
                  <c:v>11.160163982907321</c:v>
                </c:pt>
                <c:pt idx="1733">
                  <c:v>11.196000285945217</c:v>
                </c:pt>
                <c:pt idx="1734">
                  <c:v>11.228589325667755</c:v>
                </c:pt>
                <c:pt idx="1735">
                  <c:v>11.260848689519179</c:v>
                </c:pt>
                <c:pt idx="1736">
                  <c:v>11.298580456374367</c:v>
                </c:pt>
                <c:pt idx="1737">
                  <c:v>11.338676890917768</c:v>
                </c:pt>
                <c:pt idx="1738">
                  <c:v>11.378025547878849</c:v>
                </c:pt>
                <c:pt idx="1739">
                  <c:v>11.413806315088166</c:v>
                </c:pt>
                <c:pt idx="1740">
                  <c:v>11.437823581438622</c:v>
                </c:pt>
                <c:pt idx="1741">
                  <c:v>11.444897393981918</c:v>
                </c:pt>
                <c:pt idx="1742">
                  <c:v>11.444073508825454</c:v>
                </c:pt>
                <c:pt idx="1743">
                  <c:v>11.442112416470792</c:v>
                </c:pt>
                <c:pt idx="1744">
                  <c:v>11.438999375990846</c:v>
                </c:pt>
                <c:pt idx="1745">
                  <c:v>11.435648848084725</c:v>
                </c:pt>
                <c:pt idx="1746">
                  <c:v>11.432515253736881</c:v>
                </c:pt>
                <c:pt idx="1747">
                  <c:v>11.42870241062289</c:v>
                </c:pt>
                <c:pt idx="1748">
                  <c:v>11.424181294821139</c:v>
                </c:pt>
                <c:pt idx="1749">
                  <c:v>11.418965466125627</c:v>
                </c:pt>
                <c:pt idx="1750">
                  <c:v>11.412589318740956</c:v>
                </c:pt>
                <c:pt idx="1751">
                  <c:v>11.405907652026016</c:v>
                </c:pt>
                <c:pt idx="1752">
                  <c:v>11.399352265006428</c:v>
                </c:pt>
                <c:pt idx="1753">
                  <c:v>11.392921369356543</c:v>
                </c:pt>
                <c:pt idx="1754">
                  <c:v>11.386613199301351</c:v>
                </c:pt>
                <c:pt idx="1755">
                  <c:v>11.380426011204051</c:v>
                </c:pt>
                <c:pt idx="1756">
                  <c:v>11.3743580831635</c:v>
                </c:pt>
                <c:pt idx="1757">
                  <c:v>11.368820704877393</c:v>
                </c:pt>
                <c:pt idx="1758">
                  <c:v>11.363417290560179</c:v>
                </c:pt>
                <c:pt idx="1759">
                  <c:v>11.358124614215228</c:v>
                </c:pt>
                <c:pt idx="1760">
                  <c:v>11.353365494090838</c:v>
                </c:pt>
                <c:pt idx="1761">
                  <c:v>11.348730431581274</c:v>
                </c:pt>
                <c:pt idx="1762">
                  <c:v>11.344217282520518</c:v>
                </c:pt>
                <c:pt idx="1763">
                  <c:v>11.339823929987801</c:v>
                </c:pt>
                <c:pt idx="1764">
                  <c:v>11.335939336696597</c:v>
                </c:pt>
                <c:pt idx="1765">
                  <c:v>11.33334760076346</c:v>
                </c:pt>
                <c:pt idx="1766">
                  <c:v>11.333203755800739</c:v>
                </c:pt>
                <c:pt idx="1767">
                  <c:v>11.350175265051661</c:v>
                </c:pt>
                <c:pt idx="1768">
                  <c:v>11.388536404559645</c:v>
                </c:pt>
                <c:pt idx="1769">
                  <c:v>11.449224009338238</c:v>
                </c:pt>
                <c:pt idx="1770">
                  <c:v>11.526648985197895</c:v>
                </c:pt>
                <c:pt idx="1771">
                  <c:v>11.609773211566079</c:v>
                </c:pt>
                <c:pt idx="1772">
                  <c:v>11.690664079916317</c:v>
                </c:pt>
                <c:pt idx="1773">
                  <c:v>11.765756589603328</c:v>
                </c:pt>
                <c:pt idx="1774">
                  <c:v>11.830561655637624</c:v>
                </c:pt>
                <c:pt idx="1775">
                  <c:v>11.884359510838408</c:v>
                </c:pt>
                <c:pt idx="1776">
                  <c:v>11.932365916263748</c:v>
                </c:pt>
                <c:pt idx="1777">
                  <c:v>11.980410010591825</c:v>
                </c:pt>
                <c:pt idx="1778">
                  <c:v>12.03348101842036</c:v>
                </c:pt>
                <c:pt idx="1779">
                  <c:v>12.094156402097582</c:v>
                </c:pt>
                <c:pt idx="1780">
                  <c:v>12.159387767585812</c:v>
                </c:pt>
                <c:pt idx="1781">
                  <c:v>12.222023096169622</c:v>
                </c:pt>
                <c:pt idx="1782">
                  <c:v>12.275843514674406</c:v>
                </c:pt>
                <c:pt idx="1783">
                  <c:v>12.318288289672026</c:v>
                </c:pt>
                <c:pt idx="1784">
                  <c:v>12.34946719374679</c:v>
                </c:pt>
                <c:pt idx="1785">
                  <c:v>12.373336252373619</c:v>
                </c:pt>
                <c:pt idx="1786">
                  <c:v>12.393583050351438</c:v>
                </c:pt>
                <c:pt idx="1787">
                  <c:v>12.411851635236303</c:v>
                </c:pt>
                <c:pt idx="1788">
                  <c:v>12.429409896633459</c:v>
                </c:pt>
                <c:pt idx="1789">
                  <c:v>12.447688387695365</c:v>
                </c:pt>
                <c:pt idx="1790">
                  <c:v>12.467396431016425</c:v>
                </c:pt>
                <c:pt idx="1791">
                  <c:v>12.487970976108116</c:v>
                </c:pt>
                <c:pt idx="1792">
                  <c:v>12.507304180693978</c:v>
                </c:pt>
                <c:pt idx="1793">
                  <c:v>12.521710382558851</c:v>
                </c:pt>
                <c:pt idx="1794">
                  <c:v>12.532548145442519</c:v>
                </c:pt>
                <c:pt idx="1795">
                  <c:v>12.532548145442519</c:v>
                </c:pt>
                <c:pt idx="1796">
                  <c:v>12.532548145442519</c:v>
                </c:pt>
                <c:pt idx="1797">
                  <c:v>12.532548145442519</c:v>
                </c:pt>
                <c:pt idx="1798">
                  <c:v>12.532548145442519</c:v>
                </c:pt>
                <c:pt idx="1799">
                  <c:v>12.532548145442519</c:v>
                </c:pt>
                <c:pt idx="1800">
                  <c:v>12.532548145442519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F7-4CFC-B847-EE8D328D9A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1100495"/>
        <c:axId val="806052431"/>
      </c:lineChart>
      <c:catAx>
        <c:axId val="101625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794127180383444"/>
              <c:y val="0.914597837432483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774128"/>
        <c:crosses val="autoZero"/>
        <c:auto val="1"/>
        <c:lblAlgn val="ctr"/>
        <c:lblOffset val="100"/>
        <c:noMultiLvlLbl val="0"/>
      </c:catAx>
      <c:valAx>
        <c:axId val="136774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625952"/>
        <c:crosses val="autoZero"/>
        <c:crossBetween val="between"/>
      </c:valAx>
      <c:valAx>
        <c:axId val="80605243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percentage saved using KERS system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1100495"/>
        <c:crosses val="max"/>
        <c:crossBetween val="between"/>
      </c:valAx>
      <c:catAx>
        <c:axId val="751100495"/>
        <c:scaling>
          <c:orientation val="minMax"/>
        </c:scaling>
        <c:delete val="1"/>
        <c:axPos val="b"/>
        <c:majorTickMark val="out"/>
        <c:minorTickMark val="none"/>
        <c:tickLblPos val="nextTo"/>
        <c:crossAx val="80605243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75547257971193"/>
          <c:y val="0.10281358281358281"/>
          <c:w val="0.85101136932122701"/>
          <c:h val="0.77410032685623242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WLTC_class_3!$U$9</c:f>
              <c:strCache>
                <c:ptCount val="1"/>
                <c:pt idx="0">
                  <c:v>acceleration perriod 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WLTC_class_3!$U$11:$U$1811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35.998890530465538</c:v>
                </c:pt>
                <c:pt idx="13">
                  <c:v>760.76593570076034</c:v>
                </c:pt>
                <c:pt idx="14">
                  <c:v>4205.097846853886</c:v>
                </c:pt>
                <c:pt idx="15">
                  <c:v>10181.610882709485</c:v>
                </c:pt>
                <c:pt idx="16">
                  <c:v>17459.111510345894</c:v>
                </c:pt>
                <c:pt idx="17">
                  <c:v>28779.395224128752</c:v>
                </c:pt>
                <c:pt idx="18">
                  <c:v>44138.815066200732</c:v>
                </c:pt>
                <c:pt idx="19">
                  <c:v>56584.128424907009</c:v>
                </c:pt>
                <c:pt idx="20">
                  <c:v>62620.402734797819</c:v>
                </c:pt>
                <c:pt idx="21">
                  <c:v>66231.827944927718</c:v>
                </c:pt>
                <c:pt idx="22">
                  <c:v>69674.603849209103</c:v>
                </c:pt>
                <c:pt idx="23">
                  <c:v>73393.222904142443</c:v>
                </c:pt>
                <c:pt idx="24">
                  <c:v>79615.503027917483</c:v>
                </c:pt>
                <c:pt idx="25">
                  <c:v>87982.318202908937</c:v>
                </c:pt>
                <c:pt idx="26">
                  <c:v>97803.40178701804</c:v>
                </c:pt>
                <c:pt idx="27">
                  <c:v>111735.65184715635</c:v>
                </c:pt>
                <c:pt idx="28">
                  <c:v>127559.15973940253</c:v>
                </c:pt>
                <c:pt idx="29">
                  <c:v>143749.20709674992</c:v>
                </c:pt>
                <c:pt idx="30">
                  <c:v>157181.74157485893</c:v>
                </c:pt>
                <c:pt idx="31">
                  <c:v>166881.72310145618</c:v>
                </c:pt>
                <c:pt idx="32">
                  <c:v>174980.71145098569</c:v>
                </c:pt>
                <c:pt idx="33">
                  <c:v>182299.64687352593</c:v>
                </c:pt>
                <c:pt idx="34">
                  <c:v>188169.1623757398</c:v>
                </c:pt>
                <c:pt idx="35">
                  <c:v>191552.65431408395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407.63674212810201</c:v>
                </c:pt>
                <c:pt idx="50">
                  <c:v>1065.7920027747173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665.88080277777806</c:v>
                </c:pt>
                <c:pt idx="56">
                  <c:v>1416.2060500000002</c:v>
                </c:pt>
                <c:pt idx="57">
                  <c:v>2419.8646305555562</c:v>
                </c:pt>
                <c:pt idx="58">
                  <c:v>3709.6281416983079</c:v>
                </c:pt>
                <c:pt idx="59">
                  <c:v>6628.2630130139314</c:v>
                </c:pt>
                <c:pt idx="60">
                  <c:v>10356.32849292717</c:v>
                </c:pt>
                <c:pt idx="61">
                  <c:v>12625.696422072095</c:v>
                </c:pt>
                <c:pt idx="62">
                  <c:v>14652.863181801824</c:v>
                </c:pt>
                <c:pt idx="63">
                  <c:v>17062.621582936201</c:v>
                </c:pt>
                <c:pt idx="64">
                  <c:v>20095.286344969925</c:v>
                </c:pt>
                <c:pt idx="65">
                  <c:v>22507.071235246174</c:v>
                </c:pt>
                <c:pt idx="66">
                  <c:v>24452.9506600483</c:v>
                </c:pt>
                <c:pt idx="67">
                  <c:v>28505.81216571332</c:v>
                </c:pt>
                <c:pt idx="68">
                  <c:v>36713.743578764894</c:v>
                </c:pt>
                <c:pt idx="69">
                  <c:v>48423.825020296579</c:v>
                </c:pt>
                <c:pt idx="70">
                  <c:v>62610.771475835456</c:v>
                </c:pt>
                <c:pt idx="71">
                  <c:v>77599.034690623288</c:v>
                </c:pt>
                <c:pt idx="72">
                  <c:v>90640.032047462315</c:v>
                </c:pt>
                <c:pt idx="73">
                  <c:v>100348.13783597507</c:v>
                </c:pt>
                <c:pt idx="74">
                  <c:v>108159.34245585495</c:v>
                </c:pt>
                <c:pt idx="75">
                  <c:v>115947.80826414496</c:v>
                </c:pt>
                <c:pt idx="76">
                  <c:v>124518.07031892566</c:v>
                </c:pt>
                <c:pt idx="77">
                  <c:v>132846.82685341418</c:v>
                </c:pt>
                <c:pt idx="78">
                  <c:v>138896.38788848618</c:v>
                </c:pt>
                <c:pt idx="79">
                  <c:v>141372.56723299794</c:v>
                </c:pt>
                <c:pt idx="80">
                  <c:v>141873.29954085386</c:v>
                </c:pt>
                <c:pt idx="81">
                  <c:v>0</c:v>
                </c:pt>
                <c:pt idx="82">
                  <c:v>0</c:v>
                </c:pt>
                <c:pt idx="83">
                  <c:v>1432.0626625466325</c:v>
                </c:pt>
                <c:pt idx="84">
                  <c:v>1549.0299165189267</c:v>
                </c:pt>
                <c:pt idx="85">
                  <c:v>0</c:v>
                </c:pt>
                <c:pt idx="86">
                  <c:v>0</c:v>
                </c:pt>
                <c:pt idx="87">
                  <c:v>32.460760048020781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38.813705345280361</c:v>
                </c:pt>
                <c:pt idx="139">
                  <c:v>942.46060168094618</c:v>
                </c:pt>
                <c:pt idx="140">
                  <c:v>5520.8323552973106</c:v>
                </c:pt>
                <c:pt idx="141">
                  <c:v>14731.483334942752</c:v>
                </c:pt>
                <c:pt idx="142">
                  <c:v>24097.042344071247</c:v>
                </c:pt>
                <c:pt idx="143">
                  <c:v>29994.330284761483</c:v>
                </c:pt>
                <c:pt idx="144">
                  <c:v>33974.648701411679</c:v>
                </c:pt>
                <c:pt idx="145">
                  <c:v>39610.12902966189</c:v>
                </c:pt>
                <c:pt idx="146">
                  <c:v>48544.900208803556</c:v>
                </c:pt>
                <c:pt idx="147">
                  <c:v>59082.581645757862</c:v>
                </c:pt>
                <c:pt idx="148">
                  <c:v>68481.090112986378</c:v>
                </c:pt>
                <c:pt idx="149">
                  <c:v>74932.791070911582</c:v>
                </c:pt>
                <c:pt idx="150">
                  <c:v>77548.535767180889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159.21413611111024</c:v>
                </c:pt>
                <c:pt idx="157">
                  <c:v>2811.8490074267347</c:v>
                </c:pt>
                <c:pt idx="158">
                  <c:v>8269.3111757482184</c:v>
                </c:pt>
                <c:pt idx="159">
                  <c:v>16646.226569682687</c:v>
                </c:pt>
                <c:pt idx="160">
                  <c:v>26751.074515524138</c:v>
                </c:pt>
                <c:pt idx="161">
                  <c:v>37248.047286021007</c:v>
                </c:pt>
                <c:pt idx="162">
                  <c:v>46573.054069099351</c:v>
                </c:pt>
                <c:pt idx="163">
                  <c:v>56323.784872941018</c:v>
                </c:pt>
                <c:pt idx="164">
                  <c:v>65755.86954712501</c:v>
                </c:pt>
                <c:pt idx="165">
                  <c:v>73775.150433825955</c:v>
                </c:pt>
                <c:pt idx="166">
                  <c:v>80953.312965505946</c:v>
                </c:pt>
                <c:pt idx="167">
                  <c:v>90749.571504473337</c:v>
                </c:pt>
                <c:pt idx="168">
                  <c:v>103437.62619781985</c:v>
                </c:pt>
                <c:pt idx="169">
                  <c:v>113786.16595159484</c:v>
                </c:pt>
                <c:pt idx="170">
                  <c:v>117438.99930358815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2812.4349736832833</c:v>
                </c:pt>
                <c:pt idx="177">
                  <c:v>9557.8257004923271</c:v>
                </c:pt>
                <c:pt idx="178">
                  <c:v>18014.433090663766</c:v>
                </c:pt>
                <c:pt idx="179">
                  <c:v>23849.689604144529</c:v>
                </c:pt>
                <c:pt idx="180">
                  <c:v>26650.893506035067</c:v>
                </c:pt>
                <c:pt idx="181">
                  <c:v>27986.867069107939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168.14799777058326</c:v>
                </c:pt>
                <c:pt idx="194">
                  <c:v>502.60630818299319</c:v>
                </c:pt>
                <c:pt idx="195">
                  <c:v>1084.0426665163272</c:v>
                </c:pt>
                <c:pt idx="196">
                  <c:v>1834.3679137385493</c:v>
                </c:pt>
                <c:pt idx="197">
                  <c:v>2584.6931609607714</c:v>
                </c:pt>
                <c:pt idx="198">
                  <c:v>3757.2406304052156</c:v>
                </c:pt>
                <c:pt idx="199">
                  <c:v>5420.75899854617</c:v>
                </c:pt>
                <c:pt idx="200">
                  <c:v>7610.7150757918616</c:v>
                </c:pt>
                <c:pt idx="201">
                  <c:v>10467.399469914804</c:v>
                </c:pt>
                <c:pt idx="202">
                  <c:v>14062.444232284595</c:v>
                </c:pt>
                <c:pt idx="203">
                  <c:v>19770.370114332123</c:v>
                </c:pt>
                <c:pt idx="204">
                  <c:v>27304.386672220175</c:v>
                </c:pt>
                <c:pt idx="205">
                  <c:v>35888.10966812275</c:v>
                </c:pt>
                <c:pt idx="206">
                  <c:v>47073.71146726358</c:v>
                </c:pt>
                <c:pt idx="207">
                  <c:v>59969.060398955233</c:v>
                </c:pt>
                <c:pt idx="208">
                  <c:v>72768.486523068001</c:v>
                </c:pt>
                <c:pt idx="209">
                  <c:v>87802.687754343729</c:v>
                </c:pt>
                <c:pt idx="210">
                  <c:v>104206.29800324579</c:v>
                </c:pt>
                <c:pt idx="211">
                  <c:v>117817.58283194044</c:v>
                </c:pt>
                <c:pt idx="212">
                  <c:v>129364.16566091246</c:v>
                </c:pt>
                <c:pt idx="213">
                  <c:v>139646.69792863706</c:v>
                </c:pt>
                <c:pt idx="214">
                  <c:v>150850.41895463871</c:v>
                </c:pt>
                <c:pt idx="215">
                  <c:v>164966.73808370595</c:v>
                </c:pt>
                <c:pt idx="216">
                  <c:v>181718.49333435699</c:v>
                </c:pt>
                <c:pt idx="217">
                  <c:v>199388.82362895581</c:v>
                </c:pt>
                <c:pt idx="218">
                  <c:v>216182.27841586585</c:v>
                </c:pt>
                <c:pt idx="219">
                  <c:v>231152.68799982639</c:v>
                </c:pt>
                <c:pt idx="220">
                  <c:v>244022.10256985432</c:v>
                </c:pt>
                <c:pt idx="221">
                  <c:v>254222.74790477392</c:v>
                </c:pt>
                <c:pt idx="222">
                  <c:v>262666.23700994824</c:v>
                </c:pt>
                <c:pt idx="223">
                  <c:v>270831.11332328152</c:v>
                </c:pt>
                <c:pt idx="224">
                  <c:v>279067.78597681475</c:v>
                </c:pt>
                <c:pt idx="225">
                  <c:v>288545.08851110796</c:v>
                </c:pt>
                <c:pt idx="226">
                  <c:v>298566.76598426607</c:v>
                </c:pt>
                <c:pt idx="227">
                  <c:v>308336.45886886556</c:v>
                </c:pt>
                <c:pt idx="228">
                  <c:v>317848.37603785621</c:v>
                </c:pt>
                <c:pt idx="229">
                  <c:v>326675.33281519171</c:v>
                </c:pt>
                <c:pt idx="230">
                  <c:v>333987.73041153641</c:v>
                </c:pt>
                <c:pt idx="231">
                  <c:v>338914.57245232561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407.63674212810201</c:v>
                </c:pt>
                <c:pt idx="254">
                  <c:v>1065.7920027747173</c:v>
                </c:pt>
                <c:pt idx="255">
                  <c:v>0</c:v>
                </c:pt>
                <c:pt idx="256">
                  <c:v>0</c:v>
                </c:pt>
                <c:pt idx="257">
                  <c:v>614.96049487626306</c:v>
                </c:pt>
                <c:pt idx="258">
                  <c:v>5284.0191584168606</c:v>
                </c:pt>
                <c:pt idx="259">
                  <c:v>13000.757670273873</c:v>
                </c:pt>
                <c:pt idx="260">
                  <c:v>22058.599865397628</c:v>
                </c:pt>
                <c:pt idx="261">
                  <c:v>31972.829455077459</c:v>
                </c:pt>
                <c:pt idx="262">
                  <c:v>43726.000406822983</c:v>
                </c:pt>
                <c:pt idx="263">
                  <c:v>59547.006690352508</c:v>
                </c:pt>
                <c:pt idx="264">
                  <c:v>78948.526832501637</c:v>
                </c:pt>
                <c:pt idx="265">
                  <c:v>98346.712354389136</c:v>
                </c:pt>
                <c:pt idx="266">
                  <c:v>114490.77799557836</c:v>
                </c:pt>
                <c:pt idx="267">
                  <c:v>129171.09042973391</c:v>
                </c:pt>
                <c:pt idx="268">
                  <c:v>143814.59940904568</c:v>
                </c:pt>
                <c:pt idx="269">
                  <c:v>157182.78157792625</c:v>
                </c:pt>
                <c:pt idx="270">
                  <c:v>166573.97326483915</c:v>
                </c:pt>
                <c:pt idx="271">
                  <c:v>169841.60425381808</c:v>
                </c:pt>
                <c:pt idx="272">
                  <c:v>171772.17030917361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3475.3805773193026</c:v>
                </c:pt>
                <c:pt idx="282">
                  <c:v>15351.57790532352</c:v>
                </c:pt>
                <c:pt idx="283">
                  <c:v>30904.477820760934</c:v>
                </c:pt>
                <c:pt idx="284">
                  <c:v>49080.071540568024</c:v>
                </c:pt>
                <c:pt idx="285">
                  <c:v>69011.39567478039</c:v>
                </c:pt>
                <c:pt idx="286">
                  <c:v>89424.99106289442</c:v>
                </c:pt>
                <c:pt idx="287">
                  <c:v>111797.34012607731</c:v>
                </c:pt>
                <c:pt idx="288">
                  <c:v>136168.38615272337</c:v>
                </c:pt>
                <c:pt idx="289">
                  <c:v>157921.38515030604</c:v>
                </c:pt>
                <c:pt idx="290">
                  <c:v>171335.67608566437</c:v>
                </c:pt>
                <c:pt idx="291">
                  <c:v>176196.87582134595</c:v>
                </c:pt>
                <c:pt idx="292">
                  <c:v>0</c:v>
                </c:pt>
                <c:pt idx="293">
                  <c:v>0</c:v>
                </c:pt>
                <c:pt idx="294">
                  <c:v>117.62862721229484</c:v>
                </c:pt>
                <c:pt idx="295">
                  <c:v>2506.2739911873127</c:v>
                </c:pt>
                <c:pt idx="296">
                  <c:v>6855.0347767605308</c:v>
                </c:pt>
                <c:pt idx="297">
                  <c:v>12537.013474068857</c:v>
                </c:pt>
                <c:pt idx="298">
                  <c:v>18606.78821311213</c:v>
                </c:pt>
                <c:pt idx="299">
                  <c:v>23717.194618102199</c:v>
                </c:pt>
                <c:pt idx="300">
                  <c:v>27496.193615684893</c:v>
                </c:pt>
                <c:pt idx="301">
                  <c:v>29588.635021394846</c:v>
                </c:pt>
                <c:pt idx="302">
                  <c:v>29658.516277602561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1430.6022075227147</c:v>
                </c:pt>
                <c:pt idx="309">
                  <c:v>3126.6048135837664</c:v>
                </c:pt>
                <c:pt idx="310">
                  <c:v>3948.5448572480527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508.39626140463912</c:v>
                </c:pt>
                <c:pt idx="323">
                  <c:v>1192.0147450315092</c:v>
                </c:pt>
                <c:pt idx="324">
                  <c:v>0</c:v>
                </c:pt>
                <c:pt idx="325">
                  <c:v>975.0161561478086</c:v>
                </c:pt>
                <c:pt idx="326">
                  <c:v>2118.2174974808108</c:v>
                </c:pt>
                <c:pt idx="327">
                  <c:v>2743.7955789593125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141.2466767458213</c:v>
                </c:pt>
                <c:pt idx="332">
                  <c:v>0</c:v>
                </c:pt>
                <c:pt idx="333">
                  <c:v>0</c:v>
                </c:pt>
                <c:pt idx="334">
                  <c:v>10.704080147221797</c:v>
                </c:pt>
                <c:pt idx="335">
                  <c:v>0</c:v>
                </c:pt>
                <c:pt idx="336">
                  <c:v>206.81234672811442</c:v>
                </c:pt>
                <c:pt idx="337">
                  <c:v>1113.9423484310191</c:v>
                </c:pt>
                <c:pt idx="338">
                  <c:v>3157.4213618257991</c:v>
                </c:pt>
                <c:pt idx="339">
                  <c:v>7718.1096549960284</c:v>
                </c:pt>
                <c:pt idx="340">
                  <c:v>16017.079730457463</c:v>
                </c:pt>
                <c:pt idx="341">
                  <c:v>26786.195108045911</c:v>
                </c:pt>
                <c:pt idx="342">
                  <c:v>35065.326906641152</c:v>
                </c:pt>
                <c:pt idx="343">
                  <c:v>38920.231259176195</c:v>
                </c:pt>
                <c:pt idx="344">
                  <c:v>41580.869499763859</c:v>
                </c:pt>
                <c:pt idx="345">
                  <c:v>45343.098505064423</c:v>
                </c:pt>
                <c:pt idx="346">
                  <c:v>49256.633901042202</c:v>
                </c:pt>
                <c:pt idx="347">
                  <c:v>52455.311594257393</c:v>
                </c:pt>
                <c:pt idx="348">
                  <c:v>56487.858709192187</c:v>
                </c:pt>
                <c:pt idx="349">
                  <c:v>60428.441250494783</c:v>
                </c:pt>
                <c:pt idx="350">
                  <c:v>63446.644238402463</c:v>
                </c:pt>
                <c:pt idx="351">
                  <c:v>65485.750607196562</c:v>
                </c:pt>
                <c:pt idx="352">
                  <c:v>67119.768409919052</c:v>
                </c:pt>
                <c:pt idx="353">
                  <c:v>68745.611859198878</c:v>
                </c:pt>
                <c:pt idx="354">
                  <c:v>70559.639521989375</c:v>
                </c:pt>
                <c:pt idx="355">
                  <c:v>72962.667184779872</c:v>
                </c:pt>
                <c:pt idx="356">
                  <c:v>75585.38869120607</c:v>
                </c:pt>
                <c:pt idx="357">
                  <c:v>77426.050615555723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800.09637870403333</c:v>
                </c:pt>
                <c:pt idx="365">
                  <c:v>2328.5260907414054</c:v>
                </c:pt>
                <c:pt idx="366">
                  <c:v>4451.1175301027224</c:v>
                </c:pt>
                <c:pt idx="367">
                  <c:v>7813.3590445238142</c:v>
                </c:pt>
                <c:pt idx="368">
                  <c:v>12886.458202180049</c:v>
                </c:pt>
                <c:pt idx="369">
                  <c:v>18138.093409429719</c:v>
                </c:pt>
                <c:pt idx="370">
                  <c:v>21530.464763258235</c:v>
                </c:pt>
                <c:pt idx="371">
                  <c:v>22368.237343103472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104.07287750148694</c:v>
                </c:pt>
                <c:pt idx="393">
                  <c:v>866.421288942763</c:v>
                </c:pt>
                <c:pt idx="394">
                  <c:v>3252.0528709872078</c:v>
                </c:pt>
                <c:pt idx="395">
                  <c:v>8142.2197185289451</c:v>
                </c:pt>
                <c:pt idx="396">
                  <c:v>16096.761007449477</c:v>
                </c:pt>
                <c:pt idx="397">
                  <c:v>27213.587150746323</c:v>
                </c:pt>
                <c:pt idx="398">
                  <c:v>39789.951654999022</c:v>
                </c:pt>
                <c:pt idx="399">
                  <c:v>49467.562697052635</c:v>
                </c:pt>
                <c:pt idx="400">
                  <c:v>53786.954843910251</c:v>
                </c:pt>
                <c:pt idx="401">
                  <c:v>54323.23587965675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683.77108858624524</c:v>
                </c:pt>
                <c:pt idx="411">
                  <c:v>1865.6406678943717</c:v>
                </c:pt>
                <c:pt idx="412">
                  <c:v>3265.4488729000172</c:v>
                </c:pt>
                <c:pt idx="413">
                  <c:v>4900.7797381466507</c:v>
                </c:pt>
                <c:pt idx="414">
                  <c:v>7317.8180085136473</c:v>
                </c:pt>
                <c:pt idx="415">
                  <c:v>11135.206990465598</c:v>
                </c:pt>
                <c:pt idx="416">
                  <c:v>15693.114684722888</c:v>
                </c:pt>
                <c:pt idx="417">
                  <c:v>19157.218621200107</c:v>
                </c:pt>
                <c:pt idx="418">
                  <c:v>20549.240178358799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813.75840113437187</c:v>
                </c:pt>
                <c:pt idx="423">
                  <c:v>3024.0581510036104</c:v>
                </c:pt>
                <c:pt idx="424">
                  <c:v>7406.7513227158561</c:v>
                </c:pt>
                <c:pt idx="425">
                  <c:v>15922.365472467145</c:v>
                </c:pt>
                <c:pt idx="426">
                  <c:v>30660.049609596164</c:v>
                </c:pt>
                <c:pt idx="427">
                  <c:v>49976.336653000188</c:v>
                </c:pt>
                <c:pt idx="428">
                  <c:v>65700.017202723539</c:v>
                </c:pt>
                <c:pt idx="429">
                  <c:v>72741.527125955108</c:v>
                </c:pt>
                <c:pt idx="430">
                  <c:v>73913.967105673757</c:v>
                </c:pt>
                <c:pt idx="431">
                  <c:v>0</c:v>
                </c:pt>
                <c:pt idx="432">
                  <c:v>0</c:v>
                </c:pt>
                <c:pt idx="433">
                  <c:v>587.90418719096738</c:v>
                </c:pt>
                <c:pt idx="434">
                  <c:v>1385.073962780795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118.146951575561</c:v>
                </c:pt>
                <c:pt idx="513">
                  <c:v>1342.4403429651329</c:v>
                </c:pt>
                <c:pt idx="514">
                  <c:v>6064.4957363050635</c:v>
                </c:pt>
                <c:pt idx="515">
                  <c:v>15271.249696489875</c:v>
                </c:pt>
                <c:pt idx="516">
                  <c:v>26641.921332200985</c:v>
                </c:pt>
                <c:pt idx="517">
                  <c:v>35366.009389960636</c:v>
                </c:pt>
                <c:pt idx="518">
                  <c:v>39003.303491307553</c:v>
                </c:pt>
                <c:pt idx="519">
                  <c:v>39558.375370432252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28.961853493428503</c:v>
                </c:pt>
                <c:pt idx="534">
                  <c:v>354.75820807398401</c:v>
                </c:pt>
                <c:pt idx="535">
                  <c:v>1449.1566356756302</c:v>
                </c:pt>
                <c:pt idx="536">
                  <c:v>3594.7921546934285</c:v>
                </c:pt>
                <c:pt idx="537">
                  <c:v>8598.9492197233776</c:v>
                </c:pt>
                <c:pt idx="538">
                  <c:v>19113.720111783885</c:v>
                </c:pt>
                <c:pt idx="539">
                  <c:v>33710.296467969791</c:v>
                </c:pt>
                <c:pt idx="540">
                  <c:v>44555.519207419311</c:v>
                </c:pt>
                <c:pt idx="541">
                  <c:v>48669.032528005286</c:v>
                </c:pt>
                <c:pt idx="542">
                  <c:v>50024.027330072749</c:v>
                </c:pt>
                <c:pt idx="543">
                  <c:v>50167.398683901265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276.62523572597291</c:v>
                </c:pt>
                <c:pt idx="555">
                  <c:v>916.79253002905034</c:v>
                </c:pt>
                <c:pt idx="556">
                  <c:v>1925.7005650728706</c:v>
                </c:pt>
                <c:pt idx="557">
                  <c:v>3419.0295045025478</c:v>
                </c:pt>
                <c:pt idx="558">
                  <c:v>5456.8627772049776</c:v>
                </c:pt>
                <c:pt idx="559">
                  <c:v>9132.9343831923507</c:v>
                </c:pt>
                <c:pt idx="560">
                  <c:v>13099.193598573209</c:v>
                </c:pt>
                <c:pt idx="561">
                  <c:v>14797.3268429421</c:v>
                </c:pt>
                <c:pt idx="562">
                  <c:v>15897.311939162844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208.15702001189558</c:v>
                </c:pt>
                <c:pt idx="602">
                  <c:v>896.6165425642829</c:v>
                </c:pt>
                <c:pt idx="603">
                  <c:v>3552.4703468309494</c:v>
                </c:pt>
                <c:pt idx="604">
                  <c:v>10132.584895918813</c:v>
                </c:pt>
                <c:pt idx="605">
                  <c:v>21724.837545368904</c:v>
                </c:pt>
                <c:pt idx="606">
                  <c:v>38781.307032213692</c:v>
                </c:pt>
                <c:pt idx="607">
                  <c:v>59770.20270418092</c:v>
                </c:pt>
                <c:pt idx="608">
                  <c:v>81998.024202522967</c:v>
                </c:pt>
                <c:pt idx="609">
                  <c:v>105057.48317880352</c:v>
                </c:pt>
                <c:pt idx="610">
                  <c:v>130392.9499972991</c:v>
                </c:pt>
                <c:pt idx="611">
                  <c:v>157112.01453216642</c:v>
                </c:pt>
                <c:pt idx="612">
                  <c:v>179045.37373849397</c:v>
                </c:pt>
                <c:pt idx="613">
                  <c:v>191470.84383338847</c:v>
                </c:pt>
                <c:pt idx="614">
                  <c:v>196830.81980803265</c:v>
                </c:pt>
                <c:pt idx="615">
                  <c:v>200448.14061151791</c:v>
                </c:pt>
                <c:pt idx="616">
                  <c:v>204050.95869609498</c:v>
                </c:pt>
                <c:pt idx="617">
                  <c:v>206607.3465515236</c:v>
                </c:pt>
                <c:pt idx="618">
                  <c:v>207096.72781552089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2120.1821688805508</c:v>
                </c:pt>
                <c:pt idx="623">
                  <c:v>6411.872359386989</c:v>
                </c:pt>
                <c:pt idx="624">
                  <c:v>12926.845779212628</c:v>
                </c:pt>
                <c:pt idx="625">
                  <c:v>20835.560179126311</c:v>
                </c:pt>
                <c:pt idx="626">
                  <c:v>27922.10837823648</c:v>
                </c:pt>
                <c:pt idx="627">
                  <c:v>33131.961589437604</c:v>
                </c:pt>
                <c:pt idx="628">
                  <c:v>37370.703689527625</c:v>
                </c:pt>
                <c:pt idx="629">
                  <c:v>41933.149493321354</c:v>
                </c:pt>
                <c:pt idx="630">
                  <c:v>48458.335313673197</c:v>
                </c:pt>
                <c:pt idx="631">
                  <c:v>58065.170173320497</c:v>
                </c:pt>
                <c:pt idx="632">
                  <c:v>69959.352152689884</c:v>
                </c:pt>
                <c:pt idx="633">
                  <c:v>83614.344037577146</c:v>
                </c:pt>
                <c:pt idx="634">
                  <c:v>98119.1641047679</c:v>
                </c:pt>
                <c:pt idx="635">
                  <c:v>111649.0843632207</c:v>
                </c:pt>
                <c:pt idx="636">
                  <c:v>122192.20252888559</c:v>
                </c:pt>
                <c:pt idx="637">
                  <c:v>129119.49246949291</c:v>
                </c:pt>
                <c:pt idx="638">
                  <c:v>134181.96759528542</c:v>
                </c:pt>
                <c:pt idx="639">
                  <c:v>138481.9579868154</c:v>
                </c:pt>
                <c:pt idx="640">
                  <c:v>142748.97369210536</c:v>
                </c:pt>
                <c:pt idx="641">
                  <c:v>149590.61037628877</c:v>
                </c:pt>
                <c:pt idx="642">
                  <c:v>161397.09948146308</c:v>
                </c:pt>
                <c:pt idx="643">
                  <c:v>175103.95915112059</c:v>
                </c:pt>
                <c:pt idx="644">
                  <c:v>185623.71260407617</c:v>
                </c:pt>
                <c:pt idx="645">
                  <c:v>194275.54506239321</c:v>
                </c:pt>
                <c:pt idx="646">
                  <c:v>203420.51684804051</c:v>
                </c:pt>
                <c:pt idx="647">
                  <c:v>212668.87843938087</c:v>
                </c:pt>
                <c:pt idx="648">
                  <c:v>221223.44163801722</c:v>
                </c:pt>
                <c:pt idx="649">
                  <c:v>227825.56001645219</c:v>
                </c:pt>
                <c:pt idx="650">
                  <c:v>230409.33817385056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243.65858055555586</c:v>
                </c:pt>
                <c:pt idx="666">
                  <c:v>2786.8065783261404</c:v>
                </c:pt>
                <c:pt idx="667">
                  <c:v>10076.824305782417</c:v>
                </c:pt>
                <c:pt idx="668">
                  <c:v>23627.507530337134</c:v>
                </c:pt>
                <c:pt idx="669">
                  <c:v>39908.848231128082</c:v>
                </c:pt>
                <c:pt idx="670">
                  <c:v>59268.025013741251</c:v>
                </c:pt>
                <c:pt idx="671">
                  <c:v>75202.96698575771</c:v>
                </c:pt>
                <c:pt idx="672">
                  <c:v>87416.067459227357</c:v>
                </c:pt>
                <c:pt idx="673">
                  <c:v>100423.28646756068</c:v>
                </c:pt>
                <c:pt idx="674">
                  <c:v>114237.60130103548</c:v>
                </c:pt>
                <c:pt idx="675">
                  <c:v>124087.52502531531</c:v>
                </c:pt>
                <c:pt idx="676">
                  <c:v>128921.23834394912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4434.2879406902366</c:v>
                </c:pt>
                <c:pt idx="686">
                  <c:v>13359.63766036207</c:v>
                </c:pt>
                <c:pt idx="687">
                  <c:v>22743.913075769138</c:v>
                </c:pt>
                <c:pt idx="688">
                  <c:v>32769.97046924485</c:v>
                </c:pt>
                <c:pt idx="689">
                  <c:v>43621.84882040113</c:v>
                </c:pt>
                <c:pt idx="690">
                  <c:v>51199.268907742662</c:v>
                </c:pt>
                <c:pt idx="691">
                  <c:v>55247.223788507552</c:v>
                </c:pt>
                <c:pt idx="692">
                  <c:v>59546.023193727015</c:v>
                </c:pt>
                <c:pt idx="693">
                  <c:v>65529.054916009307</c:v>
                </c:pt>
                <c:pt idx="694">
                  <c:v>71249.707014829663</c:v>
                </c:pt>
                <c:pt idx="695">
                  <c:v>73102.558146389638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229.35262553220076</c:v>
                </c:pt>
                <c:pt idx="702">
                  <c:v>1340.5460668082435</c:v>
                </c:pt>
                <c:pt idx="703">
                  <c:v>2599.5172858620608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1088.1030249999988</c:v>
                </c:pt>
                <c:pt idx="710">
                  <c:v>6656.7896383861107</c:v>
                </c:pt>
                <c:pt idx="711">
                  <c:v>17270.454400419836</c:v>
                </c:pt>
                <c:pt idx="712">
                  <c:v>25663.866074304577</c:v>
                </c:pt>
                <c:pt idx="713">
                  <c:v>27288.824334037352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1594.7696916666664</c:v>
                </c:pt>
                <c:pt idx="719">
                  <c:v>6071.7628059493954</c:v>
                </c:pt>
                <c:pt idx="720">
                  <c:v>13291.704922821824</c:v>
                </c:pt>
                <c:pt idx="721">
                  <c:v>20492.062635269784</c:v>
                </c:pt>
                <c:pt idx="722">
                  <c:v>27665.38631187502</c:v>
                </c:pt>
                <c:pt idx="723">
                  <c:v>34578.001968206401</c:v>
                </c:pt>
                <c:pt idx="724">
                  <c:v>43158.824390428628</c:v>
                </c:pt>
                <c:pt idx="725">
                  <c:v>56091.13171327344</c:v>
                </c:pt>
                <c:pt idx="726">
                  <c:v>75550.927786084736</c:v>
                </c:pt>
                <c:pt idx="727">
                  <c:v>97630.831206809729</c:v>
                </c:pt>
                <c:pt idx="728">
                  <c:v>115087.83193233161</c:v>
                </c:pt>
                <c:pt idx="729">
                  <c:v>129240.02363239655</c:v>
                </c:pt>
                <c:pt idx="730">
                  <c:v>137809.07799173152</c:v>
                </c:pt>
                <c:pt idx="731">
                  <c:v>142622.61927146933</c:v>
                </c:pt>
                <c:pt idx="732">
                  <c:v>147157.3859127888</c:v>
                </c:pt>
                <c:pt idx="733">
                  <c:v>152021.3835853482</c:v>
                </c:pt>
                <c:pt idx="734">
                  <c:v>157217.57922664285</c:v>
                </c:pt>
                <c:pt idx="735">
                  <c:v>163067.87714668605</c:v>
                </c:pt>
                <c:pt idx="736">
                  <c:v>169905.08516464219</c:v>
                </c:pt>
                <c:pt idx="737">
                  <c:v>176564.14019920689</c:v>
                </c:pt>
                <c:pt idx="738">
                  <c:v>181738.14918881594</c:v>
                </c:pt>
                <c:pt idx="739">
                  <c:v>189722.75287980668</c:v>
                </c:pt>
                <c:pt idx="740">
                  <c:v>201185.39648971113</c:v>
                </c:pt>
                <c:pt idx="741">
                  <c:v>211690.60754789057</c:v>
                </c:pt>
                <c:pt idx="742">
                  <c:v>219108.54722194077</c:v>
                </c:pt>
                <c:pt idx="743">
                  <c:v>224218.95362693083</c:v>
                </c:pt>
                <c:pt idx="744">
                  <c:v>229013.35087113603</c:v>
                </c:pt>
                <c:pt idx="745">
                  <c:v>233807.74811534124</c:v>
                </c:pt>
                <c:pt idx="746">
                  <c:v>239956.06780456429</c:v>
                </c:pt>
                <c:pt idx="747">
                  <c:v>248206.06180095399</c:v>
                </c:pt>
                <c:pt idx="748">
                  <c:v>257993.92903158211</c:v>
                </c:pt>
                <c:pt idx="749">
                  <c:v>266958.19643465214</c:v>
                </c:pt>
                <c:pt idx="750">
                  <c:v>273221.17394811154</c:v>
                </c:pt>
                <c:pt idx="751">
                  <c:v>277731.92923934868</c:v>
                </c:pt>
                <c:pt idx="752">
                  <c:v>280827.23620489164</c:v>
                </c:pt>
                <c:pt idx="753">
                  <c:v>281439.82649284159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4407.1242553942393</c:v>
                </c:pt>
                <c:pt idx="766">
                  <c:v>12527.807113007409</c:v>
                </c:pt>
                <c:pt idx="767">
                  <c:v>22387.49533683277</c:v>
                </c:pt>
                <c:pt idx="768">
                  <c:v>34154.396122715894</c:v>
                </c:pt>
                <c:pt idx="769">
                  <c:v>49823.121602906846</c:v>
                </c:pt>
                <c:pt idx="770">
                  <c:v>72595.730986255832</c:v>
                </c:pt>
                <c:pt idx="771">
                  <c:v>99731.19887441663</c:v>
                </c:pt>
                <c:pt idx="772">
                  <c:v>128925.37606124012</c:v>
                </c:pt>
                <c:pt idx="773">
                  <c:v>156734.42355513983</c:v>
                </c:pt>
                <c:pt idx="774">
                  <c:v>182604.03954065917</c:v>
                </c:pt>
                <c:pt idx="775">
                  <c:v>211297.52312226864</c:v>
                </c:pt>
                <c:pt idx="776">
                  <c:v>237499.5025514614</c:v>
                </c:pt>
                <c:pt idx="777">
                  <c:v>259425.79006872766</c:v>
                </c:pt>
                <c:pt idx="778">
                  <c:v>280188.53510146897</c:v>
                </c:pt>
                <c:pt idx="779">
                  <c:v>299634.74740247783</c:v>
                </c:pt>
                <c:pt idx="780">
                  <c:v>316638.20118939434</c:v>
                </c:pt>
                <c:pt idx="781">
                  <c:v>331412.85781440331</c:v>
                </c:pt>
                <c:pt idx="782">
                  <c:v>344226.8957703248</c:v>
                </c:pt>
                <c:pt idx="783">
                  <c:v>355421.12438743503</c:v>
                </c:pt>
                <c:pt idx="784">
                  <c:v>366257.2178990267</c:v>
                </c:pt>
                <c:pt idx="785">
                  <c:v>379012.00819367688</c:v>
                </c:pt>
                <c:pt idx="786">
                  <c:v>392449.14929426834</c:v>
                </c:pt>
                <c:pt idx="787">
                  <c:v>403300.84924527683</c:v>
                </c:pt>
                <c:pt idx="788">
                  <c:v>411884.39984371106</c:v>
                </c:pt>
                <c:pt idx="789">
                  <c:v>420467.95044214535</c:v>
                </c:pt>
                <c:pt idx="790">
                  <c:v>430458.15127715265</c:v>
                </c:pt>
                <c:pt idx="791">
                  <c:v>441457.65681351942</c:v>
                </c:pt>
                <c:pt idx="792">
                  <c:v>449295.44437567214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651.53462963229185</c:v>
                </c:pt>
                <c:pt idx="801">
                  <c:v>6237.0691077413103</c:v>
                </c:pt>
                <c:pt idx="802">
                  <c:v>19971.987849961282</c:v>
                </c:pt>
                <c:pt idx="803">
                  <c:v>43828.775283203504</c:v>
                </c:pt>
                <c:pt idx="804">
                  <c:v>71273.074849262019</c:v>
                </c:pt>
                <c:pt idx="805">
                  <c:v>91968.723841004015</c:v>
                </c:pt>
                <c:pt idx="806">
                  <c:v>103281.92473147914</c:v>
                </c:pt>
                <c:pt idx="807">
                  <c:v>107971.43689430867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1099.9850962207433</c:v>
                </c:pt>
                <c:pt idx="820">
                  <c:v>7847.4711389290751</c:v>
                </c:pt>
                <c:pt idx="821">
                  <c:v>19526.763074241666</c:v>
                </c:pt>
                <c:pt idx="822">
                  <c:v>32596.59961033961</c:v>
                </c:pt>
                <c:pt idx="823">
                  <c:v>46386.960606463435</c:v>
                </c:pt>
                <c:pt idx="824">
                  <c:v>59738.812818491933</c:v>
                </c:pt>
                <c:pt idx="825">
                  <c:v>72256.161874872138</c:v>
                </c:pt>
                <c:pt idx="826">
                  <c:v>85151.464725299098</c:v>
                </c:pt>
                <c:pt idx="827">
                  <c:v>98078.78625322369</c:v>
                </c:pt>
                <c:pt idx="828">
                  <c:v>113081.94236211962</c:v>
                </c:pt>
                <c:pt idx="829">
                  <c:v>131504.81032508524</c:v>
                </c:pt>
                <c:pt idx="830">
                  <c:v>150612.15264802764</c:v>
                </c:pt>
                <c:pt idx="831">
                  <c:v>166952.94322767449</c:v>
                </c:pt>
                <c:pt idx="832">
                  <c:v>177840.12520704392</c:v>
                </c:pt>
                <c:pt idx="833">
                  <c:v>185823.47602543549</c:v>
                </c:pt>
                <c:pt idx="834">
                  <c:v>194267.78533341299</c:v>
                </c:pt>
                <c:pt idx="835">
                  <c:v>202859.6719176592</c:v>
                </c:pt>
                <c:pt idx="836">
                  <c:v>210874.87165334082</c:v>
                </c:pt>
                <c:pt idx="837">
                  <c:v>219691.12920577009</c:v>
                </c:pt>
                <c:pt idx="838">
                  <c:v>230475.35352812029</c:v>
                </c:pt>
                <c:pt idx="839">
                  <c:v>241522.17550555561</c:v>
                </c:pt>
                <c:pt idx="840">
                  <c:v>252406.40649771597</c:v>
                </c:pt>
                <c:pt idx="841">
                  <c:v>265399.62276860332</c:v>
                </c:pt>
                <c:pt idx="842">
                  <c:v>280325.33619729843</c:v>
                </c:pt>
                <c:pt idx="843">
                  <c:v>294122.47125885444</c:v>
                </c:pt>
                <c:pt idx="844">
                  <c:v>304615.60959593987</c:v>
                </c:pt>
                <c:pt idx="845">
                  <c:v>312795.23960519006</c:v>
                </c:pt>
                <c:pt idx="846">
                  <c:v>320622.04577927862</c:v>
                </c:pt>
                <c:pt idx="847">
                  <c:v>329703.49285122752</c:v>
                </c:pt>
                <c:pt idx="848">
                  <c:v>342162.40880980587</c:v>
                </c:pt>
                <c:pt idx="849">
                  <c:v>358657.54412311112</c:v>
                </c:pt>
                <c:pt idx="850">
                  <c:v>375696.227334222</c:v>
                </c:pt>
                <c:pt idx="851">
                  <c:v>389689.94038039778</c:v>
                </c:pt>
                <c:pt idx="852">
                  <c:v>402152.61230508483</c:v>
                </c:pt>
                <c:pt idx="853">
                  <c:v>414806.09670716041</c:v>
                </c:pt>
                <c:pt idx="854">
                  <c:v>426767.15554032603</c:v>
                </c:pt>
                <c:pt idx="855">
                  <c:v>436625.05082410289</c:v>
                </c:pt>
                <c:pt idx="856">
                  <c:v>445172.14020283794</c:v>
                </c:pt>
                <c:pt idx="857">
                  <c:v>457766.4808126564</c:v>
                </c:pt>
                <c:pt idx="858">
                  <c:v>476129.82937994698</c:v>
                </c:pt>
                <c:pt idx="859">
                  <c:v>495030.70292919542</c:v>
                </c:pt>
                <c:pt idx="860">
                  <c:v>511061.34773727023</c:v>
                </c:pt>
                <c:pt idx="861">
                  <c:v>529214.67988366552</c:v>
                </c:pt>
                <c:pt idx="862">
                  <c:v>556172.64702139713</c:v>
                </c:pt>
                <c:pt idx="863">
                  <c:v>583374.78413725633</c:v>
                </c:pt>
                <c:pt idx="864">
                  <c:v>602064.89878821676</c:v>
                </c:pt>
                <c:pt idx="865">
                  <c:v>617889.81986194442</c:v>
                </c:pt>
                <c:pt idx="866">
                  <c:v>637557.50430853758</c:v>
                </c:pt>
                <c:pt idx="867">
                  <c:v>661945.43452065089</c:v>
                </c:pt>
                <c:pt idx="868">
                  <c:v>683822.83644770854</c:v>
                </c:pt>
                <c:pt idx="869">
                  <c:v>697892.74194356322</c:v>
                </c:pt>
                <c:pt idx="870">
                  <c:v>707081.68775334512</c:v>
                </c:pt>
                <c:pt idx="871">
                  <c:v>714573.50112888915</c:v>
                </c:pt>
                <c:pt idx="872">
                  <c:v>721423.35816506983</c:v>
                </c:pt>
                <c:pt idx="873">
                  <c:v>727107.38887514977</c:v>
                </c:pt>
                <c:pt idx="874">
                  <c:v>730013.08718006196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3050.0323319572162</c:v>
                </c:pt>
                <c:pt idx="879">
                  <c:v>10457.021597324985</c:v>
                </c:pt>
                <c:pt idx="880">
                  <c:v>14908.455307137227</c:v>
                </c:pt>
                <c:pt idx="881">
                  <c:v>0</c:v>
                </c:pt>
                <c:pt idx="882">
                  <c:v>4042.3543062757199</c:v>
                </c:pt>
                <c:pt idx="883">
                  <c:v>12869.893797736626</c:v>
                </c:pt>
                <c:pt idx="884">
                  <c:v>22175.951807716021</c:v>
                </c:pt>
                <c:pt idx="885">
                  <c:v>32947.283026633886</c:v>
                </c:pt>
                <c:pt idx="886">
                  <c:v>44289.469130125552</c:v>
                </c:pt>
                <c:pt idx="887">
                  <c:v>54727.570254147438</c:v>
                </c:pt>
                <c:pt idx="888">
                  <c:v>63261.277132483447</c:v>
                </c:pt>
                <c:pt idx="889">
                  <c:v>69331.723213449077</c:v>
                </c:pt>
                <c:pt idx="890">
                  <c:v>72435.49887681134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855.647379009171</c:v>
                </c:pt>
                <c:pt idx="896">
                  <c:v>5142.3040040181431</c:v>
                </c:pt>
                <c:pt idx="897">
                  <c:v>11570.060413921503</c:v>
                </c:pt>
                <c:pt idx="898">
                  <c:v>18433.409416417464</c:v>
                </c:pt>
                <c:pt idx="899">
                  <c:v>23969.521662536565</c:v>
                </c:pt>
                <c:pt idx="900">
                  <c:v>27280.701888713869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651.53462963229185</c:v>
                </c:pt>
                <c:pt idx="908">
                  <c:v>6237.0691077413103</c:v>
                </c:pt>
                <c:pt idx="909">
                  <c:v>19971.987849961282</c:v>
                </c:pt>
                <c:pt idx="910">
                  <c:v>43828.775283203504</c:v>
                </c:pt>
                <c:pt idx="911">
                  <c:v>71273.074849262019</c:v>
                </c:pt>
                <c:pt idx="912">
                  <c:v>91968.723841004015</c:v>
                </c:pt>
                <c:pt idx="913">
                  <c:v>106990.44324999767</c:v>
                </c:pt>
                <c:pt idx="914">
                  <c:v>128955.22240312267</c:v>
                </c:pt>
                <c:pt idx="915">
                  <c:v>151623.13968832232</c:v>
                </c:pt>
                <c:pt idx="916">
                  <c:v>167070.81064698956</c:v>
                </c:pt>
                <c:pt idx="917">
                  <c:v>177509.97821766938</c:v>
                </c:pt>
                <c:pt idx="918">
                  <c:v>183741.07716669684</c:v>
                </c:pt>
                <c:pt idx="919">
                  <c:v>192488.55416643978</c:v>
                </c:pt>
                <c:pt idx="920">
                  <c:v>205105.965768756</c:v>
                </c:pt>
                <c:pt idx="921">
                  <c:v>224004.85036565852</c:v>
                </c:pt>
                <c:pt idx="922">
                  <c:v>246303.29773069706</c:v>
                </c:pt>
                <c:pt idx="923">
                  <c:v>266670.21642850316</c:v>
                </c:pt>
                <c:pt idx="924">
                  <c:v>275660.08745333547</c:v>
                </c:pt>
                <c:pt idx="925">
                  <c:v>0</c:v>
                </c:pt>
                <c:pt idx="926">
                  <c:v>0</c:v>
                </c:pt>
                <c:pt idx="927">
                  <c:v>1214.1230246784723</c:v>
                </c:pt>
                <c:pt idx="928">
                  <c:v>3629.1813958697148</c:v>
                </c:pt>
                <c:pt idx="929">
                  <c:v>7269.4360371511057</c:v>
                </c:pt>
                <c:pt idx="930">
                  <c:v>11267.394708127726</c:v>
                </c:pt>
                <c:pt idx="931">
                  <c:v>15212.787537882716</c:v>
                </c:pt>
                <c:pt idx="932">
                  <c:v>18668.036875928621</c:v>
                </c:pt>
                <c:pt idx="933">
                  <c:v>20385.634620738016</c:v>
                </c:pt>
                <c:pt idx="934">
                  <c:v>0</c:v>
                </c:pt>
                <c:pt idx="935">
                  <c:v>0</c:v>
                </c:pt>
                <c:pt idx="936">
                  <c:v>165.62156017699385</c:v>
                </c:pt>
                <c:pt idx="937">
                  <c:v>1848.9575988601157</c:v>
                </c:pt>
                <c:pt idx="938">
                  <c:v>3861.3456127327281</c:v>
                </c:pt>
                <c:pt idx="939">
                  <c:v>5422.9249066740158</c:v>
                </c:pt>
                <c:pt idx="940">
                  <c:v>7679.4647209686709</c:v>
                </c:pt>
                <c:pt idx="941">
                  <c:v>11800.629335346617</c:v>
                </c:pt>
                <c:pt idx="942">
                  <c:v>16665.408488471607</c:v>
                </c:pt>
                <c:pt idx="943">
                  <c:v>21891.739734071092</c:v>
                </c:pt>
                <c:pt idx="944">
                  <c:v>27876.66357226318</c:v>
                </c:pt>
                <c:pt idx="945">
                  <c:v>34641.442725388195</c:v>
                </c:pt>
                <c:pt idx="946">
                  <c:v>44118.745259681396</c:v>
                </c:pt>
                <c:pt idx="947">
                  <c:v>56130.324553622668</c:v>
                </c:pt>
                <c:pt idx="948">
                  <c:v>66820.241722613297</c:v>
                </c:pt>
                <c:pt idx="949">
                  <c:v>74065.272574022893</c:v>
                </c:pt>
                <c:pt idx="950">
                  <c:v>75761.060370018851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9517.9059512988679</c:v>
                </c:pt>
                <c:pt idx="960">
                  <c:v>29396.313317694341</c:v>
                </c:pt>
                <c:pt idx="961">
                  <c:v>59133.514818483083</c:v>
                </c:pt>
                <c:pt idx="962">
                  <c:v>92982.341629630086</c:v>
                </c:pt>
                <c:pt idx="963">
                  <c:v>124527.98523953455</c:v>
                </c:pt>
                <c:pt idx="964">
                  <c:v>149252.18076718535</c:v>
                </c:pt>
                <c:pt idx="965">
                  <c:v>165488.32560199167</c:v>
                </c:pt>
                <c:pt idx="966">
                  <c:v>174790.3690181968</c:v>
                </c:pt>
                <c:pt idx="967">
                  <c:v>180077.77756314367</c:v>
                </c:pt>
                <c:pt idx="968">
                  <c:v>183513.74690527472</c:v>
                </c:pt>
                <c:pt idx="969">
                  <c:v>184344.39102347661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250.96573469053502</c:v>
                </c:pt>
                <c:pt idx="1028">
                  <c:v>2444.9777083655349</c:v>
                </c:pt>
                <c:pt idx="1029">
                  <c:v>9630.7006251999355</c:v>
                </c:pt>
                <c:pt idx="1030">
                  <c:v>22271.207033829472</c:v>
                </c:pt>
                <c:pt idx="1031">
                  <c:v>37391.244166031116</c:v>
                </c:pt>
                <c:pt idx="1032">
                  <c:v>53162.027360441505</c:v>
                </c:pt>
                <c:pt idx="1033">
                  <c:v>69687.578173680056</c:v>
                </c:pt>
                <c:pt idx="1034">
                  <c:v>87248.623729355269</c:v>
                </c:pt>
                <c:pt idx="1035">
                  <c:v>104536.83599863735</c:v>
                </c:pt>
                <c:pt idx="1036">
                  <c:v>120040.80702590238</c:v>
                </c:pt>
                <c:pt idx="1037">
                  <c:v>134272.52484734444</c:v>
                </c:pt>
                <c:pt idx="1038">
                  <c:v>149240.61545672806</c:v>
                </c:pt>
                <c:pt idx="1039">
                  <c:v>166924.04867533105</c:v>
                </c:pt>
                <c:pt idx="1040">
                  <c:v>186700.56855319883</c:v>
                </c:pt>
                <c:pt idx="1041">
                  <c:v>206651.83108222033</c:v>
                </c:pt>
                <c:pt idx="1042">
                  <c:v>224072.57892690852</c:v>
                </c:pt>
                <c:pt idx="1043">
                  <c:v>236974.92174207055</c:v>
                </c:pt>
                <c:pt idx="1044">
                  <c:v>245667.29916699472</c:v>
                </c:pt>
                <c:pt idx="1045">
                  <c:v>252180.11175703915</c:v>
                </c:pt>
                <c:pt idx="1046">
                  <c:v>258713.65770412469</c:v>
                </c:pt>
                <c:pt idx="1047">
                  <c:v>265662.48014263238</c:v>
                </c:pt>
                <c:pt idx="1048">
                  <c:v>271154.21493203827</c:v>
                </c:pt>
                <c:pt idx="1049">
                  <c:v>272871.70403721265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1438.2011413678131</c:v>
                </c:pt>
                <c:pt idx="1064">
                  <c:v>5394.9550263916817</c:v>
                </c:pt>
                <c:pt idx="1065">
                  <c:v>14187.881328761123</c:v>
                </c:pt>
                <c:pt idx="1066">
                  <c:v>26430.384930596498</c:v>
                </c:pt>
                <c:pt idx="1067">
                  <c:v>35774.691034426709</c:v>
                </c:pt>
                <c:pt idx="1068">
                  <c:v>40599.252856902058</c:v>
                </c:pt>
                <c:pt idx="1069">
                  <c:v>45552.796627427051</c:v>
                </c:pt>
                <c:pt idx="1070">
                  <c:v>54110.776467849275</c:v>
                </c:pt>
                <c:pt idx="1071">
                  <c:v>67152.06218944928</c:v>
                </c:pt>
                <c:pt idx="1072">
                  <c:v>84100.205022842682</c:v>
                </c:pt>
                <c:pt idx="1073">
                  <c:v>106019.11735544793</c:v>
                </c:pt>
                <c:pt idx="1074">
                  <c:v>134901.77818144119</c:v>
                </c:pt>
                <c:pt idx="1075">
                  <c:v>169600.08493460013</c:v>
                </c:pt>
                <c:pt idx="1076">
                  <c:v>204905.26781514264</c:v>
                </c:pt>
                <c:pt idx="1077">
                  <c:v>237027.2618638078</c:v>
                </c:pt>
                <c:pt idx="1078">
                  <c:v>265352.26419193833</c:v>
                </c:pt>
                <c:pt idx="1079">
                  <c:v>291871.9641870184</c:v>
                </c:pt>
                <c:pt idx="1080">
                  <c:v>314943.8223189601</c:v>
                </c:pt>
                <c:pt idx="1081">
                  <c:v>330336.58080908039</c:v>
                </c:pt>
                <c:pt idx="1082">
                  <c:v>337451.90239020018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3673.2286644970986</c:v>
                </c:pt>
                <c:pt idx="1087">
                  <c:v>10645.420291957149</c:v>
                </c:pt>
                <c:pt idx="1088">
                  <c:v>18052.925975632781</c:v>
                </c:pt>
                <c:pt idx="1089">
                  <c:v>25069.650467857755</c:v>
                </c:pt>
                <c:pt idx="1090">
                  <c:v>31672.597182304977</c:v>
                </c:pt>
                <c:pt idx="1091">
                  <c:v>39516.877230085549</c:v>
                </c:pt>
                <c:pt idx="1092">
                  <c:v>51591.465340939605</c:v>
                </c:pt>
                <c:pt idx="1093">
                  <c:v>69476.000403902333</c:v>
                </c:pt>
                <c:pt idx="1094">
                  <c:v>89319.820476737557</c:v>
                </c:pt>
                <c:pt idx="1095">
                  <c:v>105745.14205785735</c:v>
                </c:pt>
                <c:pt idx="1096">
                  <c:v>117506.97171351351</c:v>
                </c:pt>
                <c:pt idx="1097">
                  <c:v>124383.89041131962</c:v>
                </c:pt>
                <c:pt idx="1098">
                  <c:v>124913.23102113808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6105.9440782164547</c:v>
                </c:pt>
                <c:pt idx="1103">
                  <c:v>20156.890792663693</c:v>
                </c:pt>
                <c:pt idx="1104">
                  <c:v>41894.728066863143</c:v>
                </c:pt>
                <c:pt idx="1105">
                  <c:v>65508.397654123895</c:v>
                </c:pt>
                <c:pt idx="1106">
                  <c:v>83177.316351930029</c:v>
                </c:pt>
                <c:pt idx="1107">
                  <c:v>93370.664919220639</c:v>
                </c:pt>
                <c:pt idx="1108">
                  <c:v>96737.963715349135</c:v>
                </c:pt>
                <c:pt idx="1109">
                  <c:v>0</c:v>
                </c:pt>
                <c:pt idx="1110">
                  <c:v>0</c:v>
                </c:pt>
                <c:pt idx="1111">
                  <c:v>4122.5247986083214</c:v>
                </c:pt>
                <c:pt idx="1112">
                  <c:v>17321.842429058823</c:v>
                </c:pt>
                <c:pt idx="1113">
                  <c:v>42406.008326586511</c:v>
                </c:pt>
                <c:pt idx="1114">
                  <c:v>75344.04040650223</c:v>
                </c:pt>
                <c:pt idx="1115">
                  <c:v>103790.83915722244</c:v>
                </c:pt>
                <c:pt idx="1116">
                  <c:v>121302.93231958133</c:v>
                </c:pt>
                <c:pt idx="1117">
                  <c:v>130105.74642739633</c:v>
                </c:pt>
                <c:pt idx="1118">
                  <c:v>131485.16892586672</c:v>
                </c:pt>
                <c:pt idx="1119">
                  <c:v>0</c:v>
                </c:pt>
                <c:pt idx="1120">
                  <c:v>0</c:v>
                </c:pt>
                <c:pt idx="1121">
                  <c:v>2763.458010564018</c:v>
                </c:pt>
                <c:pt idx="1122">
                  <c:v>4978.6302135974938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600.40079759823925</c:v>
                </c:pt>
                <c:pt idx="1139">
                  <c:v>1910.049317819663</c:v>
                </c:pt>
                <c:pt idx="1140">
                  <c:v>3660.0372079306826</c:v>
                </c:pt>
                <c:pt idx="1141">
                  <c:v>6535.9167951287891</c:v>
                </c:pt>
                <c:pt idx="1142">
                  <c:v>12208.438767220252</c:v>
                </c:pt>
                <c:pt idx="1143">
                  <c:v>21664.904768823391</c:v>
                </c:pt>
                <c:pt idx="1144">
                  <c:v>31585.853758488101</c:v>
                </c:pt>
                <c:pt idx="1145">
                  <c:v>37226.118434379976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750.32524722222217</c:v>
                </c:pt>
                <c:pt idx="1152">
                  <c:v>3105.0949388888889</c:v>
                </c:pt>
                <c:pt idx="1153">
                  <c:v>10635.903064512171</c:v>
                </c:pt>
                <c:pt idx="1154">
                  <c:v>26687.738679957336</c:v>
                </c:pt>
                <c:pt idx="1155">
                  <c:v>47869.655135122099</c:v>
                </c:pt>
                <c:pt idx="1156">
                  <c:v>68310.214646206208</c:v>
                </c:pt>
                <c:pt idx="1157">
                  <c:v>90910.070741654272</c:v>
                </c:pt>
                <c:pt idx="1158">
                  <c:v>119859.46629522012</c:v>
                </c:pt>
                <c:pt idx="1159">
                  <c:v>156385.69959475892</c:v>
                </c:pt>
                <c:pt idx="1160">
                  <c:v>196881.35814631285</c:v>
                </c:pt>
                <c:pt idx="1161">
                  <c:v>236162.62339243863</c:v>
                </c:pt>
                <c:pt idx="1162">
                  <c:v>273871.08506200241</c:v>
                </c:pt>
                <c:pt idx="1163">
                  <c:v>312237.26528817974</c:v>
                </c:pt>
                <c:pt idx="1164">
                  <c:v>351846.92161055794</c:v>
                </c:pt>
                <c:pt idx="1165">
                  <c:v>392550.44104738289</c:v>
                </c:pt>
                <c:pt idx="1166">
                  <c:v>425562.97558400949</c:v>
                </c:pt>
                <c:pt idx="1167">
                  <c:v>449682.60377381305</c:v>
                </c:pt>
                <c:pt idx="1168">
                  <c:v>477059.71917656052</c:v>
                </c:pt>
                <c:pt idx="1169">
                  <c:v>507609.08810766024</c:v>
                </c:pt>
                <c:pt idx="1170">
                  <c:v>537501.96942104795</c:v>
                </c:pt>
                <c:pt idx="1171">
                  <c:v>567190.65616504208</c:v>
                </c:pt>
                <c:pt idx="1172">
                  <c:v>596022.40830683894</c:v>
                </c:pt>
                <c:pt idx="1173">
                  <c:v>623841.86947086256</c:v>
                </c:pt>
                <c:pt idx="1174">
                  <c:v>651141.30536394846</c:v>
                </c:pt>
                <c:pt idx="1175">
                  <c:v>677249.3383880558</c:v>
                </c:pt>
                <c:pt idx="1176">
                  <c:v>702026.71630893799</c:v>
                </c:pt>
                <c:pt idx="1177">
                  <c:v>726606.78649110731</c:v>
                </c:pt>
                <c:pt idx="1178">
                  <c:v>752822.04496486438</c:v>
                </c:pt>
                <c:pt idx="1179">
                  <c:v>780810.04390789068</c:v>
                </c:pt>
                <c:pt idx="1180">
                  <c:v>809352.87104662228</c:v>
                </c:pt>
                <c:pt idx="1181">
                  <c:v>837824.51904238167</c:v>
                </c:pt>
                <c:pt idx="1182">
                  <c:v>864882.23457469104</c:v>
                </c:pt>
                <c:pt idx="1183">
                  <c:v>890388.34487620252</c:v>
                </c:pt>
                <c:pt idx="1184">
                  <c:v>914915.35925921123</c:v>
                </c:pt>
                <c:pt idx="1185">
                  <c:v>937745.12973946135</c:v>
                </c:pt>
                <c:pt idx="1186">
                  <c:v>957450.94932680321</c:v>
                </c:pt>
                <c:pt idx="1187">
                  <c:v>975191.32446970069</c:v>
                </c:pt>
                <c:pt idx="1188">
                  <c:v>992931.69961259817</c:v>
                </c:pt>
                <c:pt idx="1189">
                  <c:v>1010672.0747554956</c:v>
                </c:pt>
                <c:pt idx="1190">
                  <c:v>1028412.4498983931</c:v>
                </c:pt>
                <c:pt idx="1191">
                  <c:v>1046152.8250412906</c:v>
                </c:pt>
                <c:pt idx="1192">
                  <c:v>1063893.2001841881</c:v>
                </c:pt>
                <c:pt idx="1193">
                  <c:v>1081633.5753270856</c:v>
                </c:pt>
                <c:pt idx="1194">
                  <c:v>1099373.950469983</c:v>
                </c:pt>
                <c:pt idx="1195">
                  <c:v>1117769.4737610286</c:v>
                </c:pt>
                <c:pt idx="1196">
                  <c:v>1136210.8354255054</c:v>
                </c:pt>
                <c:pt idx="1197">
                  <c:v>1154652.197089982</c:v>
                </c:pt>
                <c:pt idx="1198">
                  <c:v>1175765.7033420184</c:v>
                </c:pt>
                <c:pt idx="1199">
                  <c:v>1199712.4815176125</c:v>
                </c:pt>
                <c:pt idx="1200">
                  <c:v>1226571.5280077364</c:v>
                </c:pt>
                <c:pt idx="1201">
                  <c:v>1255880.2081141134</c:v>
                </c:pt>
                <c:pt idx="1202">
                  <c:v>1284307.03817412</c:v>
                </c:pt>
                <c:pt idx="1203">
                  <c:v>1310365.4005434748</c:v>
                </c:pt>
                <c:pt idx="1204">
                  <c:v>1333919.5084200911</c:v>
                </c:pt>
                <c:pt idx="1205">
                  <c:v>1355530.9750701955</c:v>
                </c:pt>
                <c:pt idx="1206">
                  <c:v>1376509.7336681692</c:v>
                </c:pt>
                <c:pt idx="1207">
                  <c:v>1397538.4643131942</c:v>
                </c:pt>
                <c:pt idx="1208">
                  <c:v>1418617.2546019799</c:v>
                </c:pt>
                <c:pt idx="1209">
                  <c:v>1439060.7848139482</c:v>
                </c:pt>
                <c:pt idx="1210">
                  <c:v>1458818.9076185089</c:v>
                </c:pt>
                <c:pt idx="1211">
                  <c:v>1478577.0304230696</c:v>
                </c:pt>
                <c:pt idx="1212">
                  <c:v>1497649.7458202229</c:v>
                </c:pt>
                <c:pt idx="1213">
                  <c:v>1516674.4249978974</c:v>
                </c:pt>
                <c:pt idx="1214">
                  <c:v>1536383.8078792754</c:v>
                </c:pt>
                <c:pt idx="1215">
                  <c:v>1556093.1907606535</c:v>
                </c:pt>
                <c:pt idx="1216">
                  <c:v>1575117.8699383279</c:v>
                </c:pt>
                <c:pt idx="1217">
                  <c:v>1593410.6005833528</c:v>
                </c:pt>
                <c:pt idx="1218">
                  <c:v>1611656.1739961414</c:v>
                </c:pt>
                <c:pt idx="1219">
                  <c:v>1629854.6776832831</c:v>
                </c:pt>
                <c:pt idx="1220">
                  <c:v>1647324.3101723578</c:v>
                </c:pt>
                <c:pt idx="1221">
                  <c:v>1663340.6843764489</c:v>
                </c:pt>
                <c:pt idx="1222">
                  <c:v>1678545.1208198776</c:v>
                </c:pt>
                <c:pt idx="1223">
                  <c:v>1692942.6236066059</c:v>
                </c:pt>
                <c:pt idx="1224">
                  <c:v>1707843.3651775518</c:v>
                </c:pt>
                <c:pt idx="1225">
                  <c:v>1724002.1884149809</c:v>
                </c:pt>
                <c:pt idx="1226">
                  <c:v>1740743.1783183066</c:v>
                </c:pt>
                <c:pt idx="1227">
                  <c:v>1757439.3619077641</c:v>
                </c:pt>
                <c:pt idx="1228">
                  <c:v>1774046.1901622892</c:v>
                </c:pt>
                <c:pt idx="1229">
                  <c:v>1790608.4692155099</c:v>
                </c:pt>
                <c:pt idx="1230">
                  <c:v>1806415.4989404373</c:v>
                </c:pt>
                <c:pt idx="1231">
                  <c:v>1822800.4355267168</c:v>
                </c:pt>
                <c:pt idx="1232">
                  <c:v>1840469.8422228221</c:v>
                </c:pt>
                <c:pt idx="1233">
                  <c:v>1858139.2489189275</c:v>
                </c:pt>
                <c:pt idx="1234">
                  <c:v>1875763.2107982063</c:v>
                </c:pt>
                <c:pt idx="1235">
                  <c:v>1892723.5800848925</c:v>
                </c:pt>
                <c:pt idx="1236">
                  <c:v>1908270.3516345245</c:v>
                </c:pt>
                <c:pt idx="1237">
                  <c:v>1921748.7165109029</c:v>
                </c:pt>
                <c:pt idx="1238">
                  <c:v>1932394.8958769701</c:v>
                </c:pt>
                <c:pt idx="1239">
                  <c:v>1940857.8515424056</c:v>
                </c:pt>
                <c:pt idx="1240">
                  <c:v>1948396.1518986812</c:v>
                </c:pt>
                <c:pt idx="1241">
                  <c:v>1956343.6221248796</c:v>
                </c:pt>
                <c:pt idx="1242">
                  <c:v>1964694.442070782</c:v>
                </c:pt>
                <c:pt idx="1243">
                  <c:v>1972843.4774093237</c:v>
                </c:pt>
                <c:pt idx="1244">
                  <c:v>1980760.7864227127</c:v>
                </c:pt>
                <c:pt idx="1245">
                  <c:v>1989106.7978401571</c:v>
                </c:pt>
                <c:pt idx="1246">
                  <c:v>1996636.0190054057</c:v>
                </c:pt>
                <c:pt idx="1247">
                  <c:v>2003329.1083634046</c:v>
                </c:pt>
                <c:pt idx="1248">
                  <c:v>2009809.8883592936</c:v>
                </c:pt>
                <c:pt idx="1249">
                  <c:v>2016082.1875640645</c:v>
                </c:pt>
                <c:pt idx="1250">
                  <c:v>2022750.0628967846</c:v>
                </c:pt>
                <c:pt idx="1251">
                  <c:v>2029837.3095563147</c:v>
                </c:pt>
                <c:pt idx="1252">
                  <c:v>2036746.4162246119</c:v>
                </c:pt>
                <c:pt idx="1253">
                  <c:v>2043480.111376957</c:v>
                </c:pt>
                <c:pt idx="1254">
                  <c:v>2050041.1040226957</c:v>
                </c:pt>
                <c:pt idx="1255">
                  <c:v>2056432.0837052378</c:v>
                </c:pt>
                <c:pt idx="1256">
                  <c:v>2062655.720502058</c:v>
                </c:pt>
                <c:pt idx="1257">
                  <c:v>2068714.6650246957</c:v>
                </c:pt>
                <c:pt idx="1258">
                  <c:v>2074611.5484187545</c:v>
                </c:pt>
                <c:pt idx="1259">
                  <c:v>2080911.2416231623</c:v>
                </c:pt>
                <c:pt idx="1260">
                  <c:v>2088194.0042391431</c:v>
                </c:pt>
                <c:pt idx="1261">
                  <c:v>2096476.7479582001</c:v>
                </c:pt>
                <c:pt idx="1262">
                  <c:v>2106887.3735141247</c:v>
                </c:pt>
                <c:pt idx="1263">
                  <c:v>2119513.2583293086</c:v>
                </c:pt>
                <c:pt idx="1264">
                  <c:v>2133837.3830924854</c:v>
                </c:pt>
                <c:pt idx="1265">
                  <c:v>2149385.5800737441</c:v>
                </c:pt>
                <c:pt idx="1266">
                  <c:v>2164490.7130600954</c:v>
                </c:pt>
                <c:pt idx="1267">
                  <c:v>2179111.76594793</c:v>
                </c:pt>
                <c:pt idx="1268">
                  <c:v>2192684.6553091845</c:v>
                </c:pt>
                <c:pt idx="1269">
                  <c:v>2204011.3224482168</c:v>
                </c:pt>
                <c:pt idx="1270">
                  <c:v>2213591.042002718</c:v>
                </c:pt>
                <c:pt idx="1271">
                  <c:v>2221961.8038978744</c:v>
                </c:pt>
                <c:pt idx="1272">
                  <c:v>2229660.1285125492</c:v>
                </c:pt>
                <c:pt idx="1273">
                  <c:v>2237797.5979669676</c:v>
                </c:pt>
                <c:pt idx="1274">
                  <c:v>2246399.0488109323</c:v>
                </c:pt>
                <c:pt idx="1275">
                  <c:v>2255460.8930872828</c:v>
                </c:pt>
                <c:pt idx="1276">
                  <c:v>2266103.4866222381</c:v>
                </c:pt>
                <c:pt idx="1277">
                  <c:v>2278386.4134905268</c:v>
                </c:pt>
                <c:pt idx="1278">
                  <c:v>2291250.8010431756</c:v>
                </c:pt>
                <c:pt idx="1279">
                  <c:v>2304698.1268010079</c:v>
                </c:pt>
                <c:pt idx="1280">
                  <c:v>2318766.1692995629</c:v>
                </c:pt>
                <c:pt idx="1281">
                  <c:v>2331805.0248887585</c:v>
                </c:pt>
                <c:pt idx="1282">
                  <c:v>2344292.8804779542</c:v>
                </c:pt>
                <c:pt idx="1283">
                  <c:v>2356815.1373023228</c:v>
                </c:pt>
                <c:pt idx="1284">
                  <c:v>2368785.6904229876</c:v>
                </c:pt>
                <c:pt idx="1285">
                  <c:v>2379652.8361362452</c:v>
                </c:pt>
                <c:pt idx="1286">
                  <c:v>2389354.8795728022</c:v>
                </c:pt>
                <c:pt idx="1287">
                  <c:v>2398446.6211467604</c:v>
                </c:pt>
                <c:pt idx="1288">
                  <c:v>2406355.3257928267</c:v>
                </c:pt>
                <c:pt idx="1289">
                  <c:v>2413607.3685146873</c:v>
                </c:pt>
                <c:pt idx="1290">
                  <c:v>2421291.7898433111</c:v>
                </c:pt>
                <c:pt idx="1291">
                  <c:v>2428893.2508947211</c:v>
                </c:pt>
                <c:pt idx="1292">
                  <c:v>2435312.6198258209</c:v>
                </c:pt>
                <c:pt idx="1293">
                  <c:v>2441070.8069281443</c:v>
                </c:pt>
                <c:pt idx="1294">
                  <c:v>2446705.7399462643</c:v>
                </c:pt>
                <c:pt idx="1295">
                  <c:v>2453270.4464708562</c:v>
                </c:pt>
                <c:pt idx="1296">
                  <c:v>2461853.0256566117</c:v>
                </c:pt>
                <c:pt idx="1297">
                  <c:v>2472498.8818000997</c:v>
                </c:pt>
                <c:pt idx="1298">
                  <c:v>2484746.3498747442</c:v>
                </c:pt>
                <c:pt idx="1299">
                  <c:v>2498110.0578646353</c:v>
                </c:pt>
                <c:pt idx="1300">
                  <c:v>2511577.9635078292</c:v>
                </c:pt>
                <c:pt idx="1301">
                  <c:v>2524587.1901212106</c:v>
                </c:pt>
                <c:pt idx="1302">
                  <c:v>2537665.0824995483</c:v>
                </c:pt>
                <c:pt idx="1303">
                  <c:v>2551343.2083807932</c:v>
                </c:pt>
                <c:pt idx="1304">
                  <c:v>2564593.954305863</c:v>
                </c:pt>
                <c:pt idx="1305">
                  <c:v>2576811.2532906188</c:v>
                </c:pt>
                <c:pt idx="1306">
                  <c:v>2588527.1737361951</c:v>
                </c:pt>
                <c:pt idx="1307">
                  <c:v>2599708.2793669566</c:v>
                </c:pt>
                <c:pt idx="1308">
                  <c:v>2610354.5701829032</c:v>
                </c:pt>
                <c:pt idx="1309">
                  <c:v>2620969.5358343255</c:v>
                </c:pt>
                <c:pt idx="1310">
                  <c:v>2631584.5014857478</c:v>
                </c:pt>
                <c:pt idx="1311">
                  <c:v>2641634.802966373</c:v>
                </c:pt>
                <c:pt idx="1312">
                  <c:v>2651121.9159946223</c:v>
                </c:pt>
                <c:pt idx="1313">
                  <c:v>2659487.0789129045</c:v>
                </c:pt>
                <c:pt idx="1314">
                  <c:v>2667767.9378569508</c:v>
                </c:pt>
                <c:pt idx="1315">
                  <c:v>2675992.9331531748</c:v>
                </c:pt>
                <c:pt idx="1316">
                  <c:v>2682031.9730111002</c:v>
                </c:pt>
                <c:pt idx="1317">
                  <c:v>2687401.6949686836</c:v>
                </c:pt>
                <c:pt idx="1318">
                  <c:v>2693714.2454774687</c:v>
                </c:pt>
                <c:pt idx="1319">
                  <c:v>2703022.6872333363</c:v>
                </c:pt>
                <c:pt idx="1320">
                  <c:v>2717043.9397780467</c:v>
                </c:pt>
                <c:pt idx="1321">
                  <c:v>2734887.7318932344</c:v>
                </c:pt>
                <c:pt idx="1322">
                  <c:v>2756788.8227216136</c:v>
                </c:pt>
                <c:pt idx="1323">
                  <c:v>2782996.5442303754</c:v>
                </c:pt>
                <c:pt idx="1324">
                  <c:v>2811682.8044319977</c:v>
                </c:pt>
                <c:pt idx="1325">
                  <c:v>2838416.1555900644</c:v>
                </c:pt>
                <c:pt idx="1326">
                  <c:v>2860081.6740165446</c:v>
                </c:pt>
                <c:pt idx="1327">
                  <c:v>2876862.5195575724</c:v>
                </c:pt>
                <c:pt idx="1328">
                  <c:v>2890874.2716993694</c:v>
                </c:pt>
                <c:pt idx="1329">
                  <c:v>2903746.0238411664</c:v>
                </c:pt>
                <c:pt idx="1330">
                  <c:v>2916617.7759829634</c:v>
                </c:pt>
                <c:pt idx="1331">
                  <c:v>2929489.5281247604</c:v>
                </c:pt>
                <c:pt idx="1332">
                  <c:v>2941791.2802665574</c:v>
                </c:pt>
                <c:pt idx="1333">
                  <c:v>2952350.2833951418</c:v>
                </c:pt>
                <c:pt idx="1334">
                  <c:v>2961677.106196064</c:v>
                </c:pt>
                <c:pt idx="1335">
                  <c:v>2970910.9949929146</c:v>
                </c:pt>
                <c:pt idx="1336">
                  <c:v>2981178.5270093754</c:v>
                </c:pt>
                <c:pt idx="1337">
                  <c:v>2992538.5535471165</c:v>
                </c:pt>
                <c:pt idx="1338">
                  <c:v>3004426.7762417044</c:v>
                </c:pt>
                <c:pt idx="1339">
                  <c:v>3016876.5544918478</c:v>
                </c:pt>
                <c:pt idx="1340">
                  <c:v>3029887.8882975467</c:v>
                </c:pt>
                <c:pt idx="1341">
                  <c:v>3043496.9518723246</c:v>
                </c:pt>
                <c:pt idx="1342">
                  <c:v>3058831.1505554523</c:v>
                </c:pt>
                <c:pt idx="1343">
                  <c:v>3076016.8337559719</c:v>
                </c:pt>
                <c:pt idx="1344">
                  <c:v>3093366.2718895925</c:v>
                </c:pt>
                <c:pt idx="1345">
                  <c:v>3110309.2226211894</c:v>
                </c:pt>
                <c:pt idx="1346">
                  <c:v>3125653.9647384658</c:v>
                </c:pt>
                <c:pt idx="1347">
                  <c:v>3139314.858167266</c:v>
                </c:pt>
                <c:pt idx="1348">
                  <c:v>3151253.0849293992</c:v>
                </c:pt>
                <c:pt idx="1349">
                  <c:v>3159112.489923751</c:v>
                </c:pt>
                <c:pt idx="1350">
                  <c:v>3161655.7692127586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7663.3974861940542</c:v>
                </c:pt>
                <c:pt idx="1364">
                  <c:v>23119.779807613704</c:v>
                </c:pt>
                <c:pt idx="1365">
                  <c:v>39963.003164843918</c:v>
                </c:pt>
                <c:pt idx="1366">
                  <c:v>51391.094988297555</c:v>
                </c:pt>
                <c:pt idx="1367">
                  <c:v>55789.687180898283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3948.9801880823102</c:v>
                </c:pt>
                <c:pt idx="1372">
                  <c:v>10338.40482060907</c:v>
                </c:pt>
                <c:pt idx="1373">
                  <c:v>14694.125749432125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1377.2133587056844</c:v>
                </c:pt>
                <c:pt idx="1383">
                  <c:v>15070.065169545594</c:v>
                </c:pt>
                <c:pt idx="1384">
                  <c:v>32176.596731720172</c:v>
                </c:pt>
                <c:pt idx="1385">
                  <c:v>44522.939883559797</c:v>
                </c:pt>
                <c:pt idx="1386">
                  <c:v>52645.944174569129</c:v>
                </c:pt>
                <c:pt idx="1387">
                  <c:v>62858.063349982287</c:v>
                </c:pt>
                <c:pt idx="1388">
                  <c:v>79740.786156490474</c:v>
                </c:pt>
                <c:pt idx="1389">
                  <c:v>104693.54546086551</c:v>
                </c:pt>
                <c:pt idx="1390">
                  <c:v>134206.77436884621</c:v>
                </c:pt>
                <c:pt idx="1391">
                  <c:v>161392.51340275694</c:v>
                </c:pt>
                <c:pt idx="1392">
                  <c:v>182024.43710391247</c:v>
                </c:pt>
                <c:pt idx="1393">
                  <c:v>195731.29677356998</c:v>
                </c:pt>
                <c:pt idx="1394">
                  <c:v>203848.64115990084</c:v>
                </c:pt>
                <c:pt idx="1395">
                  <c:v>208875.31887956505</c:v>
                </c:pt>
                <c:pt idx="1396">
                  <c:v>211556.11956609032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1348.2748576175736</c:v>
                </c:pt>
                <c:pt idx="1409">
                  <c:v>4454.4882163232614</c:v>
                </c:pt>
                <c:pt idx="1410">
                  <c:v>6620.3921558436959</c:v>
                </c:pt>
                <c:pt idx="1411">
                  <c:v>7812.0866066551316</c:v>
                </c:pt>
                <c:pt idx="1412">
                  <c:v>8411.9670549232633</c:v>
                </c:pt>
                <c:pt idx="1413">
                  <c:v>9745.9184762722634</c:v>
                </c:pt>
                <c:pt idx="1414">
                  <c:v>14481.686206332655</c:v>
                </c:pt>
                <c:pt idx="1415">
                  <c:v>25053.903686237863</c:v>
                </c:pt>
                <c:pt idx="1416">
                  <c:v>41827.258647012874</c:v>
                </c:pt>
                <c:pt idx="1417">
                  <c:v>62437.828734404531</c:v>
                </c:pt>
                <c:pt idx="1418">
                  <c:v>82089.850118937873</c:v>
                </c:pt>
                <c:pt idx="1419">
                  <c:v>95084.273804166354</c:v>
                </c:pt>
                <c:pt idx="1420">
                  <c:v>98690.588662661627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987.01188679904419</c:v>
                </c:pt>
                <c:pt idx="1425">
                  <c:v>8567.398572772976</c:v>
                </c:pt>
                <c:pt idx="1426">
                  <c:v>23993.837034148361</c:v>
                </c:pt>
                <c:pt idx="1427">
                  <c:v>42591.868230511973</c:v>
                </c:pt>
                <c:pt idx="1428">
                  <c:v>55036.518205274333</c:v>
                </c:pt>
                <c:pt idx="1429">
                  <c:v>59054.092324464189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47.947483084614866</c:v>
                </c:pt>
                <c:pt idx="1437">
                  <c:v>4124.548846861102</c:v>
                </c:pt>
                <c:pt idx="1438">
                  <c:v>8954.4049651902878</c:v>
                </c:pt>
                <c:pt idx="1439">
                  <c:v>11990.49908889142</c:v>
                </c:pt>
                <c:pt idx="1440">
                  <c:v>12553.561209510613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1174.1527093750001</c:v>
                </c:pt>
                <c:pt idx="1445">
                  <c:v>3014.7568125724392</c:v>
                </c:pt>
                <c:pt idx="1446">
                  <c:v>3705.855265761134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814.14640716073836</c:v>
                </c:pt>
                <c:pt idx="1480">
                  <c:v>2350.5099311133108</c:v>
                </c:pt>
                <c:pt idx="1481">
                  <c:v>4286.2269066944309</c:v>
                </c:pt>
                <c:pt idx="1482">
                  <c:v>6382.6948990801538</c:v>
                </c:pt>
                <c:pt idx="1483">
                  <c:v>8568.2601650660581</c:v>
                </c:pt>
                <c:pt idx="1484">
                  <c:v>10896.202806097335</c:v>
                </c:pt>
                <c:pt idx="1485">
                  <c:v>13636.383070392723</c:v>
                </c:pt>
                <c:pt idx="1486">
                  <c:v>17352.213720264379</c:v>
                </c:pt>
                <c:pt idx="1487">
                  <c:v>22528.501422399837</c:v>
                </c:pt>
                <c:pt idx="1488">
                  <c:v>29729.597629731692</c:v>
                </c:pt>
                <c:pt idx="1489">
                  <c:v>39540.733783243151</c:v>
                </c:pt>
                <c:pt idx="1490">
                  <c:v>52336.623189359336</c:v>
                </c:pt>
                <c:pt idx="1491">
                  <c:v>68138.019055152778</c:v>
                </c:pt>
                <c:pt idx="1492">
                  <c:v>86287.877590531876</c:v>
                </c:pt>
                <c:pt idx="1493">
                  <c:v>105739.27579881831</c:v>
                </c:pt>
                <c:pt idx="1494">
                  <c:v>125947.7828497352</c:v>
                </c:pt>
                <c:pt idx="1495">
                  <c:v>145974.57559118484</c:v>
                </c:pt>
                <c:pt idx="1496">
                  <c:v>165347.60097775137</c:v>
                </c:pt>
                <c:pt idx="1497">
                  <c:v>183689.8899176023</c:v>
                </c:pt>
                <c:pt idx="1498">
                  <c:v>200283.40523030501</c:v>
                </c:pt>
                <c:pt idx="1499">
                  <c:v>214773.03255529198</c:v>
                </c:pt>
                <c:pt idx="1500">
                  <c:v>226863.22484442461</c:v>
                </c:pt>
                <c:pt idx="1501">
                  <c:v>237763.69661933515</c:v>
                </c:pt>
                <c:pt idx="1502">
                  <c:v>248165.62892442918</c:v>
                </c:pt>
                <c:pt idx="1503">
                  <c:v>258366.27425934875</c:v>
                </c:pt>
                <c:pt idx="1504">
                  <c:v>268761.9816745852</c:v>
                </c:pt>
                <c:pt idx="1505">
                  <c:v>278566.76082771021</c:v>
                </c:pt>
                <c:pt idx="1506">
                  <c:v>288123.21499714599</c:v>
                </c:pt>
                <c:pt idx="1507">
                  <c:v>298199.60910590208</c:v>
                </c:pt>
                <c:pt idx="1508">
                  <c:v>309223.86410875508</c:v>
                </c:pt>
                <c:pt idx="1509">
                  <c:v>321641.70718157693</c:v>
                </c:pt>
                <c:pt idx="1510">
                  <c:v>336760.93203130359</c:v>
                </c:pt>
                <c:pt idx="1511">
                  <c:v>355649.26982031728</c:v>
                </c:pt>
                <c:pt idx="1512">
                  <c:v>378657.99598340562</c:v>
                </c:pt>
                <c:pt idx="1513">
                  <c:v>405778.92482992564</c:v>
                </c:pt>
                <c:pt idx="1514">
                  <c:v>435606.73259718373</c:v>
                </c:pt>
                <c:pt idx="1515">
                  <c:v>465443.22673464101</c:v>
                </c:pt>
                <c:pt idx="1516">
                  <c:v>492128.33731872879</c:v>
                </c:pt>
                <c:pt idx="1517">
                  <c:v>515137.05854351615</c:v>
                </c:pt>
                <c:pt idx="1518">
                  <c:v>535179.36808625888</c:v>
                </c:pt>
                <c:pt idx="1519">
                  <c:v>553013.03405812639</c:v>
                </c:pt>
                <c:pt idx="1520">
                  <c:v>569065.08887508989</c:v>
                </c:pt>
                <c:pt idx="1521">
                  <c:v>583192.55461525754</c:v>
                </c:pt>
                <c:pt idx="1522">
                  <c:v>594819.60990617448</c:v>
                </c:pt>
                <c:pt idx="1523">
                  <c:v>602769.32794728817</c:v>
                </c:pt>
                <c:pt idx="1524">
                  <c:v>605431.5481617013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3098.1335704957487</c:v>
                </c:pt>
                <c:pt idx="1533">
                  <c:v>10808.753917717955</c:v>
                </c:pt>
                <c:pt idx="1534">
                  <c:v>23714.914016915376</c:v>
                </c:pt>
                <c:pt idx="1535">
                  <c:v>42996.116759848868</c:v>
                </c:pt>
                <c:pt idx="1536">
                  <c:v>69281.837957635682</c:v>
                </c:pt>
                <c:pt idx="1537">
                  <c:v>101486.6272826003</c:v>
                </c:pt>
                <c:pt idx="1538">
                  <c:v>139302.14671942528</c:v>
                </c:pt>
                <c:pt idx="1539">
                  <c:v>181887.8664412371</c:v>
                </c:pt>
                <c:pt idx="1540">
                  <c:v>228561.4387510978</c:v>
                </c:pt>
                <c:pt idx="1541">
                  <c:v>278599.54742731835</c:v>
                </c:pt>
                <c:pt idx="1542">
                  <c:v>329174.37159062753</c:v>
                </c:pt>
                <c:pt idx="1543">
                  <c:v>376947.83016178047</c:v>
                </c:pt>
                <c:pt idx="1544">
                  <c:v>417467.95655681641</c:v>
                </c:pt>
                <c:pt idx="1545">
                  <c:v>449712.71880431025</c:v>
                </c:pt>
                <c:pt idx="1546">
                  <c:v>476228.42080951855</c:v>
                </c:pt>
                <c:pt idx="1547">
                  <c:v>499243.01853319874</c:v>
                </c:pt>
                <c:pt idx="1548">
                  <c:v>521818.14147291554</c:v>
                </c:pt>
                <c:pt idx="1549">
                  <c:v>545286.60015037318</c:v>
                </c:pt>
                <c:pt idx="1550">
                  <c:v>570304.90050664893</c:v>
                </c:pt>
                <c:pt idx="1551">
                  <c:v>596998.2417539676</c:v>
                </c:pt>
                <c:pt idx="1552">
                  <c:v>624733.16186077555</c:v>
                </c:pt>
                <c:pt idx="1553">
                  <c:v>652917.98612867726</c:v>
                </c:pt>
                <c:pt idx="1554">
                  <c:v>681500.93184856453</c:v>
                </c:pt>
                <c:pt idx="1555">
                  <c:v>711890.8956417325</c:v>
                </c:pt>
                <c:pt idx="1556">
                  <c:v>744857.10480088834</c:v>
                </c:pt>
                <c:pt idx="1557">
                  <c:v>780574.90032310039</c:v>
                </c:pt>
                <c:pt idx="1558">
                  <c:v>819865.70567658253</c:v>
                </c:pt>
                <c:pt idx="1559">
                  <c:v>863029.32162194245</c:v>
                </c:pt>
                <c:pt idx="1560">
                  <c:v>908094.71796117851</c:v>
                </c:pt>
                <c:pt idx="1561">
                  <c:v>954378.90832880931</c:v>
                </c:pt>
                <c:pt idx="1562">
                  <c:v>1001905.7940096841</c:v>
                </c:pt>
                <c:pt idx="1563">
                  <c:v>1051451.2009760202</c:v>
                </c:pt>
                <c:pt idx="1564">
                  <c:v>1103145.2465683511</c:v>
                </c:pt>
                <c:pt idx="1565">
                  <c:v>1156264.6337313012</c:v>
                </c:pt>
                <c:pt idx="1566">
                  <c:v>1211625.5081694059</c:v>
                </c:pt>
                <c:pt idx="1567">
                  <c:v>1267770.2883609601</c:v>
                </c:pt>
                <c:pt idx="1568">
                  <c:v>1322905.5677248449</c:v>
                </c:pt>
                <c:pt idx="1569">
                  <c:v>1377725.0524394654</c:v>
                </c:pt>
                <c:pt idx="1570">
                  <c:v>1432122.1596818534</c:v>
                </c:pt>
                <c:pt idx="1571">
                  <c:v>1485990.3306077374</c:v>
                </c:pt>
                <c:pt idx="1572">
                  <c:v>1539223.2511457184</c:v>
                </c:pt>
                <c:pt idx="1573">
                  <c:v>1590000.868142636</c:v>
                </c:pt>
                <c:pt idx="1574">
                  <c:v>1637158.3371417958</c:v>
                </c:pt>
                <c:pt idx="1575">
                  <c:v>1681351.6478968048</c:v>
                </c:pt>
                <c:pt idx="1576">
                  <c:v>1721522.8255990909</c:v>
                </c:pt>
                <c:pt idx="1577">
                  <c:v>1757420.044580213</c:v>
                </c:pt>
                <c:pt idx="1578">
                  <c:v>1789763.2222824991</c:v>
                </c:pt>
                <c:pt idx="1579">
                  <c:v>1820155.3885626909</c:v>
                </c:pt>
                <c:pt idx="1580">
                  <c:v>1848605.987927665</c:v>
                </c:pt>
                <c:pt idx="1581">
                  <c:v>1875853.0433712825</c:v>
                </c:pt>
                <c:pt idx="1582">
                  <c:v>1901972.4735883314</c:v>
                </c:pt>
                <c:pt idx="1583">
                  <c:v>1925131.8208168959</c:v>
                </c:pt>
                <c:pt idx="1584">
                  <c:v>1946149.8482178827</c:v>
                </c:pt>
                <c:pt idx="1585">
                  <c:v>1964992.5798845494</c:v>
                </c:pt>
                <c:pt idx="1586">
                  <c:v>1981632.8190190406</c:v>
                </c:pt>
                <c:pt idx="1587">
                  <c:v>1996881.507146368</c:v>
                </c:pt>
                <c:pt idx="1588">
                  <c:v>2012411.4355951094</c:v>
                </c:pt>
                <c:pt idx="1589">
                  <c:v>2029908.6502125955</c:v>
                </c:pt>
                <c:pt idx="1590">
                  <c:v>2049457.4241993413</c:v>
                </c:pt>
                <c:pt idx="1591">
                  <c:v>2071091.7382756288</c:v>
                </c:pt>
                <c:pt idx="1592">
                  <c:v>2094104.4104983776</c:v>
                </c:pt>
                <c:pt idx="1593">
                  <c:v>2118485.8326080362</c:v>
                </c:pt>
                <c:pt idx="1594">
                  <c:v>2144349.5432799351</c:v>
                </c:pt>
                <c:pt idx="1595">
                  <c:v>2168489.8790270449</c:v>
                </c:pt>
                <c:pt idx="1596">
                  <c:v>2190796.1752833519</c:v>
                </c:pt>
                <c:pt idx="1597">
                  <c:v>2210486.8435232877</c:v>
                </c:pt>
                <c:pt idx="1598">
                  <c:v>2226631.6598023665</c:v>
                </c:pt>
                <c:pt idx="1599">
                  <c:v>2240794.2024133331</c:v>
                </c:pt>
                <c:pt idx="1600">
                  <c:v>2252955.6797870286</c:v>
                </c:pt>
                <c:pt idx="1601">
                  <c:v>2263874.7108998378</c:v>
                </c:pt>
                <c:pt idx="1602">
                  <c:v>2275865.7935292055</c:v>
                </c:pt>
                <c:pt idx="1603">
                  <c:v>2290520.2285442259</c:v>
                </c:pt>
                <c:pt idx="1604">
                  <c:v>2307146.7013076008</c:v>
                </c:pt>
                <c:pt idx="1605">
                  <c:v>2326525.0643191445</c:v>
                </c:pt>
                <c:pt idx="1606">
                  <c:v>2348045.2120923242</c:v>
                </c:pt>
                <c:pt idx="1607">
                  <c:v>2370951.7504003858</c:v>
                </c:pt>
                <c:pt idx="1608">
                  <c:v>2395352.955375114</c:v>
                </c:pt>
                <c:pt idx="1609">
                  <c:v>2421248.8270165087</c:v>
                </c:pt>
                <c:pt idx="1610">
                  <c:v>2448010.1599748731</c:v>
                </c:pt>
                <c:pt idx="1611">
                  <c:v>2475580.1451560743</c:v>
                </c:pt>
                <c:pt idx="1612">
                  <c:v>2505585.1076779659</c:v>
                </c:pt>
                <c:pt idx="1613">
                  <c:v>2538103.3878833125</c:v>
                </c:pt>
                <c:pt idx="1614">
                  <c:v>2573288.3224555156</c:v>
                </c:pt>
                <c:pt idx="1615">
                  <c:v>2611239.034714513</c:v>
                </c:pt>
                <c:pt idx="1616">
                  <c:v>2652906.1987696779</c:v>
                </c:pt>
                <c:pt idx="1617">
                  <c:v>2697726.5650322624</c:v>
                </c:pt>
                <c:pt idx="1618">
                  <c:v>2745053.0937261614</c:v>
                </c:pt>
                <c:pt idx="1619">
                  <c:v>2792631.0253858082</c:v>
                </c:pt>
                <c:pt idx="1620">
                  <c:v>2838691.4474954666</c:v>
                </c:pt>
                <c:pt idx="1621">
                  <c:v>2883121.9071295187</c:v>
                </c:pt>
                <c:pt idx="1622">
                  <c:v>2924920.5127397291</c:v>
                </c:pt>
                <c:pt idx="1623">
                  <c:v>2962260.6121735303</c:v>
                </c:pt>
                <c:pt idx="1624">
                  <c:v>2993998.0114692757</c:v>
                </c:pt>
                <c:pt idx="1625">
                  <c:v>3020744.2453310848</c:v>
                </c:pt>
                <c:pt idx="1626">
                  <c:v>3039876.8673559781</c:v>
                </c:pt>
                <c:pt idx="1627">
                  <c:v>3050337.7775383783</c:v>
                </c:pt>
                <c:pt idx="1628">
                  <c:v>3053717.0457658581</c:v>
                </c:pt>
                <c:pt idx="1629">
                  <c:v>0</c:v>
                </c:pt>
                <c:pt idx="1630">
                  <c:v>0</c:v>
                </c:pt>
                <c:pt idx="1631">
                  <c:v>1991.0025131844579</c:v>
                </c:pt>
                <c:pt idx="1632">
                  <c:v>10284.949538369294</c:v>
                </c:pt>
                <c:pt idx="1633">
                  <c:v>25669.789683168441</c:v>
                </c:pt>
                <c:pt idx="1634">
                  <c:v>46866.256830223036</c:v>
                </c:pt>
                <c:pt idx="1635">
                  <c:v>70240.555891025957</c:v>
                </c:pt>
                <c:pt idx="1636">
                  <c:v>93614.854951828776</c:v>
                </c:pt>
                <c:pt idx="1637">
                  <c:v>114704.1922944065</c:v>
                </c:pt>
                <c:pt idx="1638">
                  <c:v>133410.54845593433</c:v>
                </c:pt>
                <c:pt idx="1639">
                  <c:v>150436.998579668</c:v>
                </c:pt>
                <c:pt idx="1640">
                  <c:v>167218.19253924297</c:v>
                </c:pt>
                <c:pt idx="1641">
                  <c:v>186000.43120014825</c:v>
                </c:pt>
                <c:pt idx="1642">
                  <c:v>208333.97714366668</c:v>
                </c:pt>
                <c:pt idx="1643">
                  <c:v>235839.4892951682</c:v>
                </c:pt>
                <c:pt idx="1644">
                  <c:v>268048.68325474311</c:v>
                </c:pt>
                <c:pt idx="1645">
                  <c:v>304403.30437239108</c:v>
                </c:pt>
                <c:pt idx="1646">
                  <c:v>344426.9222949681</c:v>
                </c:pt>
                <c:pt idx="1647">
                  <c:v>387506.38768549985</c:v>
                </c:pt>
                <c:pt idx="1648">
                  <c:v>433855.80364820099</c:v>
                </c:pt>
                <c:pt idx="1649">
                  <c:v>482081.36478164373</c:v>
                </c:pt>
                <c:pt idx="1650">
                  <c:v>531438.96479116357</c:v>
                </c:pt>
                <c:pt idx="1651">
                  <c:v>580362.11504194257</c:v>
                </c:pt>
                <c:pt idx="1652">
                  <c:v>627866.82571384124</c:v>
                </c:pt>
                <c:pt idx="1653">
                  <c:v>674646.71630552551</c:v>
                </c:pt>
                <c:pt idx="1654">
                  <c:v>719786.97590439382</c:v>
                </c:pt>
                <c:pt idx="1655">
                  <c:v>763921.42358197737</c:v>
                </c:pt>
                <c:pt idx="1656">
                  <c:v>808689.38858644408</c:v>
                </c:pt>
                <c:pt idx="1657">
                  <c:v>854097.65371484577</c:v>
                </c:pt>
                <c:pt idx="1658">
                  <c:v>900153.04790571076</c:v>
                </c:pt>
                <c:pt idx="1659">
                  <c:v>946862.44623904407</c:v>
                </c:pt>
                <c:pt idx="1660">
                  <c:v>994232.76993632712</c:v>
                </c:pt>
                <c:pt idx="1661">
                  <c:v>1041415.2826568143</c:v>
                </c:pt>
                <c:pt idx="1662">
                  <c:v>1089183.0272756752</c:v>
                </c:pt>
                <c:pt idx="1663">
                  <c:v>1137626.223163059</c:v>
                </c:pt>
                <c:pt idx="1664">
                  <c:v>1184923.8911978416</c:v>
                </c:pt>
                <c:pt idx="1665">
                  <c:v>1231853.6366874424</c:v>
                </c:pt>
                <c:pt idx="1666">
                  <c:v>1277531.4214950637</c:v>
                </c:pt>
                <c:pt idx="1667">
                  <c:v>1321779.1386358696</c:v>
                </c:pt>
                <c:pt idx="1668">
                  <c:v>1365472.5962789722</c:v>
                </c:pt>
                <c:pt idx="1669">
                  <c:v>1408526.0123423629</c:v>
                </c:pt>
                <c:pt idx="1670">
                  <c:v>1450936.1873765094</c:v>
                </c:pt>
                <c:pt idx="1671">
                  <c:v>1491727.9069356131</c:v>
                </c:pt>
                <c:pt idx="1672">
                  <c:v>1531708.45873904</c:v>
                </c:pt>
                <c:pt idx="1673">
                  <c:v>1571768.8458578093</c:v>
                </c:pt>
                <c:pt idx="1674">
                  <c:v>1611016.1825641715</c:v>
                </c:pt>
                <c:pt idx="1675">
                  <c:v>1649370.5192705337</c:v>
                </c:pt>
                <c:pt idx="1676">
                  <c:v>1686831.8559768957</c:v>
                </c:pt>
                <c:pt idx="1677">
                  <c:v>1722430.7616141832</c:v>
                </c:pt>
                <c:pt idx="1678">
                  <c:v>1756095.3700621759</c:v>
                </c:pt>
                <c:pt idx="1679">
                  <c:v>1788647.4993021146</c:v>
                </c:pt>
                <c:pt idx="1680">
                  <c:v>1820979.0626177397</c:v>
                </c:pt>
                <c:pt idx="1681">
                  <c:v>1854860.1930817713</c:v>
                </c:pt>
                <c:pt idx="1682">
                  <c:v>1891318.5170550691</c:v>
                </c:pt>
                <c:pt idx="1683">
                  <c:v>1930428.3965839227</c:v>
                </c:pt>
                <c:pt idx="1684">
                  <c:v>1973236.5949677662</c:v>
                </c:pt>
                <c:pt idx="1685">
                  <c:v>2018148.1255684807</c:v>
                </c:pt>
                <c:pt idx="1686">
                  <c:v>2063394.2895720289</c:v>
                </c:pt>
                <c:pt idx="1687">
                  <c:v>2108976.9124505767</c:v>
                </c:pt>
                <c:pt idx="1688">
                  <c:v>2153104.7884069374</c:v>
                </c:pt>
                <c:pt idx="1689">
                  <c:v>2195603.8312714016</c:v>
                </c:pt>
                <c:pt idx="1690">
                  <c:v>2237368.2047205172</c:v>
                </c:pt>
                <c:pt idx="1691">
                  <c:v>2278314.3421030012</c:v>
                </c:pt>
                <c:pt idx="1692">
                  <c:v>2319341.6920157582</c:v>
                </c:pt>
                <c:pt idx="1693">
                  <c:v>2360450.3698124797</c:v>
                </c:pt>
                <c:pt idx="1694">
                  <c:v>2401640.4909369773</c:v>
                </c:pt>
                <c:pt idx="1695">
                  <c:v>2442912.1709231823</c:v>
                </c:pt>
                <c:pt idx="1696">
                  <c:v>2484265.5253951461</c:v>
                </c:pt>
                <c:pt idx="1697">
                  <c:v>2525700.6700670402</c:v>
                </c:pt>
                <c:pt idx="1698">
                  <c:v>2566312.7577801938</c:v>
                </c:pt>
                <c:pt idx="1699">
                  <c:v>2605114.919567422</c:v>
                </c:pt>
                <c:pt idx="1700">
                  <c:v>2642028.7679430204</c:v>
                </c:pt>
                <c:pt idx="1701">
                  <c:v>2677883.3368181144</c:v>
                </c:pt>
                <c:pt idx="1702">
                  <c:v>2713583.3479481693</c:v>
                </c:pt>
                <c:pt idx="1703">
                  <c:v>2748229.226071394</c:v>
                </c:pt>
                <c:pt idx="1704">
                  <c:v>2782646.9356025248</c:v>
                </c:pt>
                <c:pt idx="1705">
                  <c:v>2817809.6263737003</c:v>
                </c:pt>
                <c:pt idx="1706">
                  <c:v>2852819.8317108778</c:v>
                </c:pt>
                <c:pt idx="1707">
                  <c:v>2888571.7138486849</c:v>
                </c:pt>
                <c:pt idx="1708">
                  <c:v>2925140.0505550471</c:v>
                </c:pt>
                <c:pt idx="1709">
                  <c:v>2961631.2524886313</c:v>
                </c:pt>
                <c:pt idx="1710">
                  <c:v>2999828.6191068729</c:v>
                </c:pt>
                <c:pt idx="1711">
                  <c:v>3039889.0062256423</c:v>
                </c:pt>
                <c:pt idx="1712">
                  <c:v>3080922.3429320045</c:v>
                </c:pt>
                <c:pt idx="1713">
                  <c:v>3123906.1442130064</c:v>
                </c:pt>
                <c:pt idx="1714">
                  <c:v>3168034.0201693671</c:v>
                </c:pt>
                <c:pt idx="1715">
                  <c:v>3213311.2263400466</c:v>
                </c:pt>
                <c:pt idx="1716">
                  <c:v>3259828.5708034351</c:v>
                </c:pt>
                <c:pt idx="1717">
                  <c:v>3307593.5302901445</c:v>
                </c:pt>
                <c:pt idx="1718">
                  <c:v>3356701.5870506912</c:v>
                </c:pt>
                <c:pt idx="1719">
                  <c:v>3407162.6844944144</c:v>
                </c:pt>
                <c:pt idx="1720">
                  <c:v>3458161.9496971867</c:v>
                </c:pt>
                <c:pt idx="1721">
                  <c:v>3507774.8374031791</c:v>
                </c:pt>
                <c:pt idx="1722">
                  <c:v>3554980.0151877389</c:v>
                </c:pt>
                <c:pt idx="1723">
                  <c:v>3599590.8237726409</c:v>
                </c:pt>
                <c:pt idx="1724">
                  <c:v>3641515.5139578432</c:v>
                </c:pt>
                <c:pt idx="1725">
                  <c:v>3677816.9892094117</c:v>
                </c:pt>
                <c:pt idx="1726">
                  <c:v>3706365.1245163782</c:v>
                </c:pt>
                <c:pt idx="1727">
                  <c:v>3726038.9275964373</c:v>
                </c:pt>
                <c:pt idx="1728">
                  <c:v>3735767.8376239566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1192.7306450250774</c:v>
                </c:pt>
                <c:pt idx="1743">
                  <c:v>4032.4762698615104</c:v>
                </c:pt>
                <c:pt idx="1744">
                  <c:v>8542.2916457253377</c:v>
                </c:pt>
                <c:pt idx="1745">
                  <c:v>13398.894979472005</c:v>
                </c:pt>
                <c:pt idx="1746">
                  <c:v>17943.628422685168</c:v>
                </c:pt>
                <c:pt idx="1747">
                  <c:v>23476.855117988307</c:v>
                </c:pt>
                <c:pt idx="1748">
                  <c:v>30042.71879844584</c:v>
                </c:pt>
                <c:pt idx="1749">
                  <c:v>37623.949538495945</c:v>
                </c:pt>
                <c:pt idx="1750">
                  <c:v>46901.122205386418</c:v>
                </c:pt>
                <c:pt idx="1751">
                  <c:v>56633.949344118053</c:v>
                </c:pt>
                <c:pt idx="1752">
                  <c:v>66193.919860762122</c:v>
                </c:pt>
                <c:pt idx="1753">
                  <c:v>75583.02991489954</c:v>
                </c:pt>
                <c:pt idx="1754">
                  <c:v>84803.264401102322</c:v>
                </c:pt>
                <c:pt idx="1755">
                  <c:v>93856.596948933526</c:v>
                </c:pt>
                <c:pt idx="1756">
                  <c:v>102744.98992294732</c:v>
                </c:pt>
                <c:pt idx="1757">
                  <c:v>110864.5055338001</c:v>
                </c:pt>
                <c:pt idx="1758">
                  <c:v>118795.21678801562</c:v>
                </c:pt>
                <c:pt idx="1759">
                  <c:v>126570.7108526456</c:v>
                </c:pt>
                <c:pt idx="1760">
                  <c:v>133568.54524052818</c:v>
                </c:pt>
                <c:pt idx="1761">
                  <c:v>140389.6063080602</c:v>
                </c:pt>
                <c:pt idx="1762">
                  <c:v>147036.61279755484</c:v>
                </c:pt>
                <c:pt idx="1763">
                  <c:v>153512.26398538987</c:v>
                </c:pt>
                <c:pt idx="1764">
                  <c:v>159242.20264497065</c:v>
                </c:pt>
                <c:pt idx="1765">
                  <c:v>163067.30683709911</c:v>
                </c:pt>
                <c:pt idx="1766">
                  <c:v>163279.65670428521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B23-4A1B-92D5-7AD4EE6681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359312"/>
        <c:axId val="1757450352"/>
      </c:scatterChart>
      <c:valAx>
        <c:axId val="1257359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7450352"/>
        <c:crosses val="autoZero"/>
        <c:crossBetween val="midCat"/>
      </c:valAx>
      <c:valAx>
        <c:axId val="175745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359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75547257971193"/>
          <c:y val="0.10281358281358281"/>
          <c:w val="0.85101136932122701"/>
          <c:h val="0.77410032685623242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WLTC_class_3!$U$9</c:f>
              <c:strCache>
                <c:ptCount val="1"/>
                <c:pt idx="0">
                  <c:v>acceleration perriod 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WLTC_class_3!$U$11:$U$1811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35.998890530465538</c:v>
                </c:pt>
                <c:pt idx="13">
                  <c:v>760.76593570076034</c:v>
                </c:pt>
                <c:pt idx="14">
                  <c:v>4205.097846853886</c:v>
                </c:pt>
                <c:pt idx="15">
                  <c:v>10181.610882709485</c:v>
                </c:pt>
                <c:pt idx="16">
                  <c:v>17459.111510345894</c:v>
                </c:pt>
                <c:pt idx="17">
                  <c:v>28779.395224128752</c:v>
                </c:pt>
                <c:pt idx="18">
                  <c:v>44138.815066200732</c:v>
                </c:pt>
                <c:pt idx="19">
                  <c:v>56584.128424907009</c:v>
                </c:pt>
                <c:pt idx="20">
                  <c:v>62620.402734797819</c:v>
                </c:pt>
                <c:pt idx="21">
                  <c:v>66231.827944927718</c:v>
                </c:pt>
                <c:pt idx="22">
                  <c:v>69674.603849209103</c:v>
                </c:pt>
                <c:pt idx="23">
                  <c:v>73393.222904142443</c:v>
                </c:pt>
                <c:pt idx="24">
                  <c:v>79615.503027917483</c:v>
                </c:pt>
                <c:pt idx="25">
                  <c:v>87982.318202908937</c:v>
                </c:pt>
                <c:pt idx="26">
                  <c:v>97803.40178701804</c:v>
                </c:pt>
                <c:pt idx="27">
                  <c:v>111735.65184715635</c:v>
                </c:pt>
                <c:pt idx="28">
                  <c:v>127559.15973940253</c:v>
                </c:pt>
                <c:pt idx="29">
                  <c:v>143749.20709674992</c:v>
                </c:pt>
                <c:pt idx="30">
                  <c:v>157181.74157485893</c:v>
                </c:pt>
                <c:pt idx="31">
                  <c:v>166881.72310145618</c:v>
                </c:pt>
                <c:pt idx="32">
                  <c:v>174980.71145098569</c:v>
                </c:pt>
                <c:pt idx="33">
                  <c:v>182299.64687352593</c:v>
                </c:pt>
                <c:pt idx="34">
                  <c:v>188169.1623757398</c:v>
                </c:pt>
                <c:pt idx="35">
                  <c:v>191552.65431408395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407.63674212810201</c:v>
                </c:pt>
                <c:pt idx="50">
                  <c:v>1065.7920027747173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665.88080277777806</c:v>
                </c:pt>
                <c:pt idx="56">
                  <c:v>1416.2060500000002</c:v>
                </c:pt>
                <c:pt idx="57">
                  <c:v>2419.8646305555562</c:v>
                </c:pt>
                <c:pt idx="58">
                  <c:v>3709.6281416983079</c:v>
                </c:pt>
                <c:pt idx="59">
                  <c:v>6628.2630130139314</c:v>
                </c:pt>
                <c:pt idx="60">
                  <c:v>10356.32849292717</c:v>
                </c:pt>
                <c:pt idx="61">
                  <c:v>12625.696422072095</c:v>
                </c:pt>
                <c:pt idx="62">
                  <c:v>14652.863181801824</c:v>
                </c:pt>
                <c:pt idx="63">
                  <c:v>17062.621582936201</c:v>
                </c:pt>
                <c:pt idx="64">
                  <c:v>20095.286344969925</c:v>
                </c:pt>
                <c:pt idx="65">
                  <c:v>22507.071235246174</c:v>
                </c:pt>
                <c:pt idx="66">
                  <c:v>24452.9506600483</c:v>
                </c:pt>
                <c:pt idx="67">
                  <c:v>28505.81216571332</c:v>
                </c:pt>
                <c:pt idx="68">
                  <c:v>36713.743578764894</c:v>
                </c:pt>
                <c:pt idx="69">
                  <c:v>48423.825020296579</c:v>
                </c:pt>
                <c:pt idx="70">
                  <c:v>62610.771475835456</c:v>
                </c:pt>
                <c:pt idx="71">
                  <c:v>77599.034690623288</c:v>
                </c:pt>
                <c:pt idx="72">
                  <c:v>90640.032047462315</c:v>
                </c:pt>
                <c:pt idx="73">
                  <c:v>100348.13783597507</c:v>
                </c:pt>
                <c:pt idx="74">
                  <c:v>108159.34245585495</c:v>
                </c:pt>
                <c:pt idx="75">
                  <c:v>115947.80826414496</c:v>
                </c:pt>
                <c:pt idx="76">
                  <c:v>124518.07031892566</c:v>
                </c:pt>
                <c:pt idx="77">
                  <c:v>132846.82685341418</c:v>
                </c:pt>
                <c:pt idx="78">
                  <c:v>138896.38788848618</c:v>
                </c:pt>
                <c:pt idx="79">
                  <c:v>141372.56723299794</c:v>
                </c:pt>
                <c:pt idx="80">
                  <c:v>141873.29954085386</c:v>
                </c:pt>
                <c:pt idx="81">
                  <c:v>0</c:v>
                </c:pt>
                <c:pt idx="82">
                  <c:v>0</c:v>
                </c:pt>
                <c:pt idx="83">
                  <c:v>1432.0626625466325</c:v>
                </c:pt>
                <c:pt idx="84">
                  <c:v>1549.0299165189267</c:v>
                </c:pt>
                <c:pt idx="85">
                  <c:v>0</c:v>
                </c:pt>
                <c:pt idx="86">
                  <c:v>0</c:v>
                </c:pt>
                <c:pt idx="87">
                  <c:v>32.460760048020781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38.813705345280361</c:v>
                </c:pt>
                <c:pt idx="139">
                  <c:v>942.46060168094618</c:v>
                </c:pt>
                <c:pt idx="140">
                  <c:v>5520.8323552973106</c:v>
                </c:pt>
                <c:pt idx="141">
                  <c:v>14731.483334942752</c:v>
                </c:pt>
                <c:pt idx="142">
                  <c:v>24097.042344071247</c:v>
                </c:pt>
                <c:pt idx="143">
                  <c:v>29994.330284761483</c:v>
                </c:pt>
                <c:pt idx="144">
                  <c:v>33974.648701411679</c:v>
                </c:pt>
                <c:pt idx="145">
                  <c:v>39610.12902966189</c:v>
                </c:pt>
                <c:pt idx="146">
                  <c:v>48544.900208803556</c:v>
                </c:pt>
                <c:pt idx="147">
                  <c:v>59082.581645757862</c:v>
                </c:pt>
                <c:pt idx="148">
                  <c:v>68481.090112986378</c:v>
                </c:pt>
                <c:pt idx="149">
                  <c:v>74932.791070911582</c:v>
                </c:pt>
                <c:pt idx="150">
                  <c:v>77548.535767180889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159.21413611111024</c:v>
                </c:pt>
                <c:pt idx="157">
                  <c:v>2811.8490074267347</c:v>
                </c:pt>
                <c:pt idx="158">
                  <c:v>8269.3111757482184</c:v>
                </c:pt>
                <c:pt idx="159">
                  <c:v>16646.226569682687</c:v>
                </c:pt>
                <c:pt idx="160">
                  <c:v>26751.074515524138</c:v>
                </c:pt>
                <c:pt idx="161">
                  <c:v>37248.047286021007</c:v>
                </c:pt>
                <c:pt idx="162">
                  <c:v>46573.054069099351</c:v>
                </c:pt>
                <c:pt idx="163">
                  <c:v>56323.784872941018</c:v>
                </c:pt>
                <c:pt idx="164">
                  <c:v>65755.86954712501</c:v>
                </c:pt>
                <c:pt idx="165">
                  <c:v>73775.150433825955</c:v>
                </c:pt>
                <c:pt idx="166">
                  <c:v>80953.312965505946</c:v>
                </c:pt>
                <c:pt idx="167">
                  <c:v>90749.571504473337</c:v>
                </c:pt>
                <c:pt idx="168">
                  <c:v>103437.62619781985</c:v>
                </c:pt>
                <c:pt idx="169">
                  <c:v>113786.16595159484</c:v>
                </c:pt>
                <c:pt idx="170">
                  <c:v>117438.99930358815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2812.4349736832833</c:v>
                </c:pt>
                <c:pt idx="177">
                  <c:v>9557.8257004923271</c:v>
                </c:pt>
                <c:pt idx="178">
                  <c:v>18014.433090663766</c:v>
                </c:pt>
                <c:pt idx="179">
                  <c:v>23849.689604144529</c:v>
                </c:pt>
                <c:pt idx="180">
                  <c:v>26650.893506035067</c:v>
                </c:pt>
                <c:pt idx="181">
                  <c:v>27986.867069107939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168.14799777058326</c:v>
                </c:pt>
                <c:pt idx="194">
                  <c:v>502.60630818299319</c:v>
                </c:pt>
                <c:pt idx="195">
                  <c:v>1084.0426665163272</c:v>
                </c:pt>
                <c:pt idx="196">
                  <c:v>1834.3679137385493</c:v>
                </c:pt>
                <c:pt idx="197">
                  <c:v>2584.6931609607714</c:v>
                </c:pt>
                <c:pt idx="198">
                  <c:v>3757.2406304052156</c:v>
                </c:pt>
                <c:pt idx="199">
                  <c:v>5420.75899854617</c:v>
                </c:pt>
                <c:pt idx="200">
                  <c:v>7610.7150757918616</c:v>
                </c:pt>
                <c:pt idx="201">
                  <c:v>10467.399469914804</c:v>
                </c:pt>
                <c:pt idx="202">
                  <c:v>14062.444232284595</c:v>
                </c:pt>
                <c:pt idx="203">
                  <c:v>19770.370114332123</c:v>
                </c:pt>
                <c:pt idx="204">
                  <c:v>27304.386672220175</c:v>
                </c:pt>
                <c:pt idx="205">
                  <c:v>35888.10966812275</c:v>
                </c:pt>
                <c:pt idx="206">
                  <c:v>47073.71146726358</c:v>
                </c:pt>
                <c:pt idx="207">
                  <c:v>59969.060398955233</c:v>
                </c:pt>
                <c:pt idx="208">
                  <c:v>72768.486523068001</c:v>
                </c:pt>
                <c:pt idx="209">
                  <c:v>87802.687754343729</c:v>
                </c:pt>
                <c:pt idx="210">
                  <c:v>104206.29800324579</c:v>
                </c:pt>
                <c:pt idx="211">
                  <c:v>117817.58283194044</c:v>
                </c:pt>
                <c:pt idx="212">
                  <c:v>129364.16566091246</c:v>
                </c:pt>
                <c:pt idx="213">
                  <c:v>139646.69792863706</c:v>
                </c:pt>
                <c:pt idx="214">
                  <c:v>150850.41895463871</c:v>
                </c:pt>
                <c:pt idx="215">
                  <c:v>164966.73808370595</c:v>
                </c:pt>
                <c:pt idx="216">
                  <c:v>181718.49333435699</c:v>
                </c:pt>
                <c:pt idx="217">
                  <c:v>199388.82362895581</c:v>
                </c:pt>
                <c:pt idx="218">
                  <c:v>216182.27841586585</c:v>
                </c:pt>
                <c:pt idx="219">
                  <c:v>231152.68799982639</c:v>
                </c:pt>
                <c:pt idx="220">
                  <c:v>244022.10256985432</c:v>
                </c:pt>
                <c:pt idx="221">
                  <c:v>254222.74790477392</c:v>
                </c:pt>
                <c:pt idx="222">
                  <c:v>262666.23700994824</c:v>
                </c:pt>
                <c:pt idx="223">
                  <c:v>270831.11332328152</c:v>
                </c:pt>
                <c:pt idx="224">
                  <c:v>279067.78597681475</c:v>
                </c:pt>
                <c:pt idx="225">
                  <c:v>288545.08851110796</c:v>
                </c:pt>
                <c:pt idx="226">
                  <c:v>298566.76598426607</c:v>
                </c:pt>
                <c:pt idx="227">
                  <c:v>308336.45886886556</c:v>
                </c:pt>
                <c:pt idx="228">
                  <c:v>317848.37603785621</c:v>
                </c:pt>
                <c:pt idx="229">
                  <c:v>326675.33281519171</c:v>
                </c:pt>
                <c:pt idx="230">
                  <c:v>333987.73041153641</c:v>
                </c:pt>
                <c:pt idx="231">
                  <c:v>338914.57245232561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407.63674212810201</c:v>
                </c:pt>
                <c:pt idx="254">
                  <c:v>1065.7920027747173</c:v>
                </c:pt>
                <c:pt idx="255">
                  <c:v>0</c:v>
                </c:pt>
                <c:pt idx="256">
                  <c:v>0</c:v>
                </c:pt>
                <c:pt idx="257">
                  <c:v>614.96049487626306</c:v>
                </c:pt>
                <c:pt idx="258">
                  <c:v>5284.0191584168606</c:v>
                </c:pt>
                <c:pt idx="259">
                  <c:v>13000.757670273873</c:v>
                </c:pt>
                <c:pt idx="260">
                  <c:v>22058.599865397628</c:v>
                </c:pt>
                <c:pt idx="261">
                  <c:v>31972.829455077459</c:v>
                </c:pt>
                <c:pt idx="262">
                  <c:v>43726.000406822983</c:v>
                </c:pt>
                <c:pt idx="263">
                  <c:v>59547.006690352508</c:v>
                </c:pt>
                <c:pt idx="264">
                  <c:v>78948.526832501637</c:v>
                </c:pt>
                <c:pt idx="265">
                  <c:v>98346.712354389136</c:v>
                </c:pt>
                <c:pt idx="266">
                  <c:v>114490.77799557836</c:v>
                </c:pt>
                <c:pt idx="267">
                  <c:v>129171.09042973391</c:v>
                </c:pt>
                <c:pt idx="268">
                  <c:v>143814.59940904568</c:v>
                </c:pt>
                <c:pt idx="269">
                  <c:v>157182.78157792625</c:v>
                </c:pt>
                <c:pt idx="270">
                  <c:v>166573.97326483915</c:v>
                </c:pt>
                <c:pt idx="271">
                  <c:v>169841.60425381808</c:v>
                </c:pt>
                <c:pt idx="272">
                  <c:v>171772.17030917361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3475.3805773193026</c:v>
                </c:pt>
                <c:pt idx="282">
                  <c:v>15351.57790532352</c:v>
                </c:pt>
                <c:pt idx="283">
                  <c:v>30904.477820760934</c:v>
                </c:pt>
                <c:pt idx="284">
                  <c:v>49080.071540568024</c:v>
                </c:pt>
                <c:pt idx="285">
                  <c:v>69011.39567478039</c:v>
                </c:pt>
                <c:pt idx="286">
                  <c:v>89424.99106289442</c:v>
                </c:pt>
                <c:pt idx="287">
                  <c:v>111797.34012607731</c:v>
                </c:pt>
                <c:pt idx="288">
                  <c:v>136168.38615272337</c:v>
                </c:pt>
                <c:pt idx="289">
                  <c:v>157921.38515030604</c:v>
                </c:pt>
                <c:pt idx="290">
                  <c:v>171335.67608566437</c:v>
                </c:pt>
                <c:pt idx="291">
                  <c:v>176196.87582134595</c:v>
                </c:pt>
                <c:pt idx="292">
                  <c:v>0</c:v>
                </c:pt>
                <c:pt idx="293">
                  <c:v>0</c:v>
                </c:pt>
                <c:pt idx="294">
                  <c:v>117.62862721229484</c:v>
                </c:pt>
                <c:pt idx="295">
                  <c:v>2506.2739911873127</c:v>
                </c:pt>
                <c:pt idx="296">
                  <c:v>6855.0347767605308</c:v>
                </c:pt>
                <c:pt idx="297">
                  <c:v>12537.013474068857</c:v>
                </c:pt>
                <c:pt idx="298">
                  <c:v>18606.78821311213</c:v>
                </c:pt>
                <c:pt idx="299">
                  <c:v>23717.194618102199</c:v>
                </c:pt>
                <c:pt idx="300">
                  <c:v>27496.193615684893</c:v>
                </c:pt>
                <c:pt idx="301">
                  <c:v>29588.635021394846</c:v>
                </c:pt>
                <c:pt idx="302">
                  <c:v>29658.516277602561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1430.6022075227147</c:v>
                </c:pt>
                <c:pt idx="309">
                  <c:v>3126.6048135837664</c:v>
                </c:pt>
                <c:pt idx="310">
                  <c:v>3948.5448572480527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508.39626140463912</c:v>
                </c:pt>
                <c:pt idx="323">
                  <c:v>1192.0147450315092</c:v>
                </c:pt>
                <c:pt idx="324">
                  <c:v>0</c:v>
                </c:pt>
                <c:pt idx="325">
                  <c:v>975.0161561478086</c:v>
                </c:pt>
                <c:pt idx="326">
                  <c:v>2118.2174974808108</c:v>
                </c:pt>
                <c:pt idx="327">
                  <c:v>2743.7955789593125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141.2466767458213</c:v>
                </c:pt>
                <c:pt idx="332">
                  <c:v>0</c:v>
                </c:pt>
                <c:pt idx="333">
                  <c:v>0</c:v>
                </c:pt>
                <c:pt idx="334">
                  <c:v>10.704080147221797</c:v>
                </c:pt>
                <c:pt idx="335">
                  <c:v>0</c:v>
                </c:pt>
                <c:pt idx="336">
                  <c:v>206.81234672811442</c:v>
                </c:pt>
                <c:pt idx="337">
                  <c:v>1113.9423484310191</c:v>
                </c:pt>
                <c:pt idx="338">
                  <c:v>3157.4213618257991</c:v>
                </c:pt>
                <c:pt idx="339">
                  <c:v>7718.1096549960284</c:v>
                </c:pt>
                <c:pt idx="340">
                  <c:v>16017.079730457463</c:v>
                </c:pt>
                <c:pt idx="341">
                  <c:v>26786.195108045911</c:v>
                </c:pt>
                <c:pt idx="342">
                  <c:v>35065.326906641152</c:v>
                </c:pt>
                <c:pt idx="343">
                  <c:v>38920.231259176195</c:v>
                </c:pt>
                <c:pt idx="344">
                  <c:v>41580.869499763859</c:v>
                </c:pt>
                <c:pt idx="345">
                  <c:v>45343.098505064423</c:v>
                </c:pt>
                <c:pt idx="346">
                  <c:v>49256.633901042202</c:v>
                </c:pt>
                <c:pt idx="347">
                  <c:v>52455.311594257393</c:v>
                </c:pt>
                <c:pt idx="348">
                  <c:v>56487.858709192187</c:v>
                </c:pt>
                <c:pt idx="349">
                  <c:v>60428.441250494783</c:v>
                </c:pt>
                <c:pt idx="350">
                  <c:v>63446.644238402463</c:v>
                </c:pt>
                <c:pt idx="351">
                  <c:v>65485.750607196562</c:v>
                </c:pt>
                <c:pt idx="352">
                  <c:v>67119.768409919052</c:v>
                </c:pt>
                <c:pt idx="353">
                  <c:v>68745.611859198878</c:v>
                </c:pt>
                <c:pt idx="354">
                  <c:v>70559.639521989375</c:v>
                </c:pt>
                <c:pt idx="355">
                  <c:v>72962.667184779872</c:v>
                </c:pt>
                <c:pt idx="356">
                  <c:v>75585.38869120607</c:v>
                </c:pt>
                <c:pt idx="357">
                  <c:v>77426.050615555723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800.09637870403333</c:v>
                </c:pt>
                <c:pt idx="365">
                  <c:v>2328.5260907414054</c:v>
                </c:pt>
                <c:pt idx="366">
                  <c:v>4451.1175301027224</c:v>
                </c:pt>
                <c:pt idx="367">
                  <c:v>7813.3590445238142</c:v>
                </c:pt>
                <c:pt idx="368">
                  <c:v>12886.458202180049</c:v>
                </c:pt>
                <c:pt idx="369">
                  <c:v>18138.093409429719</c:v>
                </c:pt>
                <c:pt idx="370">
                  <c:v>21530.464763258235</c:v>
                </c:pt>
                <c:pt idx="371">
                  <c:v>22368.237343103472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104.07287750148694</c:v>
                </c:pt>
                <c:pt idx="393">
                  <c:v>866.421288942763</c:v>
                </c:pt>
                <c:pt idx="394">
                  <c:v>3252.0528709872078</c:v>
                </c:pt>
                <c:pt idx="395">
                  <c:v>8142.2197185289451</c:v>
                </c:pt>
                <c:pt idx="396">
                  <c:v>16096.761007449477</c:v>
                </c:pt>
                <c:pt idx="397">
                  <c:v>27213.587150746323</c:v>
                </c:pt>
                <c:pt idx="398">
                  <c:v>39789.951654999022</c:v>
                </c:pt>
                <c:pt idx="399">
                  <c:v>49467.562697052635</c:v>
                </c:pt>
                <c:pt idx="400">
                  <c:v>53786.954843910251</c:v>
                </c:pt>
                <c:pt idx="401">
                  <c:v>54323.23587965675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683.77108858624524</c:v>
                </c:pt>
                <c:pt idx="411">
                  <c:v>1865.6406678943717</c:v>
                </c:pt>
                <c:pt idx="412">
                  <c:v>3265.4488729000172</c:v>
                </c:pt>
                <c:pt idx="413">
                  <c:v>4900.7797381466507</c:v>
                </c:pt>
                <c:pt idx="414">
                  <c:v>7317.8180085136473</c:v>
                </c:pt>
                <c:pt idx="415">
                  <c:v>11135.206990465598</c:v>
                </c:pt>
                <c:pt idx="416">
                  <c:v>15693.114684722888</c:v>
                </c:pt>
                <c:pt idx="417">
                  <c:v>19157.218621200107</c:v>
                </c:pt>
                <c:pt idx="418">
                  <c:v>20549.240178358799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813.75840113437187</c:v>
                </c:pt>
                <c:pt idx="423">
                  <c:v>3024.0581510036104</c:v>
                </c:pt>
                <c:pt idx="424">
                  <c:v>7406.7513227158561</c:v>
                </c:pt>
                <c:pt idx="425">
                  <c:v>15922.365472467145</c:v>
                </c:pt>
                <c:pt idx="426">
                  <c:v>30660.049609596164</c:v>
                </c:pt>
                <c:pt idx="427">
                  <c:v>49976.336653000188</c:v>
                </c:pt>
                <c:pt idx="428">
                  <c:v>65700.017202723539</c:v>
                </c:pt>
                <c:pt idx="429">
                  <c:v>72741.527125955108</c:v>
                </c:pt>
                <c:pt idx="430">
                  <c:v>73913.967105673757</c:v>
                </c:pt>
                <c:pt idx="431">
                  <c:v>0</c:v>
                </c:pt>
                <c:pt idx="432">
                  <c:v>0</c:v>
                </c:pt>
                <c:pt idx="433">
                  <c:v>587.90418719096738</c:v>
                </c:pt>
                <c:pt idx="434">
                  <c:v>1385.073962780795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118.146951575561</c:v>
                </c:pt>
                <c:pt idx="513">
                  <c:v>1342.4403429651329</c:v>
                </c:pt>
                <c:pt idx="514">
                  <c:v>6064.4957363050635</c:v>
                </c:pt>
                <c:pt idx="515">
                  <c:v>15271.249696489875</c:v>
                </c:pt>
                <c:pt idx="516">
                  <c:v>26641.921332200985</c:v>
                </c:pt>
                <c:pt idx="517">
                  <c:v>35366.009389960636</c:v>
                </c:pt>
                <c:pt idx="518">
                  <c:v>39003.303491307553</c:v>
                </c:pt>
                <c:pt idx="519">
                  <c:v>39558.375370432252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28.961853493428503</c:v>
                </c:pt>
                <c:pt idx="534">
                  <c:v>354.75820807398401</c:v>
                </c:pt>
                <c:pt idx="535">
                  <c:v>1449.1566356756302</c:v>
                </c:pt>
                <c:pt idx="536">
                  <c:v>3594.7921546934285</c:v>
                </c:pt>
                <c:pt idx="537">
                  <c:v>8598.9492197233776</c:v>
                </c:pt>
                <c:pt idx="538">
                  <c:v>19113.720111783885</c:v>
                </c:pt>
                <c:pt idx="539">
                  <c:v>33710.296467969791</c:v>
                </c:pt>
                <c:pt idx="540">
                  <c:v>44555.519207419311</c:v>
                </c:pt>
                <c:pt idx="541">
                  <c:v>48669.032528005286</c:v>
                </c:pt>
                <c:pt idx="542">
                  <c:v>50024.027330072749</c:v>
                </c:pt>
                <c:pt idx="543">
                  <c:v>50167.398683901265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276.62523572597291</c:v>
                </c:pt>
                <c:pt idx="555">
                  <c:v>916.79253002905034</c:v>
                </c:pt>
                <c:pt idx="556">
                  <c:v>1925.7005650728706</c:v>
                </c:pt>
                <c:pt idx="557">
                  <c:v>3419.0295045025478</c:v>
                </c:pt>
                <c:pt idx="558">
                  <c:v>5456.8627772049776</c:v>
                </c:pt>
                <c:pt idx="559">
                  <c:v>9132.9343831923507</c:v>
                </c:pt>
                <c:pt idx="560">
                  <c:v>13099.193598573209</c:v>
                </c:pt>
                <c:pt idx="561">
                  <c:v>14797.3268429421</c:v>
                </c:pt>
                <c:pt idx="562">
                  <c:v>15897.311939162844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208.15702001189558</c:v>
                </c:pt>
                <c:pt idx="602">
                  <c:v>896.6165425642829</c:v>
                </c:pt>
                <c:pt idx="603">
                  <c:v>3552.4703468309494</c:v>
                </c:pt>
                <c:pt idx="604">
                  <c:v>10132.584895918813</c:v>
                </c:pt>
                <c:pt idx="605">
                  <c:v>21724.837545368904</c:v>
                </c:pt>
                <c:pt idx="606">
                  <c:v>38781.307032213692</c:v>
                </c:pt>
                <c:pt idx="607">
                  <c:v>59770.20270418092</c:v>
                </c:pt>
                <c:pt idx="608">
                  <c:v>81998.024202522967</c:v>
                </c:pt>
                <c:pt idx="609">
                  <c:v>105057.48317880352</c:v>
                </c:pt>
                <c:pt idx="610">
                  <c:v>130392.9499972991</c:v>
                </c:pt>
                <c:pt idx="611">
                  <c:v>157112.01453216642</c:v>
                </c:pt>
                <c:pt idx="612">
                  <c:v>179045.37373849397</c:v>
                </c:pt>
                <c:pt idx="613">
                  <c:v>191470.84383338847</c:v>
                </c:pt>
                <c:pt idx="614">
                  <c:v>196830.81980803265</c:v>
                </c:pt>
                <c:pt idx="615">
                  <c:v>200448.14061151791</c:v>
                </c:pt>
                <c:pt idx="616">
                  <c:v>204050.95869609498</c:v>
                </c:pt>
                <c:pt idx="617">
                  <c:v>206607.3465515236</c:v>
                </c:pt>
                <c:pt idx="618">
                  <c:v>207096.72781552089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2120.1821688805508</c:v>
                </c:pt>
                <c:pt idx="623">
                  <c:v>6411.872359386989</c:v>
                </c:pt>
                <c:pt idx="624">
                  <c:v>12926.845779212628</c:v>
                </c:pt>
                <c:pt idx="625">
                  <c:v>20835.560179126311</c:v>
                </c:pt>
                <c:pt idx="626">
                  <c:v>27922.10837823648</c:v>
                </c:pt>
                <c:pt idx="627">
                  <c:v>33131.961589437604</c:v>
                </c:pt>
                <c:pt idx="628">
                  <c:v>37370.703689527625</c:v>
                </c:pt>
                <c:pt idx="629">
                  <c:v>41933.149493321354</c:v>
                </c:pt>
                <c:pt idx="630">
                  <c:v>48458.335313673197</c:v>
                </c:pt>
                <c:pt idx="631">
                  <c:v>58065.170173320497</c:v>
                </c:pt>
                <c:pt idx="632">
                  <c:v>69959.352152689884</c:v>
                </c:pt>
                <c:pt idx="633">
                  <c:v>83614.344037577146</c:v>
                </c:pt>
                <c:pt idx="634">
                  <c:v>98119.1641047679</c:v>
                </c:pt>
                <c:pt idx="635">
                  <c:v>111649.0843632207</c:v>
                </c:pt>
                <c:pt idx="636">
                  <c:v>122192.20252888559</c:v>
                </c:pt>
                <c:pt idx="637">
                  <c:v>129119.49246949291</c:v>
                </c:pt>
                <c:pt idx="638">
                  <c:v>134181.96759528542</c:v>
                </c:pt>
                <c:pt idx="639">
                  <c:v>138481.9579868154</c:v>
                </c:pt>
                <c:pt idx="640">
                  <c:v>142748.97369210536</c:v>
                </c:pt>
                <c:pt idx="641">
                  <c:v>149590.61037628877</c:v>
                </c:pt>
                <c:pt idx="642">
                  <c:v>161397.09948146308</c:v>
                </c:pt>
                <c:pt idx="643">
                  <c:v>175103.95915112059</c:v>
                </c:pt>
                <c:pt idx="644">
                  <c:v>185623.71260407617</c:v>
                </c:pt>
                <c:pt idx="645">
                  <c:v>194275.54506239321</c:v>
                </c:pt>
                <c:pt idx="646">
                  <c:v>203420.51684804051</c:v>
                </c:pt>
                <c:pt idx="647">
                  <c:v>212668.87843938087</c:v>
                </c:pt>
                <c:pt idx="648">
                  <c:v>221223.44163801722</c:v>
                </c:pt>
                <c:pt idx="649">
                  <c:v>227825.56001645219</c:v>
                </c:pt>
                <c:pt idx="650">
                  <c:v>230409.33817385056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243.65858055555586</c:v>
                </c:pt>
                <c:pt idx="666">
                  <c:v>2786.8065783261404</c:v>
                </c:pt>
                <c:pt idx="667">
                  <c:v>10076.824305782417</c:v>
                </c:pt>
                <c:pt idx="668">
                  <c:v>23627.507530337134</c:v>
                </c:pt>
                <c:pt idx="669">
                  <c:v>39908.848231128082</c:v>
                </c:pt>
                <c:pt idx="670">
                  <c:v>59268.025013741251</c:v>
                </c:pt>
                <c:pt idx="671">
                  <c:v>75202.96698575771</c:v>
                </c:pt>
                <c:pt idx="672">
                  <c:v>87416.067459227357</c:v>
                </c:pt>
                <c:pt idx="673">
                  <c:v>100423.28646756068</c:v>
                </c:pt>
                <c:pt idx="674">
                  <c:v>114237.60130103548</c:v>
                </c:pt>
                <c:pt idx="675">
                  <c:v>124087.52502531531</c:v>
                </c:pt>
                <c:pt idx="676">
                  <c:v>128921.23834394912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4434.2879406902366</c:v>
                </c:pt>
                <c:pt idx="686">
                  <c:v>13359.63766036207</c:v>
                </c:pt>
                <c:pt idx="687">
                  <c:v>22743.913075769138</c:v>
                </c:pt>
                <c:pt idx="688">
                  <c:v>32769.97046924485</c:v>
                </c:pt>
                <c:pt idx="689">
                  <c:v>43621.84882040113</c:v>
                </c:pt>
                <c:pt idx="690">
                  <c:v>51199.268907742662</c:v>
                </c:pt>
                <c:pt idx="691">
                  <c:v>55247.223788507552</c:v>
                </c:pt>
                <c:pt idx="692">
                  <c:v>59546.023193727015</c:v>
                </c:pt>
                <c:pt idx="693">
                  <c:v>65529.054916009307</c:v>
                </c:pt>
                <c:pt idx="694">
                  <c:v>71249.707014829663</c:v>
                </c:pt>
                <c:pt idx="695">
                  <c:v>73102.558146389638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229.35262553220076</c:v>
                </c:pt>
                <c:pt idx="702">
                  <c:v>1340.5460668082435</c:v>
                </c:pt>
                <c:pt idx="703">
                  <c:v>2599.5172858620608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1088.1030249999988</c:v>
                </c:pt>
                <c:pt idx="710">
                  <c:v>6656.7896383861107</c:v>
                </c:pt>
                <c:pt idx="711">
                  <c:v>17270.454400419836</c:v>
                </c:pt>
                <c:pt idx="712">
                  <c:v>25663.866074304577</c:v>
                </c:pt>
                <c:pt idx="713">
                  <c:v>27288.824334037352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1594.7696916666664</c:v>
                </c:pt>
                <c:pt idx="719">
                  <c:v>6071.7628059493954</c:v>
                </c:pt>
                <c:pt idx="720">
                  <c:v>13291.704922821824</c:v>
                </c:pt>
                <c:pt idx="721">
                  <c:v>20492.062635269784</c:v>
                </c:pt>
                <c:pt idx="722">
                  <c:v>27665.38631187502</c:v>
                </c:pt>
                <c:pt idx="723">
                  <c:v>34578.001968206401</c:v>
                </c:pt>
                <c:pt idx="724">
                  <c:v>43158.824390428628</c:v>
                </c:pt>
                <c:pt idx="725">
                  <c:v>56091.13171327344</c:v>
                </c:pt>
                <c:pt idx="726">
                  <c:v>75550.927786084736</c:v>
                </c:pt>
                <c:pt idx="727">
                  <c:v>97630.831206809729</c:v>
                </c:pt>
                <c:pt idx="728">
                  <c:v>115087.83193233161</c:v>
                </c:pt>
                <c:pt idx="729">
                  <c:v>129240.02363239655</c:v>
                </c:pt>
                <c:pt idx="730">
                  <c:v>137809.07799173152</c:v>
                </c:pt>
                <c:pt idx="731">
                  <c:v>142622.61927146933</c:v>
                </c:pt>
                <c:pt idx="732">
                  <c:v>147157.3859127888</c:v>
                </c:pt>
                <c:pt idx="733">
                  <c:v>152021.3835853482</c:v>
                </c:pt>
                <c:pt idx="734">
                  <c:v>157217.57922664285</c:v>
                </c:pt>
                <c:pt idx="735">
                  <c:v>163067.87714668605</c:v>
                </c:pt>
                <c:pt idx="736">
                  <c:v>169905.08516464219</c:v>
                </c:pt>
                <c:pt idx="737">
                  <c:v>176564.14019920689</c:v>
                </c:pt>
                <c:pt idx="738">
                  <c:v>181738.14918881594</c:v>
                </c:pt>
                <c:pt idx="739">
                  <c:v>189722.75287980668</c:v>
                </c:pt>
                <c:pt idx="740">
                  <c:v>201185.39648971113</c:v>
                </c:pt>
                <c:pt idx="741">
                  <c:v>211690.60754789057</c:v>
                </c:pt>
                <c:pt idx="742">
                  <c:v>219108.54722194077</c:v>
                </c:pt>
                <c:pt idx="743">
                  <c:v>224218.95362693083</c:v>
                </c:pt>
                <c:pt idx="744">
                  <c:v>229013.35087113603</c:v>
                </c:pt>
                <c:pt idx="745">
                  <c:v>233807.74811534124</c:v>
                </c:pt>
                <c:pt idx="746">
                  <c:v>239956.06780456429</c:v>
                </c:pt>
                <c:pt idx="747">
                  <c:v>248206.06180095399</c:v>
                </c:pt>
                <c:pt idx="748">
                  <c:v>257993.92903158211</c:v>
                </c:pt>
                <c:pt idx="749">
                  <c:v>266958.19643465214</c:v>
                </c:pt>
                <c:pt idx="750">
                  <c:v>273221.17394811154</c:v>
                </c:pt>
                <c:pt idx="751">
                  <c:v>277731.92923934868</c:v>
                </c:pt>
                <c:pt idx="752">
                  <c:v>280827.23620489164</c:v>
                </c:pt>
                <c:pt idx="753">
                  <c:v>281439.82649284159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4407.1242553942393</c:v>
                </c:pt>
                <c:pt idx="766">
                  <c:v>12527.807113007409</c:v>
                </c:pt>
                <c:pt idx="767">
                  <c:v>22387.49533683277</c:v>
                </c:pt>
                <c:pt idx="768">
                  <c:v>34154.396122715894</c:v>
                </c:pt>
                <c:pt idx="769">
                  <c:v>49823.121602906846</c:v>
                </c:pt>
                <c:pt idx="770">
                  <c:v>72595.730986255832</c:v>
                </c:pt>
                <c:pt idx="771">
                  <c:v>99731.19887441663</c:v>
                </c:pt>
                <c:pt idx="772">
                  <c:v>128925.37606124012</c:v>
                </c:pt>
                <c:pt idx="773">
                  <c:v>156734.42355513983</c:v>
                </c:pt>
                <c:pt idx="774">
                  <c:v>182604.03954065917</c:v>
                </c:pt>
                <c:pt idx="775">
                  <c:v>211297.52312226864</c:v>
                </c:pt>
                <c:pt idx="776">
                  <c:v>237499.5025514614</c:v>
                </c:pt>
                <c:pt idx="777">
                  <c:v>259425.79006872766</c:v>
                </c:pt>
                <c:pt idx="778">
                  <c:v>280188.53510146897</c:v>
                </c:pt>
                <c:pt idx="779">
                  <c:v>299634.74740247783</c:v>
                </c:pt>
                <c:pt idx="780">
                  <c:v>316638.20118939434</c:v>
                </c:pt>
                <c:pt idx="781">
                  <c:v>331412.85781440331</c:v>
                </c:pt>
                <c:pt idx="782">
                  <c:v>344226.8957703248</c:v>
                </c:pt>
                <c:pt idx="783">
                  <c:v>355421.12438743503</c:v>
                </c:pt>
                <c:pt idx="784">
                  <c:v>366257.2178990267</c:v>
                </c:pt>
                <c:pt idx="785">
                  <c:v>379012.00819367688</c:v>
                </c:pt>
                <c:pt idx="786">
                  <c:v>392449.14929426834</c:v>
                </c:pt>
                <c:pt idx="787">
                  <c:v>403300.84924527683</c:v>
                </c:pt>
                <c:pt idx="788">
                  <c:v>411884.39984371106</c:v>
                </c:pt>
                <c:pt idx="789">
                  <c:v>420467.95044214535</c:v>
                </c:pt>
                <c:pt idx="790">
                  <c:v>430458.15127715265</c:v>
                </c:pt>
                <c:pt idx="791">
                  <c:v>441457.65681351942</c:v>
                </c:pt>
                <c:pt idx="792">
                  <c:v>449295.44437567214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651.53462963229185</c:v>
                </c:pt>
                <c:pt idx="801">
                  <c:v>6237.0691077413103</c:v>
                </c:pt>
                <c:pt idx="802">
                  <c:v>19971.987849961282</c:v>
                </c:pt>
                <c:pt idx="803">
                  <c:v>43828.775283203504</c:v>
                </c:pt>
                <c:pt idx="804">
                  <c:v>71273.074849262019</c:v>
                </c:pt>
                <c:pt idx="805">
                  <c:v>91968.723841004015</c:v>
                </c:pt>
                <c:pt idx="806">
                  <c:v>103281.92473147914</c:v>
                </c:pt>
                <c:pt idx="807">
                  <c:v>107971.43689430867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1099.9850962207433</c:v>
                </c:pt>
                <c:pt idx="820">
                  <c:v>7847.4711389290751</c:v>
                </c:pt>
                <c:pt idx="821">
                  <c:v>19526.763074241666</c:v>
                </c:pt>
                <c:pt idx="822">
                  <c:v>32596.59961033961</c:v>
                </c:pt>
                <c:pt idx="823">
                  <c:v>46386.960606463435</c:v>
                </c:pt>
                <c:pt idx="824">
                  <c:v>59738.812818491933</c:v>
                </c:pt>
                <c:pt idx="825">
                  <c:v>72256.161874872138</c:v>
                </c:pt>
                <c:pt idx="826">
                  <c:v>85151.464725299098</c:v>
                </c:pt>
                <c:pt idx="827">
                  <c:v>98078.78625322369</c:v>
                </c:pt>
                <c:pt idx="828">
                  <c:v>113081.94236211962</c:v>
                </c:pt>
                <c:pt idx="829">
                  <c:v>131504.81032508524</c:v>
                </c:pt>
                <c:pt idx="830">
                  <c:v>150612.15264802764</c:v>
                </c:pt>
                <c:pt idx="831">
                  <c:v>166952.94322767449</c:v>
                </c:pt>
                <c:pt idx="832">
                  <c:v>177840.12520704392</c:v>
                </c:pt>
                <c:pt idx="833">
                  <c:v>185823.47602543549</c:v>
                </c:pt>
                <c:pt idx="834">
                  <c:v>194267.78533341299</c:v>
                </c:pt>
                <c:pt idx="835">
                  <c:v>202859.6719176592</c:v>
                </c:pt>
                <c:pt idx="836">
                  <c:v>210874.87165334082</c:v>
                </c:pt>
                <c:pt idx="837">
                  <c:v>219691.12920577009</c:v>
                </c:pt>
                <c:pt idx="838">
                  <c:v>230475.35352812029</c:v>
                </c:pt>
                <c:pt idx="839">
                  <c:v>241522.17550555561</c:v>
                </c:pt>
                <c:pt idx="840">
                  <c:v>252406.40649771597</c:v>
                </c:pt>
                <c:pt idx="841">
                  <c:v>265399.62276860332</c:v>
                </c:pt>
                <c:pt idx="842">
                  <c:v>280325.33619729843</c:v>
                </c:pt>
                <c:pt idx="843">
                  <c:v>294122.47125885444</c:v>
                </c:pt>
                <c:pt idx="844">
                  <c:v>304615.60959593987</c:v>
                </c:pt>
                <c:pt idx="845">
                  <c:v>312795.23960519006</c:v>
                </c:pt>
                <c:pt idx="846">
                  <c:v>320622.04577927862</c:v>
                </c:pt>
                <c:pt idx="847">
                  <c:v>329703.49285122752</c:v>
                </c:pt>
                <c:pt idx="848">
                  <c:v>342162.40880980587</c:v>
                </c:pt>
                <c:pt idx="849">
                  <c:v>358657.54412311112</c:v>
                </c:pt>
                <c:pt idx="850">
                  <c:v>375696.227334222</c:v>
                </c:pt>
                <c:pt idx="851">
                  <c:v>389689.94038039778</c:v>
                </c:pt>
                <c:pt idx="852">
                  <c:v>402152.61230508483</c:v>
                </c:pt>
                <c:pt idx="853">
                  <c:v>414806.09670716041</c:v>
                </c:pt>
                <c:pt idx="854">
                  <c:v>426767.15554032603</c:v>
                </c:pt>
                <c:pt idx="855">
                  <c:v>436625.05082410289</c:v>
                </c:pt>
                <c:pt idx="856">
                  <c:v>445172.14020283794</c:v>
                </c:pt>
                <c:pt idx="857">
                  <c:v>457766.4808126564</c:v>
                </c:pt>
                <c:pt idx="858">
                  <c:v>476129.82937994698</c:v>
                </c:pt>
                <c:pt idx="859">
                  <c:v>495030.70292919542</c:v>
                </c:pt>
                <c:pt idx="860">
                  <c:v>511061.34773727023</c:v>
                </c:pt>
                <c:pt idx="861">
                  <c:v>529214.67988366552</c:v>
                </c:pt>
                <c:pt idx="862">
                  <c:v>556172.64702139713</c:v>
                </c:pt>
                <c:pt idx="863">
                  <c:v>583374.78413725633</c:v>
                </c:pt>
                <c:pt idx="864">
                  <c:v>602064.89878821676</c:v>
                </c:pt>
                <c:pt idx="865">
                  <c:v>617889.81986194442</c:v>
                </c:pt>
                <c:pt idx="866">
                  <c:v>637557.50430853758</c:v>
                </c:pt>
                <c:pt idx="867">
                  <c:v>661945.43452065089</c:v>
                </c:pt>
                <c:pt idx="868">
                  <c:v>683822.83644770854</c:v>
                </c:pt>
                <c:pt idx="869">
                  <c:v>697892.74194356322</c:v>
                </c:pt>
                <c:pt idx="870">
                  <c:v>707081.68775334512</c:v>
                </c:pt>
                <c:pt idx="871">
                  <c:v>714573.50112888915</c:v>
                </c:pt>
                <c:pt idx="872">
                  <c:v>721423.35816506983</c:v>
                </c:pt>
                <c:pt idx="873">
                  <c:v>727107.38887514977</c:v>
                </c:pt>
                <c:pt idx="874">
                  <c:v>730013.08718006196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3050.0323319572162</c:v>
                </c:pt>
                <c:pt idx="879">
                  <c:v>10457.021597324985</c:v>
                </c:pt>
                <c:pt idx="880">
                  <c:v>14908.455307137227</c:v>
                </c:pt>
                <c:pt idx="881">
                  <c:v>0</c:v>
                </c:pt>
                <c:pt idx="882">
                  <c:v>4042.3543062757199</c:v>
                </c:pt>
                <c:pt idx="883">
                  <c:v>12869.893797736626</c:v>
                </c:pt>
                <c:pt idx="884">
                  <c:v>22175.951807716021</c:v>
                </c:pt>
                <c:pt idx="885">
                  <c:v>32947.283026633886</c:v>
                </c:pt>
                <c:pt idx="886">
                  <c:v>44289.469130125552</c:v>
                </c:pt>
                <c:pt idx="887">
                  <c:v>54727.570254147438</c:v>
                </c:pt>
                <c:pt idx="888">
                  <c:v>63261.277132483447</c:v>
                </c:pt>
                <c:pt idx="889">
                  <c:v>69331.723213449077</c:v>
                </c:pt>
                <c:pt idx="890">
                  <c:v>72435.49887681134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855.647379009171</c:v>
                </c:pt>
                <c:pt idx="896">
                  <c:v>5142.3040040181431</c:v>
                </c:pt>
                <c:pt idx="897">
                  <c:v>11570.060413921503</c:v>
                </c:pt>
                <c:pt idx="898">
                  <c:v>18433.409416417464</c:v>
                </c:pt>
                <c:pt idx="899">
                  <c:v>23969.521662536565</c:v>
                </c:pt>
                <c:pt idx="900">
                  <c:v>27280.701888713869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651.53462963229185</c:v>
                </c:pt>
                <c:pt idx="908">
                  <c:v>6237.0691077413103</c:v>
                </c:pt>
                <c:pt idx="909">
                  <c:v>19971.987849961282</c:v>
                </c:pt>
                <c:pt idx="910">
                  <c:v>43828.775283203504</c:v>
                </c:pt>
                <c:pt idx="911">
                  <c:v>71273.074849262019</c:v>
                </c:pt>
                <c:pt idx="912">
                  <c:v>91968.723841004015</c:v>
                </c:pt>
                <c:pt idx="913">
                  <c:v>106990.44324999767</c:v>
                </c:pt>
                <c:pt idx="914">
                  <c:v>128955.22240312267</c:v>
                </c:pt>
                <c:pt idx="915">
                  <c:v>151623.13968832232</c:v>
                </c:pt>
                <c:pt idx="916">
                  <c:v>167070.81064698956</c:v>
                </c:pt>
                <c:pt idx="917">
                  <c:v>177509.97821766938</c:v>
                </c:pt>
                <c:pt idx="918">
                  <c:v>183741.07716669684</c:v>
                </c:pt>
                <c:pt idx="919">
                  <c:v>192488.55416643978</c:v>
                </c:pt>
                <c:pt idx="920">
                  <c:v>205105.965768756</c:v>
                </c:pt>
                <c:pt idx="921">
                  <c:v>224004.85036565852</c:v>
                </c:pt>
                <c:pt idx="922">
                  <c:v>246303.29773069706</c:v>
                </c:pt>
                <c:pt idx="923">
                  <c:v>266670.21642850316</c:v>
                </c:pt>
                <c:pt idx="924">
                  <c:v>275660.08745333547</c:v>
                </c:pt>
                <c:pt idx="925">
                  <c:v>0</c:v>
                </c:pt>
                <c:pt idx="926">
                  <c:v>0</c:v>
                </c:pt>
                <c:pt idx="927">
                  <c:v>1214.1230246784723</c:v>
                </c:pt>
                <c:pt idx="928">
                  <c:v>3629.1813958697148</c:v>
                </c:pt>
                <c:pt idx="929">
                  <c:v>7269.4360371511057</c:v>
                </c:pt>
                <c:pt idx="930">
                  <c:v>11267.394708127726</c:v>
                </c:pt>
                <c:pt idx="931">
                  <c:v>15212.787537882716</c:v>
                </c:pt>
                <c:pt idx="932">
                  <c:v>18668.036875928621</c:v>
                </c:pt>
                <c:pt idx="933">
                  <c:v>20385.634620738016</c:v>
                </c:pt>
                <c:pt idx="934">
                  <c:v>0</c:v>
                </c:pt>
                <c:pt idx="935">
                  <c:v>0</c:v>
                </c:pt>
                <c:pt idx="936">
                  <c:v>165.62156017699385</c:v>
                </c:pt>
                <c:pt idx="937">
                  <c:v>1848.9575988601157</c:v>
                </c:pt>
                <c:pt idx="938">
                  <c:v>3861.3456127327281</c:v>
                </c:pt>
                <c:pt idx="939">
                  <c:v>5422.9249066740158</c:v>
                </c:pt>
                <c:pt idx="940">
                  <c:v>7679.4647209686709</c:v>
                </c:pt>
                <c:pt idx="941">
                  <c:v>11800.629335346617</c:v>
                </c:pt>
                <c:pt idx="942">
                  <c:v>16665.408488471607</c:v>
                </c:pt>
                <c:pt idx="943">
                  <c:v>21891.739734071092</c:v>
                </c:pt>
                <c:pt idx="944">
                  <c:v>27876.66357226318</c:v>
                </c:pt>
                <c:pt idx="945">
                  <c:v>34641.442725388195</c:v>
                </c:pt>
                <c:pt idx="946">
                  <c:v>44118.745259681396</c:v>
                </c:pt>
                <c:pt idx="947">
                  <c:v>56130.324553622668</c:v>
                </c:pt>
                <c:pt idx="948">
                  <c:v>66820.241722613297</c:v>
                </c:pt>
                <c:pt idx="949">
                  <c:v>74065.272574022893</c:v>
                </c:pt>
                <c:pt idx="950">
                  <c:v>75761.060370018851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9517.9059512988679</c:v>
                </c:pt>
                <c:pt idx="960">
                  <c:v>29396.313317694341</c:v>
                </c:pt>
                <c:pt idx="961">
                  <c:v>59133.514818483083</c:v>
                </c:pt>
                <c:pt idx="962">
                  <c:v>92982.341629630086</c:v>
                </c:pt>
                <c:pt idx="963">
                  <c:v>124527.98523953455</c:v>
                </c:pt>
                <c:pt idx="964">
                  <c:v>149252.18076718535</c:v>
                </c:pt>
                <c:pt idx="965">
                  <c:v>165488.32560199167</c:v>
                </c:pt>
                <c:pt idx="966">
                  <c:v>174790.3690181968</c:v>
                </c:pt>
                <c:pt idx="967">
                  <c:v>180077.77756314367</c:v>
                </c:pt>
                <c:pt idx="968">
                  <c:v>183513.74690527472</c:v>
                </c:pt>
                <c:pt idx="969">
                  <c:v>184344.39102347661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250.96573469053502</c:v>
                </c:pt>
                <c:pt idx="1028">
                  <c:v>2444.9777083655349</c:v>
                </c:pt>
                <c:pt idx="1029">
                  <c:v>9630.7006251999355</c:v>
                </c:pt>
                <c:pt idx="1030">
                  <c:v>22271.207033829472</c:v>
                </c:pt>
                <c:pt idx="1031">
                  <c:v>37391.244166031116</c:v>
                </c:pt>
                <c:pt idx="1032">
                  <c:v>53162.027360441505</c:v>
                </c:pt>
                <c:pt idx="1033">
                  <c:v>69687.578173680056</c:v>
                </c:pt>
                <c:pt idx="1034">
                  <c:v>87248.623729355269</c:v>
                </c:pt>
                <c:pt idx="1035">
                  <c:v>104536.83599863735</c:v>
                </c:pt>
                <c:pt idx="1036">
                  <c:v>120040.80702590238</c:v>
                </c:pt>
                <c:pt idx="1037">
                  <c:v>134272.52484734444</c:v>
                </c:pt>
                <c:pt idx="1038">
                  <c:v>149240.61545672806</c:v>
                </c:pt>
                <c:pt idx="1039">
                  <c:v>166924.04867533105</c:v>
                </c:pt>
                <c:pt idx="1040">
                  <c:v>186700.56855319883</c:v>
                </c:pt>
                <c:pt idx="1041">
                  <c:v>206651.83108222033</c:v>
                </c:pt>
                <c:pt idx="1042">
                  <c:v>224072.57892690852</c:v>
                </c:pt>
                <c:pt idx="1043">
                  <c:v>236974.92174207055</c:v>
                </c:pt>
                <c:pt idx="1044">
                  <c:v>245667.29916699472</c:v>
                </c:pt>
                <c:pt idx="1045">
                  <c:v>252180.11175703915</c:v>
                </c:pt>
                <c:pt idx="1046">
                  <c:v>258713.65770412469</c:v>
                </c:pt>
                <c:pt idx="1047">
                  <c:v>265662.48014263238</c:v>
                </c:pt>
                <c:pt idx="1048">
                  <c:v>271154.21493203827</c:v>
                </c:pt>
                <c:pt idx="1049">
                  <c:v>272871.70403721265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1438.2011413678131</c:v>
                </c:pt>
                <c:pt idx="1064">
                  <c:v>5394.9550263916817</c:v>
                </c:pt>
                <c:pt idx="1065">
                  <c:v>14187.881328761123</c:v>
                </c:pt>
                <c:pt idx="1066">
                  <c:v>26430.384930596498</c:v>
                </c:pt>
                <c:pt idx="1067">
                  <c:v>35774.691034426709</c:v>
                </c:pt>
                <c:pt idx="1068">
                  <c:v>40599.252856902058</c:v>
                </c:pt>
                <c:pt idx="1069">
                  <c:v>45552.796627427051</c:v>
                </c:pt>
                <c:pt idx="1070">
                  <c:v>54110.776467849275</c:v>
                </c:pt>
                <c:pt idx="1071">
                  <c:v>67152.06218944928</c:v>
                </c:pt>
                <c:pt idx="1072">
                  <c:v>84100.205022842682</c:v>
                </c:pt>
                <c:pt idx="1073">
                  <c:v>106019.11735544793</c:v>
                </c:pt>
                <c:pt idx="1074">
                  <c:v>134901.77818144119</c:v>
                </c:pt>
                <c:pt idx="1075">
                  <c:v>169600.08493460013</c:v>
                </c:pt>
                <c:pt idx="1076">
                  <c:v>204905.26781514264</c:v>
                </c:pt>
                <c:pt idx="1077">
                  <c:v>237027.2618638078</c:v>
                </c:pt>
                <c:pt idx="1078">
                  <c:v>265352.26419193833</c:v>
                </c:pt>
                <c:pt idx="1079">
                  <c:v>291871.9641870184</c:v>
                </c:pt>
                <c:pt idx="1080">
                  <c:v>314943.8223189601</c:v>
                </c:pt>
                <c:pt idx="1081">
                  <c:v>330336.58080908039</c:v>
                </c:pt>
                <c:pt idx="1082">
                  <c:v>337451.90239020018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3673.2286644970986</c:v>
                </c:pt>
                <c:pt idx="1087">
                  <c:v>10645.420291957149</c:v>
                </c:pt>
                <c:pt idx="1088">
                  <c:v>18052.925975632781</c:v>
                </c:pt>
                <c:pt idx="1089">
                  <c:v>25069.650467857755</c:v>
                </c:pt>
                <c:pt idx="1090">
                  <c:v>31672.597182304977</c:v>
                </c:pt>
                <c:pt idx="1091">
                  <c:v>39516.877230085549</c:v>
                </c:pt>
                <c:pt idx="1092">
                  <c:v>51591.465340939605</c:v>
                </c:pt>
                <c:pt idx="1093">
                  <c:v>69476.000403902333</c:v>
                </c:pt>
                <c:pt idx="1094">
                  <c:v>89319.820476737557</c:v>
                </c:pt>
                <c:pt idx="1095">
                  <c:v>105745.14205785735</c:v>
                </c:pt>
                <c:pt idx="1096">
                  <c:v>117506.97171351351</c:v>
                </c:pt>
                <c:pt idx="1097">
                  <c:v>124383.89041131962</c:v>
                </c:pt>
                <c:pt idx="1098">
                  <c:v>124913.23102113808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6105.9440782164547</c:v>
                </c:pt>
                <c:pt idx="1103">
                  <c:v>20156.890792663693</c:v>
                </c:pt>
                <c:pt idx="1104">
                  <c:v>41894.728066863143</c:v>
                </c:pt>
                <c:pt idx="1105">
                  <c:v>65508.397654123895</c:v>
                </c:pt>
                <c:pt idx="1106">
                  <c:v>83177.316351930029</c:v>
                </c:pt>
                <c:pt idx="1107">
                  <c:v>93370.664919220639</c:v>
                </c:pt>
                <c:pt idx="1108">
                  <c:v>96737.963715349135</c:v>
                </c:pt>
                <c:pt idx="1109">
                  <c:v>0</c:v>
                </c:pt>
                <c:pt idx="1110">
                  <c:v>0</c:v>
                </c:pt>
                <c:pt idx="1111">
                  <c:v>4122.5247986083214</c:v>
                </c:pt>
                <c:pt idx="1112">
                  <c:v>17321.842429058823</c:v>
                </c:pt>
                <c:pt idx="1113">
                  <c:v>42406.008326586511</c:v>
                </c:pt>
                <c:pt idx="1114">
                  <c:v>75344.04040650223</c:v>
                </c:pt>
                <c:pt idx="1115">
                  <c:v>103790.83915722244</c:v>
                </c:pt>
                <c:pt idx="1116">
                  <c:v>121302.93231958133</c:v>
                </c:pt>
                <c:pt idx="1117">
                  <c:v>130105.74642739633</c:v>
                </c:pt>
                <c:pt idx="1118">
                  <c:v>131485.16892586672</c:v>
                </c:pt>
                <c:pt idx="1119">
                  <c:v>0</c:v>
                </c:pt>
                <c:pt idx="1120">
                  <c:v>0</c:v>
                </c:pt>
                <c:pt idx="1121">
                  <c:v>2763.458010564018</c:v>
                </c:pt>
                <c:pt idx="1122">
                  <c:v>4978.6302135974938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600.40079759823925</c:v>
                </c:pt>
                <c:pt idx="1139">
                  <c:v>1910.049317819663</c:v>
                </c:pt>
                <c:pt idx="1140">
                  <c:v>3660.0372079306826</c:v>
                </c:pt>
                <c:pt idx="1141">
                  <c:v>6535.9167951287891</c:v>
                </c:pt>
                <c:pt idx="1142">
                  <c:v>12208.438767220252</c:v>
                </c:pt>
                <c:pt idx="1143">
                  <c:v>21664.904768823391</c:v>
                </c:pt>
                <c:pt idx="1144">
                  <c:v>31585.853758488101</c:v>
                </c:pt>
                <c:pt idx="1145">
                  <c:v>37226.118434379976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750.32524722222217</c:v>
                </c:pt>
                <c:pt idx="1152">
                  <c:v>3105.0949388888889</c:v>
                </c:pt>
                <c:pt idx="1153">
                  <c:v>10635.903064512171</c:v>
                </c:pt>
                <c:pt idx="1154">
                  <c:v>26687.738679957336</c:v>
                </c:pt>
                <c:pt idx="1155">
                  <c:v>47869.655135122099</c:v>
                </c:pt>
                <c:pt idx="1156">
                  <c:v>68310.214646206208</c:v>
                </c:pt>
                <c:pt idx="1157">
                  <c:v>90910.070741654272</c:v>
                </c:pt>
                <c:pt idx="1158">
                  <c:v>119859.46629522012</c:v>
                </c:pt>
                <c:pt idx="1159">
                  <c:v>156385.69959475892</c:v>
                </c:pt>
                <c:pt idx="1160">
                  <c:v>196881.35814631285</c:v>
                </c:pt>
                <c:pt idx="1161">
                  <c:v>236162.62339243863</c:v>
                </c:pt>
                <c:pt idx="1162">
                  <c:v>273871.08506200241</c:v>
                </c:pt>
                <c:pt idx="1163">
                  <c:v>312237.26528817974</c:v>
                </c:pt>
                <c:pt idx="1164">
                  <c:v>351846.92161055794</c:v>
                </c:pt>
                <c:pt idx="1165">
                  <c:v>392550.44104738289</c:v>
                </c:pt>
                <c:pt idx="1166">
                  <c:v>425562.97558400949</c:v>
                </c:pt>
                <c:pt idx="1167">
                  <c:v>449682.60377381305</c:v>
                </c:pt>
                <c:pt idx="1168">
                  <c:v>477059.71917656052</c:v>
                </c:pt>
                <c:pt idx="1169">
                  <c:v>507609.08810766024</c:v>
                </c:pt>
                <c:pt idx="1170">
                  <c:v>537501.96942104795</c:v>
                </c:pt>
                <c:pt idx="1171">
                  <c:v>567190.65616504208</c:v>
                </c:pt>
                <c:pt idx="1172">
                  <c:v>596022.40830683894</c:v>
                </c:pt>
                <c:pt idx="1173">
                  <c:v>623841.86947086256</c:v>
                </c:pt>
                <c:pt idx="1174">
                  <c:v>651141.30536394846</c:v>
                </c:pt>
                <c:pt idx="1175">
                  <c:v>677249.3383880558</c:v>
                </c:pt>
                <c:pt idx="1176">
                  <c:v>702026.71630893799</c:v>
                </c:pt>
                <c:pt idx="1177">
                  <c:v>726606.78649110731</c:v>
                </c:pt>
                <c:pt idx="1178">
                  <c:v>752822.04496486438</c:v>
                </c:pt>
                <c:pt idx="1179">
                  <c:v>780810.04390789068</c:v>
                </c:pt>
                <c:pt idx="1180">
                  <c:v>809352.87104662228</c:v>
                </c:pt>
                <c:pt idx="1181">
                  <c:v>837824.51904238167</c:v>
                </c:pt>
                <c:pt idx="1182">
                  <c:v>864882.23457469104</c:v>
                </c:pt>
                <c:pt idx="1183">
                  <c:v>890388.34487620252</c:v>
                </c:pt>
                <c:pt idx="1184">
                  <c:v>914915.35925921123</c:v>
                </c:pt>
                <c:pt idx="1185">
                  <c:v>937745.12973946135</c:v>
                </c:pt>
                <c:pt idx="1186">
                  <c:v>957450.94932680321</c:v>
                </c:pt>
                <c:pt idx="1187">
                  <c:v>975191.32446970069</c:v>
                </c:pt>
                <c:pt idx="1188">
                  <c:v>992931.69961259817</c:v>
                </c:pt>
                <c:pt idx="1189">
                  <c:v>1010672.0747554956</c:v>
                </c:pt>
                <c:pt idx="1190">
                  <c:v>1028412.4498983931</c:v>
                </c:pt>
                <c:pt idx="1191">
                  <c:v>1046152.8250412906</c:v>
                </c:pt>
                <c:pt idx="1192">
                  <c:v>1063893.2001841881</c:v>
                </c:pt>
                <c:pt idx="1193">
                  <c:v>1081633.5753270856</c:v>
                </c:pt>
                <c:pt idx="1194">
                  <c:v>1099373.950469983</c:v>
                </c:pt>
                <c:pt idx="1195">
                  <c:v>1117769.4737610286</c:v>
                </c:pt>
                <c:pt idx="1196">
                  <c:v>1136210.8354255054</c:v>
                </c:pt>
                <c:pt idx="1197">
                  <c:v>1154652.197089982</c:v>
                </c:pt>
                <c:pt idx="1198">
                  <c:v>1175765.7033420184</c:v>
                </c:pt>
                <c:pt idx="1199">
                  <c:v>1199712.4815176125</c:v>
                </c:pt>
                <c:pt idx="1200">
                  <c:v>1226571.5280077364</c:v>
                </c:pt>
                <c:pt idx="1201">
                  <c:v>1255880.2081141134</c:v>
                </c:pt>
                <c:pt idx="1202">
                  <c:v>1284307.03817412</c:v>
                </c:pt>
                <c:pt idx="1203">
                  <c:v>1310365.4005434748</c:v>
                </c:pt>
                <c:pt idx="1204">
                  <c:v>1333919.5084200911</c:v>
                </c:pt>
                <c:pt idx="1205">
                  <c:v>1355530.9750701955</c:v>
                </c:pt>
                <c:pt idx="1206">
                  <c:v>1376509.7336681692</c:v>
                </c:pt>
                <c:pt idx="1207">
                  <c:v>1397538.4643131942</c:v>
                </c:pt>
                <c:pt idx="1208">
                  <c:v>1418617.2546019799</c:v>
                </c:pt>
                <c:pt idx="1209">
                  <c:v>1439060.7848139482</c:v>
                </c:pt>
                <c:pt idx="1210">
                  <c:v>1458818.9076185089</c:v>
                </c:pt>
                <c:pt idx="1211">
                  <c:v>1478577.0304230696</c:v>
                </c:pt>
                <c:pt idx="1212">
                  <c:v>1497649.7458202229</c:v>
                </c:pt>
                <c:pt idx="1213">
                  <c:v>1516674.4249978974</c:v>
                </c:pt>
                <c:pt idx="1214">
                  <c:v>1536383.8078792754</c:v>
                </c:pt>
                <c:pt idx="1215">
                  <c:v>1556093.1907606535</c:v>
                </c:pt>
                <c:pt idx="1216">
                  <c:v>1575117.8699383279</c:v>
                </c:pt>
                <c:pt idx="1217">
                  <c:v>1593410.6005833528</c:v>
                </c:pt>
                <c:pt idx="1218">
                  <c:v>1611656.1739961414</c:v>
                </c:pt>
                <c:pt idx="1219">
                  <c:v>1629854.6776832831</c:v>
                </c:pt>
                <c:pt idx="1220">
                  <c:v>1647324.3101723578</c:v>
                </c:pt>
                <c:pt idx="1221">
                  <c:v>1663340.6843764489</c:v>
                </c:pt>
                <c:pt idx="1222">
                  <c:v>1678545.1208198776</c:v>
                </c:pt>
                <c:pt idx="1223">
                  <c:v>1692942.6236066059</c:v>
                </c:pt>
                <c:pt idx="1224">
                  <c:v>1707843.3651775518</c:v>
                </c:pt>
                <c:pt idx="1225">
                  <c:v>1724002.1884149809</c:v>
                </c:pt>
                <c:pt idx="1226">
                  <c:v>1740743.1783183066</c:v>
                </c:pt>
                <c:pt idx="1227">
                  <c:v>1757439.3619077641</c:v>
                </c:pt>
                <c:pt idx="1228">
                  <c:v>1774046.1901622892</c:v>
                </c:pt>
                <c:pt idx="1229">
                  <c:v>1790608.4692155099</c:v>
                </c:pt>
                <c:pt idx="1230">
                  <c:v>1806415.4989404373</c:v>
                </c:pt>
                <c:pt idx="1231">
                  <c:v>1822800.4355267168</c:v>
                </c:pt>
                <c:pt idx="1232">
                  <c:v>1840469.8422228221</c:v>
                </c:pt>
                <c:pt idx="1233">
                  <c:v>1858139.2489189275</c:v>
                </c:pt>
                <c:pt idx="1234">
                  <c:v>1875763.2107982063</c:v>
                </c:pt>
                <c:pt idx="1235">
                  <c:v>1892723.5800848925</c:v>
                </c:pt>
                <c:pt idx="1236">
                  <c:v>1908270.3516345245</c:v>
                </c:pt>
                <c:pt idx="1237">
                  <c:v>1921748.7165109029</c:v>
                </c:pt>
                <c:pt idx="1238">
                  <c:v>1932394.8958769701</c:v>
                </c:pt>
                <c:pt idx="1239">
                  <c:v>1940857.8515424056</c:v>
                </c:pt>
                <c:pt idx="1240">
                  <c:v>1948396.1518986812</c:v>
                </c:pt>
                <c:pt idx="1241">
                  <c:v>1956343.6221248796</c:v>
                </c:pt>
                <c:pt idx="1242">
                  <c:v>1964694.442070782</c:v>
                </c:pt>
                <c:pt idx="1243">
                  <c:v>1972843.4774093237</c:v>
                </c:pt>
                <c:pt idx="1244">
                  <c:v>1980760.7864227127</c:v>
                </c:pt>
                <c:pt idx="1245">
                  <c:v>1989106.7978401571</c:v>
                </c:pt>
                <c:pt idx="1246">
                  <c:v>1996636.0190054057</c:v>
                </c:pt>
                <c:pt idx="1247">
                  <c:v>2003329.1083634046</c:v>
                </c:pt>
                <c:pt idx="1248">
                  <c:v>2009809.8883592936</c:v>
                </c:pt>
                <c:pt idx="1249">
                  <c:v>2016082.1875640645</c:v>
                </c:pt>
                <c:pt idx="1250">
                  <c:v>2022750.0628967846</c:v>
                </c:pt>
                <c:pt idx="1251">
                  <c:v>2029837.3095563147</c:v>
                </c:pt>
                <c:pt idx="1252">
                  <c:v>2036746.4162246119</c:v>
                </c:pt>
                <c:pt idx="1253">
                  <c:v>2043480.111376957</c:v>
                </c:pt>
                <c:pt idx="1254">
                  <c:v>2050041.1040226957</c:v>
                </c:pt>
                <c:pt idx="1255">
                  <c:v>2056432.0837052378</c:v>
                </c:pt>
                <c:pt idx="1256">
                  <c:v>2062655.720502058</c:v>
                </c:pt>
                <c:pt idx="1257">
                  <c:v>2068714.6650246957</c:v>
                </c:pt>
                <c:pt idx="1258">
                  <c:v>2074611.5484187545</c:v>
                </c:pt>
                <c:pt idx="1259">
                  <c:v>2080911.2416231623</c:v>
                </c:pt>
                <c:pt idx="1260">
                  <c:v>2088194.0042391431</c:v>
                </c:pt>
                <c:pt idx="1261">
                  <c:v>2096476.7479582001</c:v>
                </c:pt>
                <c:pt idx="1262">
                  <c:v>2106887.3735141247</c:v>
                </c:pt>
                <c:pt idx="1263">
                  <c:v>2119513.2583293086</c:v>
                </c:pt>
                <c:pt idx="1264">
                  <c:v>2133837.3830924854</c:v>
                </c:pt>
                <c:pt idx="1265">
                  <c:v>2149385.5800737441</c:v>
                </c:pt>
                <c:pt idx="1266">
                  <c:v>2164490.7130600954</c:v>
                </c:pt>
                <c:pt idx="1267">
                  <c:v>2179111.76594793</c:v>
                </c:pt>
                <c:pt idx="1268">
                  <c:v>2192684.6553091845</c:v>
                </c:pt>
                <c:pt idx="1269">
                  <c:v>2204011.3224482168</c:v>
                </c:pt>
                <c:pt idx="1270">
                  <c:v>2213591.042002718</c:v>
                </c:pt>
                <c:pt idx="1271">
                  <c:v>2221961.8038978744</c:v>
                </c:pt>
                <c:pt idx="1272">
                  <c:v>2229660.1285125492</c:v>
                </c:pt>
                <c:pt idx="1273">
                  <c:v>2237797.5979669676</c:v>
                </c:pt>
                <c:pt idx="1274">
                  <c:v>2246399.0488109323</c:v>
                </c:pt>
                <c:pt idx="1275">
                  <c:v>2255460.8930872828</c:v>
                </c:pt>
                <c:pt idx="1276">
                  <c:v>2266103.4866222381</c:v>
                </c:pt>
                <c:pt idx="1277">
                  <c:v>2278386.4134905268</c:v>
                </c:pt>
                <c:pt idx="1278">
                  <c:v>2291250.8010431756</c:v>
                </c:pt>
                <c:pt idx="1279">
                  <c:v>2304698.1268010079</c:v>
                </c:pt>
                <c:pt idx="1280">
                  <c:v>2318766.1692995629</c:v>
                </c:pt>
                <c:pt idx="1281">
                  <c:v>2331805.0248887585</c:v>
                </c:pt>
                <c:pt idx="1282">
                  <c:v>2344292.8804779542</c:v>
                </c:pt>
                <c:pt idx="1283">
                  <c:v>2356815.1373023228</c:v>
                </c:pt>
                <c:pt idx="1284">
                  <c:v>2368785.6904229876</c:v>
                </c:pt>
                <c:pt idx="1285">
                  <c:v>2379652.8361362452</c:v>
                </c:pt>
                <c:pt idx="1286">
                  <c:v>2389354.8795728022</c:v>
                </c:pt>
                <c:pt idx="1287">
                  <c:v>2398446.6211467604</c:v>
                </c:pt>
                <c:pt idx="1288">
                  <c:v>2406355.3257928267</c:v>
                </c:pt>
                <c:pt idx="1289">
                  <c:v>2413607.3685146873</c:v>
                </c:pt>
                <c:pt idx="1290">
                  <c:v>2421291.7898433111</c:v>
                </c:pt>
                <c:pt idx="1291">
                  <c:v>2428893.2508947211</c:v>
                </c:pt>
                <c:pt idx="1292">
                  <c:v>2435312.6198258209</c:v>
                </c:pt>
                <c:pt idx="1293">
                  <c:v>2441070.8069281443</c:v>
                </c:pt>
                <c:pt idx="1294">
                  <c:v>2446705.7399462643</c:v>
                </c:pt>
                <c:pt idx="1295">
                  <c:v>2453270.4464708562</c:v>
                </c:pt>
                <c:pt idx="1296">
                  <c:v>2461853.0256566117</c:v>
                </c:pt>
                <c:pt idx="1297">
                  <c:v>2472498.8818000997</c:v>
                </c:pt>
                <c:pt idx="1298">
                  <c:v>2484746.3498747442</c:v>
                </c:pt>
                <c:pt idx="1299">
                  <c:v>2498110.0578646353</c:v>
                </c:pt>
                <c:pt idx="1300">
                  <c:v>2511577.9635078292</c:v>
                </c:pt>
                <c:pt idx="1301">
                  <c:v>2524587.1901212106</c:v>
                </c:pt>
                <c:pt idx="1302">
                  <c:v>2537665.0824995483</c:v>
                </c:pt>
                <c:pt idx="1303">
                  <c:v>2551343.2083807932</c:v>
                </c:pt>
                <c:pt idx="1304">
                  <c:v>2564593.954305863</c:v>
                </c:pt>
                <c:pt idx="1305">
                  <c:v>2576811.2532906188</c:v>
                </c:pt>
                <c:pt idx="1306">
                  <c:v>2588527.1737361951</c:v>
                </c:pt>
                <c:pt idx="1307">
                  <c:v>2599708.2793669566</c:v>
                </c:pt>
                <c:pt idx="1308">
                  <c:v>2610354.5701829032</c:v>
                </c:pt>
                <c:pt idx="1309">
                  <c:v>2620969.5358343255</c:v>
                </c:pt>
                <c:pt idx="1310">
                  <c:v>2631584.5014857478</c:v>
                </c:pt>
                <c:pt idx="1311">
                  <c:v>2641634.802966373</c:v>
                </c:pt>
                <c:pt idx="1312">
                  <c:v>2651121.9159946223</c:v>
                </c:pt>
                <c:pt idx="1313">
                  <c:v>2659487.0789129045</c:v>
                </c:pt>
                <c:pt idx="1314">
                  <c:v>2667767.9378569508</c:v>
                </c:pt>
                <c:pt idx="1315">
                  <c:v>2675992.9331531748</c:v>
                </c:pt>
                <c:pt idx="1316">
                  <c:v>2682031.9730111002</c:v>
                </c:pt>
                <c:pt idx="1317">
                  <c:v>2687401.6949686836</c:v>
                </c:pt>
                <c:pt idx="1318">
                  <c:v>2693714.2454774687</c:v>
                </c:pt>
                <c:pt idx="1319">
                  <c:v>2703022.6872333363</c:v>
                </c:pt>
                <c:pt idx="1320">
                  <c:v>2717043.9397780467</c:v>
                </c:pt>
                <c:pt idx="1321">
                  <c:v>2734887.7318932344</c:v>
                </c:pt>
                <c:pt idx="1322">
                  <c:v>2756788.8227216136</c:v>
                </c:pt>
                <c:pt idx="1323">
                  <c:v>2782996.5442303754</c:v>
                </c:pt>
                <c:pt idx="1324">
                  <c:v>2811682.8044319977</c:v>
                </c:pt>
                <c:pt idx="1325">
                  <c:v>2838416.1555900644</c:v>
                </c:pt>
                <c:pt idx="1326">
                  <c:v>2860081.6740165446</c:v>
                </c:pt>
                <c:pt idx="1327">
                  <c:v>2876862.5195575724</c:v>
                </c:pt>
                <c:pt idx="1328">
                  <c:v>2890874.2716993694</c:v>
                </c:pt>
                <c:pt idx="1329">
                  <c:v>2903746.0238411664</c:v>
                </c:pt>
                <c:pt idx="1330">
                  <c:v>2916617.7759829634</c:v>
                </c:pt>
                <c:pt idx="1331">
                  <c:v>2929489.5281247604</c:v>
                </c:pt>
                <c:pt idx="1332">
                  <c:v>2941791.2802665574</c:v>
                </c:pt>
                <c:pt idx="1333">
                  <c:v>2952350.2833951418</c:v>
                </c:pt>
                <c:pt idx="1334">
                  <c:v>2961677.106196064</c:v>
                </c:pt>
                <c:pt idx="1335">
                  <c:v>2970910.9949929146</c:v>
                </c:pt>
                <c:pt idx="1336">
                  <c:v>2981178.5270093754</c:v>
                </c:pt>
                <c:pt idx="1337">
                  <c:v>2992538.5535471165</c:v>
                </c:pt>
                <c:pt idx="1338">
                  <c:v>3004426.7762417044</c:v>
                </c:pt>
                <c:pt idx="1339">
                  <c:v>3016876.5544918478</c:v>
                </c:pt>
                <c:pt idx="1340">
                  <c:v>3029887.8882975467</c:v>
                </c:pt>
                <c:pt idx="1341">
                  <c:v>3043496.9518723246</c:v>
                </c:pt>
                <c:pt idx="1342">
                  <c:v>3058831.1505554523</c:v>
                </c:pt>
                <c:pt idx="1343">
                  <c:v>3076016.8337559719</c:v>
                </c:pt>
                <c:pt idx="1344">
                  <c:v>3093366.2718895925</c:v>
                </c:pt>
                <c:pt idx="1345">
                  <c:v>3110309.2226211894</c:v>
                </c:pt>
                <c:pt idx="1346">
                  <c:v>3125653.9647384658</c:v>
                </c:pt>
                <c:pt idx="1347">
                  <c:v>3139314.858167266</c:v>
                </c:pt>
                <c:pt idx="1348">
                  <c:v>3151253.0849293992</c:v>
                </c:pt>
                <c:pt idx="1349">
                  <c:v>3159112.489923751</c:v>
                </c:pt>
                <c:pt idx="1350">
                  <c:v>3161655.7692127586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7663.3974861940542</c:v>
                </c:pt>
                <c:pt idx="1364">
                  <c:v>23119.779807613704</c:v>
                </c:pt>
                <c:pt idx="1365">
                  <c:v>39963.003164843918</c:v>
                </c:pt>
                <c:pt idx="1366">
                  <c:v>51391.094988297555</c:v>
                </c:pt>
                <c:pt idx="1367">
                  <c:v>55789.687180898283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3948.9801880823102</c:v>
                </c:pt>
                <c:pt idx="1372">
                  <c:v>10338.40482060907</c:v>
                </c:pt>
                <c:pt idx="1373">
                  <c:v>14694.125749432125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1377.2133587056844</c:v>
                </c:pt>
                <c:pt idx="1383">
                  <c:v>15070.065169545594</c:v>
                </c:pt>
                <c:pt idx="1384">
                  <c:v>32176.596731720172</c:v>
                </c:pt>
                <c:pt idx="1385">
                  <c:v>44522.939883559797</c:v>
                </c:pt>
                <c:pt idx="1386">
                  <c:v>52645.944174569129</c:v>
                </c:pt>
                <c:pt idx="1387">
                  <c:v>62858.063349982287</c:v>
                </c:pt>
                <c:pt idx="1388">
                  <c:v>79740.786156490474</c:v>
                </c:pt>
                <c:pt idx="1389">
                  <c:v>104693.54546086551</c:v>
                </c:pt>
                <c:pt idx="1390">
                  <c:v>134206.77436884621</c:v>
                </c:pt>
                <c:pt idx="1391">
                  <c:v>161392.51340275694</c:v>
                </c:pt>
                <c:pt idx="1392">
                  <c:v>182024.43710391247</c:v>
                </c:pt>
                <c:pt idx="1393">
                  <c:v>195731.29677356998</c:v>
                </c:pt>
                <c:pt idx="1394">
                  <c:v>203848.64115990084</c:v>
                </c:pt>
                <c:pt idx="1395">
                  <c:v>208875.31887956505</c:v>
                </c:pt>
                <c:pt idx="1396">
                  <c:v>211556.11956609032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1348.2748576175736</c:v>
                </c:pt>
                <c:pt idx="1409">
                  <c:v>4454.4882163232614</c:v>
                </c:pt>
                <c:pt idx="1410">
                  <c:v>6620.3921558436959</c:v>
                </c:pt>
                <c:pt idx="1411">
                  <c:v>7812.0866066551316</c:v>
                </c:pt>
                <c:pt idx="1412">
                  <c:v>8411.9670549232633</c:v>
                </c:pt>
                <c:pt idx="1413">
                  <c:v>9745.9184762722634</c:v>
                </c:pt>
                <c:pt idx="1414">
                  <c:v>14481.686206332655</c:v>
                </c:pt>
                <c:pt idx="1415">
                  <c:v>25053.903686237863</c:v>
                </c:pt>
                <c:pt idx="1416">
                  <c:v>41827.258647012874</c:v>
                </c:pt>
                <c:pt idx="1417">
                  <c:v>62437.828734404531</c:v>
                </c:pt>
                <c:pt idx="1418">
                  <c:v>82089.850118937873</c:v>
                </c:pt>
                <c:pt idx="1419">
                  <c:v>95084.273804166354</c:v>
                </c:pt>
                <c:pt idx="1420">
                  <c:v>98690.588662661627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987.01188679904419</c:v>
                </c:pt>
                <c:pt idx="1425">
                  <c:v>8567.398572772976</c:v>
                </c:pt>
                <c:pt idx="1426">
                  <c:v>23993.837034148361</c:v>
                </c:pt>
                <c:pt idx="1427">
                  <c:v>42591.868230511973</c:v>
                </c:pt>
                <c:pt idx="1428">
                  <c:v>55036.518205274333</c:v>
                </c:pt>
                <c:pt idx="1429">
                  <c:v>59054.092324464189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47.947483084614866</c:v>
                </c:pt>
                <c:pt idx="1437">
                  <c:v>4124.548846861102</c:v>
                </c:pt>
                <c:pt idx="1438">
                  <c:v>8954.4049651902878</c:v>
                </c:pt>
                <c:pt idx="1439">
                  <c:v>11990.49908889142</c:v>
                </c:pt>
                <c:pt idx="1440">
                  <c:v>12553.561209510613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1174.1527093750001</c:v>
                </c:pt>
                <c:pt idx="1445">
                  <c:v>3014.7568125724392</c:v>
                </c:pt>
                <c:pt idx="1446">
                  <c:v>3705.855265761134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814.14640716073836</c:v>
                </c:pt>
                <c:pt idx="1480">
                  <c:v>2350.5099311133108</c:v>
                </c:pt>
                <c:pt idx="1481">
                  <c:v>4286.2269066944309</c:v>
                </c:pt>
                <c:pt idx="1482">
                  <c:v>6382.6948990801538</c:v>
                </c:pt>
                <c:pt idx="1483">
                  <c:v>8568.2601650660581</c:v>
                </c:pt>
                <c:pt idx="1484">
                  <c:v>10896.202806097335</c:v>
                </c:pt>
                <c:pt idx="1485">
                  <c:v>13636.383070392723</c:v>
                </c:pt>
                <c:pt idx="1486">
                  <c:v>17352.213720264379</c:v>
                </c:pt>
                <c:pt idx="1487">
                  <c:v>22528.501422399837</c:v>
                </c:pt>
                <c:pt idx="1488">
                  <c:v>29729.597629731692</c:v>
                </c:pt>
                <c:pt idx="1489">
                  <c:v>39540.733783243151</c:v>
                </c:pt>
                <c:pt idx="1490">
                  <c:v>52336.623189359336</c:v>
                </c:pt>
                <c:pt idx="1491">
                  <c:v>68138.019055152778</c:v>
                </c:pt>
                <c:pt idx="1492">
                  <c:v>86287.877590531876</c:v>
                </c:pt>
                <c:pt idx="1493">
                  <c:v>105739.27579881831</c:v>
                </c:pt>
                <c:pt idx="1494">
                  <c:v>125947.7828497352</c:v>
                </c:pt>
                <c:pt idx="1495">
                  <c:v>145974.57559118484</c:v>
                </c:pt>
                <c:pt idx="1496">
                  <c:v>165347.60097775137</c:v>
                </c:pt>
                <c:pt idx="1497">
                  <c:v>183689.8899176023</c:v>
                </c:pt>
                <c:pt idx="1498">
                  <c:v>200283.40523030501</c:v>
                </c:pt>
                <c:pt idx="1499">
                  <c:v>214773.03255529198</c:v>
                </c:pt>
                <c:pt idx="1500">
                  <c:v>226863.22484442461</c:v>
                </c:pt>
                <c:pt idx="1501">
                  <c:v>237763.69661933515</c:v>
                </c:pt>
                <c:pt idx="1502">
                  <c:v>248165.62892442918</c:v>
                </c:pt>
                <c:pt idx="1503">
                  <c:v>258366.27425934875</c:v>
                </c:pt>
                <c:pt idx="1504">
                  <c:v>268761.9816745852</c:v>
                </c:pt>
                <c:pt idx="1505">
                  <c:v>278566.76082771021</c:v>
                </c:pt>
                <c:pt idx="1506">
                  <c:v>288123.21499714599</c:v>
                </c:pt>
                <c:pt idx="1507">
                  <c:v>298199.60910590208</c:v>
                </c:pt>
                <c:pt idx="1508">
                  <c:v>309223.86410875508</c:v>
                </c:pt>
                <c:pt idx="1509">
                  <c:v>321641.70718157693</c:v>
                </c:pt>
                <c:pt idx="1510">
                  <c:v>336760.93203130359</c:v>
                </c:pt>
                <c:pt idx="1511">
                  <c:v>355649.26982031728</c:v>
                </c:pt>
                <c:pt idx="1512">
                  <c:v>378657.99598340562</c:v>
                </c:pt>
                <c:pt idx="1513">
                  <c:v>405778.92482992564</c:v>
                </c:pt>
                <c:pt idx="1514">
                  <c:v>435606.73259718373</c:v>
                </c:pt>
                <c:pt idx="1515">
                  <c:v>465443.22673464101</c:v>
                </c:pt>
                <c:pt idx="1516">
                  <c:v>492128.33731872879</c:v>
                </c:pt>
                <c:pt idx="1517">
                  <c:v>515137.05854351615</c:v>
                </c:pt>
                <c:pt idx="1518">
                  <c:v>535179.36808625888</c:v>
                </c:pt>
                <c:pt idx="1519">
                  <c:v>553013.03405812639</c:v>
                </c:pt>
                <c:pt idx="1520">
                  <c:v>569065.08887508989</c:v>
                </c:pt>
                <c:pt idx="1521">
                  <c:v>583192.55461525754</c:v>
                </c:pt>
                <c:pt idx="1522">
                  <c:v>594819.60990617448</c:v>
                </c:pt>
                <c:pt idx="1523">
                  <c:v>602769.32794728817</c:v>
                </c:pt>
                <c:pt idx="1524">
                  <c:v>605431.5481617013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3098.1335704957487</c:v>
                </c:pt>
                <c:pt idx="1533">
                  <c:v>10808.753917717955</c:v>
                </c:pt>
                <c:pt idx="1534">
                  <c:v>23714.914016915376</c:v>
                </c:pt>
                <c:pt idx="1535">
                  <c:v>42996.116759848868</c:v>
                </c:pt>
                <c:pt idx="1536">
                  <c:v>69281.837957635682</c:v>
                </c:pt>
                <c:pt idx="1537">
                  <c:v>101486.6272826003</c:v>
                </c:pt>
                <c:pt idx="1538">
                  <c:v>139302.14671942528</c:v>
                </c:pt>
                <c:pt idx="1539">
                  <c:v>181887.8664412371</c:v>
                </c:pt>
                <c:pt idx="1540">
                  <c:v>228561.4387510978</c:v>
                </c:pt>
                <c:pt idx="1541">
                  <c:v>278599.54742731835</c:v>
                </c:pt>
                <c:pt idx="1542">
                  <c:v>329174.37159062753</c:v>
                </c:pt>
                <c:pt idx="1543">
                  <c:v>376947.83016178047</c:v>
                </c:pt>
                <c:pt idx="1544">
                  <c:v>417467.95655681641</c:v>
                </c:pt>
                <c:pt idx="1545">
                  <c:v>449712.71880431025</c:v>
                </c:pt>
                <c:pt idx="1546">
                  <c:v>476228.42080951855</c:v>
                </c:pt>
                <c:pt idx="1547">
                  <c:v>499243.01853319874</c:v>
                </c:pt>
                <c:pt idx="1548">
                  <c:v>521818.14147291554</c:v>
                </c:pt>
                <c:pt idx="1549">
                  <c:v>545286.60015037318</c:v>
                </c:pt>
                <c:pt idx="1550">
                  <c:v>570304.90050664893</c:v>
                </c:pt>
                <c:pt idx="1551">
                  <c:v>596998.2417539676</c:v>
                </c:pt>
                <c:pt idx="1552">
                  <c:v>624733.16186077555</c:v>
                </c:pt>
                <c:pt idx="1553">
                  <c:v>652917.98612867726</c:v>
                </c:pt>
                <c:pt idx="1554">
                  <c:v>681500.93184856453</c:v>
                </c:pt>
                <c:pt idx="1555">
                  <c:v>711890.8956417325</c:v>
                </c:pt>
                <c:pt idx="1556">
                  <c:v>744857.10480088834</c:v>
                </c:pt>
                <c:pt idx="1557">
                  <c:v>780574.90032310039</c:v>
                </c:pt>
                <c:pt idx="1558">
                  <c:v>819865.70567658253</c:v>
                </c:pt>
                <c:pt idx="1559">
                  <c:v>863029.32162194245</c:v>
                </c:pt>
                <c:pt idx="1560">
                  <c:v>908094.71796117851</c:v>
                </c:pt>
                <c:pt idx="1561">
                  <c:v>954378.90832880931</c:v>
                </c:pt>
                <c:pt idx="1562">
                  <c:v>1001905.7940096841</c:v>
                </c:pt>
                <c:pt idx="1563">
                  <c:v>1051451.2009760202</c:v>
                </c:pt>
                <c:pt idx="1564">
                  <c:v>1103145.2465683511</c:v>
                </c:pt>
                <c:pt idx="1565">
                  <c:v>1156264.6337313012</c:v>
                </c:pt>
                <c:pt idx="1566">
                  <c:v>1211625.5081694059</c:v>
                </c:pt>
                <c:pt idx="1567">
                  <c:v>1267770.2883609601</c:v>
                </c:pt>
                <c:pt idx="1568">
                  <c:v>1322905.5677248449</c:v>
                </c:pt>
                <c:pt idx="1569">
                  <c:v>1377725.0524394654</c:v>
                </c:pt>
                <c:pt idx="1570">
                  <c:v>1432122.1596818534</c:v>
                </c:pt>
                <c:pt idx="1571">
                  <c:v>1485990.3306077374</c:v>
                </c:pt>
                <c:pt idx="1572">
                  <c:v>1539223.2511457184</c:v>
                </c:pt>
                <c:pt idx="1573">
                  <c:v>1590000.868142636</c:v>
                </c:pt>
                <c:pt idx="1574">
                  <c:v>1637158.3371417958</c:v>
                </c:pt>
                <c:pt idx="1575">
                  <c:v>1681351.6478968048</c:v>
                </c:pt>
                <c:pt idx="1576">
                  <c:v>1721522.8255990909</c:v>
                </c:pt>
                <c:pt idx="1577">
                  <c:v>1757420.044580213</c:v>
                </c:pt>
                <c:pt idx="1578">
                  <c:v>1789763.2222824991</c:v>
                </c:pt>
                <c:pt idx="1579">
                  <c:v>1820155.3885626909</c:v>
                </c:pt>
                <c:pt idx="1580">
                  <c:v>1848605.987927665</c:v>
                </c:pt>
                <c:pt idx="1581">
                  <c:v>1875853.0433712825</c:v>
                </c:pt>
                <c:pt idx="1582">
                  <c:v>1901972.4735883314</c:v>
                </c:pt>
                <c:pt idx="1583">
                  <c:v>1925131.8208168959</c:v>
                </c:pt>
                <c:pt idx="1584">
                  <c:v>1946149.8482178827</c:v>
                </c:pt>
                <c:pt idx="1585">
                  <c:v>1964992.5798845494</c:v>
                </c:pt>
                <c:pt idx="1586">
                  <c:v>1981632.8190190406</c:v>
                </c:pt>
                <c:pt idx="1587">
                  <c:v>1996881.507146368</c:v>
                </c:pt>
                <c:pt idx="1588">
                  <c:v>2012411.4355951094</c:v>
                </c:pt>
                <c:pt idx="1589">
                  <c:v>2029908.6502125955</c:v>
                </c:pt>
                <c:pt idx="1590">
                  <c:v>2049457.4241993413</c:v>
                </c:pt>
                <c:pt idx="1591">
                  <c:v>2071091.7382756288</c:v>
                </c:pt>
                <c:pt idx="1592">
                  <c:v>2094104.4104983776</c:v>
                </c:pt>
                <c:pt idx="1593">
                  <c:v>2118485.8326080362</c:v>
                </c:pt>
                <c:pt idx="1594">
                  <c:v>2144349.5432799351</c:v>
                </c:pt>
                <c:pt idx="1595">
                  <c:v>2168489.8790270449</c:v>
                </c:pt>
                <c:pt idx="1596">
                  <c:v>2190796.1752833519</c:v>
                </c:pt>
                <c:pt idx="1597">
                  <c:v>2210486.8435232877</c:v>
                </c:pt>
                <c:pt idx="1598">
                  <c:v>2226631.6598023665</c:v>
                </c:pt>
                <c:pt idx="1599">
                  <c:v>2240794.2024133331</c:v>
                </c:pt>
                <c:pt idx="1600">
                  <c:v>2252955.6797870286</c:v>
                </c:pt>
                <c:pt idx="1601">
                  <c:v>2263874.7108998378</c:v>
                </c:pt>
                <c:pt idx="1602">
                  <c:v>2275865.7935292055</c:v>
                </c:pt>
                <c:pt idx="1603">
                  <c:v>2290520.2285442259</c:v>
                </c:pt>
                <c:pt idx="1604">
                  <c:v>2307146.7013076008</c:v>
                </c:pt>
                <c:pt idx="1605">
                  <c:v>2326525.0643191445</c:v>
                </c:pt>
                <c:pt idx="1606">
                  <c:v>2348045.2120923242</c:v>
                </c:pt>
                <c:pt idx="1607">
                  <c:v>2370951.7504003858</c:v>
                </c:pt>
                <c:pt idx="1608">
                  <c:v>2395352.955375114</c:v>
                </c:pt>
                <c:pt idx="1609">
                  <c:v>2421248.8270165087</c:v>
                </c:pt>
                <c:pt idx="1610">
                  <c:v>2448010.1599748731</c:v>
                </c:pt>
                <c:pt idx="1611">
                  <c:v>2475580.1451560743</c:v>
                </c:pt>
                <c:pt idx="1612">
                  <c:v>2505585.1076779659</c:v>
                </c:pt>
                <c:pt idx="1613">
                  <c:v>2538103.3878833125</c:v>
                </c:pt>
                <c:pt idx="1614">
                  <c:v>2573288.3224555156</c:v>
                </c:pt>
                <c:pt idx="1615">
                  <c:v>2611239.034714513</c:v>
                </c:pt>
                <c:pt idx="1616">
                  <c:v>2652906.1987696779</c:v>
                </c:pt>
                <c:pt idx="1617">
                  <c:v>2697726.5650322624</c:v>
                </c:pt>
                <c:pt idx="1618">
                  <c:v>2745053.0937261614</c:v>
                </c:pt>
                <c:pt idx="1619">
                  <c:v>2792631.0253858082</c:v>
                </c:pt>
                <c:pt idx="1620">
                  <c:v>2838691.4474954666</c:v>
                </c:pt>
                <c:pt idx="1621">
                  <c:v>2883121.9071295187</c:v>
                </c:pt>
                <c:pt idx="1622">
                  <c:v>2924920.5127397291</c:v>
                </c:pt>
                <c:pt idx="1623">
                  <c:v>2962260.6121735303</c:v>
                </c:pt>
                <c:pt idx="1624">
                  <c:v>2993998.0114692757</c:v>
                </c:pt>
                <c:pt idx="1625">
                  <c:v>3020744.2453310848</c:v>
                </c:pt>
                <c:pt idx="1626">
                  <c:v>3039876.8673559781</c:v>
                </c:pt>
                <c:pt idx="1627">
                  <c:v>3050337.7775383783</c:v>
                </c:pt>
                <c:pt idx="1628">
                  <c:v>3053717.0457658581</c:v>
                </c:pt>
                <c:pt idx="1629">
                  <c:v>0</c:v>
                </c:pt>
                <c:pt idx="1630">
                  <c:v>0</c:v>
                </c:pt>
                <c:pt idx="1631">
                  <c:v>1991.0025131844579</c:v>
                </c:pt>
                <c:pt idx="1632">
                  <c:v>10284.949538369294</c:v>
                </c:pt>
                <c:pt idx="1633">
                  <c:v>25669.789683168441</c:v>
                </c:pt>
                <c:pt idx="1634">
                  <c:v>46866.256830223036</c:v>
                </c:pt>
                <c:pt idx="1635">
                  <c:v>70240.555891025957</c:v>
                </c:pt>
                <c:pt idx="1636">
                  <c:v>93614.854951828776</c:v>
                </c:pt>
                <c:pt idx="1637">
                  <c:v>114704.1922944065</c:v>
                </c:pt>
                <c:pt idx="1638">
                  <c:v>133410.54845593433</c:v>
                </c:pt>
                <c:pt idx="1639">
                  <c:v>150436.998579668</c:v>
                </c:pt>
                <c:pt idx="1640">
                  <c:v>167218.19253924297</c:v>
                </c:pt>
                <c:pt idx="1641">
                  <c:v>186000.43120014825</c:v>
                </c:pt>
                <c:pt idx="1642">
                  <c:v>208333.97714366668</c:v>
                </c:pt>
                <c:pt idx="1643">
                  <c:v>235839.4892951682</c:v>
                </c:pt>
                <c:pt idx="1644">
                  <c:v>268048.68325474311</c:v>
                </c:pt>
                <c:pt idx="1645">
                  <c:v>304403.30437239108</c:v>
                </c:pt>
                <c:pt idx="1646">
                  <c:v>344426.9222949681</c:v>
                </c:pt>
                <c:pt idx="1647">
                  <c:v>387506.38768549985</c:v>
                </c:pt>
                <c:pt idx="1648">
                  <c:v>433855.80364820099</c:v>
                </c:pt>
                <c:pt idx="1649">
                  <c:v>482081.36478164373</c:v>
                </c:pt>
                <c:pt idx="1650">
                  <c:v>531438.96479116357</c:v>
                </c:pt>
                <c:pt idx="1651">
                  <c:v>580362.11504194257</c:v>
                </c:pt>
                <c:pt idx="1652">
                  <c:v>627866.82571384124</c:v>
                </c:pt>
                <c:pt idx="1653">
                  <c:v>674646.71630552551</c:v>
                </c:pt>
                <c:pt idx="1654">
                  <c:v>719786.97590439382</c:v>
                </c:pt>
                <c:pt idx="1655">
                  <c:v>763921.42358197737</c:v>
                </c:pt>
                <c:pt idx="1656">
                  <c:v>808689.38858644408</c:v>
                </c:pt>
                <c:pt idx="1657">
                  <c:v>854097.65371484577</c:v>
                </c:pt>
                <c:pt idx="1658">
                  <c:v>900153.04790571076</c:v>
                </c:pt>
                <c:pt idx="1659">
                  <c:v>946862.44623904407</c:v>
                </c:pt>
                <c:pt idx="1660">
                  <c:v>994232.76993632712</c:v>
                </c:pt>
                <c:pt idx="1661">
                  <c:v>1041415.2826568143</c:v>
                </c:pt>
                <c:pt idx="1662">
                  <c:v>1089183.0272756752</c:v>
                </c:pt>
                <c:pt idx="1663">
                  <c:v>1137626.223163059</c:v>
                </c:pt>
                <c:pt idx="1664">
                  <c:v>1184923.8911978416</c:v>
                </c:pt>
                <c:pt idx="1665">
                  <c:v>1231853.6366874424</c:v>
                </c:pt>
                <c:pt idx="1666">
                  <c:v>1277531.4214950637</c:v>
                </c:pt>
                <c:pt idx="1667">
                  <c:v>1321779.1386358696</c:v>
                </c:pt>
                <c:pt idx="1668">
                  <c:v>1365472.5962789722</c:v>
                </c:pt>
                <c:pt idx="1669">
                  <c:v>1408526.0123423629</c:v>
                </c:pt>
                <c:pt idx="1670">
                  <c:v>1450936.1873765094</c:v>
                </c:pt>
                <c:pt idx="1671">
                  <c:v>1491727.9069356131</c:v>
                </c:pt>
                <c:pt idx="1672">
                  <c:v>1531708.45873904</c:v>
                </c:pt>
                <c:pt idx="1673">
                  <c:v>1571768.8458578093</c:v>
                </c:pt>
                <c:pt idx="1674">
                  <c:v>1611016.1825641715</c:v>
                </c:pt>
                <c:pt idx="1675">
                  <c:v>1649370.5192705337</c:v>
                </c:pt>
                <c:pt idx="1676">
                  <c:v>1686831.8559768957</c:v>
                </c:pt>
                <c:pt idx="1677">
                  <c:v>1722430.7616141832</c:v>
                </c:pt>
                <c:pt idx="1678">
                  <c:v>1756095.3700621759</c:v>
                </c:pt>
                <c:pt idx="1679">
                  <c:v>1788647.4993021146</c:v>
                </c:pt>
                <c:pt idx="1680">
                  <c:v>1820979.0626177397</c:v>
                </c:pt>
                <c:pt idx="1681">
                  <c:v>1854860.1930817713</c:v>
                </c:pt>
                <c:pt idx="1682">
                  <c:v>1891318.5170550691</c:v>
                </c:pt>
                <c:pt idx="1683">
                  <c:v>1930428.3965839227</c:v>
                </c:pt>
                <c:pt idx="1684">
                  <c:v>1973236.5949677662</c:v>
                </c:pt>
                <c:pt idx="1685">
                  <c:v>2018148.1255684807</c:v>
                </c:pt>
                <c:pt idx="1686">
                  <c:v>2063394.2895720289</c:v>
                </c:pt>
                <c:pt idx="1687">
                  <c:v>2108976.9124505767</c:v>
                </c:pt>
                <c:pt idx="1688">
                  <c:v>2153104.7884069374</c:v>
                </c:pt>
                <c:pt idx="1689">
                  <c:v>2195603.8312714016</c:v>
                </c:pt>
                <c:pt idx="1690">
                  <c:v>2237368.2047205172</c:v>
                </c:pt>
                <c:pt idx="1691">
                  <c:v>2278314.3421030012</c:v>
                </c:pt>
                <c:pt idx="1692">
                  <c:v>2319341.6920157582</c:v>
                </c:pt>
                <c:pt idx="1693">
                  <c:v>2360450.3698124797</c:v>
                </c:pt>
                <c:pt idx="1694">
                  <c:v>2401640.4909369773</c:v>
                </c:pt>
                <c:pt idx="1695">
                  <c:v>2442912.1709231823</c:v>
                </c:pt>
                <c:pt idx="1696">
                  <c:v>2484265.5253951461</c:v>
                </c:pt>
                <c:pt idx="1697">
                  <c:v>2525700.6700670402</c:v>
                </c:pt>
                <c:pt idx="1698">
                  <c:v>2566312.7577801938</c:v>
                </c:pt>
                <c:pt idx="1699">
                  <c:v>2605114.919567422</c:v>
                </c:pt>
                <c:pt idx="1700">
                  <c:v>2642028.7679430204</c:v>
                </c:pt>
                <c:pt idx="1701">
                  <c:v>2677883.3368181144</c:v>
                </c:pt>
                <c:pt idx="1702">
                  <c:v>2713583.3479481693</c:v>
                </c:pt>
                <c:pt idx="1703">
                  <c:v>2748229.226071394</c:v>
                </c:pt>
                <c:pt idx="1704">
                  <c:v>2782646.9356025248</c:v>
                </c:pt>
                <c:pt idx="1705">
                  <c:v>2817809.6263737003</c:v>
                </c:pt>
                <c:pt idx="1706">
                  <c:v>2852819.8317108778</c:v>
                </c:pt>
                <c:pt idx="1707">
                  <c:v>2888571.7138486849</c:v>
                </c:pt>
                <c:pt idx="1708">
                  <c:v>2925140.0505550471</c:v>
                </c:pt>
                <c:pt idx="1709">
                  <c:v>2961631.2524886313</c:v>
                </c:pt>
                <c:pt idx="1710">
                  <c:v>2999828.6191068729</c:v>
                </c:pt>
                <c:pt idx="1711">
                  <c:v>3039889.0062256423</c:v>
                </c:pt>
                <c:pt idx="1712">
                  <c:v>3080922.3429320045</c:v>
                </c:pt>
                <c:pt idx="1713">
                  <c:v>3123906.1442130064</c:v>
                </c:pt>
                <c:pt idx="1714">
                  <c:v>3168034.0201693671</c:v>
                </c:pt>
                <c:pt idx="1715">
                  <c:v>3213311.2263400466</c:v>
                </c:pt>
                <c:pt idx="1716">
                  <c:v>3259828.5708034351</c:v>
                </c:pt>
                <c:pt idx="1717">
                  <c:v>3307593.5302901445</c:v>
                </c:pt>
                <c:pt idx="1718">
                  <c:v>3356701.5870506912</c:v>
                </c:pt>
                <c:pt idx="1719">
                  <c:v>3407162.6844944144</c:v>
                </c:pt>
                <c:pt idx="1720">
                  <c:v>3458161.9496971867</c:v>
                </c:pt>
                <c:pt idx="1721">
                  <c:v>3507774.8374031791</c:v>
                </c:pt>
                <c:pt idx="1722">
                  <c:v>3554980.0151877389</c:v>
                </c:pt>
                <c:pt idx="1723">
                  <c:v>3599590.8237726409</c:v>
                </c:pt>
                <c:pt idx="1724">
                  <c:v>3641515.5139578432</c:v>
                </c:pt>
                <c:pt idx="1725">
                  <c:v>3677816.9892094117</c:v>
                </c:pt>
                <c:pt idx="1726">
                  <c:v>3706365.1245163782</c:v>
                </c:pt>
                <c:pt idx="1727">
                  <c:v>3726038.9275964373</c:v>
                </c:pt>
                <c:pt idx="1728">
                  <c:v>3735767.8376239566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1192.7306450250774</c:v>
                </c:pt>
                <c:pt idx="1743">
                  <c:v>4032.4762698615104</c:v>
                </c:pt>
                <c:pt idx="1744">
                  <c:v>8542.2916457253377</c:v>
                </c:pt>
                <c:pt idx="1745">
                  <c:v>13398.894979472005</c:v>
                </c:pt>
                <c:pt idx="1746">
                  <c:v>17943.628422685168</c:v>
                </c:pt>
                <c:pt idx="1747">
                  <c:v>23476.855117988307</c:v>
                </c:pt>
                <c:pt idx="1748">
                  <c:v>30042.71879844584</c:v>
                </c:pt>
                <c:pt idx="1749">
                  <c:v>37623.949538495945</c:v>
                </c:pt>
                <c:pt idx="1750">
                  <c:v>46901.122205386418</c:v>
                </c:pt>
                <c:pt idx="1751">
                  <c:v>56633.949344118053</c:v>
                </c:pt>
                <c:pt idx="1752">
                  <c:v>66193.919860762122</c:v>
                </c:pt>
                <c:pt idx="1753">
                  <c:v>75583.02991489954</c:v>
                </c:pt>
                <c:pt idx="1754">
                  <c:v>84803.264401102322</c:v>
                </c:pt>
                <c:pt idx="1755">
                  <c:v>93856.596948933526</c:v>
                </c:pt>
                <c:pt idx="1756">
                  <c:v>102744.98992294732</c:v>
                </c:pt>
                <c:pt idx="1757">
                  <c:v>110864.5055338001</c:v>
                </c:pt>
                <c:pt idx="1758">
                  <c:v>118795.21678801562</c:v>
                </c:pt>
                <c:pt idx="1759">
                  <c:v>126570.7108526456</c:v>
                </c:pt>
                <c:pt idx="1760">
                  <c:v>133568.54524052818</c:v>
                </c:pt>
                <c:pt idx="1761">
                  <c:v>140389.6063080602</c:v>
                </c:pt>
                <c:pt idx="1762">
                  <c:v>147036.61279755484</c:v>
                </c:pt>
                <c:pt idx="1763">
                  <c:v>153512.26398538987</c:v>
                </c:pt>
                <c:pt idx="1764">
                  <c:v>159242.20264497065</c:v>
                </c:pt>
                <c:pt idx="1765">
                  <c:v>163067.30683709911</c:v>
                </c:pt>
                <c:pt idx="1766">
                  <c:v>163279.65670428521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07C-47D0-8E1B-3D5A98C32777}"/>
            </c:ext>
          </c:extLst>
        </c:ser>
        <c:ser>
          <c:idx val="1"/>
          <c:order val="1"/>
          <c:tx>
            <c:strRef>
              <c:f>WLTC_class_3!$V$9</c:f>
              <c:strCache>
                <c:ptCount val="1"/>
                <c:pt idx="0">
                  <c:v>deceleration perriod power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WLTC_class_3!$V$11:$V$1811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1633.5766794908736</c:v>
                </c:pt>
                <c:pt idx="37">
                  <c:v>10807.352833521774</c:v>
                </c:pt>
                <c:pt idx="38">
                  <c:v>23449.064535587189</c:v>
                </c:pt>
                <c:pt idx="39">
                  <c:v>34254.409280447973</c:v>
                </c:pt>
                <c:pt idx="40">
                  <c:v>42987.281853733308</c:v>
                </c:pt>
                <c:pt idx="41">
                  <c:v>53259.961697347826</c:v>
                </c:pt>
                <c:pt idx="42">
                  <c:v>65836.409516115498</c:v>
                </c:pt>
                <c:pt idx="43">
                  <c:v>76094.567135024801</c:v>
                </c:pt>
                <c:pt idx="44">
                  <c:v>81151.480063914729</c:v>
                </c:pt>
                <c:pt idx="45">
                  <c:v>82400.078522624986</c:v>
                </c:pt>
                <c:pt idx="46">
                  <c:v>83050.911312799988</c:v>
                </c:pt>
                <c:pt idx="47">
                  <c:v>84506.881913206889</c:v>
                </c:pt>
                <c:pt idx="48">
                  <c:v>85503.79818531964</c:v>
                </c:pt>
                <c:pt idx="49">
                  <c:v>0</c:v>
                </c:pt>
                <c:pt idx="50">
                  <c:v>0</c:v>
                </c:pt>
                <c:pt idx="51">
                  <c:v>1441.8700835204875</c:v>
                </c:pt>
                <c:pt idx="52">
                  <c:v>5186.7296594406935</c:v>
                </c:pt>
                <c:pt idx="53">
                  <c:v>7680.858661433911</c:v>
                </c:pt>
                <c:pt idx="54">
                  <c:v>7860.472334880913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1424.5767988448101</c:v>
                </c:pt>
                <c:pt idx="82">
                  <c:v>2330.7482575158274</c:v>
                </c:pt>
                <c:pt idx="83">
                  <c:v>0</c:v>
                </c:pt>
                <c:pt idx="84">
                  <c:v>0</c:v>
                </c:pt>
                <c:pt idx="85">
                  <c:v>674.78913606921606</c:v>
                </c:pt>
                <c:pt idx="86">
                  <c:v>1112.5434701306272</c:v>
                </c:pt>
                <c:pt idx="87">
                  <c:v>0</c:v>
                </c:pt>
                <c:pt idx="88">
                  <c:v>3832.7177703968814</c:v>
                </c:pt>
                <c:pt idx="89">
                  <c:v>16908.745297398891</c:v>
                </c:pt>
                <c:pt idx="90">
                  <c:v>33974.198605359867</c:v>
                </c:pt>
                <c:pt idx="91">
                  <c:v>48432.178555732811</c:v>
                </c:pt>
                <c:pt idx="92">
                  <c:v>56663.304570623179</c:v>
                </c:pt>
                <c:pt idx="93">
                  <c:v>60759.422291543458</c:v>
                </c:pt>
                <c:pt idx="94">
                  <c:v>64315.7637109879</c:v>
                </c:pt>
                <c:pt idx="95">
                  <c:v>67725.426939677811</c:v>
                </c:pt>
                <c:pt idx="96">
                  <c:v>69617.198681042762</c:v>
                </c:pt>
                <c:pt idx="97">
                  <c:v>70311.186707367757</c:v>
                </c:pt>
                <c:pt idx="98">
                  <c:v>70735.558818725534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3222.7116718052116</c:v>
                </c:pt>
                <c:pt idx="152">
                  <c:v>14294.251098722078</c:v>
                </c:pt>
                <c:pt idx="153">
                  <c:v>28501.30770233379</c:v>
                </c:pt>
                <c:pt idx="154">
                  <c:v>38701.126175846308</c:v>
                </c:pt>
                <c:pt idx="155">
                  <c:v>42823.352791972189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4588.9972044785582</c:v>
                </c:pt>
                <c:pt idx="172">
                  <c:v>17628.6943540516</c:v>
                </c:pt>
                <c:pt idx="173">
                  <c:v>32761.794142633455</c:v>
                </c:pt>
                <c:pt idx="174">
                  <c:v>41697.098879550504</c:v>
                </c:pt>
                <c:pt idx="175">
                  <c:v>43487.386564888766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329.18793096368154</c:v>
                </c:pt>
                <c:pt idx="183">
                  <c:v>4454.0416563119243</c:v>
                </c:pt>
                <c:pt idx="184">
                  <c:v>11243.819271526896</c:v>
                </c:pt>
                <c:pt idx="185">
                  <c:v>18091.574523381732</c:v>
                </c:pt>
                <c:pt idx="186">
                  <c:v>23630.381082105694</c:v>
                </c:pt>
                <c:pt idx="187">
                  <c:v>27575.093141415458</c:v>
                </c:pt>
                <c:pt idx="188">
                  <c:v>30318.428379381734</c:v>
                </c:pt>
                <c:pt idx="189">
                  <c:v>32185.102770116759</c:v>
                </c:pt>
                <c:pt idx="190">
                  <c:v>33304.771904870126</c:v>
                </c:pt>
                <c:pt idx="191">
                  <c:v>33981.678826296476</c:v>
                </c:pt>
                <c:pt idx="192">
                  <c:v>34260.07039864704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269.11729673857246</c:v>
                </c:pt>
                <c:pt idx="233">
                  <c:v>7218.7729104077316</c:v>
                </c:pt>
                <c:pt idx="234">
                  <c:v>16320.115852211093</c:v>
                </c:pt>
                <c:pt idx="235">
                  <c:v>22374.676476473251</c:v>
                </c:pt>
                <c:pt idx="236">
                  <c:v>23821.476740791644</c:v>
                </c:pt>
                <c:pt idx="237">
                  <c:v>23909.852472099974</c:v>
                </c:pt>
                <c:pt idx="238">
                  <c:v>27118.886239374784</c:v>
                </c:pt>
                <c:pt idx="239">
                  <c:v>36269.832639323125</c:v>
                </c:pt>
                <c:pt idx="240">
                  <c:v>49123.883189557426</c:v>
                </c:pt>
                <c:pt idx="241">
                  <c:v>59563.014802395999</c:v>
                </c:pt>
                <c:pt idx="242">
                  <c:v>68761.279902328679</c:v>
                </c:pt>
                <c:pt idx="243">
                  <c:v>78525.143165707981</c:v>
                </c:pt>
                <c:pt idx="244">
                  <c:v>87258.015738993316</c:v>
                </c:pt>
                <c:pt idx="245">
                  <c:v>97530.695582607834</c:v>
                </c:pt>
                <c:pt idx="246">
                  <c:v>110107.14340137551</c:v>
                </c:pt>
                <c:pt idx="247">
                  <c:v>120365.30102028481</c:v>
                </c:pt>
                <c:pt idx="248">
                  <c:v>125422.21394917474</c:v>
                </c:pt>
                <c:pt idx="249">
                  <c:v>126670.81240788499</c:v>
                </c:pt>
                <c:pt idx="250">
                  <c:v>127321.64519806</c:v>
                </c:pt>
                <c:pt idx="251">
                  <c:v>128777.6157984669</c:v>
                </c:pt>
                <c:pt idx="252">
                  <c:v>129774.53207057965</c:v>
                </c:pt>
                <c:pt idx="253">
                  <c:v>0</c:v>
                </c:pt>
                <c:pt idx="254">
                  <c:v>0</c:v>
                </c:pt>
                <c:pt idx="255">
                  <c:v>1441.8700835204875</c:v>
                </c:pt>
                <c:pt idx="256">
                  <c:v>3639.9889186999526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1926.0230567621911</c:v>
                </c:pt>
                <c:pt idx="274">
                  <c:v>11872.96802219751</c:v>
                </c:pt>
                <c:pt idx="275">
                  <c:v>24755.322254708626</c:v>
                </c:pt>
                <c:pt idx="276">
                  <c:v>38751.377791604194</c:v>
                </c:pt>
                <c:pt idx="277">
                  <c:v>53250.679410498844</c:v>
                </c:pt>
                <c:pt idx="278">
                  <c:v>70294.835640845064</c:v>
                </c:pt>
                <c:pt idx="279">
                  <c:v>85553.717746655602</c:v>
                </c:pt>
                <c:pt idx="280">
                  <c:v>92096.129515046719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1127.0423979749851</c:v>
                </c:pt>
                <c:pt idx="293">
                  <c:v>2983.1748256193441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1593.6506944848268</c:v>
                </c:pt>
                <c:pt idx="304">
                  <c:v>5420.2847629753605</c:v>
                </c:pt>
                <c:pt idx="305">
                  <c:v>10728.25937640882</c:v>
                </c:pt>
                <c:pt idx="306">
                  <c:v>14461.757549794609</c:v>
                </c:pt>
                <c:pt idx="307">
                  <c:v>15285.445115639053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39.194948805768703</c:v>
                </c:pt>
                <c:pt idx="312">
                  <c:v>1734.6976735765095</c:v>
                </c:pt>
                <c:pt idx="313">
                  <c:v>5270.9541373143302</c:v>
                </c:pt>
                <c:pt idx="314">
                  <c:v>9997.0684623143279</c:v>
                </c:pt>
                <c:pt idx="315">
                  <c:v>14571.333044171941</c:v>
                </c:pt>
                <c:pt idx="316">
                  <c:v>18309.539543347288</c:v>
                </c:pt>
                <c:pt idx="317">
                  <c:v>22609.75324693133</c:v>
                </c:pt>
                <c:pt idx="318">
                  <c:v>28204.397370195216</c:v>
                </c:pt>
                <c:pt idx="319">
                  <c:v>33868.924291285744</c:v>
                </c:pt>
                <c:pt idx="320">
                  <c:v>36434.368573167383</c:v>
                </c:pt>
                <c:pt idx="321">
                  <c:v>36798.828278161629</c:v>
                </c:pt>
                <c:pt idx="322">
                  <c:v>0</c:v>
                </c:pt>
                <c:pt idx="323">
                  <c:v>0</c:v>
                </c:pt>
                <c:pt idx="324">
                  <c:v>27.628646171484341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3486.3722818629253</c:v>
                </c:pt>
                <c:pt idx="329">
                  <c:v>10486.543483362533</c:v>
                </c:pt>
                <c:pt idx="330">
                  <c:v>13783.005051554126</c:v>
                </c:pt>
                <c:pt idx="331">
                  <c:v>0</c:v>
                </c:pt>
                <c:pt idx="332">
                  <c:v>97.147524410866268</c:v>
                </c:pt>
                <c:pt idx="333">
                  <c:v>307.75854245891276</c:v>
                </c:pt>
                <c:pt idx="334">
                  <c:v>0</c:v>
                </c:pt>
                <c:pt idx="335">
                  <c:v>204.95523763020779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541.56395812757364</c:v>
                </c:pt>
                <c:pt idx="359">
                  <c:v>4304.2891005099973</c:v>
                </c:pt>
                <c:pt idx="360">
                  <c:v>9069.7551183453215</c:v>
                </c:pt>
                <c:pt idx="361">
                  <c:v>12542.784787924747</c:v>
                </c:pt>
                <c:pt idx="362">
                  <c:v>14299.379575466715</c:v>
                </c:pt>
                <c:pt idx="363">
                  <c:v>14666.375308989382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3720.2500527110196</c:v>
                </c:pt>
                <c:pt idx="373">
                  <c:v>11432.566999705858</c:v>
                </c:pt>
                <c:pt idx="374">
                  <c:v>18875.164134082115</c:v>
                </c:pt>
                <c:pt idx="375">
                  <c:v>23838.403152215447</c:v>
                </c:pt>
                <c:pt idx="376">
                  <c:v>26611.868910656176</c:v>
                </c:pt>
                <c:pt idx="377">
                  <c:v>28133.547820539163</c:v>
                </c:pt>
                <c:pt idx="378">
                  <c:v>28963.569451847223</c:v>
                </c:pt>
                <c:pt idx="379">
                  <c:v>29430.002465015947</c:v>
                </c:pt>
                <c:pt idx="380">
                  <c:v>29952.440542282613</c:v>
                </c:pt>
                <c:pt idx="381">
                  <c:v>30568.105825703286</c:v>
                </c:pt>
                <c:pt idx="382">
                  <c:v>31098.109602990451</c:v>
                </c:pt>
                <c:pt idx="383">
                  <c:v>31550.964135068647</c:v>
                </c:pt>
                <c:pt idx="384">
                  <c:v>31865.128860657987</c:v>
                </c:pt>
                <c:pt idx="385">
                  <c:v>31956.456777735981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2295.159294150913</c:v>
                </c:pt>
                <c:pt idx="403">
                  <c:v>6109.4575019397562</c:v>
                </c:pt>
                <c:pt idx="404">
                  <c:v>9366.2231881397583</c:v>
                </c:pt>
                <c:pt idx="405">
                  <c:v>12145.361129338977</c:v>
                </c:pt>
                <c:pt idx="406">
                  <c:v>15129.294229898795</c:v>
                </c:pt>
                <c:pt idx="407">
                  <c:v>18096.716541085458</c:v>
                </c:pt>
                <c:pt idx="408">
                  <c:v>20134.015278607203</c:v>
                </c:pt>
                <c:pt idx="409">
                  <c:v>20632.799666194151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749.79401418446469</c:v>
                </c:pt>
                <c:pt idx="420">
                  <c:v>2330.2387034420772</c:v>
                </c:pt>
                <c:pt idx="421">
                  <c:v>2894.8940416267119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1183.0710973423897</c:v>
                </c:pt>
                <c:pt idx="432">
                  <c:v>2137.0986243443895</c:v>
                </c:pt>
                <c:pt idx="433">
                  <c:v>0</c:v>
                </c:pt>
                <c:pt idx="434">
                  <c:v>0</c:v>
                </c:pt>
                <c:pt idx="435">
                  <c:v>1813.8255001739626</c:v>
                </c:pt>
                <c:pt idx="436">
                  <c:v>7691.0134311376505</c:v>
                </c:pt>
                <c:pt idx="437">
                  <c:v>17442.506454233091</c:v>
                </c:pt>
                <c:pt idx="438">
                  <c:v>29628.788265795913</c:v>
                </c:pt>
                <c:pt idx="439">
                  <c:v>41375.091739759657</c:v>
                </c:pt>
                <c:pt idx="440">
                  <c:v>50095.816645443556</c:v>
                </c:pt>
                <c:pt idx="441">
                  <c:v>54555.006855093576</c:v>
                </c:pt>
                <c:pt idx="442">
                  <c:v>56036.206039963807</c:v>
                </c:pt>
                <c:pt idx="443">
                  <c:v>56287.032885442117</c:v>
                </c:pt>
                <c:pt idx="444">
                  <c:v>56293.256217133872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967.31694699483182</c:v>
                </c:pt>
                <c:pt idx="521">
                  <c:v>2616.1633117210376</c:v>
                </c:pt>
                <c:pt idx="522">
                  <c:v>4728.638060876593</c:v>
                </c:pt>
                <c:pt idx="523">
                  <c:v>8204.0383557855293</c:v>
                </c:pt>
                <c:pt idx="524">
                  <c:v>13647.830634913815</c:v>
                </c:pt>
                <c:pt idx="525">
                  <c:v>19519.703800761952</c:v>
                </c:pt>
                <c:pt idx="526">
                  <c:v>23279.379324168229</c:v>
                </c:pt>
                <c:pt idx="527">
                  <c:v>24613.257450814319</c:v>
                </c:pt>
                <c:pt idx="528">
                  <c:v>24914.631068496932</c:v>
                </c:pt>
                <c:pt idx="529">
                  <c:v>24994.992567003555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1699.4589555585387</c:v>
                </c:pt>
                <c:pt idx="545">
                  <c:v>5679.1787791536017</c:v>
                </c:pt>
                <c:pt idx="546">
                  <c:v>9718.7752777565984</c:v>
                </c:pt>
                <c:pt idx="547">
                  <c:v>12282.306454197533</c:v>
                </c:pt>
                <c:pt idx="548">
                  <c:v>13830.428097300104</c:v>
                </c:pt>
                <c:pt idx="549">
                  <c:v>14846.110070287818</c:v>
                </c:pt>
                <c:pt idx="550">
                  <c:v>15595.569925265738</c:v>
                </c:pt>
                <c:pt idx="551">
                  <c:v>15798.393334241389</c:v>
                </c:pt>
                <c:pt idx="552">
                  <c:v>15897.559628834781</c:v>
                </c:pt>
                <c:pt idx="553">
                  <c:v>15996.022105816684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814.08897785333011</c:v>
                </c:pt>
                <c:pt idx="564">
                  <c:v>7307.1784624608781</c:v>
                </c:pt>
                <c:pt idx="565">
                  <c:v>14215.876536592263</c:v>
                </c:pt>
                <c:pt idx="566">
                  <c:v>17336.022732325597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1887.5329345952234</c:v>
                </c:pt>
                <c:pt idx="620">
                  <c:v>4447.3412476823378</c:v>
                </c:pt>
                <c:pt idx="621">
                  <c:v>5116.837925595145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4227.7750724279613</c:v>
                </c:pt>
                <c:pt idx="652">
                  <c:v>13439.435501097721</c:v>
                </c:pt>
                <c:pt idx="653">
                  <c:v>23202.132825633336</c:v>
                </c:pt>
                <c:pt idx="654">
                  <c:v>35564.318473615669</c:v>
                </c:pt>
                <c:pt idx="655">
                  <c:v>54053.934355121019</c:v>
                </c:pt>
                <c:pt idx="656">
                  <c:v>74555.26304472101</c:v>
                </c:pt>
                <c:pt idx="657">
                  <c:v>89766.309845378622</c:v>
                </c:pt>
                <c:pt idx="658">
                  <c:v>99418.376479060593</c:v>
                </c:pt>
                <c:pt idx="659">
                  <c:v>110017.14237003934</c:v>
                </c:pt>
                <c:pt idx="660">
                  <c:v>125804.68660306562</c:v>
                </c:pt>
                <c:pt idx="661">
                  <c:v>142816.41028139638</c:v>
                </c:pt>
                <c:pt idx="662">
                  <c:v>156874.31390269235</c:v>
                </c:pt>
                <c:pt idx="663">
                  <c:v>164125.9959798925</c:v>
                </c:pt>
                <c:pt idx="664">
                  <c:v>166435.75461151535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262.46773227538267</c:v>
                </c:pt>
                <c:pt idx="678">
                  <c:v>10190.624313308363</c:v>
                </c:pt>
                <c:pt idx="679">
                  <c:v>25440.221657874725</c:v>
                </c:pt>
                <c:pt idx="680">
                  <c:v>42282.523268925768</c:v>
                </c:pt>
                <c:pt idx="681">
                  <c:v>57511.05022806504</c:v>
                </c:pt>
                <c:pt idx="682">
                  <c:v>65583.390160034483</c:v>
                </c:pt>
                <c:pt idx="683">
                  <c:v>69959.385893557148</c:v>
                </c:pt>
                <c:pt idx="684">
                  <c:v>71643.097952866912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8705.3351909250032</c:v>
                </c:pt>
                <c:pt idx="697">
                  <c:v>19800.374101458427</c:v>
                </c:pt>
                <c:pt idx="698">
                  <c:v>27425.91970248516</c:v>
                </c:pt>
                <c:pt idx="699">
                  <c:v>32348.585851924527</c:v>
                </c:pt>
                <c:pt idx="700">
                  <c:v>33791.775740339894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219.07994019174424</c:v>
                </c:pt>
                <c:pt idx="705">
                  <c:v>3100.5763383563676</c:v>
                </c:pt>
                <c:pt idx="706">
                  <c:v>7980.1341227956491</c:v>
                </c:pt>
                <c:pt idx="707">
                  <c:v>12436.143424486429</c:v>
                </c:pt>
                <c:pt idx="708">
                  <c:v>14424.278428351448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3500.2770040974283</c:v>
                </c:pt>
                <c:pt idx="715">
                  <c:v>11791.956328686505</c:v>
                </c:pt>
                <c:pt idx="716">
                  <c:v>17270.518573433594</c:v>
                </c:pt>
                <c:pt idx="717">
                  <c:v>18124.637770655816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1160.8273446628509</c:v>
                </c:pt>
                <c:pt idx="755">
                  <c:v>4036.7646256102885</c:v>
                </c:pt>
                <c:pt idx="756">
                  <c:v>12457.899971889374</c:v>
                </c:pt>
                <c:pt idx="757">
                  <c:v>30092.807900287655</c:v>
                </c:pt>
                <c:pt idx="758">
                  <c:v>53358.135754104544</c:v>
                </c:pt>
                <c:pt idx="759">
                  <c:v>75420.330138410689</c:v>
                </c:pt>
                <c:pt idx="760">
                  <c:v>94527.148327548741</c:v>
                </c:pt>
                <c:pt idx="761">
                  <c:v>110575.01351091199</c:v>
                </c:pt>
                <c:pt idx="762">
                  <c:v>121542.00385709881</c:v>
                </c:pt>
                <c:pt idx="763">
                  <c:v>127075.1701516922</c:v>
                </c:pt>
                <c:pt idx="764">
                  <c:v>127591.51157113665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3340.6921565168714</c:v>
                </c:pt>
                <c:pt idx="794">
                  <c:v>22025.981176327987</c:v>
                </c:pt>
                <c:pt idx="795">
                  <c:v>52616.225348995038</c:v>
                </c:pt>
                <c:pt idx="796">
                  <c:v>86834.622523794023</c:v>
                </c:pt>
                <c:pt idx="797">
                  <c:v>115710.7359395478</c:v>
                </c:pt>
                <c:pt idx="798">
                  <c:v>133758.19558042358</c:v>
                </c:pt>
                <c:pt idx="799">
                  <c:v>140486.30316907683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937.99123006185869</c:v>
                </c:pt>
                <c:pt idx="809">
                  <c:v>5921.5194551513041</c:v>
                </c:pt>
                <c:pt idx="810">
                  <c:v>14717.397674793505</c:v>
                </c:pt>
                <c:pt idx="811">
                  <c:v>30269.889319477181</c:v>
                </c:pt>
                <c:pt idx="812">
                  <c:v>50057.426877505073</c:v>
                </c:pt>
                <c:pt idx="813">
                  <c:v>69629.523870877834</c:v>
                </c:pt>
                <c:pt idx="814">
                  <c:v>88298.689621368336</c:v>
                </c:pt>
                <c:pt idx="815">
                  <c:v>106103.92725318592</c:v>
                </c:pt>
                <c:pt idx="816">
                  <c:v>121269.92727321855</c:v>
                </c:pt>
                <c:pt idx="817">
                  <c:v>132581.41094964941</c:v>
                </c:pt>
                <c:pt idx="818">
                  <c:v>137613.92490694107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398.03400131823832</c:v>
                </c:pt>
                <c:pt idx="876">
                  <c:v>3539.6643257470241</c:v>
                </c:pt>
                <c:pt idx="877">
                  <c:v>5331.4722096446558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611.77068997395884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357.32879833966956</c:v>
                </c:pt>
                <c:pt idx="892">
                  <c:v>3649.9448618497117</c:v>
                </c:pt>
                <c:pt idx="893">
                  <c:v>7507.4311892497199</c:v>
                </c:pt>
                <c:pt idx="894">
                  <c:v>9650.4487887691448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645.3009142741646</c:v>
                </c:pt>
                <c:pt idx="902">
                  <c:v>20312.656198052315</c:v>
                </c:pt>
                <c:pt idx="903">
                  <c:v>54531.053372851296</c:v>
                </c:pt>
                <c:pt idx="904">
                  <c:v>83407.166788605071</c:v>
                </c:pt>
                <c:pt idx="905">
                  <c:v>101454.62642948084</c:v>
                </c:pt>
                <c:pt idx="906">
                  <c:v>108182.73401813408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3000.53969091925</c:v>
                </c:pt>
                <c:pt idx="926">
                  <c:v>4779.0586094295968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1275.2157799473571</c:v>
                </c:pt>
                <c:pt idx="935">
                  <c:v>3041.4205208016292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7344.5066027793819</c:v>
                </c:pt>
                <c:pt idx="952">
                  <c:v>26812.009416007968</c:v>
                </c:pt>
                <c:pt idx="953">
                  <c:v>54884.30244254203</c:v>
                </c:pt>
                <c:pt idx="954">
                  <c:v>83229.464794956264</c:v>
                </c:pt>
                <c:pt idx="955">
                  <c:v>108332.46406943438</c:v>
                </c:pt>
                <c:pt idx="956">
                  <c:v>130097.61059395192</c:v>
                </c:pt>
                <c:pt idx="957">
                  <c:v>142317.59446531322</c:v>
                </c:pt>
                <c:pt idx="958">
                  <c:v>142684.49282496326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3901.3682702423785</c:v>
                </c:pt>
                <c:pt idx="971">
                  <c:v>16453.744001550709</c:v>
                </c:pt>
                <c:pt idx="972">
                  <c:v>40008.552314637825</c:v>
                </c:pt>
                <c:pt idx="973">
                  <c:v>66837.166980595604</c:v>
                </c:pt>
                <c:pt idx="974">
                  <c:v>90376.810203545916</c:v>
                </c:pt>
                <c:pt idx="975">
                  <c:v>110538.12099347646</c:v>
                </c:pt>
                <c:pt idx="976">
                  <c:v>127418.96998105566</c:v>
                </c:pt>
                <c:pt idx="977">
                  <c:v>137961.84965939767</c:v>
                </c:pt>
                <c:pt idx="978">
                  <c:v>143802.648283266</c:v>
                </c:pt>
                <c:pt idx="979">
                  <c:v>147894.40611432432</c:v>
                </c:pt>
                <c:pt idx="980">
                  <c:v>150543.14581315097</c:v>
                </c:pt>
                <c:pt idx="981">
                  <c:v>152169.11234745634</c:v>
                </c:pt>
                <c:pt idx="982">
                  <c:v>153400.88375805633</c:v>
                </c:pt>
                <c:pt idx="983">
                  <c:v>154614.52972950312</c:v>
                </c:pt>
                <c:pt idx="984">
                  <c:v>155411.68685745704</c:v>
                </c:pt>
                <c:pt idx="985">
                  <c:v>155592.96992508046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3527.1422465970841</c:v>
                </c:pt>
                <c:pt idx="1051">
                  <c:v>10996.432730015444</c:v>
                </c:pt>
                <c:pt idx="1052">
                  <c:v>20728.230048806399</c:v>
                </c:pt>
                <c:pt idx="1053">
                  <c:v>32772.223363047931</c:v>
                </c:pt>
                <c:pt idx="1054">
                  <c:v>47975.951574494815</c:v>
                </c:pt>
                <c:pt idx="1055">
                  <c:v>66680.42344104618</c:v>
                </c:pt>
                <c:pt idx="1056">
                  <c:v>88126.537766046182</c:v>
                </c:pt>
                <c:pt idx="1057">
                  <c:v>108738.68639169802</c:v>
                </c:pt>
                <c:pt idx="1058">
                  <c:v>124297.15310289185</c:v>
                </c:pt>
                <c:pt idx="1059">
                  <c:v>135747.07077272693</c:v>
                </c:pt>
                <c:pt idx="1060">
                  <c:v>143600.44051936001</c:v>
                </c:pt>
                <c:pt idx="1061">
                  <c:v>147187.34615680616</c:v>
                </c:pt>
                <c:pt idx="1062">
                  <c:v>147534.7986873617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1796.3521305288364</c:v>
                </c:pt>
                <c:pt idx="1084">
                  <c:v>8441.4308225807999</c:v>
                </c:pt>
                <c:pt idx="1085">
                  <c:v>11327.556366918827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6636.4415238503489</c:v>
                </c:pt>
                <c:pt idx="1100">
                  <c:v>14130.581119464536</c:v>
                </c:pt>
                <c:pt idx="1101">
                  <c:v>15381.140383643764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3045.474204996367</c:v>
                </c:pt>
                <c:pt idx="1110">
                  <c:v>5758.017846984525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2646.8910033043439</c:v>
                </c:pt>
                <c:pt idx="1120">
                  <c:v>3056.0357514821226</c:v>
                </c:pt>
                <c:pt idx="1121">
                  <c:v>0</c:v>
                </c:pt>
                <c:pt idx="1122">
                  <c:v>0</c:v>
                </c:pt>
                <c:pt idx="1123">
                  <c:v>3394.0923946222324</c:v>
                </c:pt>
                <c:pt idx="1124">
                  <c:v>16245.556382020626</c:v>
                </c:pt>
                <c:pt idx="1125">
                  <c:v>40713.029310968173</c:v>
                </c:pt>
                <c:pt idx="1126">
                  <c:v>73216.445475310873</c:v>
                </c:pt>
                <c:pt idx="1127">
                  <c:v>105902.91985284489</c:v>
                </c:pt>
                <c:pt idx="1128">
                  <c:v>134867.13158544232</c:v>
                </c:pt>
                <c:pt idx="1129">
                  <c:v>156874.68453493685</c:v>
                </c:pt>
                <c:pt idx="1130">
                  <c:v>172318.31478096425</c:v>
                </c:pt>
                <c:pt idx="1131">
                  <c:v>184614.63507064153</c:v>
                </c:pt>
                <c:pt idx="1132">
                  <c:v>195629.63111511295</c:v>
                </c:pt>
                <c:pt idx="1133">
                  <c:v>206469.84231078665</c:v>
                </c:pt>
                <c:pt idx="1134">
                  <c:v>216552.05004827541</c:v>
                </c:pt>
                <c:pt idx="1135">
                  <c:v>224418.05800337088</c:v>
                </c:pt>
                <c:pt idx="1136">
                  <c:v>228874.85108746969</c:v>
                </c:pt>
                <c:pt idx="1137">
                  <c:v>230104.34467884016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1240.6819824205745</c:v>
                </c:pt>
                <c:pt idx="1147">
                  <c:v>11515.538626987405</c:v>
                </c:pt>
                <c:pt idx="1148">
                  <c:v>21283.630932730113</c:v>
                </c:pt>
                <c:pt idx="1149">
                  <c:v>25655.130993361014</c:v>
                </c:pt>
                <c:pt idx="1150">
                  <c:v>26424.805746138791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1623.2434084618308</c:v>
                </c:pt>
                <c:pt idx="1352">
                  <c:v>5128.3110830158421</c:v>
                </c:pt>
                <c:pt idx="1353">
                  <c:v>9361.3901400825398</c:v>
                </c:pt>
                <c:pt idx="1354">
                  <c:v>14299.71998396713</c:v>
                </c:pt>
                <c:pt idx="1355">
                  <c:v>20426.254243799434</c:v>
                </c:pt>
                <c:pt idx="1356">
                  <c:v>28709.746174164811</c:v>
                </c:pt>
                <c:pt idx="1357">
                  <c:v>38542.028570749149</c:v>
                </c:pt>
                <c:pt idx="1358">
                  <c:v>49337.584993346551</c:v>
                </c:pt>
                <c:pt idx="1359">
                  <c:v>61476.177176856945</c:v>
                </c:pt>
                <c:pt idx="1360">
                  <c:v>73927.665081761865</c:v>
                </c:pt>
                <c:pt idx="1361">
                  <c:v>82303.711207756074</c:v>
                </c:pt>
                <c:pt idx="1362">
                  <c:v>83018.244303927015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4462.0584049114532</c:v>
                </c:pt>
                <c:pt idx="1369">
                  <c:v>12373.660279911452</c:v>
                </c:pt>
                <c:pt idx="1370">
                  <c:v>14897.938423917225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166.93297893752063</c:v>
                </c:pt>
                <c:pt idx="1375">
                  <c:v>5972.7910164168261</c:v>
                </c:pt>
                <c:pt idx="1376">
                  <c:v>20924.26468009267</c:v>
                </c:pt>
                <c:pt idx="1377">
                  <c:v>47347.061391865602</c:v>
                </c:pt>
                <c:pt idx="1378">
                  <c:v>77125.288237363959</c:v>
                </c:pt>
                <c:pt idx="1379">
                  <c:v>103709.09653729903</c:v>
                </c:pt>
                <c:pt idx="1380">
                  <c:v>126996.72108491461</c:v>
                </c:pt>
                <c:pt idx="1381">
                  <c:v>140650.92459043147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66.576126362799783</c:v>
                </c:pt>
                <c:pt idx="1398">
                  <c:v>2081.0622250857423</c:v>
                </c:pt>
                <c:pt idx="1399">
                  <c:v>5977.685475547275</c:v>
                </c:pt>
                <c:pt idx="1400">
                  <c:v>11663.087070076745</c:v>
                </c:pt>
                <c:pt idx="1401">
                  <c:v>18323.384481568242</c:v>
                </c:pt>
                <c:pt idx="1402">
                  <c:v>26871.20945958525</c:v>
                </c:pt>
                <c:pt idx="1403">
                  <c:v>40567.865636627124</c:v>
                </c:pt>
                <c:pt idx="1404">
                  <c:v>62538.5489951981</c:v>
                </c:pt>
                <c:pt idx="1405">
                  <c:v>86831.171184435603</c:v>
                </c:pt>
                <c:pt idx="1406">
                  <c:v>104032.07418770227</c:v>
                </c:pt>
                <c:pt idx="1407">
                  <c:v>110401.78782830505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6289.1689073641473</c:v>
                </c:pt>
                <c:pt idx="1422">
                  <c:v>18226.40362223416</c:v>
                </c:pt>
                <c:pt idx="1423">
                  <c:v>25371.157956295581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3442.3105721140473</c:v>
                </c:pt>
                <c:pt idx="1431">
                  <c:v>15009.01166975671</c:v>
                </c:pt>
                <c:pt idx="1432">
                  <c:v>34728.170444177194</c:v>
                </c:pt>
                <c:pt idx="1433">
                  <c:v>55725.673664393646</c:v>
                </c:pt>
                <c:pt idx="1434">
                  <c:v>73469.249194576259</c:v>
                </c:pt>
                <c:pt idx="1435">
                  <c:v>82096.888480933994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2325.8191757985205</c:v>
                </c:pt>
                <c:pt idx="1442">
                  <c:v>5305.2904036584969</c:v>
                </c:pt>
                <c:pt idx="1443">
                  <c:v>6169.0196337943926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3242.0392659207637</c:v>
                </c:pt>
                <c:pt idx="1448">
                  <c:v>10730.327836884304</c:v>
                </c:pt>
                <c:pt idx="1449">
                  <c:v>17363.481467695372</c:v>
                </c:pt>
                <c:pt idx="1450">
                  <c:v>19900.566279817504</c:v>
                </c:pt>
                <c:pt idx="1451">
                  <c:v>20216.547703014727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4184.9811034302129</c:v>
                </c:pt>
                <c:pt idx="1526">
                  <c:v>14011.33503684413</c:v>
                </c:pt>
                <c:pt idx="1527">
                  <c:v>27227.5302091185</c:v>
                </c:pt>
                <c:pt idx="1528">
                  <c:v>40303.035161517408</c:v>
                </c:pt>
                <c:pt idx="1529">
                  <c:v>50517.133755756091</c:v>
                </c:pt>
                <c:pt idx="1530">
                  <c:v>56716.850528815266</c:v>
                </c:pt>
                <c:pt idx="1531">
                  <c:v>58219.262554200555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1298.6533201646339</c:v>
                </c:pt>
                <c:pt idx="1630">
                  <c:v>3273.1221740237315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237.10970432009574</c:v>
                </c:pt>
                <c:pt idx="1730">
                  <c:v>6830.5728843337683</c:v>
                </c:pt>
                <c:pt idx="1731">
                  <c:v>16124.504608290918</c:v>
                </c:pt>
                <c:pt idx="1732">
                  <c:v>26337.831715687018</c:v>
                </c:pt>
                <c:pt idx="1733">
                  <c:v>35727.176726330203</c:v>
                </c:pt>
                <c:pt idx="1734">
                  <c:v>44265.717579634576</c:v>
                </c:pt>
                <c:pt idx="1735">
                  <c:v>52717.881205567261</c:v>
                </c:pt>
                <c:pt idx="1736">
                  <c:v>62603.850092758032</c:v>
                </c:pt>
                <c:pt idx="1737">
                  <c:v>73109.377329383191</c:v>
                </c:pt>
                <c:pt idx="1738">
                  <c:v>83418.981964725535</c:v>
                </c:pt>
                <c:pt idx="1739">
                  <c:v>92793.776226250324</c:v>
                </c:pt>
                <c:pt idx="1740">
                  <c:v>99086.456577186676</c:v>
                </c:pt>
                <c:pt idx="1741">
                  <c:v>100939.84157729095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4490.4696854078584</c:v>
                </c:pt>
                <c:pt idx="1768">
                  <c:v>14640.393979796401</c:v>
                </c:pt>
                <c:pt idx="1769">
                  <c:v>30697.648847896369</c:v>
                </c:pt>
                <c:pt idx="1770">
                  <c:v>51183.42308582479</c:v>
                </c:pt>
                <c:pt idx="1771">
                  <c:v>73177.154645622883</c:v>
                </c:pt>
                <c:pt idx="1772">
                  <c:v>94579.964895596844</c:v>
                </c:pt>
                <c:pt idx="1773">
                  <c:v>114448.59492521835</c:v>
                </c:pt>
                <c:pt idx="1774">
                  <c:v>131595.28354232985</c:v>
                </c:pt>
                <c:pt idx="1775">
                  <c:v>145829.58847935242</c:v>
                </c:pt>
                <c:pt idx="1776">
                  <c:v>158531.54120970692</c:v>
                </c:pt>
                <c:pt idx="1777">
                  <c:v>171243.46599809336</c:v>
                </c:pt>
                <c:pt idx="1778">
                  <c:v>185285.4553288467</c:v>
                </c:pt>
                <c:pt idx="1779">
                  <c:v>201339.47663153836</c:v>
                </c:pt>
                <c:pt idx="1780">
                  <c:v>218598.95926987927</c:v>
                </c:pt>
                <c:pt idx="1781">
                  <c:v>235171.55986083357</c:v>
                </c:pt>
                <c:pt idx="1782">
                  <c:v>249411.83479328427</c:v>
                </c:pt>
                <c:pt idx="1783">
                  <c:v>260642.24292098355</c:v>
                </c:pt>
                <c:pt idx="1784">
                  <c:v>268891.82883004891</c:v>
                </c:pt>
                <c:pt idx="1785">
                  <c:v>275207.31218502676</c:v>
                </c:pt>
                <c:pt idx="1786">
                  <c:v>280564.3862791335</c:v>
                </c:pt>
                <c:pt idx="1787">
                  <c:v>285398.04752916755</c:v>
                </c:pt>
                <c:pt idx="1788">
                  <c:v>290043.76520616951</c:v>
                </c:pt>
                <c:pt idx="1789">
                  <c:v>294880.04751878022</c:v>
                </c:pt>
                <c:pt idx="1790">
                  <c:v>300094.57321496616</c:v>
                </c:pt>
                <c:pt idx="1791">
                  <c:v>305538.36549409444</c:v>
                </c:pt>
                <c:pt idx="1792">
                  <c:v>310653.71309406281</c:v>
                </c:pt>
                <c:pt idx="1793">
                  <c:v>314465.43141561397</c:v>
                </c:pt>
                <c:pt idx="1794">
                  <c:v>317332.98108178139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07C-47D0-8E1B-3D5A98C327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359312"/>
        <c:axId val="1757450352"/>
      </c:scatterChart>
      <c:valAx>
        <c:axId val="1257359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7450352"/>
        <c:crosses val="autoZero"/>
        <c:crossBetween val="midCat"/>
      </c:valAx>
      <c:valAx>
        <c:axId val="175745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359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 and deceleration</a:t>
            </a:r>
            <a:r>
              <a:rPr lang="en-GB" baseline="0"/>
              <a:t> of the vehicle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acceleration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WLTC_class_3!$Q$11:$Q$1811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35.998890530465538</c:v>
                </c:pt>
                <c:pt idx="13">
                  <c:v>724.76704517029475</c:v>
                </c:pt>
                <c:pt idx="14">
                  <c:v>3444.3319111531255</c:v>
                </c:pt>
                <c:pt idx="15">
                  <c:v>5976.5130358555989</c:v>
                </c:pt>
                <c:pt idx="16">
                  <c:v>7277.5006276364093</c:v>
                </c:pt>
                <c:pt idx="17">
                  <c:v>11320.283713782857</c:v>
                </c:pt>
                <c:pt idx="18">
                  <c:v>15359.41984207198</c:v>
                </c:pt>
                <c:pt idx="19">
                  <c:v>12445.313358706277</c:v>
                </c:pt>
                <c:pt idx="20">
                  <c:v>6036.2743098908122</c:v>
                </c:pt>
                <c:pt idx="21">
                  <c:v>3611.425210129903</c:v>
                </c:pt>
                <c:pt idx="22">
                  <c:v>3442.7759042813823</c:v>
                </c:pt>
                <c:pt idx="23">
                  <c:v>3718.6190549333346</c:v>
                </c:pt>
                <c:pt idx="24">
                  <c:v>6222.2801237750446</c:v>
                </c:pt>
                <c:pt idx="25">
                  <c:v>8366.8151749914559</c:v>
                </c:pt>
                <c:pt idx="26">
                  <c:v>9821.083584109103</c:v>
                </c:pt>
                <c:pt idx="27">
                  <c:v>13932.250060138302</c:v>
                </c:pt>
                <c:pt idx="28">
                  <c:v>15823.507892246178</c:v>
                </c:pt>
                <c:pt idx="29">
                  <c:v>16190.047357347399</c:v>
                </c:pt>
                <c:pt idx="30">
                  <c:v>13432.534478109006</c:v>
                </c:pt>
                <c:pt idx="31">
                  <c:v>9699.9815265972611</c:v>
                </c:pt>
                <c:pt idx="32">
                  <c:v>8098.9883495294971</c:v>
                </c:pt>
                <c:pt idx="33">
                  <c:v>7318.9354225402412</c:v>
                </c:pt>
                <c:pt idx="34">
                  <c:v>5869.5155022138924</c:v>
                </c:pt>
                <c:pt idx="35">
                  <c:v>3383.491938344157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407.63674212810201</c:v>
                </c:pt>
                <c:pt idx="50">
                  <c:v>658.15526064661515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665.88080277777806</c:v>
                </c:pt>
                <c:pt idx="56">
                  <c:v>750.32524722222217</c:v>
                </c:pt>
                <c:pt idx="57">
                  <c:v>1003.6585805555561</c:v>
                </c:pt>
                <c:pt idx="58">
                  <c:v>1289.7635111427517</c:v>
                </c:pt>
                <c:pt idx="59">
                  <c:v>2918.6348713156235</c:v>
                </c:pt>
                <c:pt idx="60">
                  <c:v>3728.0654799132385</c:v>
                </c:pt>
                <c:pt idx="61">
                  <c:v>2269.3679291449234</c:v>
                </c:pt>
                <c:pt idx="62">
                  <c:v>2027.1667597297296</c:v>
                </c:pt>
                <c:pt idx="63">
                  <c:v>2409.7584011343765</c:v>
                </c:pt>
                <c:pt idx="64">
                  <c:v>3032.6647620337253</c:v>
                </c:pt>
                <c:pt idx="65">
                  <c:v>2411.7848902762476</c:v>
                </c:pt>
                <c:pt idx="66">
                  <c:v>1945.8794248021272</c:v>
                </c:pt>
                <c:pt idx="67">
                  <c:v>4052.8615056650192</c:v>
                </c:pt>
                <c:pt idx="68">
                  <c:v>8207.9314130515759</c:v>
                </c:pt>
                <c:pt idx="69">
                  <c:v>11710.081441531684</c:v>
                </c:pt>
                <c:pt idx="70">
                  <c:v>14186.94645553888</c:v>
                </c:pt>
                <c:pt idx="71">
                  <c:v>14988.263214787827</c:v>
                </c:pt>
                <c:pt idx="72">
                  <c:v>13040.997356839025</c:v>
                </c:pt>
                <c:pt idx="73">
                  <c:v>9708.1057885127539</c:v>
                </c:pt>
                <c:pt idx="74">
                  <c:v>7811.204619879878</c:v>
                </c:pt>
                <c:pt idx="75">
                  <c:v>7788.465808290016</c:v>
                </c:pt>
                <c:pt idx="76">
                  <c:v>8570.2620547806982</c:v>
                </c:pt>
                <c:pt idx="77">
                  <c:v>8328.7565344885261</c:v>
                </c:pt>
                <c:pt idx="78">
                  <c:v>6049.5610350720044</c:v>
                </c:pt>
                <c:pt idx="79">
                  <c:v>2476.1793445117664</c:v>
                </c:pt>
                <c:pt idx="80">
                  <c:v>500.73230785590289</c:v>
                </c:pt>
                <c:pt idx="81">
                  <c:v>0</c:v>
                </c:pt>
                <c:pt idx="82">
                  <c:v>0</c:v>
                </c:pt>
                <c:pt idx="83">
                  <c:v>1432.0626625466325</c:v>
                </c:pt>
                <c:pt idx="84">
                  <c:v>116.96725397229413</c:v>
                </c:pt>
                <c:pt idx="85">
                  <c:v>0</c:v>
                </c:pt>
                <c:pt idx="86">
                  <c:v>0</c:v>
                </c:pt>
                <c:pt idx="87">
                  <c:v>32.460760048020781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38.813705345280361</c:v>
                </c:pt>
                <c:pt idx="139">
                  <c:v>903.64689633566582</c:v>
                </c:pt>
                <c:pt idx="140">
                  <c:v>4578.3717536163649</c:v>
                </c:pt>
                <c:pt idx="141">
                  <c:v>9210.6509796454411</c:v>
                </c:pt>
                <c:pt idx="142">
                  <c:v>9365.5590091284976</c:v>
                </c:pt>
                <c:pt idx="143">
                  <c:v>5897.2879406902339</c:v>
                </c:pt>
                <c:pt idx="144">
                  <c:v>3980.3184166501942</c:v>
                </c:pt>
                <c:pt idx="145">
                  <c:v>5635.4803282502089</c:v>
                </c:pt>
                <c:pt idx="146">
                  <c:v>8934.7711791416641</c:v>
                </c:pt>
                <c:pt idx="147">
                  <c:v>10537.681436954306</c:v>
                </c:pt>
                <c:pt idx="148">
                  <c:v>9398.5084672285193</c:v>
                </c:pt>
                <c:pt idx="149">
                  <c:v>6451.7009579252081</c:v>
                </c:pt>
                <c:pt idx="150">
                  <c:v>2615.744696269302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159.21413611111024</c:v>
                </c:pt>
                <c:pt idx="157">
                  <c:v>2652.6348713156244</c:v>
                </c:pt>
                <c:pt idx="158">
                  <c:v>5457.4621683214846</c:v>
                </c:pt>
                <c:pt idx="159">
                  <c:v>8376.9153939344669</c:v>
                </c:pt>
                <c:pt idx="160">
                  <c:v>10104.847945841449</c:v>
                </c:pt>
                <c:pt idx="161">
                  <c:v>10496.97277049687</c:v>
                </c:pt>
                <c:pt idx="162">
                  <c:v>9325.0067830783464</c:v>
                </c:pt>
                <c:pt idx="163">
                  <c:v>9750.7308038416686</c:v>
                </c:pt>
                <c:pt idx="164">
                  <c:v>9432.0846741839887</c:v>
                </c:pt>
                <c:pt idx="165">
                  <c:v>8019.2808867009408</c:v>
                </c:pt>
                <c:pt idx="166">
                  <c:v>7178.1625316799928</c:v>
                </c:pt>
                <c:pt idx="167">
                  <c:v>9796.2585389673932</c:v>
                </c:pt>
                <c:pt idx="168">
                  <c:v>12688.054693346505</c:v>
                </c:pt>
                <c:pt idx="169">
                  <c:v>10348.539753774994</c:v>
                </c:pt>
                <c:pt idx="170">
                  <c:v>3652.8333519933012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2812.4349736832833</c:v>
                </c:pt>
                <c:pt idx="177">
                  <c:v>6745.3907268090434</c:v>
                </c:pt>
                <c:pt idx="178">
                  <c:v>8456.607390171439</c:v>
                </c:pt>
                <c:pt idx="179">
                  <c:v>5835.2565134807637</c:v>
                </c:pt>
                <c:pt idx="180">
                  <c:v>2801.2039018905371</c:v>
                </c:pt>
                <c:pt idx="181">
                  <c:v>1335.9735630728721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168.14799777058326</c:v>
                </c:pt>
                <c:pt idx="194">
                  <c:v>334.45831041240996</c:v>
                </c:pt>
                <c:pt idx="195">
                  <c:v>581.43635833333394</c:v>
                </c:pt>
                <c:pt idx="196">
                  <c:v>750.32524722222217</c:v>
                </c:pt>
                <c:pt idx="197">
                  <c:v>750.32524722222217</c:v>
                </c:pt>
                <c:pt idx="198">
                  <c:v>1172.5474694444445</c:v>
                </c:pt>
                <c:pt idx="199">
                  <c:v>1663.5183681409546</c:v>
                </c:pt>
                <c:pt idx="200">
                  <c:v>2189.9560772456916</c:v>
                </c:pt>
                <c:pt idx="201">
                  <c:v>2856.6843941229422</c:v>
                </c:pt>
                <c:pt idx="202">
                  <c:v>3595.0447623697914</c:v>
                </c:pt>
                <c:pt idx="203">
                  <c:v>5707.9258820475261</c:v>
                </c:pt>
                <c:pt idx="204">
                  <c:v>7534.0165578880524</c:v>
                </c:pt>
                <c:pt idx="205">
                  <c:v>8583.7229959025717</c:v>
                </c:pt>
                <c:pt idx="206">
                  <c:v>11185.60179914083</c:v>
                </c:pt>
                <c:pt idx="207">
                  <c:v>12895.348931691649</c:v>
                </c:pt>
                <c:pt idx="208">
                  <c:v>12799.426124112762</c:v>
                </c:pt>
                <c:pt idx="209">
                  <c:v>15034.201231275725</c:v>
                </c:pt>
                <c:pt idx="210">
                  <c:v>16403.61024890206</c:v>
                </c:pt>
                <c:pt idx="211">
                  <c:v>13611.284828694661</c:v>
                </c:pt>
                <c:pt idx="212">
                  <c:v>11546.582828972018</c:v>
                </c:pt>
                <c:pt idx="213">
                  <c:v>10282.532267724604</c:v>
                </c:pt>
                <c:pt idx="214">
                  <c:v>11203.721026001651</c:v>
                </c:pt>
                <c:pt idx="215">
                  <c:v>14116.319129067255</c:v>
                </c:pt>
                <c:pt idx="216">
                  <c:v>16751.755250651044</c:v>
                </c:pt>
                <c:pt idx="217">
                  <c:v>17670.330294598829</c:v>
                </c:pt>
                <c:pt idx="218">
                  <c:v>16793.454786910042</c:v>
                </c:pt>
                <c:pt idx="219">
                  <c:v>14970.409583960551</c:v>
                </c:pt>
                <c:pt idx="220">
                  <c:v>12869.414570027922</c:v>
                </c:pt>
                <c:pt idx="221">
                  <c:v>10200.645334919587</c:v>
                </c:pt>
                <c:pt idx="222">
                  <c:v>8443.489105174338</c:v>
                </c:pt>
                <c:pt idx="223">
                  <c:v>8164.876313333275</c:v>
                </c:pt>
                <c:pt idx="224">
                  <c:v>8236.6726535332018</c:v>
                </c:pt>
                <c:pt idx="225">
                  <c:v>9477.3025342931978</c:v>
                </c:pt>
                <c:pt idx="226">
                  <c:v>10021.677473158104</c:v>
                </c:pt>
                <c:pt idx="227">
                  <c:v>9769.6928845995262</c:v>
                </c:pt>
                <c:pt idx="228">
                  <c:v>9511.9171689906452</c:v>
                </c:pt>
                <c:pt idx="229">
                  <c:v>8826.9567773355175</c:v>
                </c:pt>
                <c:pt idx="230">
                  <c:v>7312.3975963447119</c:v>
                </c:pt>
                <c:pt idx="231">
                  <c:v>4926.842040789179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407.63674212810201</c:v>
                </c:pt>
                <c:pt idx="254">
                  <c:v>658.15526064661515</c:v>
                </c:pt>
                <c:pt idx="255">
                  <c:v>0</c:v>
                </c:pt>
                <c:pt idx="256">
                  <c:v>0</c:v>
                </c:pt>
                <c:pt idx="257">
                  <c:v>614.96049487626306</c:v>
                </c:pt>
                <c:pt idx="258">
                  <c:v>4669.0586635405971</c:v>
                </c:pt>
                <c:pt idx="259">
                  <c:v>7716.7385118570128</c:v>
                </c:pt>
                <c:pt idx="260">
                  <c:v>9057.8421951237542</c:v>
                </c:pt>
                <c:pt idx="261">
                  <c:v>9914.2295896798314</c:v>
                </c:pt>
                <c:pt idx="262">
                  <c:v>11753.170951745526</c:v>
                </c:pt>
                <c:pt idx="263">
                  <c:v>15821.006283529525</c:v>
                </c:pt>
                <c:pt idx="264">
                  <c:v>19401.520142149122</c:v>
                </c:pt>
                <c:pt idx="265">
                  <c:v>19398.185521887492</c:v>
                </c:pt>
                <c:pt idx="266">
                  <c:v>16144.065641189225</c:v>
                </c:pt>
                <c:pt idx="267">
                  <c:v>14680.31243415555</c:v>
                </c:pt>
                <c:pt idx="268">
                  <c:v>14643.508979311766</c:v>
                </c:pt>
                <c:pt idx="269">
                  <c:v>13368.182168880552</c:v>
                </c:pt>
                <c:pt idx="270">
                  <c:v>9391.1916869128945</c:v>
                </c:pt>
                <c:pt idx="271">
                  <c:v>3267.6309889789181</c:v>
                </c:pt>
                <c:pt idx="272">
                  <c:v>1930.566055355546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3475.3805773193026</c:v>
                </c:pt>
                <c:pt idx="282">
                  <c:v>11876.197328004217</c:v>
                </c:pt>
                <c:pt idx="283">
                  <c:v>15552.899915437414</c:v>
                </c:pt>
                <c:pt idx="284">
                  <c:v>18175.593719807086</c:v>
                </c:pt>
                <c:pt idx="285">
                  <c:v>19931.324134212366</c:v>
                </c:pt>
                <c:pt idx="286">
                  <c:v>20413.59538811403</c:v>
                </c:pt>
                <c:pt idx="287">
                  <c:v>22372.349063182886</c:v>
                </c:pt>
                <c:pt idx="288">
                  <c:v>24371.046026646069</c:v>
                </c:pt>
                <c:pt idx="289">
                  <c:v>21752.99899758269</c:v>
                </c:pt>
                <c:pt idx="290">
                  <c:v>13414.290935358333</c:v>
                </c:pt>
                <c:pt idx="291">
                  <c:v>4861.1997356815964</c:v>
                </c:pt>
                <c:pt idx="292">
                  <c:v>0</c:v>
                </c:pt>
                <c:pt idx="293">
                  <c:v>0</c:v>
                </c:pt>
                <c:pt idx="294">
                  <c:v>117.62862721229484</c:v>
                </c:pt>
                <c:pt idx="295">
                  <c:v>2388.645363975018</c:v>
                </c:pt>
                <c:pt idx="296">
                  <c:v>4348.7607855732176</c:v>
                </c:pt>
                <c:pt idx="297">
                  <c:v>5681.9786973083264</c:v>
                </c:pt>
                <c:pt idx="298">
                  <c:v>6069.7747390432733</c:v>
                </c:pt>
                <c:pt idx="299">
                  <c:v>5110.4064049900717</c:v>
                </c:pt>
                <c:pt idx="300">
                  <c:v>3778.9989975826929</c:v>
                </c:pt>
                <c:pt idx="301">
                  <c:v>2092.4414057099539</c:v>
                </c:pt>
                <c:pt idx="302">
                  <c:v>69.881256207715211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1430.6022075227147</c:v>
                </c:pt>
                <c:pt idx="309">
                  <c:v>1696.0026060610519</c:v>
                </c:pt>
                <c:pt idx="310">
                  <c:v>821.94004366428658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508.39626140463912</c:v>
                </c:pt>
                <c:pt idx="323">
                  <c:v>683.6184836268701</c:v>
                </c:pt>
                <c:pt idx="324">
                  <c:v>0</c:v>
                </c:pt>
                <c:pt idx="325">
                  <c:v>975.0161561478086</c:v>
                </c:pt>
                <c:pt idx="326">
                  <c:v>1143.2013413330021</c:v>
                </c:pt>
                <c:pt idx="327">
                  <c:v>625.57808147850153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141.2466767458213</c:v>
                </c:pt>
                <c:pt idx="332">
                  <c:v>0</c:v>
                </c:pt>
                <c:pt idx="333">
                  <c:v>0</c:v>
                </c:pt>
                <c:pt idx="334">
                  <c:v>10.704080147221797</c:v>
                </c:pt>
                <c:pt idx="335">
                  <c:v>0</c:v>
                </c:pt>
                <c:pt idx="336">
                  <c:v>206.81234672811442</c:v>
                </c:pt>
                <c:pt idx="337">
                  <c:v>907.13000170290479</c:v>
                </c:pt>
                <c:pt idx="338">
                  <c:v>2043.4790133947802</c:v>
                </c:pt>
                <c:pt idx="339">
                  <c:v>4560.6882931702294</c:v>
                </c:pt>
                <c:pt idx="340">
                  <c:v>8298.970075461435</c:v>
                </c:pt>
                <c:pt idx="341">
                  <c:v>10769.115377588447</c:v>
                </c:pt>
                <c:pt idx="342">
                  <c:v>8279.131798595241</c:v>
                </c:pt>
                <c:pt idx="343">
                  <c:v>3854.9043525350426</c:v>
                </c:pt>
                <c:pt idx="344">
                  <c:v>2660.6382405876625</c:v>
                </c:pt>
                <c:pt idx="345">
                  <c:v>3762.2290053005604</c:v>
                </c:pt>
                <c:pt idx="346">
                  <c:v>3913.5353959777799</c:v>
                </c:pt>
                <c:pt idx="347">
                  <c:v>3198.6776932151934</c:v>
                </c:pt>
                <c:pt idx="348">
                  <c:v>4032.5471149347941</c:v>
                </c:pt>
                <c:pt idx="349">
                  <c:v>3940.5825413025923</c:v>
                </c:pt>
                <c:pt idx="350">
                  <c:v>3018.202987907679</c:v>
                </c:pt>
                <c:pt idx="351">
                  <c:v>2039.1063687940973</c:v>
                </c:pt>
                <c:pt idx="352">
                  <c:v>1634.0178027224952</c:v>
                </c:pt>
                <c:pt idx="353">
                  <c:v>1625.8434492798299</c:v>
                </c:pt>
                <c:pt idx="354">
                  <c:v>1814.0276627904916</c:v>
                </c:pt>
                <c:pt idx="355">
                  <c:v>2403.0276627905</c:v>
                </c:pt>
                <c:pt idx="356">
                  <c:v>2622.7215064261991</c:v>
                </c:pt>
                <c:pt idx="357">
                  <c:v>1840.6619243496498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800.09637870403333</c:v>
                </c:pt>
                <c:pt idx="365">
                  <c:v>1528.4297120373719</c:v>
                </c:pt>
                <c:pt idx="366">
                  <c:v>2122.591439361317</c:v>
                </c:pt>
                <c:pt idx="367">
                  <c:v>3362.2415144210918</c:v>
                </c:pt>
                <c:pt idx="368">
                  <c:v>5073.0991576562337</c:v>
                </c:pt>
                <c:pt idx="369">
                  <c:v>5251.6352072496693</c:v>
                </c:pt>
                <c:pt idx="370">
                  <c:v>3392.3713538285156</c:v>
                </c:pt>
                <c:pt idx="371">
                  <c:v>837.77257984523692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104.07287750148694</c:v>
                </c:pt>
                <c:pt idx="393">
                  <c:v>762.34841144127608</c:v>
                </c:pt>
                <c:pt idx="394">
                  <c:v>2385.6315820444447</c:v>
                </c:pt>
                <c:pt idx="395">
                  <c:v>4890.1668475417373</c:v>
                </c:pt>
                <c:pt idx="396">
                  <c:v>7954.5412889205318</c:v>
                </c:pt>
                <c:pt idx="397">
                  <c:v>11116.826143296848</c:v>
                </c:pt>
                <c:pt idx="398">
                  <c:v>12576.364504252699</c:v>
                </c:pt>
                <c:pt idx="399">
                  <c:v>9677.611042053617</c:v>
                </c:pt>
                <c:pt idx="400">
                  <c:v>4319.3921468576173</c:v>
                </c:pt>
                <c:pt idx="401">
                  <c:v>536.28103574649708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683.77108858624524</c:v>
                </c:pt>
                <c:pt idx="411">
                  <c:v>1181.8695793081265</c:v>
                </c:pt>
                <c:pt idx="412">
                  <c:v>1399.8082050056455</c:v>
                </c:pt>
                <c:pt idx="413">
                  <c:v>1635.3308652466333</c:v>
                </c:pt>
                <c:pt idx="414">
                  <c:v>2417.0382703669966</c:v>
                </c:pt>
                <c:pt idx="415">
                  <c:v>3817.3889819519513</c:v>
                </c:pt>
                <c:pt idx="416">
                  <c:v>4557.9076942572901</c:v>
                </c:pt>
                <c:pt idx="417">
                  <c:v>3464.10393647722</c:v>
                </c:pt>
                <c:pt idx="418">
                  <c:v>1392.0215571586941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813.75840113437187</c:v>
                </c:pt>
                <c:pt idx="423">
                  <c:v>2210.2997498692384</c:v>
                </c:pt>
                <c:pt idx="424">
                  <c:v>4382.6931717122461</c:v>
                </c:pt>
                <c:pt idx="425">
                  <c:v>8515.614149751289</c:v>
                </c:pt>
                <c:pt idx="426">
                  <c:v>14737.684137129021</c:v>
                </c:pt>
                <c:pt idx="427">
                  <c:v>19316.287043404023</c:v>
                </c:pt>
                <c:pt idx="428">
                  <c:v>15723.680549723353</c:v>
                </c:pt>
                <c:pt idx="429">
                  <c:v>7041.5099232315661</c:v>
                </c:pt>
                <c:pt idx="430">
                  <c:v>1172.4399797186422</c:v>
                </c:pt>
                <c:pt idx="431">
                  <c:v>0</c:v>
                </c:pt>
                <c:pt idx="432">
                  <c:v>0</c:v>
                </c:pt>
                <c:pt idx="433">
                  <c:v>587.90418719096738</c:v>
                </c:pt>
                <c:pt idx="434">
                  <c:v>797.16977558982762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118.146951575561</c:v>
                </c:pt>
                <c:pt idx="513">
                  <c:v>1224.293391389572</c:v>
                </c:pt>
                <c:pt idx="514">
                  <c:v>4722.0553933399306</c:v>
                </c:pt>
                <c:pt idx="515">
                  <c:v>9206.7539601848111</c:v>
                </c:pt>
                <c:pt idx="516">
                  <c:v>11370.671635711111</c:v>
                </c:pt>
                <c:pt idx="517">
                  <c:v>8724.0880577596508</c:v>
                </c:pt>
                <c:pt idx="518">
                  <c:v>3637.2941013469167</c:v>
                </c:pt>
                <c:pt idx="519">
                  <c:v>555.07187912469954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28.961853493428503</c:v>
                </c:pt>
                <c:pt idx="534">
                  <c:v>325.79635458055549</c:v>
                </c:pt>
                <c:pt idx="535">
                  <c:v>1094.3984276016463</c:v>
                </c:pt>
                <c:pt idx="536">
                  <c:v>2145.6355190177983</c:v>
                </c:pt>
                <c:pt idx="537">
                  <c:v>5004.15706502995</c:v>
                </c:pt>
                <c:pt idx="538">
                  <c:v>10514.770892060507</c:v>
                </c:pt>
                <c:pt idx="539">
                  <c:v>14596.576356185908</c:v>
                </c:pt>
                <c:pt idx="540">
                  <c:v>10845.222739449522</c:v>
                </c:pt>
                <c:pt idx="541">
                  <c:v>4113.5133205859756</c:v>
                </c:pt>
                <c:pt idx="542">
                  <c:v>1354.9948020674606</c:v>
                </c:pt>
                <c:pt idx="543">
                  <c:v>143.37135382851801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276.62523572597291</c:v>
                </c:pt>
                <c:pt idx="555">
                  <c:v>640.16729430307748</c:v>
                </c:pt>
                <c:pt idx="556">
                  <c:v>1008.9080350438202</c:v>
                </c:pt>
                <c:pt idx="557">
                  <c:v>1493.3289394296773</c:v>
                </c:pt>
                <c:pt idx="558">
                  <c:v>2037.8332727024301</c:v>
                </c:pt>
                <c:pt idx="559">
                  <c:v>3676.0716059873721</c:v>
                </c:pt>
                <c:pt idx="560">
                  <c:v>3966.2592153808587</c:v>
                </c:pt>
                <c:pt idx="561">
                  <c:v>1698.1332443688916</c:v>
                </c:pt>
                <c:pt idx="562">
                  <c:v>1099.9850962207433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208.15702001189558</c:v>
                </c:pt>
                <c:pt idx="602">
                  <c:v>688.45952255238728</c:v>
                </c:pt>
                <c:pt idx="603">
                  <c:v>2655.8538042666664</c:v>
                </c:pt>
                <c:pt idx="604">
                  <c:v>6580.1145490878644</c:v>
                </c:pt>
                <c:pt idx="605">
                  <c:v>11592.252649450091</c:v>
                </c:pt>
                <c:pt idx="606">
                  <c:v>17056.469486844791</c:v>
                </c:pt>
                <c:pt idx="607">
                  <c:v>20988.895671967231</c:v>
                </c:pt>
                <c:pt idx="608">
                  <c:v>22227.821498342051</c:v>
                </c:pt>
                <c:pt idx="609">
                  <c:v>23059.458976280552</c:v>
                </c:pt>
                <c:pt idx="610">
                  <c:v>25335.466818495577</c:v>
                </c:pt>
                <c:pt idx="611">
                  <c:v>26719.064534867321</c:v>
                </c:pt>
                <c:pt idx="612">
                  <c:v>21933.359206327565</c:v>
                </c:pt>
                <c:pt idx="613">
                  <c:v>12425.470094894501</c:v>
                </c:pt>
                <c:pt idx="614">
                  <c:v>5359.9759746441823</c:v>
                </c:pt>
                <c:pt idx="615">
                  <c:v>3617.3208034852678</c:v>
                </c:pt>
                <c:pt idx="616">
                  <c:v>3602.8180845770662</c:v>
                </c:pt>
                <c:pt idx="617">
                  <c:v>2556.3878554286093</c:v>
                </c:pt>
                <c:pt idx="618">
                  <c:v>489.38126399730299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2120.1821688805508</c:v>
                </c:pt>
                <c:pt idx="623">
                  <c:v>4291.6901905064387</c:v>
                </c:pt>
                <c:pt idx="624">
                  <c:v>6514.9734198256383</c:v>
                </c:pt>
                <c:pt idx="625">
                  <c:v>7908.7143999136842</c:v>
                </c:pt>
                <c:pt idx="626">
                  <c:v>7086.5481991101697</c:v>
                </c:pt>
                <c:pt idx="627">
                  <c:v>5209.8532112011226</c:v>
                </c:pt>
                <c:pt idx="628">
                  <c:v>4238.7421000900194</c:v>
                </c:pt>
                <c:pt idx="629">
                  <c:v>4562.4458037937284</c:v>
                </c:pt>
                <c:pt idx="630">
                  <c:v>6525.1858203518441</c:v>
                </c:pt>
                <c:pt idx="631">
                  <c:v>9606.834859647297</c:v>
                </c:pt>
                <c:pt idx="632">
                  <c:v>11894.181979369385</c:v>
                </c:pt>
                <c:pt idx="633">
                  <c:v>13654.99188488726</c:v>
                </c:pt>
                <c:pt idx="634">
                  <c:v>14504.820067190762</c:v>
                </c:pt>
                <c:pt idx="635">
                  <c:v>13529.920258452794</c:v>
                </c:pt>
                <c:pt idx="636">
                  <c:v>10543.118165664899</c:v>
                </c:pt>
                <c:pt idx="637">
                  <c:v>6927.2899406073111</c:v>
                </c:pt>
                <c:pt idx="638">
                  <c:v>5062.4751257924972</c:v>
                </c:pt>
                <c:pt idx="639">
                  <c:v>4299.9903915299747</c:v>
                </c:pt>
                <c:pt idx="640">
                  <c:v>4267.0157052899531</c:v>
                </c:pt>
                <c:pt idx="641">
                  <c:v>6841.6366841834179</c:v>
                </c:pt>
                <c:pt idx="642">
                  <c:v>11806.489105174333</c:v>
                </c:pt>
                <c:pt idx="643">
                  <c:v>13706.859669657513</c:v>
                </c:pt>
                <c:pt idx="644">
                  <c:v>10519.753452955567</c:v>
                </c:pt>
                <c:pt idx="645">
                  <c:v>8651.8324583170397</c:v>
                </c:pt>
                <c:pt idx="646">
                  <c:v>9144.9717856472853</c:v>
                </c:pt>
                <c:pt idx="647">
                  <c:v>9248.3615913403628</c:v>
                </c:pt>
                <c:pt idx="648">
                  <c:v>8554.5631986363333</c:v>
                </c:pt>
                <c:pt idx="649">
                  <c:v>6602.1183784349714</c:v>
                </c:pt>
                <c:pt idx="650">
                  <c:v>2583.7781573983589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243.65858055555586</c:v>
                </c:pt>
                <c:pt idx="666">
                  <c:v>2543.1479977705844</c:v>
                </c:pt>
                <c:pt idx="667">
                  <c:v>7290.0177274562757</c:v>
                </c:pt>
                <c:pt idx="668">
                  <c:v>13550.683224554719</c:v>
                </c:pt>
                <c:pt idx="669">
                  <c:v>16281.340700790945</c:v>
                </c:pt>
                <c:pt idx="670">
                  <c:v>19359.176782613173</c:v>
                </c:pt>
                <c:pt idx="671">
                  <c:v>15934.941972016459</c:v>
                </c:pt>
                <c:pt idx="672">
                  <c:v>12213.100473469651</c:v>
                </c:pt>
                <c:pt idx="673">
                  <c:v>13007.219008333333</c:v>
                </c:pt>
                <c:pt idx="674">
                  <c:v>13814.314833474797</c:v>
                </c:pt>
                <c:pt idx="675">
                  <c:v>9849.9237242798263</c:v>
                </c:pt>
                <c:pt idx="676">
                  <c:v>4833.7133186338133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4434.2879406902366</c:v>
                </c:pt>
                <c:pt idx="686">
                  <c:v>8925.3497196718326</c:v>
                </c:pt>
                <c:pt idx="687">
                  <c:v>9384.2754154070681</c:v>
                </c:pt>
                <c:pt idx="688">
                  <c:v>10026.05739347571</c:v>
                </c:pt>
                <c:pt idx="689">
                  <c:v>10851.87835115628</c:v>
                </c:pt>
                <c:pt idx="690">
                  <c:v>7577.4200873415348</c:v>
                </c:pt>
                <c:pt idx="691">
                  <c:v>4047.954880764888</c:v>
                </c:pt>
                <c:pt idx="692">
                  <c:v>4298.7994052194608</c:v>
                </c:pt>
                <c:pt idx="693">
                  <c:v>5983.0317222822941</c:v>
                </c:pt>
                <c:pt idx="694">
                  <c:v>5720.6520988203611</c:v>
                </c:pt>
                <c:pt idx="695">
                  <c:v>1852.8511315599699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229.35262553220076</c:v>
                </c:pt>
                <c:pt idx="702">
                  <c:v>1111.1934412760427</c:v>
                </c:pt>
                <c:pt idx="703">
                  <c:v>1258.9712190538173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1088.1030249999988</c:v>
                </c:pt>
                <c:pt idx="710">
                  <c:v>5568.6866133861122</c:v>
                </c:pt>
                <c:pt idx="711">
                  <c:v>10613.664762033726</c:v>
                </c:pt>
                <c:pt idx="712">
                  <c:v>8393.4116738847406</c:v>
                </c:pt>
                <c:pt idx="713">
                  <c:v>1624.9582597327772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1594.7696916666664</c:v>
                </c:pt>
                <c:pt idx="719">
                  <c:v>4476.993114282729</c:v>
                </c:pt>
                <c:pt idx="720">
                  <c:v>7219.9421168724284</c:v>
                </c:pt>
                <c:pt idx="721">
                  <c:v>7200.3577124479589</c:v>
                </c:pt>
                <c:pt idx="722">
                  <c:v>7173.3236766052351</c:v>
                </c:pt>
                <c:pt idx="723">
                  <c:v>6912.6156563313789</c:v>
                </c:pt>
                <c:pt idx="724">
                  <c:v>8580.8224222222252</c:v>
                </c:pt>
                <c:pt idx="725">
                  <c:v>12932.307322844816</c:v>
                </c:pt>
                <c:pt idx="726">
                  <c:v>19459.796072811288</c:v>
                </c:pt>
                <c:pt idx="727">
                  <c:v>22079.903420724997</c:v>
                </c:pt>
                <c:pt idx="728">
                  <c:v>17457.000725521888</c:v>
                </c:pt>
                <c:pt idx="729">
                  <c:v>14152.191700064945</c:v>
                </c:pt>
                <c:pt idx="730">
                  <c:v>8569.0543593349666</c:v>
                </c:pt>
                <c:pt idx="731">
                  <c:v>4813.5412797377958</c:v>
                </c:pt>
                <c:pt idx="732">
                  <c:v>4534.7666413194565</c:v>
                </c:pt>
                <c:pt idx="733">
                  <c:v>4863.997672559397</c:v>
                </c:pt>
                <c:pt idx="734">
                  <c:v>5196.1956412946492</c:v>
                </c:pt>
                <c:pt idx="735">
                  <c:v>5850.2979200431992</c:v>
                </c:pt>
                <c:pt idx="736">
                  <c:v>6837.2080179561463</c:v>
                </c:pt>
                <c:pt idx="737">
                  <c:v>6659.055034564678</c:v>
                </c:pt>
                <c:pt idx="738">
                  <c:v>5174.0089896090485</c:v>
                </c:pt>
                <c:pt idx="739">
                  <c:v>7984.6036909907461</c:v>
                </c:pt>
                <c:pt idx="740">
                  <c:v>11462.64360990446</c:v>
                </c:pt>
                <c:pt idx="741">
                  <c:v>10505.21105817944</c:v>
                </c:pt>
                <c:pt idx="742">
                  <c:v>7417.9396740502016</c:v>
                </c:pt>
                <c:pt idx="743">
                  <c:v>5110.4064049900717</c:v>
                </c:pt>
                <c:pt idx="744">
                  <c:v>4794.3972442052127</c:v>
                </c:pt>
                <c:pt idx="745">
                  <c:v>4794.3972442052127</c:v>
                </c:pt>
                <c:pt idx="746">
                  <c:v>6148.3196892230508</c:v>
                </c:pt>
                <c:pt idx="747">
                  <c:v>8249.9939963897141</c:v>
                </c:pt>
                <c:pt idx="748">
                  <c:v>9787.8672306281242</c:v>
                </c:pt>
                <c:pt idx="749">
                  <c:v>8964.2674030700327</c:v>
                </c:pt>
                <c:pt idx="750">
                  <c:v>6262.9775134593701</c:v>
                </c:pt>
                <c:pt idx="751">
                  <c:v>4510.7552912371721</c:v>
                </c:pt>
                <c:pt idx="752">
                  <c:v>3095.3069655429795</c:v>
                </c:pt>
                <c:pt idx="753">
                  <c:v>612.59028794992128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4407.1242553942393</c:v>
                </c:pt>
                <c:pt idx="766">
                  <c:v>8120.6828576131702</c:v>
                </c:pt>
                <c:pt idx="767">
                  <c:v>9859.6882238253584</c:v>
                </c:pt>
                <c:pt idx="768">
                  <c:v>11766.900785883126</c:v>
                </c:pt>
                <c:pt idx="769">
                  <c:v>15668.725480190951</c:v>
                </c:pt>
                <c:pt idx="770">
                  <c:v>22772.609383348994</c:v>
                </c:pt>
                <c:pt idx="771">
                  <c:v>27135.467888160798</c:v>
                </c:pt>
                <c:pt idx="772">
                  <c:v>29194.17718682349</c:v>
                </c:pt>
                <c:pt idx="773">
                  <c:v>27809.047493899703</c:v>
                </c:pt>
                <c:pt idx="774">
                  <c:v>25869.61598551934</c:v>
                </c:pt>
                <c:pt idx="775">
                  <c:v>28693.483581609475</c:v>
                </c:pt>
                <c:pt idx="776">
                  <c:v>26201.97942919275</c:v>
                </c:pt>
                <c:pt idx="777">
                  <c:v>21926.287517266272</c:v>
                </c:pt>
                <c:pt idx="778">
                  <c:v>20762.745032741303</c:v>
                </c:pt>
                <c:pt idx="779">
                  <c:v>19446.212301008887</c:v>
                </c:pt>
                <c:pt idx="780">
                  <c:v>17003.453786916521</c:v>
                </c:pt>
                <c:pt idx="781">
                  <c:v>14774.656625008967</c:v>
                </c:pt>
                <c:pt idx="782">
                  <c:v>12814.037955921482</c:v>
                </c:pt>
                <c:pt idx="783">
                  <c:v>11194.228617110217</c:v>
                </c:pt>
                <c:pt idx="784">
                  <c:v>10836.09351159168</c:v>
                </c:pt>
                <c:pt idx="785">
                  <c:v>12754.790294650213</c:v>
                </c:pt>
                <c:pt idx="786">
                  <c:v>13437.141100591456</c:v>
                </c:pt>
                <c:pt idx="787">
                  <c:v>10851.699951008513</c:v>
                </c:pt>
                <c:pt idx="788">
                  <c:v>8583.5505984342162</c:v>
                </c:pt>
                <c:pt idx="789">
                  <c:v>8583.5505984342817</c:v>
                </c:pt>
                <c:pt idx="790">
                  <c:v>9990.2008350073174</c:v>
                </c:pt>
                <c:pt idx="791">
                  <c:v>10999.505536366769</c:v>
                </c:pt>
                <c:pt idx="792">
                  <c:v>7837.7875621527364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651.53462963229185</c:v>
                </c:pt>
                <c:pt idx="801">
                  <c:v>5585.534478109018</c:v>
                </c:pt>
                <c:pt idx="802">
                  <c:v>13734.91874221997</c:v>
                </c:pt>
                <c:pt idx="803">
                  <c:v>23856.787433242222</c:v>
                </c:pt>
                <c:pt idx="804">
                  <c:v>27444.299566058522</c:v>
                </c:pt>
                <c:pt idx="805">
                  <c:v>20695.648991742004</c:v>
                </c:pt>
                <c:pt idx="806">
                  <c:v>11313.200890475131</c:v>
                </c:pt>
                <c:pt idx="807">
                  <c:v>4689.5121628295283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1099.9850962207433</c:v>
                </c:pt>
                <c:pt idx="820">
                  <c:v>6747.4860427083322</c:v>
                </c:pt>
                <c:pt idx="821">
                  <c:v>11679.291935312589</c:v>
                </c:pt>
                <c:pt idx="822">
                  <c:v>13069.836536097944</c:v>
                </c:pt>
                <c:pt idx="823">
                  <c:v>13790.360996123825</c:v>
                </c:pt>
                <c:pt idx="824">
                  <c:v>13351.8522120285</c:v>
                </c:pt>
                <c:pt idx="825">
                  <c:v>12517.34905638021</c:v>
                </c:pt>
                <c:pt idx="826">
                  <c:v>12895.302850426957</c:v>
                </c:pt>
                <c:pt idx="827">
                  <c:v>12927.3215279246</c:v>
                </c:pt>
                <c:pt idx="828">
                  <c:v>15003.156108895924</c:v>
                </c:pt>
                <c:pt idx="829">
                  <c:v>18422.867962965629</c:v>
                </c:pt>
                <c:pt idx="830">
                  <c:v>19107.342322942382</c:v>
                </c:pt>
                <c:pt idx="831">
                  <c:v>16340.790579646844</c:v>
                </c:pt>
                <c:pt idx="832">
                  <c:v>10887.181979369418</c:v>
                </c:pt>
                <c:pt idx="833">
                  <c:v>7983.3508183915765</c:v>
                </c:pt>
                <c:pt idx="834">
                  <c:v>8444.3093079774862</c:v>
                </c:pt>
                <c:pt idx="835">
                  <c:v>8591.8865842462055</c:v>
                </c:pt>
                <c:pt idx="836">
                  <c:v>8015.1997356816164</c:v>
                </c:pt>
                <c:pt idx="837">
                  <c:v>8816.2575524292624</c:v>
                </c:pt>
                <c:pt idx="838">
                  <c:v>10784.224322350192</c:v>
                </c:pt>
                <c:pt idx="839">
                  <c:v>11046.821977435327</c:v>
                </c:pt>
                <c:pt idx="840">
                  <c:v>10884.230992160372</c:v>
                </c:pt>
                <c:pt idx="841">
                  <c:v>12993.216270887366</c:v>
                </c:pt>
                <c:pt idx="842">
                  <c:v>14925.713428695082</c:v>
                </c:pt>
                <c:pt idx="843">
                  <c:v>13797.135061556</c:v>
                </c:pt>
                <c:pt idx="844">
                  <c:v>10493.13833708544</c:v>
                </c:pt>
                <c:pt idx="845">
                  <c:v>8179.6300092502051</c:v>
                </c:pt>
                <c:pt idx="846">
                  <c:v>7826.8061740885623</c:v>
                </c:pt>
                <c:pt idx="847">
                  <c:v>9081.44707194888</c:v>
                </c:pt>
                <c:pt idx="848">
                  <c:v>12458.915958578344</c:v>
                </c:pt>
                <c:pt idx="849">
                  <c:v>16495.135313305273</c:v>
                </c:pt>
                <c:pt idx="850">
                  <c:v>17038.68321111086</c:v>
                </c:pt>
                <c:pt idx="851">
                  <c:v>13993.713046175768</c:v>
                </c:pt>
                <c:pt idx="852">
                  <c:v>12462.67192468706</c:v>
                </c:pt>
                <c:pt idx="853">
                  <c:v>12653.484402075568</c:v>
                </c:pt>
                <c:pt idx="854">
                  <c:v>11961.058833165605</c:v>
                </c:pt>
                <c:pt idx="855">
                  <c:v>9857.8952837768666</c:v>
                </c:pt>
                <c:pt idx="856">
                  <c:v>8547.0893787350542</c:v>
                </c:pt>
                <c:pt idx="857">
                  <c:v>12594.340609818479</c:v>
                </c:pt>
                <c:pt idx="858">
                  <c:v>18363.34856729057</c:v>
                </c:pt>
                <c:pt idx="859">
                  <c:v>18900.873549248456</c:v>
                </c:pt>
                <c:pt idx="860">
                  <c:v>16030.644808074831</c:v>
                </c:pt>
                <c:pt idx="861">
                  <c:v>18153.332146395285</c:v>
                </c:pt>
                <c:pt idx="862">
                  <c:v>26957.967137731634</c:v>
                </c:pt>
                <c:pt idx="863">
                  <c:v>27202.137115859237</c:v>
                </c:pt>
                <c:pt idx="864">
                  <c:v>18690.11465096047</c:v>
                </c:pt>
                <c:pt idx="865">
                  <c:v>15824.921073727613</c:v>
                </c:pt>
                <c:pt idx="866">
                  <c:v>19667.684446593183</c:v>
                </c:pt>
                <c:pt idx="867">
                  <c:v>24387.930212113308</c:v>
                </c:pt>
                <c:pt idx="868">
                  <c:v>21877.401927057614</c:v>
                </c:pt>
                <c:pt idx="869">
                  <c:v>14069.905495854717</c:v>
                </c:pt>
                <c:pt idx="870">
                  <c:v>9188.9458097819461</c:v>
                </c:pt>
                <c:pt idx="871">
                  <c:v>7491.8133755440831</c:v>
                </c:pt>
                <c:pt idx="872">
                  <c:v>6849.8570361807106</c:v>
                </c:pt>
                <c:pt idx="873">
                  <c:v>5684.0307100799528</c:v>
                </c:pt>
                <c:pt idx="874">
                  <c:v>2905.6983049122414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3050.0323319572162</c:v>
                </c:pt>
                <c:pt idx="879">
                  <c:v>7406.9892653677689</c:v>
                </c:pt>
                <c:pt idx="880">
                  <c:v>4451.4337098122414</c:v>
                </c:pt>
                <c:pt idx="881">
                  <c:v>0</c:v>
                </c:pt>
                <c:pt idx="882">
                  <c:v>4042.3543062757199</c:v>
                </c:pt>
                <c:pt idx="883">
                  <c:v>8827.539491460906</c:v>
                </c:pt>
                <c:pt idx="884">
                  <c:v>9306.0580099793951</c:v>
                </c:pt>
                <c:pt idx="885">
                  <c:v>10771.331218917863</c:v>
                </c:pt>
                <c:pt idx="886">
                  <c:v>11342.186103491666</c:v>
                </c:pt>
                <c:pt idx="887">
                  <c:v>10438.101124021885</c:v>
                </c:pt>
                <c:pt idx="888">
                  <c:v>8533.7068783360064</c:v>
                </c:pt>
                <c:pt idx="889">
                  <c:v>6070.4460809656302</c:v>
                </c:pt>
                <c:pt idx="890">
                  <c:v>3103.7756633622685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855.647379009171</c:v>
                </c:pt>
                <c:pt idx="896">
                  <c:v>4286.6566250089718</c:v>
                </c:pt>
                <c:pt idx="897">
                  <c:v>6427.7564099033607</c:v>
                </c:pt>
                <c:pt idx="898">
                  <c:v>6863.3490024959601</c:v>
                </c:pt>
                <c:pt idx="899">
                  <c:v>5536.1122461191017</c:v>
                </c:pt>
                <c:pt idx="900">
                  <c:v>3311.180226177305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651.53462963229185</c:v>
                </c:pt>
                <c:pt idx="908">
                  <c:v>5585.534478109018</c:v>
                </c:pt>
                <c:pt idx="909">
                  <c:v>13734.91874221997</c:v>
                </c:pt>
                <c:pt idx="910">
                  <c:v>23856.787433242222</c:v>
                </c:pt>
                <c:pt idx="911">
                  <c:v>27444.299566058522</c:v>
                </c:pt>
                <c:pt idx="912">
                  <c:v>20695.648991742004</c:v>
                </c:pt>
                <c:pt idx="913">
                  <c:v>15021.719408993653</c:v>
                </c:pt>
                <c:pt idx="914">
                  <c:v>21964.77915312499</c:v>
                </c:pt>
                <c:pt idx="915">
                  <c:v>22667.917285199659</c:v>
                </c:pt>
                <c:pt idx="916">
                  <c:v>15447.67095866724</c:v>
                </c:pt>
                <c:pt idx="917">
                  <c:v>10439.167570679831</c:v>
                </c:pt>
                <c:pt idx="918">
                  <c:v>6231.0989490274505</c:v>
                </c:pt>
                <c:pt idx="919">
                  <c:v>8747.4769997429266</c:v>
                </c:pt>
                <c:pt idx="920">
                  <c:v>12617.411602316217</c:v>
                </c:pt>
                <c:pt idx="921">
                  <c:v>18898.884596902517</c:v>
                </c:pt>
                <c:pt idx="922">
                  <c:v>22298.447365038544</c:v>
                </c:pt>
                <c:pt idx="923">
                  <c:v>20366.918697806108</c:v>
                </c:pt>
                <c:pt idx="924">
                  <c:v>8989.871024832315</c:v>
                </c:pt>
                <c:pt idx="925">
                  <c:v>0</c:v>
                </c:pt>
                <c:pt idx="926">
                  <c:v>0</c:v>
                </c:pt>
                <c:pt idx="927">
                  <c:v>1214.1230246784723</c:v>
                </c:pt>
                <c:pt idx="928">
                  <c:v>2415.0583711912427</c:v>
                </c:pt>
                <c:pt idx="929">
                  <c:v>3640.2546412813908</c:v>
                </c:pt>
                <c:pt idx="930">
                  <c:v>3997.9586709766199</c:v>
                </c:pt>
                <c:pt idx="931">
                  <c:v>3945.3928297549901</c:v>
                </c:pt>
                <c:pt idx="932">
                  <c:v>3455.249338045905</c:v>
                </c:pt>
                <c:pt idx="933">
                  <c:v>1717.5977448093929</c:v>
                </c:pt>
                <c:pt idx="934">
                  <c:v>0</c:v>
                </c:pt>
                <c:pt idx="935">
                  <c:v>0</c:v>
                </c:pt>
                <c:pt idx="936">
                  <c:v>165.62156017699385</c:v>
                </c:pt>
                <c:pt idx="937">
                  <c:v>1683.3360386831218</c:v>
                </c:pt>
                <c:pt idx="938">
                  <c:v>2012.3880138726122</c:v>
                </c:pt>
                <c:pt idx="939">
                  <c:v>1561.5792939412877</c:v>
                </c:pt>
                <c:pt idx="940">
                  <c:v>2256.5398142946551</c:v>
                </c:pt>
                <c:pt idx="941">
                  <c:v>4121.1646143779453</c:v>
                </c:pt>
                <c:pt idx="942">
                  <c:v>4864.7791531249886</c:v>
                </c:pt>
                <c:pt idx="943">
                  <c:v>5226.3312455994846</c:v>
                </c:pt>
                <c:pt idx="944">
                  <c:v>5984.9238381920877</c:v>
                </c:pt>
                <c:pt idx="945">
                  <c:v>6764.7791531250168</c:v>
                </c:pt>
                <c:pt idx="946">
                  <c:v>9477.3025342931978</c:v>
                </c:pt>
                <c:pt idx="947">
                  <c:v>12011.579293941269</c:v>
                </c:pt>
                <c:pt idx="948">
                  <c:v>10689.917168990634</c:v>
                </c:pt>
                <c:pt idx="949">
                  <c:v>7245.0308514095968</c:v>
                </c:pt>
                <c:pt idx="950">
                  <c:v>1695.787795995958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9517.9059512988679</c:v>
                </c:pt>
                <c:pt idx="960">
                  <c:v>19878.407366395473</c:v>
                </c:pt>
                <c:pt idx="961">
                  <c:v>29737.201500788742</c:v>
                </c:pt>
                <c:pt idx="962">
                  <c:v>33848.826811147002</c:v>
                </c:pt>
                <c:pt idx="963">
                  <c:v>31545.643609904473</c:v>
                </c:pt>
                <c:pt idx="964">
                  <c:v>24724.195527650802</c:v>
                </c:pt>
                <c:pt idx="965">
                  <c:v>16236.14483480633</c:v>
                </c:pt>
                <c:pt idx="966">
                  <c:v>9302.043416205137</c:v>
                </c:pt>
                <c:pt idx="967">
                  <c:v>5287.4085449468757</c:v>
                </c:pt>
                <c:pt idx="968">
                  <c:v>3435.9693421310581</c:v>
                </c:pt>
                <c:pt idx="969">
                  <c:v>830.64411820188866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250.96573469053502</c:v>
                </c:pt>
                <c:pt idx="1028">
                  <c:v>2194.0119736749998</c:v>
                </c:pt>
                <c:pt idx="1029">
                  <c:v>7185.7229168344011</c:v>
                </c:pt>
                <c:pt idx="1030">
                  <c:v>12640.506408629539</c:v>
                </c:pt>
                <c:pt idx="1031">
                  <c:v>15120.037132201645</c:v>
                </c:pt>
                <c:pt idx="1032">
                  <c:v>15770.783194410387</c:v>
                </c:pt>
                <c:pt idx="1033">
                  <c:v>16525.550813238544</c:v>
                </c:pt>
                <c:pt idx="1034">
                  <c:v>17561.045555675213</c:v>
                </c:pt>
                <c:pt idx="1035">
                  <c:v>17288.212269282089</c:v>
                </c:pt>
                <c:pt idx="1036">
                  <c:v>15503.971027265028</c:v>
                </c:pt>
                <c:pt idx="1037">
                  <c:v>14231.717821442058</c:v>
                </c:pt>
                <c:pt idx="1038">
                  <c:v>14968.090609383635</c:v>
                </c:pt>
                <c:pt idx="1039">
                  <c:v>17683.433218602986</c:v>
                </c:pt>
                <c:pt idx="1040">
                  <c:v>19776.519877867788</c:v>
                </c:pt>
                <c:pt idx="1041">
                  <c:v>19951.2625290215</c:v>
                </c:pt>
                <c:pt idx="1042">
                  <c:v>17420.747844688183</c:v>
                </c:pt>
                <c:pt idx="1043">
                  <c:v>12902.342815162026</c:v>
                </c:pt>
                <c:pt idx="1044">
                  <c:v>8692.3774249241578</c:v>
                </c:pt>
                <c:pt idx="1045">
                  <c:v>6512.8125900444329</c:v>
                </c:pt>
                <c:pt idx="1046">
                  <c:v>6533.5459470855358</c:v>
                </c:pt>
                <c:pt idx="1047">
                  <c:v>6948.8224385076765</c:v>
                </c:pt>
                <c:pt idx="1048">
                  <c:v>5491.734789405883</c:v>
                </c:pt>
                <c:pt idx="1049">
                  <c:v>1717.4891051743487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1438.2011413678131</c:v>
                </c:pt>
                <c:pt idx="1064">
                  <c:v>3956.7538850238684</c:v>
                </c:pt>
                <c:pt idx="1065">
                  <c:v>8792.9263023694421</c:v>
                </c:pt>
                <c:pt idx="1066">
                  <c:v>12242.503601835375</c:v>
                </c:pt>
                <c:pt idx="1067">
                  <c:v>9344.3061038302112</c:v>
                </c:pt>
                <c:pt idx="1068">
                  <c:v>4824.5618224753489</c:v>
                </c:pt>
                <c:pt idx="1069">
                  <c:v>4953.5437705249951</c:v>
                </c:pt>
                <c:pt idx="1070">
                  <c:v>8557.9798404222256</c:v>
                </c:pt>
                <c:pt idx="1071">
                  <c:v>13041.285721600005</c:v>
                </c:pt>
                <c:pt idx="1072">
                  <c:v>16948.142833393395</c:v>
                </c:pt>
                <c:pt idx="1073">
                  <c:v>21918.912332605247</c:v>
                </c:pt>
                <c:pt idx="1074">
                  <c:v>28882.660825993251</c:v>
                </c:pt>
                <c:pt idx="1075">
                  <c:v>34698.306753158955</c:v>
                </c:pt>
                <c:pt idx="1076">
                  <c:v>35305.18288054251</c:v>
                </c:pt>
                <c:pt idx="1077">
                  <c:v>32121.994048665147</c:v>
                </c:pt>
                <c:pt idx="1078">
                  <c:v>28325.002328130558</c:v>
                </c:pt>
                <c:pt idx="1079">
                  <c:v>26519.699995080042</c:v>
                </c:pt>
                <c:pt idx="1080">
                  <c:v>23071.858131941681</c:v>
                </c:pt>
                <c:pt idx="1081">
                  <c:v>15392.758490120268</c:v>
                </c:pt>
                <c:pt idx="1082">
                  <c:v>7115.3215811197861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3673.2286644970986</c:v>
                </c:pt>
                <c:pt idx="1087">
                  <c:v>6972.1916274600499</c:v>
                </c:pt>
                <c:pt idx="1088">
                  <c:v>7407.5056836756321</c:v>
                </c:pt>
                <c:pt idx="1089">
                  <c:v>7016.7244922249747</c:v>
                </c:pt>
                <c:pt idx="1090">
                  <c:v>6602.946714447221</c:v>
                </c:pt>
                <c:pt idx="1091">
                  <c:v>7844.2800477805713</c:v>
                </c:pt>
                <c:pt idx="1092">
                  <c:v>12074.588110854054</c:v>
                </c:pt>
                <c:pt idx="1093">
                  <c:v>17884.535062962725</c:v>
                </c:pt>
                <c:pt idx="1094">
                  <c:v>19843.82007283522</c:v>
                </c:pt>
                <c:pt idx="1095">
                  <c:v>16425.321581119792</c:v>
                </c:pt>
                <c:pt idx="1096">
                  <c:v>11761.829655656176</c:v>
                </c:pt>
                <c:pt idx="1097">
                  <c:v>6876.918697806108</c:v>
                </c:pt>
                <c:pt idx="1098">
                  <c:v>529.34060981846608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6105.9440782164547</c:v>
                </c:pt>
                <c:pt idx="1103">
                  <c:v>14050.946714447238</c:v>
                </c:pt>
                <c:pt idx="1104">
                  <c:v>21737.837274199446</c:v>
                </c:pt>
                <c:pt idx="1105">
                  <c:v>23613.669587260752</c:v>
                </c:pt>
                <c:pt idx="1106">
                  <c:v>17668.918697806133</c:v>
                </c:pt>
                <c:pt idx="1107">
                  <c:v>10193.348567290615</c:v>
                </c:pt>
                <c:pt idx="1108">
                  <c:v>3367.298796128498</c:v>
                </c:pt>
                <c:pt idx="1109">
                  <c:v>0</c:v>
                </c:pt>
                <c:pt idx="1110">
                  <c:v>0</c:v>
                </c:pt>
                <c:pt idx="1111">
                  <c:v>4122.5247986083214</c:v>
                </c:pt>
                <c:pt idx="1112">
                  <c:v>13199.3176304505</c:v>
                </c:pt>
                <c:pt idx="1113">
                  <c:v>25084.165897527691</c:v>
                </c:pt>
                <c:pt idx="1114">
                  <c:v>32938.03207991572</c:v>
                </c:pt>
                <c:pt idx="1115">
                  <c:v>28446.798750720209</c:v>
                </c:pt>
                <c:pt idx="1116">
                  <c:v>17512.093162358899</c:v>
                </c:pt>
                <c:pt idx="1117">
                  <c:v>8802.8141078149929</c:v>
                </c:pt>
                <c:pt idx="1118">
                  <c:v>1379.4224984704013</c:v>
                </c:pt>
                <c:pt idx="1119">
                  <c:v>0</c:v>
                </c:pt>
                <c:pt idx="1120">
                  <c:v>0</c:v>
                </c:pt>
                <c:pt idx="1121">
                  <c:v>2763.458010564018</c:v>
                </c:pt>
                <c:pt idx="1122">
                  <c:v>2215.1722030334759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600.40079759823925</c:v>
                </c:pt>
                <c:pt idx="1139">
                  <c:v>1309.6485202214237</c:v>
                </c:pt>
                <c:pt idx="1140">
                  <c:v>1749.9878901110199</c:v>
                </c:pt>
                <c:pt idx="1141">
                  <c:v>2875.8795871981069</c:v>
                </c:pt>
                <c:pt idx="1142">
                  <c:v>5672.5219720914629</c:v>
                </c:pt>
                <c:pt idx="1143">
                  <c:v>9456.4660016031394</c:v>
                </c:pt>
                <c:pt idx="1144">
                  <c:v>9920.9489896647101</c:v>
                </c:pt>
                <c:pt idx="1145">
                  <c:v>5640.2646758918727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750.32524722222217</c:v>
                </c:pt>
                <c:pt idx="1152">
                  <c:v>2354.7696916666669</c:v>
                </c:pt>
                <c:pt idx="1153">
                  <c:v>7530.8081256232817</c:v>
                </c:pt>
                <c:pt idx="1154">
                  <c:v>16051.835615445167</c:v>
                </c:pt>
                <c:pt idx="1155">
                  <c:v>21181.916455164766</c:v>
                </c:pt>
                <c:pt idx="1156">
                  <c:v>20440.559511084113</c:v>
                </c:pt>
                <c:pt idx="1157">
                  <c:v>22599.85609544806</c:v>
                </c:pt>
                <c:pt idx="1158">
                  <c:v>28949.395553565842</c:v>
                </c:pt>
                <c:pt idx="1159">
                  <c:v>36526.233299538784</c:v>
                </c:pt>
                <c:pt idx="1160">
                  <c:v>40495.658551553934</c:v>
                </c:pt>
                <c:pt idx="1161">
                  <c:v>39281.265246125775</c:v>
                </c:pt>
                <c:pt idx="1162">
                  <c:v>37708.461669563811</c:v>
                </c:pt>
                <c:pt idx="1163">
                  <c:v>38366.180226177312</c:v>
                </c:pt>
                <c:pt idx="1164">
                  <c:v>39609.65632237817</c:v>
                </c:pt>
                <c:pt idx="1165">
                  <c:v>40703.519436824972</c:v>
                </c:pt>
                <c:pt idx="1166">
                  <c:v>33012.534536626612</c:v>
                </c:pt>
                <c:pt idx="1167">
                  <c:v>24119.628189803574</c:v>
                </c:pt>
                <c:pt idx="1168">
                  <c:v>27377.115402747484</c:v>
                </c:pt>
                <c:pt idx="1169">
                  <c:v>30549.368931099707</c:v>
                </c:pt>
                <c:pt idx="1170">
                  <c:v>29892.881313387668</c:v>
                </c:pt>
                <c:pt idx="1171">
                  <c:v>29688.686743994109</c:v>
                </c:pt>
                <c:pt idx="1172">
                  <c:v>28831.75214179686</c:v>
                </c:pt>
                <c:pt idx="1173">
                  <c:v>27819.461164023571</c:v>
                </c:pt>
                <c:pt idx="1174">
                  <c:v>27299.43589308588</c:v>
                </c:pt>
                <c:pt idx="1175">
                  <c:v>26108.033024107288</c:v>
                </c:pt>
                <c:pt idx="1176">
                  <c:v>24777.37792088218</c:v>
                </c:pt>
                <c:pt idx="1177">
                  <c:v>24580.070182169307</c:v>
                </c:pt>
                <c:pt idx="1178">
                  <c:v>26215.258473757112</c:v>
                </c:pt>
                <c:pt idx="1179">
                  <c:v>27987.998943026312</c:v>
                </c:pt>
                <c:pt idx="1180">
                  <c:v>28542.827138731631</c:v>
                </c:pt>
                <c:pt idx="1181">
                  <c:v>28471.647995759336</c:v>
                </c:pt>
                <c:pt idx="1182">
                  <c:v>27057.715532309401</c:v>
                </c:pt>
                <c:pt idx="1183">
                  <c:v>25506.11030151142</c:v>
                </c:pt>
                <c:pt idx="1184">
                  <c:v>24527.014383008707</c:v>
                </c:pt>
                <c:pt idx="1185">
                  <c:v>22829.770480250179</c:v>
                </c:pt>
                <c:pt idx="1186">
                  <c:v>19705.819587341892</c:v>
                </c:pt>
                <c:pt idx="1187">
                  <c:v>17740.375142897468</c:v>
                </c:pt>
                <c:pt idx="1188">
                  <c:v>17740.375142897468</c:v>
                </c:pt>
                <c:pt idx="1189">
                  <c:v>17740.375142897468</c:v>
                </c:pt>
                <c:pt idx="1190">
                  <c:v>17740.375142897468</c:v>
                </c:pt>
                <c:pt idx="1191">
                  <c:v>17740.375142897468</c:v>
                </c:pt>
                <c:pt idx="1192">
                  <c:v>17740.375142897468</c:v>
                </c:pt>
                <c:pt idx="1193">
                  <c:v>17740.375142897468</c:v>
                </c:pt>
                <c:pt idx="1194">
                  <c:v>17740.375142897468</c:v>
                </c:pt>
                <c:pt idx="1195">
                  <c:v>18395.523291045669</c:v>
                </c:pt>
                <c:pt idx="1196">
                  <c:v>18441.361664476703</c:v>
                </c:pt>
                <c:pt idx="1197">
                  <c:v>18441.361664476612</c:v>
                </c:pt>
                <c:pt idx="1198">
                  <c:v>21113.506252036408</c:v>
                </c:pt>
                <c:pt idx="1199">
                  <c:v>23946.778175594009</c:v>
                </c:pt>
                <c:pt idx="1200">
                  <c:v>26859.046490123939</c:v>
                </c:pt>
                <c:pt idx="1201">
                  <c:v>29308.680106376953</c:v>
                </c:pt>
                <c:pt idx="1202">
                  <c:v>28426.830060006607</c:v>
                </c:pt>
                <c:pt idx="1203">
                  <c:v>26058.362369354832</c:v>
                </c:pt>
                <c:pt idx="1204">
                  <c:v>23554.107876616414</c:v>
                </c:pt>
                <c:pt idx="1205">
                  <c:v>21611.466650104463</c:v>
                </c:pt>
                <c:pt idx="1206">
                  <c:v>20978.758597973814</c:v>
                </c:pt>
                <c:pt idx="1207">
                  <c:v>21028.730645025018</c:v>
                </c:pt>
                <c:pt idx="1208">
                  <c:v>21078.790288785593</c:v>
                </c:pt>
                <c:pt idx="1209">
                  <c:v>20443.530211968256</c:v>
                </c:pt>
                <c:pt idx="1210">
                  <c:v>19758.12280456079</c:v>
                </c:pt>
                <c:pt idx="1211">
                  <c:v>19758.12280456079</c:v>
                </c:pt>
                <c:pt idx="1212">
                  <c:v>19072.715397153323</c:v>
                </c:pt>
                <c:pt idx="1213">
                  <c:v>19024.679177674403</c:v>
                </c:pt>
                <c:pt idx="1214">
                  <c:v>19709.382881378166</c:v>
                </c:pt>
                <c:pt idx="1215">
                  <c:v>19709.382881378166</c:v>
                </c:pt>
                <c:pt idx="1216">
                  <c:v>19024.679177674501</c:v>
                </c:pt>
                <c:pt idx="1217">
                  <c:v>18292.730645024978</c:v>
                </c:pt>
                <c:pt idx="1218">
                  <c:v>18245.573412788588</c:v>
                </c:pt>
                <c:pt idx="1219">
                  <c:v>18198.503687141598</c:v>
                </c:pt>
                <c:pt idx="1220">
                  <c:v>17469.632489074804</c:v>
                </c:pt>
                <c:pt idx="1221">
                  <c:v>16016.374204090929</c:v>
                </c:pt>
                <c:pt idx="1222">
                  <c:v>15204.436443428851</c:v>
                </c:pt>
                <c:pt idx="1223">
                  <c:v>14397.502786728324</c:v>
                </c:pt>
                <c:pt idx="1224">
                  <c:v>14900.741570945824</c:v>
                </c:pt>
                <c:pt idx="1225">
                  <c:v>16158.823237429033</c:v>
                </c:pt>
                <c:pt idx="1226">
                  <c:v>16740.989903325753</c:v>
                </c:pt>
                <c:pt idx="1227">
                  <c:v>16696.183589457632</c:v>
                </c:pt>
                <c:pt idx="1228">
                  <c:v>16606.828254525157</c:v>
                </c:pt>
                <c:pt idx="1229">
                  <c:v>16562.279053220664</c:v>
                </c:pt>
                <c:pt idx="1230">
                  <c:v>15807.029724927346</c:v>
                </c:pt>
                <c:pt idx="1231">
                  <c:v>16384.936586279317</c:v>
                </c:pt>
                <c:pt idx="1232">
                  <c:v>17669.406696105387</c:v>
                </c:pt>
                <c:pt idx="1233">
                  <c:v>17669.406696105289</c:v>
                </c:pt>
                <c:pt idx="1234">
                  <c:v>17623.961879278719</c:v>
                </c:pt>
                <c:pt idx="1235">
                  <c:v>16960.369286686164</c:v>
                </c:pt>
                <c:pt idx="1236">
                  <c:v>15546.771549631978</c:v>
                </c:pt>
                <c:pt idx="1237">
                  <c:v>13478.364876378248</c:v>
                </c:pt>
                <c:pt idx="1238">
                  <c:v>10646.179366067168</c:v>
                </c:pt>
                <c:pt idx="1239">
                  <c:v>8462.9556654353491</c:v>
                </c:pt>
                <c:pt idx="1240">
                  <c:v>7538.3003562757203</c:v>
                </c:pt>
                <c:pt idx="1241">
                  <c:v>7947.4702261984467</c:v>
                </c:pt>
                <c:pt idx="1242">
                  <c:v>8350.8199459024454</c:v>
                </c:pt>
                <c:pt idx="1243">
                  <c:v>8149.035338541682</c:v>
                </c:pt>
                <c:pt idx="1244">
                  <c:v>7917.3090133891174</c:v>
                </c:pt>
                <c:pt idx="1245">
                  <c:v>8346.0114174444388</c:v>
                </c:pt>
                <c:pt idx="1246">
                  <c:v>7529.2211652485503</c:v>
                </c:pt>
                <c:pt idx="1247">
                  <c:v>6693.0893579989861</c:v>
                </c:pt>
                <c:pt idx="1248">
                  <c:v>6480.7799958888936</c:v>
                </c:pt>
                <c:pt idx="1249">
                  <c:v>6272.299204771055</c:v>
                </c:pt>
                <c:pt idx="1250">
                  <c:v>6667.8753327201994</c:v>
                </c:pt>
                <c:pt idx="1251">
                  <c:v>7087.246659530153</c:v>
                </c:pt>
                <c:pt idx="1252">
                  <c:v>6909.1066682971932</c:v>
                </c:pt>
                <c:pt idx="1253">
                  <c:v>6733.6951523452199</c:v>
                </c:pt>
                <c:pt idx="1254">
                  <c:v>6560.9926457385727</c:v>
                </c:pt>
                <c:pt idx="1255">
                  <c:v>6390.9796825420726</c:v>
                </c:pt>
                <c:pt idx="1256">
                  <c:v>6223.6367968202294</c:v>
                </c:pt>
                <c:pt idx="1257">
                  <c:v>6058.9445226376156</c:v>
                </c:pt>
                <c:pt idx="1258">
                  <c:v>5896.8833940589066</c:v>
                </c:pt>
                <c:pt idx="1259">
                  <c:v>6299.6932044077466</c:v>
                </c:pt>
                <c:pt idx="1260">
                  <c:v>7282.762615980897</c:v>
                </c:pt>
                <c:pt idx="1261">
                  <c:v>8282.7437190570163</c:v>
                </c:pt>
                <c:pt idx="1262">
                  <c:v>10410.625555924571</c:v>
                </c:pt>
                <c:pt idx="1263">
                  <c:v>12625.884815183781</c:v>
                </c:pt>
                <c:pt idx="1264">
                  <c:v>14324.124763176598</c:v>
                </c:pt>
                <c:pt idx="1265">
                  <c:v>15548.196981258852</c:v>
                </c:pt>
                <c:pt idx="1266">
                  <c:v>15105.1329863513</c:v>
                </c:pt>
                <c:pt idx="1267">
                  <c:v>14621.052887834414</c:v>
                </c:pt>
                <c:pt idx="1268">
                  <c:v>13572.889361254525</c:v>
                </c:pt>
                <c:pt idx="1269">
                  <c:v>11326.667139032274</c:v>
                </c:pt>
                <c:pt idx="1270">
                  <c:v>9579.7195545011291</c:v>
                </c:pt>
                <c:pt idx="1271">
                  <c:v>8370.7618951562981</c:v>
                </c:pt>
                <c:pt idx="1272">
                  <c:v>7698.3246146746251</c:v>
                </c:pt>
                <c:pt idx="1273">
                  <c:v>8137.4694544184258</c:v>
                </c:pt>
                <c:pt idx="1274">
                  <c:v>8601.4508439645233</c:v>
                </c:pt>
                <c:pt idx="1275">
                  <c:v>9061.8442763506482</c:v>
                </c:pt>
                <c:pt idx="1276">
                  <c:v>10642.593534955322</c:v>
                </c:pt>
                <c:pt idx="1277">
                  <c:v>12282.926868288638</c:v>
                </c:pt>
                <c:pt idx="1278">
                  <c:v>12864.387552648948</c:v>
                </c:pt>
                <c:pt idx="1279">
                  <c:v>13447.325757832114</c:v>
                </c:pt>
                <c:pt idx="1280">
                  <c:v>14068.042498554974</c:v>
                </c:pt>
                <c:pt idx="1281">
                  <c:v>13038.855589195718</c:v>
                </c:pt>
                <c:pt idx="1282">
                  <c:v>12487.855589195749</c:v>
                </c:pt>
                <c:pt idx="1283">
                  <c:v>12522.256824368771</c:v>
                </c:pt>
                <c:pt idx="1284">
                  <c:v>11970.553120665019</c:v>
                </c:pt>
                <c:pt idx="1285">
                  <c:v>10867.145713257598</c:v>
                </c:pt>
                <c:pt idx="1286">
                  <c:v>9702.0434365570545</c:v>
                </c:pt>
                <c:pt idx="1287">
                  <c:v>9091.7415739583339</c:v>
                </c:pt>
                <c:pt idx="1288">
                  <c:v>7908.7046460664305</c:v>
                </c:pt>
                <c:pt idx="1289">
                  <c:v>7252.042721860761</c:v>
                </c:pt>
                <c:pt idx="1290">
                  <c:v>7684.4213286236991</c:v>
                </c:pt>
                <c:pt idx="1291">
                  <c:v>7601.461051410256</c:v>
                </c:pt>
                <c:pt idx="1292">
                  <c:v>6419.3689310997006</c:v>
                </c:pt>
                <c:pt idx="1293">
                  <c:v>5758.1871023234262</c:v>
                </c:pt>
                <c:pt idx="1294">
                  <c:v>5634.933018120164</c:v>
                </c:pt>
                <c:pt idx="1295">
                  <c:v>6564.706524592073</c:v>
                </c:pt>
                <c:pt idx="1296">
                  <c:v>8582.5791857555269</c:v>
                </c:pt>
                <c:pt idx="1297">
                  <c:v>10645.856143488205</c:v>
                </c:pt>
                <c:pt idx="1298">
                  <c:v>12247.46807464443</c:v>
                </c:pt>
                <c:pt idx="1299">
                  <c:v>13363.707989891112</c:v>
                </c:pt>
                <c:pt idx="1300">
                  <c:v>13467.905643193966</c:v>
                </c:pt>
                <c:pt idx="1301">
                  <c:v>13009.226613381512</c:v>
                </c:pt>
                <c:pt idx="1302">
                  <c:v>13077.892378337656</c:v>
                </c:pt>
                <c:pt idx="1303">
                  <c:v>13678.125881244978</c:v>
                </c:pt>
                <c:pt idx="1304">
                  <c:v>13250.745925069612</c:v>
                </c:pt>
                <c:pt idx="1305">
                  <c:v>12217.298984755789</c:v>
                </c:pt>
                <c:pt idx="1306">
                  <c:v>11715.920445576101</c:v>
                </c:pt>
                <c:pt idx="1307">
                  <c:v>11181.105630761316</c:v>
                </c:pt>
                <c:pt idx="1308">
                  <c:v>10646.290815946533</c:v>
                </c:pt>
                <c:pt idx="1309">
                  <c:v>10614.965651422473</c:v>
                </c:pt>
                <c:pt idx="1310">
                  <c:v>10614.965651422397</c:v>
                </c:pt>
                <c:pt idx="1311">
                  <c:v>10050.301480625123</c:v>
                </c:pt>
                <c:pt idx="1312">
                  <c:v>9487.1130282493668</c:v>
                </c:pt>
                <c:pt idx="1313">
                  <c:v>8365.1629182820143</c:v>
                </c:pt>
                <c:pt idx="1314">
                  <c:v>8280.858944046091</c:v>
                </c:pt>
                <c:pt idx="1315">
                  <c:v>8224.9952962239568</c:v>
                </c:pt>
                <c:pt idx="1316">
                  <c:v>6039.0398579253606</c:v>
                </c:pt>
                <c:pt idx="1317">
                  <c:v>5369.7219575836361</c:v>
                </c:pt>
                <c:pt idx="1318">
                  <c:v>6312.5505087848915</c:v>
                </c:pt>
                <c:pt idx="1319">
                  <c:v>9308.4417558677396</c:v>
                </c:pt>
                <c:pt idx="1320">
                  <c:v>14021.252544710302</c:v>
                </c:pt>
                <c:pt idx="1321">
                  <c:v>17843.792115187782</c:v>
                </c:pt>
                <c:pt idx="1322">
                  <c:v>21901.090828379125</c:v>
                </c:pt>
                <c:pt idx="1323">
                  <c:v>26207.721508761828</c:v>
                </c:pt>
                <c:pt idx="1324">
                  <c:v>28686.260201622048</c:v>
                </c:pt>
                <c:pt idx="1325">
                  <c:v>26733.351158066638</c:v>
                </c:pt>
                <c:pt idx="1326">
                  <c:v>21665.518426480357</c:v>
                </c:pt>
                <c:pt idx="1327">
                  <c:v>16780.845541027997</c:v>
                </c:pt>
                <c:pt idx="1328">
                  <c:v>14011.752141796891</c:v>
                </c:pt>
                <c:pt idx="1329">
                  <c:v>12871.752141796875</c:v>
                </c:pt>
                <c:pt idx="1330">
                  <c:v>12871.752141796875</c:v>
                </c:pt>
                <c:pt idx="1331">
                  <c:v>12871.752141796875</c:v>
                </c:pt>
                <c:pt idx="1332">
                  <c:v>12301.752141796906</c:v>
                </c:pt>
                <c:pt idx="1333">
                  <c:v>10559.003128584271</c:v>
                </c:pt>
                <c:pt idx="1334">
                  <c:v>9326.822800922313</c:v>
                </c:pt>
                <c:pt idx="1335">
                  <c:v>9233.8887968507934</c:v>
                </c:pt>
                <c:pt idx="1336">
                  <c:v>10267.532016460951</c:v>
                </c:pt>
                <c:pt idx="1337">
                  <c:v>11360.026537741032</c:v>
                </c:pt>
                <c:pt idx="1338">
                  <c:v>11888.222694587796</c:v>
                </c:pt>
                <c:pt idx="1339">
                  <c:v>12449.778250143398</c:v>
                </c:pt>
                <c:pt idx="1340">
                  <c:v>13011.333805699001</c:v>
                </c:pt>
                <c:pt idx="1341">
                  <c:v>13609.063574778102</c:v>
                </c:pt>
                <c:pt idx="1342">
                  <c:v>15334.198683127572</c:v>
                </c:pt>
                <c:pt idx="1343">
                  <c:v>17185.68320051943</c:v>
                </c:pt>
                <c:pt idx="1344">
                  <c:v>17349.438133620555</c:v>
                </c:pt>
                <c:pt idx="1345">
                  <c:v>16942.950731597033</c:v>
                </c:pt>
                <c:pt idx="1346">
                  <c:v>15344.742117276466</c:v>
                </c:pt>
                <c:pt idx="1347">
                  <c:v>13660.893428799964</c:v>
                </c:pt>
                <c:pt idx="1348">
                  <c:v>11938.226762133394</c:v>
                </c:pt>
                <c:pt idx="1349">
                  <c:v>7859.4049943519913</c:v>
                </c:pt>
                <c:pt idx="1350">
                  <c:v>2543.2792890077922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7663.3974861940542</c:v>
                </c:pt>
                <c:pt idx="1364">
                  <c:v>15456.382321419651</c:v>
                </c:pt>
                <c:pt idx="1365">
                  <c:v>16843.223357230218</c:v>
                </c:pt>
                <c:pt idx="1366">
                  <c:v>11428.09182345364</c:v>
                </c:pt>
                <c:pt idx="1367">
                  <c:v>4398.5921926007259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3948.9801880823102</c:v>
                </c:pt>
                <c:pt idx="1372">
                  <c:v>6389.4246325267595</c:v>
                </c:pt>
                <c:pt idx="1373">
                  <c:v>4355.7209288230561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1377.2133587056844</c:v>
                </c:pt>
                <c:pt idx="1383">
                  <c:v>13692.851810839909</c:v>
                </c:pt>
                <c:pt idx="1384">
                  <c:v>17106.531562174576</c:v>
                </c:pt>
                <c:pt idx="1385">
                  <c:v>12346.343151839621</c:v>
                </c:pt>
                <c:pt idx="1386">
                  <c:v>8123.0042910093352</c:v>
                </c:pt>
                <c:pt idx="1387">
                  <c:v>10212.119175413158</c:v>
                </c:pt>
                <c:pt idx="1388">
                  <c:v>16882.722806508191</c:v>
                </c:pt>
                <c:pt idx="1389">
                  <c:v>24952.759304375046</c:v>
                </c:pt>
                <c:pt idx="1390">
                  <c:v>29513.228907980698</c:v>
                </c:pt>
                <c:pt idx="1391">
                  <c:v>27185.739033910726</c:v>
                </c:pt>
                <c:pt idx="1392">
                  <c:v>20631.923701155534</c:v>
                </c:pt>
                <c:pt idx="1393">
                  <c:v>13706.859669657513</c:v>
                </c:pt>
                <c:pt idx="1394">
                  <c:v>8117.3443863308639</c:v>
                </c:pt>
                <c:pt idx="1395">
                  <c:v>5026.6777196642088</c:v>
                </c:pt>
                <c:pt idx="1396">
                  <c:v>2680.8006865252605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1348.2748576175736</c:v>
                </c:pt>
                <c:pt idx="1409">
                  <c:v>3106.2133587056883</c:v>
                </c:pt>
                <c:pt idx="1410">
                  <c:v>2165.903939520435</c:v>
                </c:pt>
                <c:pt idx="1411">
                  <c:v>1191.6944508114352</c:v>
                </c:pt>
                <c:pt idx="1412">
                  <c:v>599.88044826813234</c:v>
                </c:pt>
                <c:pt idx="1413">
                  <c:v>1333.9514213490004</c:v>
                </c:pt>
                <c:pt idx="1414">
                  <c:v>4735.7677300603909</c:v>
                </c:pt>
                <c:pt idx="1415">
                  <c:v>10572.21747990521</c:v>
                </c:pt>
                <c:pt idx="1416">
                  <c:v>16773.354960775006</c:v>
                </c:pt>
                <c:pt idx="1417">
                  <c:v>20610.570087391658</c:v>
                </c:pt>
                <c:pt idx="1418">
                  <c:v>19652.021384533338</c:v>
                </c:pt>
                <c:pt idx="1419">
                  <c:v>12994.423685228476</c:v>
                </c:pt>
                <c:pt idx="1420">
                  <c:v>3606.3148584952696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987.01188679904419</c:v>
                </c:pt>
                <c:pt idx="1425">
                  <c:v>7580.3866859739319</c:v>
                </c:pt>
                <c:pt idx="1426">
                  <c:v>15426.438461375386</c:v>
                </c:pt>
                <c:pt idx="1427">
                  <c:v>18598.031196363609</c:v>
                </c:pt>
                <c:pt idx="1428">
                  <c:v>12444.649974762358</c:v>
                </c:pt>
                <c:pt idx="1429">
                  <c:v>4017.5741191898596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47.947483084614866</c:v>
                </c:pt>
                <c:pt idx="1437">
                  <c:v>4076.6013637764868</c:v>
                </c:pt>
                <c:pt idx="1438">
                  <c:v>4829.8561183291858</c:v>
                </c:pt>
                <c:pt idx="1439">
                  <c:v>3036.0941237011316</c:v>
                </c:pt>
                <c:pt idx="1440">
                  <c:v>563.06212061919337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1174.1527093750001</c:v>
                </c:pt>
                <c:pt idx="1445">
                  <c:v>1840.6041031974394</c:v>
                </c:pt>
                <c:pt idx="1446">
                  <c:v>691.09845318869486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814.14640716073836</c:v>
                </c:pt>
                <c:pt idx="1480">
                  <c:v>1536.3635239525722</c:v>
                </c:pt>
                <c:pt idx="1481">
                  <c:v>1935.7169755811201</c:v>
                </c:pt>
                <c:pt idx="1482">
                  <c:v>2096.4679923857234</c:v>
                </c:pt>
                <c:pt idx="1483">
                  <c:v>2185.5652659859047</c:v>
                </c:pt>
                <c:pt idx="1484">
                  <c:v>2327.9426410312763</c:v>
                </c:pt>
                <c:pt idx="1485">
                  <c:v>2740.1802642953876</c:v>
                </c:pt>
                <c:pt idx="1486">
                  <c:v>3715.8306498716574</c:v>
                </c:pt>
                <c:pt idx="1487">
                  <c:v>5176.2877021354598</c:v>
                </c:pt>
                <c:pt idx="1488">
                  <c:v>7201.096207331856</c:v>
                </c:pt>
                <c:pt idx="1489">
                  <c:v>9811.1361535114611</c:v>
                </c:pt>
                <c:pt idx="1490">
                  <c:v>12795.889406116188</c:v>
                </c:pt>
                <c:pt idx="1491">
                  <c:v>15801.39586579344</c:v>
                </c:pt>
                <c:pt idx="1492">
                  <c:v>18149.858535379095</c:v>
                </c:pt>
                <c:pt idx="1493">
                  <c:v>19451.398208286442</c:v>
                </c:pt>
                <c:pt idx="1494">
                  <c:v>20208.507050916884</c:v>
                </c:pt>
                <c:pt idx="1495">
                  <c:v>20026.792741449623</c:v>
                </c:pt>
                <c:pt idx="1496">
                  <c:v>19373.02538656654</c:v>
                </c:pt>
                <c:pt idx="1497">
                  <c:v>18342.288939850936</c:v>
                </c:pt>
                <c:pt idx="1498">
                  <c:v>16593.515312702719</c:v>
                </c:pt>
                <c:pt idx="1499">
                  <c:v>14489.627324986957</c:v>
                </c:pt>
                <c:pt idx="1500">
                  <c:v>12090.192289132627</c:v>
                </c:pt>
                <c:pt idx="1501">
                  <c:v>10900.471774910549</c:v>
                </c:pt>
                <c:pt idx="1502">
                  <c:v>10401.932305094042</c:v>
                </c:pt>
                <c:pt idx="1503">
                  <c:v>10200.645334919562</c:v>
                </c:pt>
                <c:pt idx="1504">
                  <c:v>10395.707415236446</c:v>
                </c:pt>
                <c:pt idx="1505">
                  <c:v>9804.7791531250059</c:v>
                </c:pt>
                <c:pt idx="1506">
                  <c:v>9556.4541694358031</c:v>
                </c:pt>
                <c:pt idx="1507">
                  <c:v>10076.394108756112</c:v>
                </c:pt>
                <c:pt idx="1508">
                  <c:v>11024.255002852973</c:v>
                </c:pt>
                <c:pt idx="1509">
                  <c:v>12417.843072821832</c:v>
                </c:pt>
                <c:pt idx="1510">
                  <c:v>15119.224849726657</c:v>
                </c:pt>
                <c:pt idx="1511">
                  <c:v>18888.337789013669</c:v>
                </c:pt>
                <c:pt idx="1512">
                  <c:v>23008.726163088322</c:v>
                </c:pt>
                <c:pt idx="1513">
                  <c:v>27120.928846520033</c:v>
                </c:pt>
                <c:pt idx="1514">
                  <c:v>29827.807767258098</c:v>
                </c:pt>
                <c:pt idx="1515">
                  <c:v>29836.494137457299</c:v>
                </c:pt>
                <c:pt idx="1516">
                  <c:v>26685.110584087801</c:v>
                </c:pt>
                <c:pt idx="1517">
                  <c:v>23008.72122478735</c:v>
                </c:pt>
                <c:pt idx="1518">
                  <c:v>20042.309542742722</c:v>
                </c:pt>
                <c:pt idx="1519">
                  <c:v>17833.665971867555</c:v>
                </c:pt>
                <c:pt idx="1520">
                  <c:v>16052.054816963539</c:v>
                </c:pt>
                <c:pt idx="1521">
                  <c:v>14127.465740167649</c:v>
                </c:pt>
                <c:pt idx="1522">
                  <c:v>11627.055290916984</c:v>
                </c:pt>
                <c:pt idx="1523">
                  <c:v>7949.7180411136806</c:v>
                </c:pt>
                <c:pt idx="1524">
                  <c:v>2662.2202144131684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3098.1335704957487</c:v>
                </c:pt>
                <c:pt idx="1533">
                  <c:v>7710.620347222206</c:v>
                </c:pt>
                <c:pt idx="1534">
                  <c:v>12906.160099197423</c:v>
                </c:pt>
                <c:pt idx="1535">
                  <c:v>19281.202742933492</c:v>
                </c:pt>
                <c:pt idx="1536">
                  <c:v>26285.721197786817</c:v>
                </c:pt>
                <c:pt idx="1537">
                  <c:v>32204.789324964622</c:v>
                </c:pt>
                <c:pt idx="1538">
                  <c:v>37815.519436824994</c:v>
                </c:pt>
                <c:pt idx="1539">
                  <c:v>42585.719721811824</c:v>
                </c:pt>
                <c:pt idx="1540">
                  <c:v>46673.57230986069</c:v>
                </c:pt>
                <c:pt idx="1541">
                  <c:v>50038.108676220538</c:v>
                </c:pt>
                <c:pt idx="1542">
                  <c:v>50574.824163309167</c:v>
                </c:pt>
                <c:pt idx="1543">
                  <c:v>47773.458571152965</c:v>
                </c:pt>
                <c:pt idx="1544">
                  <c:v>40520.126395035935</c:v>
                </c:pt>
                <c:pt idx="1545">
                  <c:v>32244.762247493854</c:v>
                </c:pt>
                <c:pt idx="1546">
                  <c:v>26515.702005208295</c:v>
                </c:pt>
                <c:pt idx="1547">
                  <c:v>23014.597723680203</c:v>
                </c:pt>
                <c:pt idx="1548">
                  <c:v>22575.122939716792</c:v>
                </c:pt>
                <c:pt idx="1549">
                  <c:v>23468.458677457678</c:v>
                </c:pt>
                <c:pt idx="1550">
                  <c:v>25018.300356275733</c:v>
                </c:pt>
                <c:pt idx="1551">
                  <c:v>26693.341247318658</c:v>
                </c:pt>
                <c:pt idx="1552">
                  <c:v>27734.92010680796</c:v>
                </c:pt>
                <c:pt idx="1553">
                  <c:v>28184.824267901735</c:v>
                </c:pt>
                <c:pt idx="1554">
                  <c:v>28582.945719887313</c:v>
                </c:pt>
                <c:pt idx="1555">
                  <c:v>30389.963793167935</c:v>
                </c:pt>
                <c:pt idx="1556">
                  <c:v>32966.2091591559</c:v>
                </c:pt>
                <c:pt idx="1557">
                  <c:v>35717.795522212036</c:v>
                </c:pt>
                <c:pt idx="1558">
                  <c:v>39290.805353482174</c:v>
                </c:pt>
                <c:pt idx="1559">
                  <c:v>43163.615945359947</c:v>
                </c:pt>
                <c:pt idx="1560">
                  <c:v>45065.396339236031</c:v>
                </c:pt>
                <c:pt idx="1561">
                  <c:v>46284.190367630777</c:v>
                </c:pt>
                <c:pt idx="1562">
                  <c:v>47526.88568087481</c:v>
                </c:pt>
                <c:pt idx="1563">
                  <c:v>49545.406966336086</c:v>
                </c:pt>
                <c:pt idx="1564">
                  <c:v>51694.045592330811</c:v>
                </c:pt>
                <c:pt idx="1565">
                  <c:v>53119.38716295013</c:v>
                </c:pt>
                <c:pt idx="1566">
                  <c:v>55360.874438104744</c:v>
                </c:pt>
                <c:pt idx="1567">
                  <c:v>56144.78019155423</c:v>
                </c:pt>
                <c:pt idx="1568">
                  <c:v>55135.27936388478</c:v>
                </c:pt>
                <c:pt idx="1569">
                  <c:v>54819.484714620623</c:v>
                </c:pt>
                <c:pt idx="1570">
                  <c:v>54397.10724238788</c:v>
                </c:pt>
                <c:pt idx="1571">
                  <c:v>53868.170925883926</c:v>
                </c:pt>
                <c:pt idx="1572">
                  <c:v>53232.920537980957</c:v>
                </c:pt>
                <c:pt idx="1573">
                  <c:v>50777.616996917619</c:v>
                </c:pt>
                <c:pt idx="1574">
                  <c:v>47157.468999159668</c:v>
                </c:pt>
                <c:pt idx="1575">
                  <c:v>44193.31075500905</c:v>
                </c:pt>
                <c:pt idx="1576">
                  <c:v>40171.177702286099</c:v>
                </c:pt>
                <c:pt idx="1577">
                  <c:v>35897.218981122045</c:v>
                </c:pt>
                <c:pt idx="1578">
                  <c:v>32343.177702286044</c:v>
                </c:pt>
                <c:pt idx="1579">
                  <c:v>30392.166280191846</c:v>
                </c:pt>
                <c:pt idx="1580">
                  <c:v>28450.599364973972</c:v>
                </c:pt>
                <c:pt idx="1581">
                  <c:v>27247.055443617537</c:v>
                </c:pt>
                <c:pt idx="1582">
                  <c:v>26119.430217048906</c:v>
                </c:pt>
                <c:pt idx="1583">
                  <c:v>23159.347228564475</c:v>
                </c:pt>
                <c:pt idx="1584">
                  <c:v>21018.027400986837</c:v>
                </c:pt>
                <c:pt idx="1585">
                  <c:v>18842.731666666648</c:v>
                </c:pt>
                <c:pt idx="1586">
                  <c:v>16640.23913449113</c:v>
                </c:pt>
                <c:pt idx="1587">
                  <c:v>15248.688127327516</c:v>
                </c:pt>
                <c:pt idx="1588">
                  <c:v>15529.928448741288</c:v>
                </c:pt>
                <c:pt idx="1589">
                  <c:v>17497.214617486014</c:v>
                </c:pt>
                <c:pt idx="1590">
                  <c:v>19548.773986745899</c:v>
                </c:pt>
                <c:pt idx="1591">
                  <c:v>21634.314076287454</c:v>
                </c:pt>
                <c:pt idx="1592">
                  <c:v>23012.672222748784</c:v>
                </c:pt>
                <c:pt idx="1593">
                  <c:v>24381.422109658652</c:v>
                </c:pt>
                <c:pt idx="1594">
                  <c:v>25863.710671898745</c:v>
                </c:pt>
                <c:pt idx="1595">
                  <c:v>24140.335747109777</c:v>
                </c:pt>
                <c:pt idx="1596">
                  <c:v>22306.296256306945</c:v>
                </c:pt>
                <c:pt idx="1597">
                  <c:v>19690.66823993568</c:v>
                </c:pt>
                <c:pt idx="1598">
                  <c:v>16144.816279078821</c:v>
                </c:pt>
                <c:pt idx="1599">
                  <c:v>14162.542610966506</c:v>
                </c:pt>
                <c:pt idx="1600">
                  <c:v>12161.477373695658</c:v>
                </c:pt>
                <c:pt idx="1601">
                  <c:v>10919.031112809242</c:v>
                </c:pt>
                <c:pt idx="1602">
                  <c:v>11991.082629367826</c:v>
                </c:pt>
                <c:pt idx="1603">
                  <c:v>14654.435015020401</c:v>
                </c:pt>
                <c:pt idx="1604">
                  <c:v>16626.472763374797</c:v>
                </c:pt>
                <c:pt idx="1605">
                  <c:v>19378.363011543453</c:v>
                </c:pt>
                <c:pt idx="1606">
                  <c:v>21520.147773179488</c:v>
                </c:pt>
                <c:pt idx="1607">
                  <c:v>22906.538308061434</c:v>
                </c:pt>
                <c:pt idx="1608">
                  <c:v>24401.20497472812</c:v>
                </c:pt>
                <c:pt idx="1609">
                  <c:v>25895.87164139481</c:v>
                </c:pt>
                <c:pt idx="1610">
                  <c:v>26761.33295836459</c:v>
                </c:pt>
                <c:pt idx="1611">
                  <c:v>27569.985181201107</c:v>
                </c:pt>
                <c:pt idx="1612">
                  <c:v>30004.962521891681</c:v>
                </c:pt>
                <c:pt idx="1613">
                  <c:v>32518.280205346502</c:v>
                </c:pt>
                <c:pt idx="1614">
                  <c:v>35184.934572203303</c:v>
                </c:pt>
                <c:pt idx="1615">
                  <c:v>37950.712258997504</c:v>
                </c:pt>
                <c:pt idx="1616">
                  <c:v>41667.164055164962</c:v>
                </c:pt>
                <c:pt idx="1617">
                  <c:v>44820.366262584568</c:v>
                </c:pt>
                <c:pt idx="1618">
                  <c:v>47326.528693899236</c:v>
                </c:pt>
                <c:pt idx="1619">
                  <c:v>47577.931659646601</c:v>
                </c:pt>
                <c:pt idx="1620">
                  <c:v>46060.422109658561</c:v>
                </c:pt>
                <c:pt idx="1621">
                  <c:v>44430.459634052298</c:v>
                </c:pt>
                <c:pt idx="1622">
                  <c:v>41798.605610210419</c:v>
                </c:pt>
                <c:pt idx="1623">
                  <c:v>37340.099433801282</c:v>
                </c:pt>
                <c:pt idx="1624">
                  <c:v>31737.399295745647</c:v>
                </c:pt>
                <c:pt idx="1625">
                  <c:v>26746.233861808927</c:v>
                </c:pt>
                <c:pt idx="1626">
                  <c:v>19132.622024893448</c:v>
                </c:pt>
                <c:pt idx="1627">
                  <c:v>10460.910182399952</c:v>
                </c:pt>
                <c:pt idx="1628">
                  <c:v>3379.2682274799281</c:v>
                </c:pt>
                <c:pt idx="1629">
                  <c:v>0</c:v>
                </c:pt>
                <c:pt idx="1630">
                  <c:v>0</c:v>
                </c:pt>
                <c:pt idx="1631">
                  <c:v>1991.0025131844579</c:v>
                </c:pt>
                <c:pt idx="1632">
                  <c:v>8293.9470251848361</c:v>
                </c:pt>
                <c:pt idx="1633">
                  <c:v>15384.840144799145</c:v>
                </c:pt>
                <c:pt idx="1634">
                  <c:v>21196.467147054595</c:v>
                </c:pt>
                <c:pt idx="1635">
                  <c:v>23374.299060802921</c:v>
                </c:pt>
                <c:pt idx="1636">
                  <c:v>23374.299060802816</c:v>
                </c:pt>
                <c:pt idx="1637">
                  <c:v>21089.337342577732</c:v>
                </c:pt>
                <c:pt idx="1638">
                  <c:v>18706.356161527819</c:v>
                </c:pt>
                <c:pt idx="1639">
                  <c:v>17026.450123733666</c:v>
                </c:pt>
                <c:pt idx="1640">
                  <c:v>16781.193959574961</c:v>
                </c:pt>
                <c:pt idx="1641">
                  <c:v>18782.238660905288</c:v>
                </c:pt>
                <c:pt idx="1642">
                  <c:v>22333.545943518442</c:v>
                </c:pt>
                <c:pt idx="1643">
                  <c:v>27505.512151501523</c:v>
                </c:pt>
                <c:pt idx="1644">
                  <c:v>32209.193959574917</c:v>
                </c:pt>
                <c:pt idx="1645">
                  <c:v>36354.621117647963</c:v>
                </c:pt>
                <c:pt idx="1646">
                  <c:v>40023.61792257701</c:v>
                </c:pt>
                <c:pt idx="1647">
                  <c:v>43079.465390531732</c:v>
                </c:pt>
                <c:pt idx="1648">
                  <c:v>46349.415962701161</c:v>
                </c:pt>
                <c:pt idx="1649">
                  <c:v>48225.561133442716</c:v>
                </c:pt>
                <c:pt idx="1650">
                  <c:v>49357.600009519898</c:v>
                </c:pt>
                <c:pt idx="1651">
                  <c:v>48923.150250779014</c:v>
                </c:pt>
                <c:pt idx="1652">
                  <c:v>47504.710671898662</c:v>
                </c:pt>
                <c:pt idx="1653">
                  <c:v>46779.890591684292</c:v>
                </c:pt>
                <c:pt idx="1654">
                  <c:v>45140.259598868295</c:v>
                </c:pt>
                <c:pt idx="1655">
                  <c:v>44134.447677583492</c:v>
                </c:pt>
                <c:pt idx="1656">
                  <c:v>44767.965004466729</c:v>
                </c:pt>
                <c:pt idx="1657">
                  <c:v>45408.265128401727</c:v>
                </c:pt>
                <c:pt idx="1658">
                  <c:v>46055.394190864987</c:v>
                </c:pt>
                <c:pt idx="1659">
                  <c:v>46709.398333333294</c:v>
                </c:pt>
                <c:pt idx="1660">
                  <c:v>47370.323697283085</c:v>
                </c:pt>
                <c:pt idx="1661">
                  <c:v>47182.512720487248</c:v>
                </c:pt>
                <c:pt idx="1662">
                  <c:v>47767.744618860888</c:v>
                </c:pt>
                <c:pt idx="1663">
                  <c:v>48443.195887383867</c:v>
                </c:pt>
                <c:pt idx="1664">
                  <c:v>47297.66803478264</c:v>
                </c:pt>
                <c:pt idx="1665">
                  <c:v>46929.745489600748</c:v>
                </c:pt>
                <c:pt idx="1666">
                  <c:v>45677.784807621203</c:v>
                </c:pt>
                <c:pt idx="1667">
                  <c:v>44247.717140805886</c:v>
                </c:pt>
                <c:pt idx="1668">
                  <c:v>43693.457643102534</c:v>
                </c:pt>
                <c:pt idx="1669">
                  <c:v>43053.416063390745</c:v>
                </c:pt>
                <c:pt idx="1670">
                  <c:v>42410.175034146509</c:v>
                </c:pt>
                <c:pt idx="1671">
                  <c:v>40791.719559103796</c:v>
                </c:pt>
                <c:pt idx="1672">
                  <c:v>39980.551803426897</c:v>
                </c:pt>
                <c:pt idx="1673">
                  <c:v>40060.387118769257</c:v>
                </c:pt>
                <c:pt idx="1674">
                  <c:v>39247.336706362184</c:v>
                </c:pt>
                <c:pt idx="1675">
                  <c:v>38354.336706362104</c:v>
                </c:pt>
                <c:pt idx="1676">
                  <c:v>37461.336706362032</c:v>
                </c:pt>
                <c:pt idx="1677">
                  <c:v>35598.905637287644</c:v>
                </c:pt>
                <c:pt idx="1678">
                  <c:v>33664.608447992701</c:v>
                </c:pt>
                <c:pt idx="1679">
                  <c:v>32552.129239938789</c:v>
                </c:pt>
                <c:pt idx="1680">
                  <c:v>32331.563315625051</c:v>
                </c:pt>
                <c:pt idx="1681">
                  <c:v>33881.130464031667</c:v>
                </c:pt>
                <c:pt idx="1682">
                  <c:v>36458.323973297855</c:v>
                </c:pt>
                <c:pt idx="1683">
                  <c:v>39109.879528853511</c:v>
                </c:pt>
                <c:pt idx="1684">
                  <c:v>42808.198383843446</c:v>
                </c:pt>
                <c:pt idx="1685">
                  <c:v>44911.530600714468</c:v>
                </c:pt>
                <c:pt idx="1686">
                  <c:v>45246.164003548241</c:v>
                </c:pt>
                <c:pt idx="1687">
                  <c:v>45582.622878547874</c:v>
                </c:pt>
                <c:pt idx="1688">
                  <c:v>44127.87595636052</c:v>
                </c:pt>
                <c:pt idx="1689">
                  <c:v>42499.042864464012</c:v>
                </c:pt>
                <c:pt idx="1690">
                  <c:v>41764.37344911573</c:v>
                </c:pt>
                <c:pt idx="1691">
                  <c:v>40946.137382484128</c:v>
                </c:pt>
                <c:pt idx="1692">
                  <c:v>41027.349912757105</c:v>
                </c:pt>
                <c:pt idx="1693">
                  <c:v>41108.677796721538</c:v>
                </c:pt>
                <c:pt idx="1694">
                  <c:v>41190.121124497688</c:v>
                </c:pt>
                <c:pt idx="1695">
                  <c:v>41271.679986205098</c:v>
                </c:pt>
                <c:pt idx="1696">
                  <c:v>41353.354471963772</c:v>
                </c:pt>
                <c:pt idx="1697">
                  <c:v>41435.144671894377</c:v>
                </c:pt>
                <c:pt idx="1698">
                  <c:v>40612.087713153785</c:v>
                </c:pt>
                <c:pt idx="1699">
                  <c:v>38802.161787227968</c:v>
                </c:pt>
                <c:pt idx="1700">
                  <c:v>36913.84837559834</c:v>
                </c:pt>
                <c:pt idx="1701">
                  <c:v>35854.568875093777</c:v>
                </c:pt>
                <c:pt idx="1702">
                  <c:v>35700.011130054925</c:v>
                </c:pt>
                <c:pt idx="1703">
                  <c:v>34645.878123224844</c:v>
                </c:pt>
                <c:pt idx="1704">
                  <c:v>34417.709531130757</c:v>
                </c:pt>
                <c:pt idx="1705">
                  <c:v>35162.690771175454</c:v>
                </c:pt>
                <c:pt idx="1706">
                  <c:v>35010.205337177729</c:v>
                </c:pt>
                <c:pt idx="1707">
                  <c:v>35751.882137807057</c:v>
                </c:pt>
                <c:pt idx="1708">
                  <c:v>36568.336706362083</c:v>
                </c:pt>
                <c:pt idx="1709">
                  <c:v>36491.201933584023</c:v>
                </c:pt>
                <c:pt idx="1710">
                  <c:v>38197.366618241686</c:v>
                </c:pt>
                <c:pt idx="1711">
                  <c:v>40060.387118769257</c:v>
                </c:pt>
                <c:pt idx="1712">
                  <c:v>41033.336706362083</c:v>
                </c:pt>
                <c:pt idx="1713">
                  <c:v>42983.801281001841</c:v>
                </c:pt>
                <c:pt idx="1714">
                  <c:v>44127.875956360651</c:v>
                </c:pt>
                <c:pt idx="1715">
                  <c:v>45277.206170679732</c:v>
                </c:pt>
                <c:pt idx="1716">
                  <c:v>46517.34446338829</c:v>
                </c:pt>
                <c:pt idx="1717">
                  <c:v>47764.959486709355</c:v>
                </c:pt>
                <c:pt idx="1718">
                  <c:v>49108.05676054689</c:v>
                </c:pt>
                <c:pt idx="1719">
                  <c:v>50461.097443723214</c:v>
                </c:pt>
                <c:pt idx="1720">
                  <c:v>50999.265202772491</c:v>
                </c:pt>
                <c:pt idx="1721">
                  <c:v>49612.887705992507</c:v>
                </c:pt>
                <c:pt idx="1722">
                  <c:v>47205.177784559804</c:v>
                </c:pt>
                <c:pt idx="1723">
                  <c:v>44610.808584902152</c:v>
                </c:pt>
                <c:pt idx="1724">
                  <c:v>41924.690185202468</c:v>
                </c:pt>
                <c:pt idx="1725">
                  <c:v>36301.475251568503</c:v>
                </c:pt>
                <c:pt idx="1726">
                  <c:v>28548.135306966342</c:v>
                </c:pt>
                <c:pt idx="1727">
                  <c:v>19673.803080059319</c:v>
                </c:pt>
                <c:pt idx="1728">
                  <c:v>9728.9100275193287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1192.7306450250774</c:v>
                </c:pt>
                <c:pt idx="1743">
                  <c:v>2839.7456248364333</c:v>
                </c:pt>
                <c:pt idx="1744">
                  <c:v>4509.8153758638273</c:v>
                </c:pt>
                <c:pt idx="1745">
                  <c:v>4856.603333746667</c:v>
                </c:pt>
                <c:pt idx="1746">
                  <c:v>4544.7334432131638</c:v>
                </c:pt>
                <c:pt idx="1747">
                  <c:v>5533.2266953031412</c:v>
                </c:pt>
                <c:pt idx="1748">
                  <c:v>6565.8636804575335</c:v>
                </c:pt>
                <c:pt idx="1749">
                  <c:v>7581.2307400501068</c:v>
                </c:pt>
                <c:pt idx="1750">
                  <c:v>9277.1726668904776</c:v>
                </c:pt>
                <c:pt idx="1751">
                  <c:v>9732.8271387316345</c:v>
                </c:pt>
                <c:pt idx="1752">
                  <c:v>9559.9705166440654</c:v>
                </c:pt>
                <c:pt idx="1753">
                  <c:v>9389.1100541374217</c:v>
                </c:pt>
                <c:pt idx="1754">
                  <c:v>9220.2344862027749</c:v>
                </c:pt>
                <c:pt idx="1755">
                  <c:v>9053.3325478312072</c:v>
                </c:pt>
                <c:pt idx="1756">
                  <c:v>8888.3929740137937</c:v>
                </c:pt>
                <c:pt idx="1757">
                  <c:v>8119.5156108527672</c:v>
                </c:pt>
                <c:pt idx="1758">
                  <c:v>7930.7112542155282</c:v>
                </c:pt>
                <c:pt idx="1759">
                  <c:v>7775.4940646299838</c:v>
                </c:pt>
                <c:pt idx="1760">
                  <c:v>6997.8343878825981</c:v>
                </c:pt>
                <c:pt idx="1761">
                  <c:v>6821.0610675320149</c:v>
                </c:pt>
                <c:pt idx="1762">
                  <c:v>6647.0064894946327</c:v>
                </c:pt>
                <c:pt idx="1763">
                  <c:v>6475.6511878350248</c:v>
                </c:pt>
                <c:pt idx="1764">
                  <c:v>5729.9386595807782</c:v>
                </c:pt>
                <c:pt idx="1765">
                  <c:v>3825.1041921284595</c:v>
                </c:pt>
                <c:pt idx="1766">
                  <c:v>212.34986718609539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DF-4B15-B021-D1987F4F70FE}"/>
            </c:ext>
          </c:extLst>
        </c:ser>
        <c:ser>
          <c:idx val="1"/>
          <c:order val="1"/>
          <c:tx>
            <c:v>deceleration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WLTC_class_3!$R$11:$R$1811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-1633.5766794908736</c:v>
                </c:pt>
                <c:pt idx="37">
                  <c:v>-9173.7761540309002</c:v>
                </c:pt>
                <c:pt idx="38">
                  <c:v>-12641.711702065415</c:v>
                </c:pt>
                <c:pt idx="39">
                  <c:v>-10805.34474486078</c:v>
                </c:pt>
                <c:pt idx="40">
                  <c:v>-8732.8725732853309</c:v>
                </c:pt>
                <c:pt idx="41">
                  <c:v>-10272.679843614515</c:v>
                </c:pt>
                <c:pt idx="42">
                  <c:v>-12576.447818767672</c:v>
                </c:pt>
                <c:pt idx="43">
                  <c:v>-10258.157618909305</c:v>
                </c:pt>
                <c:pt idx="44">
                  <c:v>-5056.9129288899348</c:v>
                </c:pt>
                <c:pt idx="45">
                  <c:v>-1248.5984587102621</c:v>
                </c:pt>
                <c:pt idx="46">
                  <c:v>-650.83279017499797</c:v>
                </c:pt>
                <c:pt idx="47">
                  <c:v>-1455.970600406901</c:v>
                </c:pt>
                <c:pt idx="48">
                  <c:v>-996.91627211275613</c:v>
                </c:pt>
                <c:pt idx="49">
                  <c:v>0</c:v>
                </c:pt>
                <c:pt idx="50">
                  <c:v>0</c:v>
                </c:pt>
                <c:pt idx="51">
                  <c:v>-1441.8700835204875</c:v>
                </c:pt>
                <c:pt idx="52">
                  <c:v>-3744.8595759202062</c:v>
                </c:pt>
                <c:pt idx="53">
                  <c:v>-2494.1290019932176</c:v>
                </c:pt>
                <c:pt idx="54">
                  <c:v>-179.61367344700156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-1424.5767988448101</c:v>
                </c:pt>
                <c:pt idx="82">
                  <c:v>-906.17145867101738</c:v>
                </c:pt>
                <c:pt idx="83">
                  <c:v>0</c:v>
                </c:pt>
                <c:pt idx="84">
                  <c:v>0</c:v>
                </c:pt>
                <c:pt idx="85">
                  <c:v>-674.78913606921606</c:v>
                </c:pt>
                <c:pt idx="86">
                  <c:v>-437.7543340614111</c:v>
                </c:pt>
                <c:pt idx="87">
                  <c:v>0</c:v>
                </c:pt>
                <c:pt idx="88">
                  <c:v>-3832.7177703968814</c:v>
                </c:pt>
                <c:pt idx="89">
                  <c:v>-13076.02752700201</c:v>
                </c:pt>
                <c:pt idx="90">
                  <c:v>-17065.453307960976</c:v>
                </c:pt>
                <c:pt idx="91">
                  <c:v>-14457.979950372941</c:v>
                </c:pt>
                <c:pt idx="92">
                  <c:v>-8231.1260148903693</c:v>
                </c:pt>
                <c:pt idx="93">
                  <c:v>-4096.1177209202788</c:v>
                </c:pt>
                <c:pt idx="94">
                  <c:v>-3556.3414194444426</c:v>
                </c:pt>
                <c:pt idx="95">
                  <c:v>-3409.6632286899126</c:v>
                </c:pt>
                <c:pt idx="96">
                  <c:v>-1891.7717413649557</c:v>
                </c:pt>
                <c:pt idx="97">
                  <c:v>-693.98802632499985</c:v>
                </c:pt>
                <c:pt idx="98">
                  <c:v>-424.3721113577804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-3222.7116718052116</c:v>
                </c:pt>
                <c:pt idx="152">
                  <c:v>-11071.539426916866</c:v>
                </c:pt>
                <c:pt idx="153">
                  <c:v>-14207.056603611712</c:v>
                </c:pt>
                <c:pt idx="154">
                  <c:v>-10199.818473512516</c:v>
                </c:pt>
                <c:pt idx="155">
                  <c:v>-4122.2266161258794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-4588.9972044785582</c:v>
                </c:pt>
                <c:pt idx="172">
                  <c:v>-13039.697149573041</c:v>
                </c:pt>
                <c:pt idx="173">
                  <c:v>-15133.099788581854</c:v>
                </c:pt>
                <c:pt idx="174">
                  <c:v>-8935.3047369170508</c:v>
                </c:pt>
                <c:pt idx="175">
                  <c:v>-1790.2876853382638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-329.18793096368154</c:v>
                </c:pt>
                <c:pt idx="183">
                  <c:v>-4124.8537253482427</c:v>
                </c:pt>
                <c:pt idx="184">
                  <c:v>-6789.7776152149727</c:v>
                </c:pt>
                <c:pt idx="185">
                  <c:v>-6847.7552518548364</c:v>
                </c:pt>
                <c:pt idx="186">
                  <c:v>-5538.8065587239616</c:v>
                </c:pt>
                <c:pt idx="187">
                  <c:v>-3944.7120593097629</c:v>
                </c:pt>
                <c:pt idx="188">
                  <c:v>-2743.3352379662751</c:v>
                </c:pt>
                <c:pt idx="189">
                  <c:v>-1866.6743907350244</c:v>
                </c:pt>
                <c:pt idx="190">
                  <c:v>-1119.6691347533676</c:v>
                </c:pt>
                <c:pt idx="191">
                  <c:v>-676.90692142634805</c:v>
                </c:pt>
                <c:pt idx="192">
                  <c:v>-278.39157235056348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-269.11729673857246</c:v>
                </c:pt>
                <c:pt idx="233">
                  <c:v>-6949.6556136691588</c:v>
                </c:pt>
                <c:pt idx="234">
                  <c:v>-9101.3429418033611</c:v>
                </c:pt>
                <c:pt idx="235">
                  <c:v>-6054.5606242621579</c:v>
                </c:pt>
                <c:pt idx="236">
                  <c:v>-1446.8002643183934</c:v>
                </c:pt>
                <c:pt idx="237">
                  <c:v>-88.375731308328781</c:v>
                </c:pt>
                <c:pt idx="238">
                  <c:v>-3209.0337672748092</c:v>
                </c:pt>
                <c:pt idx="239">
                  <c:v>-9150.9463999483378</c:v>
                </c:pt>
                <c:pt idx="240">
                  <c:v>-12854.050550234298</c:v>
                </c:pt>
                <c:pt idx="241">
                  <c:v>-10439.131612838573</c:v>
                </c:pt>
                <c:pt idx="242">
                  <c:v>-9198.2650999326852</c:v>
                </c:pt>
                <c:pt idx="243">
                  <c:v>-9763.863263379304</c:v>
                </c:pt>
                <c:pt idx="244">
                  <c:v>-8732.8725732853309</c:v>
                </c:pt>
                <c:pt idx="245">
                  <c:v>-10272.679843614515</c:v>
                </c:pt>
                <c:pt idx="246">
                  <c:v>-12576.447818767672</c:v>
                </c:pt>
                <c:pt idx="247">
                  <c:v>-10258.157618909305</c:v>
                </c:pt>
                <c:pt idx="248">
                  <c:v>-5056.9129288899348</c:v>
                </c:pt>
                <c:pt idx="249">
                  <c:v>-1248.5984587102621</c:v>
                </c:pt>
                <c:pt idx="250">
                  <c:v>-650.83279017499797</c:v>
                </c:pt>
                <c:pt idx="251">
                  <c:v>-1455.970600406901</c:v>
                </c:pt>
                <c:pt idx="252">
                  <c:v>-996.91627211275613</c:v>
                </c:pt>
                <c:pt idx="253">
                  <c:v>0</c:v>
                </c:pt>
                <c:pt idx="254">
                  <c:v>0</c:v>
                </c:pt>
                <c:pt idx="255">
                  <c:v>-1441.8700835204875</c:v>
                </c:pt>
                <c:pt idx="256">
                  <c:v>-2198.1188351794653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-1926.0230567621911</c:v>
                </c:pt>
                <c:pt idx="274">
                  <c:v>-9946.9449654353193</c:v>
                </c:pt>
                <c:pt idx="275">
                  <c:v>-12882.354232511116</c:v>
                </c:pt>
                <c:pt idx="276">
                  <c:v>-13996.05553689557</c:v>
                </c:pt>
                <c:pt idx="277">
                  <c:v>-14499.301618894651</c:v>
                </c:pt>
                <c:pt idx="278">
                  <c:v>-17044.15623034622</c:v>
                </c:pt>
                <c:pt idx="279">
                  <c:v>-15258.882105810544</c:v>
                </c:pt>
                <c:pt idx="280">
                  <c:v>-6542.4117683911127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-1127.0423979749851</c:v>
                </c:pt>
                <c:pt idx="293">
                  <c:v>-1856.1324276443588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-1593.6506944848268</c:v>
                </c:pt>
                <c:pt idx="304">
                  <c:v>-3826.634068490534</c:v>
                </c:pt>
                <c:pt idx="305">
                  <c:v>-5307.9746134334591</c:v>
                </c:pt>
                <c:pt idx="306">
                  <c:v>-3733.498173385789</c:v>
                </c:pt>
                <c:pt idx="307">
                  <c:v>-823.68756584444418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-39.194948805768703</c:v>
                </c:pt>
                <c:pt idx="312">
                  <c:v>-1695.5027247707408</c:v>
                </c:pt>
                <c:pt idx="313">
                  <c:v>-3536.2564637378209</c:v>
                </c:pt>
                <c:pt idx="314">
                  <c:v>-4726.1143249999986</c:v>
                </c:pt>
                <c:pt idx="315">
                  <c:v>-4574.264581857612</c:v>
                </c:pt>
                <c:pt idx="316">
                  <c:v>-3738.206499175345</c:v>
                </c:pt>
                <c:pt idx="317">
                  <c:v>-4300.2137035840442</c:v>
                </c:pt>
                <c:pt idx="318">
                  <c:v>-5594.6441232638872</c:v>
                </c:pt>
                <c:pt idx="319">
                  <c:v>-5664.5269210905317</c:v>
                </c:pt>
                <c:pt idx="320">
                  <c:v>-2565.4442818816383</c:v>
                </c:pt>
                <c:pt idx="321">
                  <c:v>-364.45970499424322</c:v>
                </c:pt>
                <c:pt idx="322">
                  <c:v>0</c:v>
                </c:pt>
                <c:pt idx="323">
                  <c:v>0</c:v>
                </c:pt>
                <c:pt idx="324">
                  <c:v>-27.628646171484341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-3486.3722818629253</c:v>
                </c:pt>
                <c:pt idx="329">
                  <c:v>-7000.1712014996074</c:v>
                </c:pt>
                <c:pt idx="330">
                  <c:v>-3296.461568191593</c:v>
                </c:pt>
                <c:pt idx="331">
                  <c:v>0</c:v>
                </c:pt>
                <c:pt idx="332">
                  <c:v>-97.147524410866268</c:v>
                </c:pt>
                <c:pt idx="333">
                  <c:v>-210.6110180480465</c:v>
                </c:pt>
                <c:pt idx="334">
                  <c:v>0</c:v>
                </c:pt>
                <c:pt idx="335">
                  <c:v>-204.95523763020779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-541.56395812757364</c:v>
                </c:pt>
                <c:pt idx="359">
                  <c:v>-3762.7251423824241</c:v>
                </c:pt>
                <c:pt idx="360">
                  <c:v>-4765.4660178353251</c:v>
                </c:pt>
                <c:pt idx="361">
                  <c:v>-3473.0296695794259</c:v>
                </c:pt>
                <c:pt idx="362">
                  <c:v>-1756.594787541967</c:v>
                </c:pt>
                <c:pt idx="363">
                  <c:v>-366.99573352266634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-3720.2500527110196</c:v>
                </c:pt>
                <c:pt idx="373">
                  <c:v>-7712.3169469948371</c:v>
                </c:pt>
                <c:pt idx="374">
                  <c:v>-7442.5971343762567</c:v>
                </c:pt>
                <c:pt idx="375">
                  <c:v>-4963.2390181333321</c:v>
                </c:pt>
                <c:pt idx="376">
                  <c:v>-2773.46575844073</c:v>
                </c:pt>
                <c:pt idx="377">
                  <c:v>-1521.6789098829856</c:v>
                </c:pt>
                <c:pt idx="378">
                  <c:v>-830.02163130806139</c:v>
                </c:pt>
                <c:pt idx="379">
                  <c:v>-466.43301316872436</c:v>
                </c:pt>
                <c:pt idx="380">
                  <c:v>-522.43807726666682</c:v>
                </c:pt>
                <c:pt idx="381">
                  <c:v>-615.66528342067079</c:v>
                </c:pt>
                <c:pt idx="382">
                  <c:v>-530.00377728716387</c:v>
                </c:pt>
                <c:pt idx="383">
                  <c:v>-452.85453207819427</c:v>
                </c:pt>
                <c:pt idx="384">
                  <c:v>-314.16472558934066</c:v>
                </c:pt>
                <c:pt idx="385">
                  <c:v>-91.327917077994783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-2295.159294150913</c:v>
                </c:pt>
                <c:pt idx="403">
                  <c:v>-3814.2982077888437</c:v>
                </c:pt>
                <c:pt idx="404">
                  <c:v>-3256.7656862000022</c:v>
                </c:pt>
                <c:pt idx="405">
                  <c:v>-2779.1379411992184</c:v>
                </c:pt>
                <c:pt idx="406">
                  <c:v>-2983.9331005598187</c:v>
                </c:pt>
                <c:pt idx="407">
                  <c:v>-2967.4223111866622</c:v>
                </c:pt>
                <c:pt idx="408">
                  <c:v>-2037.2987375217454</c:v>
                </c:pt>
                <c:pt idx="409">
                  <c:v>-498.78438758694722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-749.79401418446469</c:v>
                </c:pt>
                <c:pt idx="420">
                  <c:v>-1580.4446892576125</c:v>
                </c:pt>
                <c:pt idx="421">
                  <c:v>-564.65533818463462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-1183.0710973423897</c:v>
                </c:pt>
                <c:pt idx="432">
                  <c:v>-954.0275270019996</c:v>
                </c:pt>
                <c:pt idx="433">
                  <c:v>0</c:v>
                </c:pt>
                <c:pt idx="434">
                  <c:v>0</c:v>
                </c:pt>
                <c:pt idx="435">
                  <c:v>-1813.8255001739626</c:v>
                </c:pt>
                <c:pt idx="436">
                  <c:v>-5877.1879309636879</c:v>
                </c:pt>
                <c:pt idx="437">
                  <c:v>-9751.4930230954396</c:v>
                </c:pt>
                <c:pt idx="438">
                  <c:v>-12186.281811562822</c:v>
                </c:pt>
                <c:pt idx="439">
                  <c:v>-11746.303473963746</c:v>
                </c:pt>
                <c:pt idx="440">
                  <c:v>-8720.7249056838991</c:v>
                </c:pt>
                <c:pt idx="441">
                  <c:v>-4459.190209650018</c:v>
                </c:pt>
                <c:pt idx="442">
                  <c:v>-1481.1991848702291</c:v>
                </c:pt>
                <c:pt idx="443">
                  <c:v>-250.82684547830979</c:v>
                </c:pt>
                <c:pt idx="444">
                  <c:v>-6.2233316917566839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-967.31694699483182</c:v>
                </c:pt>
                <c:pt idx="521">
                  <c:v>-1648.846364726206</c:v>
                </c:pt>
                <c:pt idx="522">
                  <c:v>-2112.4747491555554</c:v>
                </c:pt>
                <c:pt idx="523">
                  <c:v>-3475.4002949089368</c:v>
                </c:pt>
                <c:pt idx="524">
                  <c:v>-5443.7922791282863</c:v>
                </c:pt>
                <c:pt idx="525">
                  <c:v>-5871.8731658481365</c:v>
                </c:pt>
                <c:pt idx="526">
                  <c:v>-3759.6755234062757</c:v>
                </c:pt>
                <c:pt idx="527">
                  <c:v>-1333.8781266460903</c:v>
                </c:pt>
                <c:pt idx="528">
                  <c:v>-301.37361768261314</c:v>
                </c:pt>
                <c:pt idx="529">
                  <c:v>-80.361498506622951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-1699.4589555585387</c:v>
                </c:pt>
                <c:pt idx="545">
                  <c:v>-3979.7198235950632</c:v>
                </c:pt>
                <c:pt idx="546">
                  <c:v>-4039.5964986029967</c:v>
                </c:pt>
                <c:pt idx="547">
                  <c:v>-2563.5311764409344</c:v>
                </c:pt>
                <c:pt idx="548">
                  <c:v>-1548.1216431025709</c:v>
                </c:pt>
                <c:pt idx="549">
                  <c:v>-1015.6819729877126</c:v>
                </c:pt>
                <c:pt idx="550">
                  <c:v>-749.45985497792071</c:v>
                </c:pt>
                <c:pt idx="551">
                  <c:v>-202.82340897565072</c:v>
                </c:pt>
                <c:pt idx="552">
                  <c:v>-99.166294593391569</c:v>
                </c:pt>
                <c:pt idx="553">
                  <c:v>-98.462476981904288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-814.08897785333011</c:v>
                </c:pt>
                <c:pt idx="564">
                  <c:v>-6493.089484607548</c:v>
                </c:pt>
                <c:pt idx="565">
                  <c:v>-6908.6980741313837</c:v>
                </c:pt>
                <c:pt idx="566">
                  <c:v>-3120.1461957333327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-1887.5329345952234</c:v>
                </c:pt>
                <c:pt idx="620">
                  <c:v>-2559.8083130871141</c:v>
                </c:pt>
                <c:pt idx="621">
                  <c:v>-669.49667791280683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-4227.7750724279613</c:v>
                </c:pt>
                <c:pt idx="652">
                  <c:v>-9211.6604286697602</c:v>
                </c:pt>
                <c:pt idx="653">
                  <c:v>-9762.697324535613</c:v>
                </c:pt>
                <c:pt idx="654">
                  <c:v>-12362.185647982331</c:v>
                </c:pt>
                <c:pt idx="655">
                  <c:v>-18489.615881505346</c:v>
                </c:pt>
                <c:pt idx="656">
                  <c:v>-20501.328689599999</c:v>
                </c:pt>
                <c:pt idx="657">
                  <c:v>-15211.046800657619</c:v>
                </c:pt>
                <c:pt idx="658">
                  <c:v>-9652.0666336819777</c:v>
                </c:pt>
                <c:pt idx="659">
                  <c:v>-10598.765890978741</c:v>
                </c:pt>
                <c:pt idx="660">
                  <c:v>-15787.544233026292</c:v>
                </c:pt>
                <c:pt idx="661">
                  <c:v>-17011.72367833076</c:v>
                </c:pt>
                <c:pt idx="662">
                  <c:v>-14057.90362129596</c:v>
                </c:pt>
                <c:pt idx="663">
                  <c:v>-7251.6820772001411</c:v>
                </c:pt>
                <c:pt idx="664">
                  <c:v>-2309.7586316228476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-262.46773227538267</c:v>
                </c:pt>
                <c:pt idx="678">
                  <c:v>-9928.1565810329794</c:v>
                </c:pt>
                <c:pt idx="679">
                  <c:v>-15249.597344566362</c:v>
                </c:pt>
                <c:pt idx="680">
                  <c:v>-16842.301611051047</c:v>
                </c:pt>
                <c:pt idx="681">
                  <c:v>-15228.526959139275</c:v>
                </c:pt>
                <c:pt idx="682">
                  <c:v>-8072.3399319694417</c:v>
                </c:pt>
                <c:pt idx="683">
                  <c:v>-4375.9957335226709</c:v>
                </c:pt>
                <c:pt idx="684">
                  <c:v>-1683.7120593097693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-8705.3351909250032</c:v>
                </c:pt>
                <c:pt idx="697">
                  <c:v>-11095.038910533423</c:v>
                </c:pt>
                <c:pt idx="698">
                  <c:v>-7625.5456010267326</c:v>
                </c:pt>
                <c:pt idx="699">
                  <c:v>-4922.6661494393666</c:v>
                </c:pt>
                <c:pt idx="700">
                  <c:v>-1443.1898884153704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-219.07994019174424</c:v>
                </c:pt>
                <c:pt idx="705">
                  <c:v>-2881.4963981646233</c:v>
                </c:pt>
                <c:pt idx="706">
                  <c:v>-4879.557784439281</c:v>
                </c:pt>
                <c:pt idx="707">
                  <c:v>-4456.0093016907786</c:v>
                </c:pt>
                <c:pt idx="708">
                  <c:v>-1988.1350038650201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-3500.2770040974283</c:v>
                </c:pt>
                <c:pt idx="715">
                  <c:v>-8291.6793245890767</c:v>
                </c:pt>
                <c:pt idx="716">
                  <c:v>-5478.5622447470887</c:v>
                </c:pt>
                <c:pt idx="717">
                  <c:v>-854.1191972222224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-1160.8273446628509</c:v>
                </c:pt>
                <c:pt idx="755">
                  <c:v>-2875.9372809474376</c:v>
                </c:pt>
                <c:pt idx="756">
                  <c:v>-8421.1353462790848</c:v>
                </c:pt>
                <c:pt idx="757">
                  <c:v>-17634.907928398279</c:v>
                </c:pt>
                <c:pt idx="758">
                  <c:v>-23265.327853816885</c:v>
                </c:pt>
                <c:pt idx="759">
                  <c:v>-22062.194384306145</c:v>
                </c:pt>
                <c:pt idx="760">
                  <c:v>-19106.818189138055</c:v>
                </c:pt>
                <c:pt idx="761">
                  <c:v>-16047.865183363239</c:v>
                </c:pt>
                <c:pt idx="762">
                  <c:v>-10966.990346186829</c:v>
                </c:pt>
                <c:pt idx="763">
                  <c:v>-5533.1662945933895</c:v>
                </c:pt>
                <c:pt idx="764">
                  <c:v>-516.34141944444411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-3340.6921565168714</c:v>
                </c:pt>
                <c:pt idx="794">
                  <c:v>-18685.289019811116</c:v>
                </c:pt>
                <c:pt idx="795">
                  <c:v>-30590.244172667051</c:v>
                </c:pt>
                <c:pt idx="796">
                  <c:v>-34218.397174798985</c:v>
                </c:pt>
                <c:pt idx="797">
                  <c:v>-28876.113415753782</c:v>
                </c:pt>
                <c:pt idx="798">
                  <c:v>-18047.459640875768</c:v>
                </c:pt>
                <c:pt idx="799">
                  <c:v>-6728.1075886532553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-937.99123006185869</c:v>
                </c:pt>
                <c:pt idx="809">
                  <c:v>-4983.5282250894452</c:v>
                </c:pt>
                <c:pt idx="810">
                  <c:v>-8795.8782196421998</c:v>
                </c:pt>
                <c:pt idx="811">
                  <c:v>-15552.491644683678</c:v>
                </c:pt>
                <c:pt idx="812">
                  <c:v>-19787.537558027896</c:v>
                </c:pt>
                <c:pt idx="813">
                  <c:v>-19572.096993372761</c:v>
                </c:pt>
                <c:pt idx="814">
                  <c:v>-18669.165750490494</c:v>
                </c:pt>
                <c:pt idx="815">
                  <c:v>-17805.237631817577</c:v>
                </c:pt>
                <c:pt idx="816">
                  <c:v>-15166.000020032632</c:v>
                </c:pt>
                <c:pt idx="817">
                  <c:v>-11311.48367643086</c:v>
                </c:pt>
                <c:pt idx="818">
                  <c:v>-5032.5139572916651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-398.03400131823832</c:v>
                </c:pt>
                <c:pt idx="876">
                  <c:v>-3141.630324428786</c:v>
                </c:pt>
                <c:pt idx="877">
                  <c:v>-1791.8078838976314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-611.77068997395884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-357.32879833966956</c:v>
                </c:pt>
                <c:pt idx="892">
                  <c:v>-3292.6160635100423</c:v>
                </c:pt>
                <c:pt idx="893">
                  <c:v>-3857.4863274000081</c:v>
                </c:pt>
                <c:pt idx="894">
                  <c:v>-2143.0175995194245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-645.3009142741646</c:v>
                </c:pt>
                <c:pt idx="902">
                  <c:v>-19667.35528377815</c:v>
                </c:pt>
                <c:pt idx="903">
                  <c:v>-34218.397174798985</c:v>
                </c:pt>
                <c:pt idx="904">
                  <c:v>-28876.113415753782</c:v>
                </c:pt>
                <c:pt idx="905">
                  <c:v>-18047.459640875768</c:v>
                </c:pt>
                <c:pt idx="906">
                  <c:v>-6728.1075886532553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-3000.53969091925</c:v>
                </c:pt>
                <c:pt idx="926">
                  <c:v>-1778.5189185103466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-1275.2157799473571</c:v>
                </c:pt>
                <c:pt idx="935">
                  <c:v>-1766.2047408542719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-7344.5066027793819</c:v>
                </c:pt>
                <c:pt idx="952">
                  <c:v>-19467.502813228584</c:v>
                </c:pt>
                <c:pt idx="953">
                  <c:v>-28072.293026534058</c:v>
                </c:pt>
                <c:pt idx="954">
                  <c:v>-28345.162352414227</c:v>
                </c:pt>
                <c:pt idx="955">
                  <c:v>-25102.999274478123</c:v>
                </c:pt>
                <c:pt idx="956">
                  <c:v>-21765.146524517535</c:v>
                </c:pt>
                <c:pt idx="957">
                  <c:v>-12219.983871361312</c:v>
                </c:pt>
                <c:pt idx="958">
                  <c:v>-366.89835965004534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-3901.3682702423785</c:v>
                </c:pt>
                <c:pt idx="971">
                  <c:v>-12552.375731308332</c:v>
                </c:pt>
                <c:pt idx="972">
                  <c:v>-23554.808313087113</c:v>
                </c:pt>
                <c:pt idx="973">
                  <c:v>-26828.614665957783</c:v>
                </c:pt>
                <c:pt idx="974">
                  <c:v>-23539.643222950308</c:v>
                </c:pt>
                <c:pt idx="975">
                  <c:v>-20161.310789930551</c:v>
                </c:pt>
                <c:pt idx="976">
                  <c:v>-16880.848987579204</c:v>
                </c:pt>
                <c:pt idx="977">
                  <c:v>-10542.879678342024</c:v>
                </c:pt>
                <c:pt idx="978">
                  <c:v>-5840.7986238683143</c:v>
                </c:pt>
                <c:pt idx="979">
                  <c:v>-4091.7578310583331</c:v>
                </c:pt>
                <c:pt idx="980">
                  <c:v>-2648.7396988266651</c:v>
                </c:pt>
                <c:pt idx="981">
                  <c:v>-1625.9665343053493</c:v>
                </c:pt>
                <c:pt idx="982">
                  <c:v>-1231.7714106000003</c:v>
                </c:pt>
                <c:pt idx="983">
                  <c:v>-1213.6459714467994</c:v>
                </c:pt>
                <c:pt idx="984">
                  <c:v>-797.15712795390948</c:v>
                </c:pt>
                <c:pt idx="985">
                  <c:v>-181.28306762342632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-3527.1422465970841</c:v>
                </c:pt>
                <c:pt idx="1051">
                  <c:v>-7469.2904834183591</c:v>
                </c:pt>
                <c:pt idx="1052">
                  <c:v>-9731.7973187909538</c:v>
                </c:pt>
                <c:pt idx="1053">
                  <c:v>-12043.993314241534</c:v>
                </c:pt>
                <c:pt idx="1054">
                  <c:v>-15203.728211446882</c:v>
                </c:pt>
                <c:pt idx="1055">
                  <c:v>-18704.471866551357</c:v>
                </c:pt>
                <c:pt idx="1056">
                  <c:v>-21446.114324999995</c:v>
                </c:pt>
                <c:pt idx="1057">
                  <c:v>-20612.148625651833</c:v>
                </c:pt>
                <c:pt idx="1058">
                  <c:v>-15558.466711193838</c:v>
                </c:pt>
                <c:pt idx="1059">
                  <c:v>-11449.917669835069</c:v>
                </c:pt>
                <c:pt idx="1060">
                  <c:v>-7853.3697466330905</c:v>
                </c:pt>
                <c:pt idx="1061">
                  <c:v>-3586.9056374461547</c:v>
                </c:pt>
                <c:pt idx="1062">
                  <c:v>-347.45253055555611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-1796.3521305288364</c:v>
                </c:pt>
                <c:pt idx="1084">
                  <c:v>-6645.078692051964</c:v>
                </c:pt>
                <c:pt idx="1085">
                  <c:v>-2886.1255443380269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-6636.4415238503489</c:v>
                </c:pt>
                <c:pt idx="1100">
                  <c:v>-7494.139595614186</c:v>
                </c:pt>
                <c:pt idx="1101">
                  <c:v>-1250.5592641792289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-3045.474204996367</c:v>
                </c:pt>
                <c:pt idx="1110">
                  <c:v>-2712.5436419881576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-2646.8910033043439</c:v>
                </c:pt>
                <c:pt idx="1120">
                  <c:v>-409.14474817777875</c:v>
                </c:pt>
                <c:pt idx="1121">
                  <c:v>0</c:v>
                </c:pt>
                <c:pt idx="1122">
                  <c:v>0</c:v>
                </c:pt>
                <c:pt idx="1123">
                  <c:v>-3394.0923946222324</c:v>
                </c:pt>
                <c:pt idx="1124">
                  <c:v>-12851.463987398394</c:v>
                </c:pt>
                <c:pt idx="1125">
                  <c:v>-24467.472928947547</c:v>
                </c:pt>
                <c:pt idx="1126">
                  <c:v>-32503.416164342696</c:v>
                </c:pt>
                <c:pt idx="1127">
                  <c:v>-32686.474377534018</c:v>
                </c:pt>
                <c:pt idx="1128">
                  <c:v>-28964.211732597418</c:v>
                </c:pt>
                <c:pt idx="1129">
                  <c:v>-22007.552949494522</c:v>
                </c:pt>
                <c:pt idx="1130">
                  <c:v>-15443.630246027413</c:v>
                </c:pt>
                <c:pt idx="1131">
                  <c:v>-12296.320289677278</c:v>
                </c:pt>
                <c:pt idx="1132">
                  <c:v>-11014.996044471431</c:v>
                </c:pt>
                <c:pt idx="1133">
                  <c:v>-10840.211195673703</c:v>
                </c:pt>
                <c:pt idx="1134">
                  <c:v>-10082.207737488752</c:v>
                </c:pt>
                <c:pt idx="1135">
                  <c:v>-7866.0079550954588</c:v>
                </c:pt>
                <c:pt idx="1136">
                  <c:v>-4456.7930840988238</c:v>
                </c:pt>
                <c:pt idx="1137">
                  <c:v>-1229.4935913704617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-1240.6819824205745</c:v>
                </c:pt>
                <c:pt idx="1147">
                  <c:v>-10274.856644566831</c:v>
                </c:pt>
                <c:pt idx="1148">
                  <c:v>-9768.0923057427062</c:v>
                </c:pt>
                <c:pt idx="1149">
                  <c:v>-4371.5000606309013</c:v>
                </c:pt>
                <c:pt idx="1150">
                  <c:v>-769.67475277777839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-1623.2434084618308</c:v>
                </c:pt>
                <c:pt idx="1352">
                  <c:v>-3505.0676745540118</c:v>
                </c:pt>
                <c:pt idx="1353">
                  <c:v>-4233.0790570666977</c:v>
                </c:pt>
                <c:pt idx="1354">
                  <c:v>-4938.3298438845914</c:v>
                </c:pt>
                <c:pt idx="1355">
                  <c:v>-6126.5342598323059</c:v>
                </c:pt>
                <c:pt idx="1356">
                  <c:v>-8283.4919303653769</c:v>
                </c:pt>
                <c:pt idx="1357">
                  <c:v>-9832.2823965843363</c:v>
                </c:pt>
                <c:pt idx="1358">
                  <c:v>-10795.556422597405</c:v>
                </c:pt>
                <c:pt idx="1359">
                  <c:v>-12138.592183510396</c:v>
                </c:pt>
                <c:pt idx="1360">
                  <c:v>-12451.48790490492</c:v>
                </c:pt>
                <c:pt idx="1361">
                  <c:v>-8376.0461259942149</c:v>
                </c:pt>
                <c:pt idx="1362">
                  <c:v>-714.53309617094317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-4462.0584049114532</c:v>
                </c:pt>
                <c:pt idx="1369">
                  <c:v>-7911.6018749999994</c:v>
                </c:pt>
                <c:pt idx="1370">
                  <c:v>-2524.2781440057738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-166.93297893752063</c:v>
                </c:pt>
                <c:pt idx="1375">
                  <c:v>-5805.8580374793055</c:v>
                </c:pt>
                <c:pt idx="1376">
                  <c:v>-14951.473663675844</c:v>
                </c:pt>
                <c:pt idx="1377">
                  <c:v>-26422.796711772928</c:v>
                </c:pt>
                <c:pt idx="1378">
                  <c:v>-29778.226845498353</c:v>
                </c:pt>
                <c:pt idx="1379">
                  <c:v>-26583.808299935074</c:v>
                </c:pt>
                <c:pt idx="1380">
                  <c:v>-23287.624547615578</c:v>
                </c:pt>
                <c:pt idx="1381">
                  <c:v>-13654.203505516867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-66.576126362799783</c:v>
                </c:pt>
                <c:pt idx="1398">
                  <c:v>-2014.4860987229424</c:v>
                </c:pt>
                <c:pt idx="1399">
                  <c:v>-3896.6232504615327</c:v>
                </c:pt>
                <c:pt idx="1400">
                  <c:v>-5685.4015945294695</c:v>
                </c:pt>
                <c:pt idx="1401">
                  <c:v>-6660.2974114914978</c:v>
                </c:pt>
                <c:pt idx="1402">
                  <c:v>-8547.8249780170081</c:v>
                </c:pt>
                <c:pt idx="1403">
                  <c:v>-13696.656177041876</c:v>
                </c:pt>
                <c:pt idx="1404">
                  <c:v>-21970.683358570979</c:v>
                </c:pt>
                <c:pt idx="1405">
                  <c:v>-24292.622189237507</c:v>
                </c:pt>
                <c:pt idx="1406">
                  <c:v>-17200.903003266663</c:v>
                </c:pt>
                <c:pt idx="1407">
                  <c:v>-6369.7136406027794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-6289.1689073641473</c:v>
                </c:pt>
                <c:pt idx="1422">
                  <c:v>-11937.234714870012</c:v>
                </c:pt>
                <c:pt idx="1423">
                  <c:v>-7144.7543340614193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-3442.3105721140473</c:v>
                </c:pt>
                <c:pt idx="1431">
                  <c:v>-11566.701097642663</c:v>
                </c:pt>
                <c:pt idx="1432">
                  <c:v>-19719.158774420484</c:v>
                </c:pt>
                <c:pt idx="1433">
                  <c:v>-20997.503220216448</c:v>
                </c:pt>
                <c:pt idx="1434">
                  <c:v>-17743.57553018261</c:v>
                </c:pt>
                <c:pt idx="1435">
                  <c:v>-8627.6392863577275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-2325.8191757985205</c:v>
                </c:pt>
                <c:pt idx="1442">
                  <c:v>-2979.4712278599768</c:v>
                </c:pt>
                <c:pt idx="1443">
                  <c:v>-863.72923013589559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-3242.0392659207637</c:v>
                </c:pt>
                <c:pt idx="1448">
                  <c:v>-7488.2885709635402</c:v>
                </c:pt>
                <c:pt idx="1449">
                  <c:v>-6633.1536308110672</c:v>
                </c:pt>
                <c:pt idx="1450">
                  <c:v>-2537.0848121221329</c:v>
                </c:pt>
                <c:pt idx="1451">
                  <c:v>-315.98142319722217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-4184.9811034302129</c:v>
                </c:pt>
                <c:pt idx="1526">
                  <c:v>-9826.3539334139168</c:v>
                </c:pt>
                <c:pt idx="1527">
                  <c:v>-13216.195172274369</c:v>
                </c:pt>
                <c:pt idx="1528">
                  <c:v>-13075.504952398906</c:v>
                </c:pt>
                <c:pt idx="1529">
                  <c:v>-10214.098594238685</c:v>
                </c:pt>
                <c:pt idx="1530">
                  <c:v>-6199.7167730591764</c:v>
                </c:pt>
                <c:pt idx="1531">
                  <c:v>-1502.412025385288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-1298.6533201646339</c:v>
                </c:pt>
                <c:pt idx="1630">
                  <c:v>-1974.4688538590976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-237.10970432009574</c:v>
                </c:pt>
                <c:pt idx="1730">
                  <c:v>-6593.4631800136722</c:v>
                </c:pt>
                <c:pt idx="1731">
                  <c:v>-9293.9317239571501</c:v>
                </c:pt>
                <c:pt idx="1732">
                  <c:v>-10213.3271073961</c:v>
                </c:pt>
                <c:pt idx="1733">
                  <c:v>-9389.3450106431828</c:v>
                </c:pt>
                <c:pt idx="1734">
                  <c:v>-8538.5408533043719</c:v>
                </c:pt>
                <c:pt idx="1735">
                  <c:v>-8452.163625932686</c:v>
                </c:pt>
                <c:pt idx="1736">
                  <c:v>-9885.9688871907747</c:v>
                </c:pt>
                <c:pt idx="1737">
                  <c:v>-10505.527236625154</c:v>
                </c:pt>
                <c:pt idx="1738">
                  <c:v>-10309.604635342346</c:v>
                </c:pt>
                <c:pt idx="1739">
                  <c:v>-9374.7942615247848</c:v>
                </c:pt>
                <c:pt idx="1740">
                  <c:v>-6292.6803509363544</c:v>
                </c:pt>
                <c:pt idx="1741">
                  <c:v>-1853.385000104277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-4490.4696854078584</c:v>
                </c:pt>
                <c:pt idx="1768">
                  <c:v>-10149.924294388542</c:v>
                </c:pt>
                <c:pt idx="1769">
                  <c:v>-16057.254868099968</c:v>
                </c:pt>
                <c:pt idx="1770">
                  <c:v>-20485.774237928425</c:v>
                </c:pt>
                <c:pt idx="1771">
                  <c:v>-21993.731559798085</c:v>
                </c:pt>
                <c:pt idx="1772">
                  <c:v>-21402.810249973965</c:v>
                </c:pt>
                <c:pt idx="1773">
                  <c:v>-19868.630029621498</c:v>
                </c:pt>
                <c:pt idx="1774">
                  <c:v>-17146.688617111511</c:v>
                </c:pt>
                <c:pt idx="1775">
                  <c:v>-14234.304937022574</c:v>
                </c:pt>
                <c:pt idx="1776">
                  <c:v>-12701.952730354502</c:v>
                </c:pt>
                <c:pt idx="1777">
                  <c:v>-12711.924788386455</c:v>
                </c:pt>
                <c:pt idx="1778">
                  <c:v>-14041.989330753337</c:v>
                </c:pt>
                <c:pt idx="1779">
                  <c:v>-16054.021302691674</c:v>
                </c:pt>
                <c:pt idx="1780">
                  <c:v>-17259.482638340924</c:v>
                </c:pt>
                <c:pt idx="1781">
                  <c:v>-16572.600590954298</c:v>
                </c:pt>
                <c:pt idx="1782">
                  <c:v>-14240.274932450706</c:v>
                </c:pt>
                <c:pt idx="1783">
                  <c:v>-11230.408127699277</c:v>
                </c:pt>
                <c:pt idx="1784">
                  <c:v>-8249.5859090653557</c:v>
                </c:pt>
                <c:pt idx="1785">
                  <c:v>-6315.4833549778741</c:v>
                </c:pt>
                <c:pt idx="1786">
                  <c:v>-5357.0740941067061</c:v>
                </c:pt>
                <c:pt idx="1787">
                  <c:v>-4833.6612500340543</c:v>
                </c:pt>
                <c:pt idx="1788">
                  <c:v>-4645.7176770019505</c:v>
                </c:pt>
                <c:pt idx="1789">
                  <c:v>-4836.2823126107187</c:v>
                </c:pt>
                <c:pt idx="1790">
                  <c:v>-5214.5256961859686</c:v>
                </c:pt>
                <c:pt idx="1791">
                  <c:v>-5443.7922791282854</c:v>
                </c:pt>
                <c:pt idx="1792">
                  <c:v>-5115.3475999683596</c:v>
                </c:pt>
                <c:pt idx="1793">
                  <c:v>-3811.7183215511714</c:v>
                </c:pt>
                <c:pt idx="1794">
                  <c:v>-2867.5496661673865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DF-4B15-B021-D1987F4F7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421615"/>
        <c:axId val="82646847"/>
      </c:scatterChart>
      <c:valAx>
        <c:axId val="674216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646847"/>
        <c:crosses val="autoZero"/>
        <c:crossBetween val="midCat"/>
      </c:valAx>
      <c:valAx>
        <c:axId val="82646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42161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 force</a:t>
            </a:r>
            <a:r>
              <a:rPr lang="en-GB" baseline="0"/>
              <a:t> being applied to the vehcile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vehcile force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WLTC_class_3!$K$11:$K$1811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50.666666666666671</c:v>
                </c:pt>
                <c:pt idx="12">
                  <c:v>430.66666666666663</c:v>
                </c:pt>
                <c:pt idx="13">
                  <c:v>1317.3333333333333</c:v>
                </c:pt>
                <c:pt idx="14">
                  <c:v>2077.3333333333335</c:v>
                </c:pt>
                <c:pt idx="15">
                  <c:v>1950.6666666666665</c:v>
                </c:pt>
                <c:pt idx="16">
                  <c:v>1773.3333333333328</c:v>
                </c:pt>
                <c:pt idx="17">
                  <c:v>2178.6666666666665</c:v>
                </c:pt>
                <c:pt idx="18">
                  <c:v>2305.3333333333335</c:v>
                </c:pt>
                <c:pt idx="19">
                  <c:v>1469.3333333333335</c:v>
                </c:pt>
                <c:pt idx="20">
                  <c:v>532.00000000000034</c:v>
                </c:pt>
                <c:pt idx="21">
                  <c:v>202.66666666666683</c:v>
                </c:pt>
                <c:pt idx="22">
                  <c:v>177.33333333333317</c:v>
                </c:pt>
                <c:pt idx="23">
                  <c:v>202.66666666666683</c:v>
                </c:pt>
                <c:pt idx="24">
                  <c:v>506.66666666666669</c:v>
                </c:pt>
                <c:pt idx="25">
                  <c:v>709.33333333333269</c:v>
                </c:pt>
                <c:pt idx="26">
                  <c:v>836.00000000000011</c:v>
                </c:pt>
                <c:pt idx="27">
                  <c:v>1190.6666666666672</c:v>
                </c:pt>
                <c:pt idx="28">
                  <c:v>1266.6666666666665</c:v>
                </c:pt>
                <c:pt idx="29">
                  <c:v>1190.6666666666654</c:v>
                </c:pt>
                <c:pt idx="30">
                  <c:v>861.33333333333292</c:v>
                </c:pt>
                <c:pt idx="31">
                  <c:v>506.66666666666669</c:v>
                </c:pt>
                <c:pt idx="32">
                  <c:v>354.66666666666634</c:v>
                </c:pt>
                <c:pt idx="33">
                  <c:v>278.66666666666703</c:v>
                </c:pt>
                <c:pt idx="34">
                  <c:v>152.00000000000034</c:v>
                </c:pt>
                <c:pt idx="35">
                  <c:v>-50.666666666665591</c:v>
                </c:pt>
                <c:pt idx="36">
                  <c:v>-455.99999999999932</c:v>
                </c:pt>
                <c:pt idx="37">
                  <c:v>-1089.3333333333344</c:v>
                </c:pt>
                <c:pt idx="38">
                  <c:v>-1444.0000000000007</c:v>
                </c:pt>
                <c:pt idx="39">
                  <c:v>-1342.6666666666661</c:v>
                </c:pt>
                <c:pt idx="40">
                  <c:v>-1190.6666666666672</c:v>
                </c:pt>
                <c:pt idx="41">
                  <c:v>-1418.666666666667</c:v>
                </c:pt>
                <c:pt idx="42">
                  <c:v>-1823.9999999999989</c:v>
                </c:pt>
                <c:pt idx="43">
                  <c:v>-1722.6666666666667</c:v>
                </c:pt>
                <c:pt idx="44">
                  <c:v>-1064.0000000000007</c:v>
                </c:pt>
                <c:pt idx="45">
                  <c:v>-456.00000000000023</c:v>
                </c:pt>
                <c:pt idx="46">
                  <c:v>-354.66666666666634</c:v>
                </c:pt>
                <c:pt idx="47">
                  <c:v>-506.66666666666669</c:v>
                </c:pt>
                <c:pt idx="48">
                  <c:v>-430.66666666666646</c:v>
                </c:pt>
                <c:pt idx="49">
                  <c:v>-151.99999999999946</c:v>
                </c:pt>
                <c:pt idx="50">
                  <c:v>-101.33333333333387</c:v>
                </c:pt>
                <c:pt idx="51">
                  <c:v>-532.00000000000034</c:v>
                </c:pt>
                <c:pt idx="52">
                  <c:v>-1089.333333333333</c:v>
                </c:pt>
                <c:pt idx="53">
                  <c:v>-911.99999999999989</c:v>
                </c:pt>
                <c:pt idx="54">
                  <c:v>-278.66666666666657</c:v>
                </c:pt>
                <c:pt idx="55">
                  <c:v>-25.333333333333243</c:v>
                </c:pt>
                <c:pt idx="56">
                  <c:v>0</c:v>
                </c:pt>
                <c:pt idx="57">
                  <c:v>76.000000000000171</c:v>
                </c:pt>
                <c:pt idx="58">
                  <c:v>151.99999999999991</c:v>
                </c:pt>
                <c:pt idx="59">
                  <c:v>607.99999999999966</c:v>
                </c:pt>
                <c:pt idx="60">
                  <c:v>684.00000000000023</c:v>
                </c:pt>
                <c:pt idx="61">
                  <c:v>304.00000000000028</c:v>
                </c:pt>
                <c:pt idx="62">
                  <c:v>227.99999999999966</c:v>
                </c:pt>
                <c:pt idx="63">
                  <c:v>304.00000000000028</c:v>
                </c:pt>
                <c:pt idx="64">
                  <c:v>405.33333333333366</c:v>
                </c:pt>
                <c:pt idx="65">
                  <c:v>253.33333333333334</c:v>
                </c:pt>
                <c:pt idx="66">
                  <c:v>151.99999999999946</c:v>
                </c:pt>
                <c:pt idx="67">
                  <c:v>557.33333333333314</c:v>
                </c:pt>
                <c:pt idx="68">
                  <c:v>1216.0000000000002</c:v>
                </c:pt>
                <c:pt idx="69">
                  <c:v>1570.6666666666663</c:v>
                </c:pt>
                <c:pt idx="70">
                  <c:v>1672.0000000000002</c:v>
                </c:pt>
                <c:pt idx="71">
                  <c:v>1545.3333333333337</c:v>
                </c:pt>
                <c:pt idx="72">
                  <c:v>1165.3333333333328</c:v>
                </c:pt>
                <c:pt idx="73">
                  <c:v>734.66666666666629</c:v>
                </c:pt>
                <c:pt idx="74">
                  <c:v>506.66666666666669</c:v>
                </c:pt>
                <c:pt idx="75">
                  <c:v>481.33333333333292</c:v>
                </c:pt>
                <c:pt idx="76">
                  <c:v>532.00000000000034</c:v>
                </c:pt>
                <c:pt idx="77">
                  <c:v>481.33333333333292</c:v>
                </c:pt>
                <c:pt idx="78">
                  <c:v>253.33333333333334</c:v>
                </c:pt>
                <c:pt idx="79">
                  <c:v>-75.999999999999275</c:v>
                </c:pt>
                <c:pt idx="80">
                  <c:v>-253.33333333333334</c:v>
                </c:pt>
                <c:pt idx="81">
                  <c:v>-430.66666666666737</c:v>
                </c:pt>
                <c:pt idx="82">
                  <c:v>-379.99999999999994</c:v>
                </c:pt>
                <c:pt idx="83">
                  <c:v>-151.99999999999855</c:v>
                </c:pt>
                <c:pt idx="84">
                  <c:v>-278.66666666666703</c:v>
                </c:pt>
                <c:pt idx="85">
                  <c:v>-354.66666666666811</c:v>
                </c:pt>
                <c:pt idx="86">
                  <c:v>-329.33333333333263</c:v>
                </c:pt>
                <c:pt idx="87">
                  <c:v>-278.66666666666521</c:v>
                </c:pt>
                <c:pt idx="88">
                  <c:v>-684.00000000000068</c:v>
                </c:pt>
                <c:pt idx="89">
                  <c:v>-1748.0000000000005</c:v>
                </c:pt>
                <c:pt idx="90">
                  <c:v>-2507.9999999999995</c:v>
                </c:pt>
                <c:pt idx="91">
                  <c:v>-2609.3333333333335</c:v>
                </c:pt>
                <c:pt idx="92">
                  <c:v>-1976.0000000000002</c:v>
                </c:pt>
                <c:pt idx="93">
                  <c:v>-1266.6666666666665</c:v>
                </c:pt>
                <c:pt idx="94">
                  <c:v>-1291.9999999999998</c:v>
                </c:pt>
                <c:pt idx="95">
                  <c:v>-1570.6666666666667</c:v>
                </c:pt>
                <c:pt idx="96">
                  <c:v>-1393.3333333333333</c:v>
                </c:pt>
                <c:pt idx="97">
                  <c:v>-911.99999999999989</c:v>
                </c:pt>
                <c:pt idx="98">
                  <c:v>-912</c:v>
                </c:pt>
                <c:pt idx="99">
                  <c:v>-557.33333333333337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50.666666666666671</c:v>
                </c:pt>
                <c:pt idx="138">
                  <c:v>481.33333333333337</c:v>
                </c:pt>
                <c:pt idx="139">
                  <c:v>1494.6666666666665</c:v>
                </c:pt>
                <c:pt idx="140">
                  <c:v>2482.6666666666665</c:v>
                </c:pt>
                <c:pt idx="141">
                  <c:v>2609.333333333333</c:v>
                </c:pt>
                <c:pt idx="142">
                  <c:v>1823.9999999999998</c:v>
                </c:pt>
                <c:pt idx="143">
                  <c:v>886.66666666666663</c:v>
                </c:pt>
                <c:pt idx="144">
                  <c:v>481.33333333333383</c:v>
                </c:pt>
                <c:pt idx="145">
                  <c:v>734.6666666666672</c:v>
                </c:pt>
                <c:pt idx="146">
                  <c:v>1165.3333333333328</c:v>
                </c:pt>
                <c:pt idx="147">
                  <c:v>1241.333333333333</c:v>
                </c:pt>
                <c:pt idx="148">
                  <c:v>962.66666666666686</c:v>
                </c:pt>
                <c:pt idx="149">
                  <c:v>532.00000000000034</c:v>
                </c:pt>
                <c:pt idx="150">
                  <c:v>50.666666666666487</c:v>
                </c:pt>
                <c:pt idx="151">
                  <c:v>-658.66666666666708</c:v>
                </c:pt>
                <c:pt idx="152">
                  <c:v>-1722.6666666666658</c:v>
                </c:pt>
                <c:pt idx="153">
                  <c:v>-2507.9999999999995</c:v>
                </c:pt>
                <c:pt idx="154">
                  <c:v>-2356</c:v>
                </c:pt>
                <c:pt idx="155">
                  <c:v>-1342.6666666666667</c:v>
                </c:pt>
                <c:pt idx="156">
                  <c:v>-177.3333333333336</c:v>
                </c:pt>
                <c:pt idx="157">
                  <c:v>531.99999999999989</c:v>
                </c:pt>
                <c:pt idx="158">
                  <c:v>1165.3333333333333</c:v>
                </c:pt>
                <c:pt idx="159">
                  <c:v>1520.0000000000005</c:v>
                </c:pt>
                <c:pt idx="160">
                  <c:v>1570.6666666666663</c:v>
                </c:pt>
                <c:pt idx="161">
                  <c:v>1367.9999999999995</c:v>
                </c:pt>
                <c:pt idx="162">
                  <c:v>1064.0000000000007</c:v>
                </c:pt>
                <c:pt idx="163">
                  <c:v>1013.3333333333334</c:v>
                </c:pt>
                <c:pt idx="164">
                  <c:v>886.66666666666663</c:v>
                </c:pt>
                <c:pt idx="165">
                  <c:v>658.66666666666708</c:v>
                </c:pt>
                <c:pt idx="166">
                  <c:v>532.00000000000034</c:v>
                </c:pt>
                <c:pt idx="167">
                  <c:v>785.33333333333371</c:v>
                </c:pt>
                <c:pt idx="168">
                  <c:v>1013.3333333333334</c:v>
                </c:pt>
                <c:pt idx="169">
                  <c:v>709.33333333333269</c:v>
                </c:pt>
                <c:pt idx="170">
                  <c:v>50.666666666665591</c:v>
                </c:pt>
                <c:pt idx="171">
                  <c:v>-734.66666666666629</c:v>
                </c:pt>
                <c:pt idx="172">
                  <c:v>-1621.3333333333328</c:v>
                </c:pt>
                <c:pt idx="173">
                  <c:v>-2026.6666666666667</c:v>
                </c:pt>
                <c:pt idx="174">
                  <c:v>-1443.9999999999998</c:v>
                </c:pt>
                <c:pt idx="175">
                  <c:v>-506.66666666666669</c:v>
                </c:pt>
                <c:pt idx="176">
                  <c:v>151.99999999999946</c:v>
                </c:pt>
                <c:pt idx="177">
                  <c:v>683.99999999999977</c:v>
                </c:pt>
                <c:pt idx="178">
                  <c:v>836.00000000000011</c:v>
                </c:pt>
                <c:pt idx="179">
                  <c:v>456.00000000000023</c:v>
                </c:pt>
                <c:pt idx="180">
                  <c:v>76.000000000000171</c:v>
                </c:pt>
                <c:pt idx="181">
                  <c:v>-101.33333333333387</c:v>
                </c:pt>
                <c:pt idx="182">
                  <c:v>-303.99999999999983</c:v>
                </c:pt>
                <c:pt idx="183">
                  <c:v>-785.3333333333328</c:v>
                </c:pt>
                <c:pt idx="184">
                  <c:v>-1190.6666666666665</c:v>
                </c:pt>
                <c:pt idx="185">
                  <c:v>-1292.0000000000002</c:v>
                </c:pt>
                <c:pt idx="186">
                  <c:v>-1190.6666666666672</c:v>
                </c:pt>
                <c:pt idx="187">
                  <c:v>-987.99999999999955</c:v>
                </c:pt>
                <c:pt idx="188">
                  <c:v>-810.6666666666664</c:v>
                </c:pt>
                <c:pt idx="189">
                  <c:v>-658.66666666666708</c:v>
                </c:pt>
                <c:pt idx="190">
                  <c:v>-506.66666666666669</c:v>
                </c:pt>
                <c:pt idx="191">
                  <c:v>-405.3333333333332</c:v>
                </c:pt>
                <c:pt idx="192">
                  <c:v>-303.99999999999983</c:v>
                </c:pt>
                <c:pt idx="193">
                  <c:v>-177.3333333333336</c:v>
                </c:pt>
                <c:pt idx="194">
                  <c:v>-126.66666666666667</c:v>
                </c:pt>
                <c:pt idx="195">
                  <c:v>-50.666666666666487</c:v>
                </c:pt>
                <c:pt idx="196">
                  <c:v>0</c:v>
                </c:pt>
                <c:pt idx="197">
                  <c:v>0</c:v>
                </c:pt>
                <c:pt idx="198">
                  <c:v>126.66666666666667</c:v>
                </c:pt>
                <c:pt idx="199">
                  <c:v>253.33333333333334</c:v>
                </c:pt>
                <c:pt idx="200">
                  <c:v>379.99999999999994</c:v>
                </c:pt>
                <c:pt idx="201">
                  <c:v>506.66666666666669</c:v>
                </c:pt>
                <c:pt idx="202">
                  <c:v>633.33333333333326</c:v>
                </c:pt>
                <c:pt idx="203">
                  <c:v>1013.3333333333334</c:v>
                </c:pt>
                <c:pt idx="204">
                  <c:v>1190.6666666666665</c:v>
                </c:pt>
                <c:pt idx="205">
                  <c:v>1216.0000000000002</c:v>
                </c:pt>
                <c:pt idx="206">
                  <c:v>1443.9999999999998</c:v>
                </c:pt>
                <c:pt idx="207">
                  <c:v>1469.3333333333335</c:v>
                </c:pt>
                <c:pt idx="208">
                  <c:v>1292.0000000000002</c:v>
                </c:pt>
                <c:pt idx="209">
                  <c:v>1418.666666666667</c:v>
                </c:pt>
                <c:pt idx="210">
                  <c:v>1393.3333333333333</c:v>
                </c:pt>
                <c:pt idx="211">
                  <c:v>1013.3333333333334</c:v>
                </c:pt>
                <c:pt idx="212">
                  <c:v>759.99999999999989</c:v>
                </c:pt>
                <c:pt idx="213">
                  <c:v>607.99999999999966</c:v>
                </c:pt>
                <c:pt idx="214">
                  <c:v>658.66666666666708</c:v>
                </c:pt>
                <c:pt idx="215">
                  <c:v>861.33333333333292</c:v>
                </c:pt>
                <c:pt idx="216">
                  <c:v>1013.3333333333334</c:v>
                </c:pt>
                <c:pt idx="217">
                  <c:v>1013.3333333333334</c:v>
                </c:pt>
                <c:pt idx="218">
                  <c:v>886.66666666666663</c:v>
                </c:pt>
                <c:pt idx="219">
                  <c:v>709.33333333333269</c:v>
                </c:pt>
                <c:pt idx="220">
                  <c:v>532.00000000000034</c:v>
                </c:pt>
                <c:pt idx="221">
                  <c:v>329.33333333333439</c:v>
                </c:pt>
                <c:pt idx="222">
                  <c:v>202.66666666666595</c:v>
                </c:pt>
                <c:pt idx="223">
                  <c:v>177.33333333333223</c:v>
                </c:pt>
                <c:pt idx="224">
                  <c:v>177.33333333333405</c:v>
                </c:pt>
                <c:pt idx="225">
                  <c:v>253.33333333333334</c:v>
                </c:pt>
                <c:pt idx="226">
                  <c:v>278.66666666666521</c:v>
                </c:pt>
                <c:pt idx="227">
                  <c:v>253.33333333333334</c:v>
                </c:pt>
                <c:pt idx="228">
                  <c:v>228.00000000000142</c:v>
                </c:pt>
                <c:pt idx="229">
                  <c:v>177.33333333333405</c:v>
                </c:pt>
                <c:pt idx="230">
                  <c:v>75.999999999999275</c:v>
                </c:pt>
                <c:pt idx="231">
                  <c:v>-75.999999999999275</c:v>
                </c:pt>
                <c:pt idx="232">
                  <c:v>-405.33333333333366</c:v>
                </c:pt>
                <c:pt idx="233">
                  <c:v>-836.00000000000114</c:v>
                </c:pt>
                <c:pt idx="234">
                  <c:v>-987.99999999999955</c:v>
                </c:pt>
                <c:pt idx="235">
                  <c:v>-785.33333333333371</c:v>
                </c:pt>
                <c:pt idx="236">
                  <c:v>-455.99999999999932</c:v>
                </c:pt>
                <c:pt idx="237">
                  <c:v>-354.66666666666634</c:v>
                </c:pt>
                <c:pt idx="238">
                  <c:v>-582.66666666666777</c:v>
                </c:pt>
                <c:pt idx="239">
                  <c:v>-1038.666666666667</c:v>
                </c:pt>
                <c:pt idx="240">
                  <c:v>-1367.9999999999995</c:v>
                </c:pt>
                <c:pt idx="241">
                  <c:v>-1215.9999999999993</c:v>
                </c:pt>
                <c:pt idx="242">
                  <c:v>-1140</c:v>
                </c:pt>
                <c:pt idx="243">
                  <c:v>-1241.333333333333</c:v>
                </c:pt>
                <c:pt idx="244">
                  <c:v>-1190.6666666666672</c:v>
                </c:pt>
                <c:pt idx="245">
                  <c:v>-1418.666666666667</c:v>
                </c:pt>
                <c:pt idx="246">
                  <c:v>-1823.9999999999989</c:v>
                </c:pt>
                <c:pt idx="247">
                  <c:v>-1722.6666666666667</c:v>
                </c:pt>
                <c:pt idx="248">
                  <c:v>-1064.0000000000007</c:v>
                </c:pt>
                <c:pt idx="249">
                  <c:v>-456.00000000000023</c:v>
                </c:pt>
                <c:pt idx="250">
                  <c:v>-354.66666666666634</c:v>
                </c:pt>
                <c:pt idx="251">
                  <c:v>-506.66666666666669</c:v>
                </c:pt>
                <c:pt idx="252">
                  <c:v>-430.66666666666646</c:v>
                </c:pt>
                <c:pt idx="253">
                  <c:v>-151.99999999999946</c:v>
                </c:pt>
                <c:pt idx="254">
                  <c:v>-101.33333333333387</c:v>
                </c:pt>
                <c:pt idx="255">
                  <c:v>-532.00000000000034</c:v>
                </c:pt>
                <c:pt idx="256">
                  <c:v>-734.66666666666629</c:v>
                </c:pt>
                <c:pt idx="257">
                  <c:v>-75.99999999999973</c:v>
                </c:pt>
                <c:pt idx="258">
                  <c:v>861.33333333333292</c:v>
                </c:pt>
                <c:pt idx="259">
                  <c:v>1317.3333333333335</c:v>
                </c:pt>
                <c:pt idx="260">
                  <c:v>1342.6666666666667</c:v>
                </c:pt>
                <c:pt idx="261">
                  <c:v>1291.9999999999995</c:v>
                </c:pt>
                <c:pt idx="262">
                  <c:v>1393.3333333333333</c:v>
                </c:pt>
                <c:pt idx="263">
                  <c:v>1722.6666666666667</c:v>
                </c:pt>
                <c:pt idx="264">
                  <c:v>1874.6666666666672</c:v>
                </c:pt>
                <c:pt idx="265">
                  <c:v>1646.6666666666667</c:v>
                </c:pt>
                <c:pt idx="266">
                  <c:v>1190.6666666666654</c:v>
                </c:pt>
                <c:pt idx="267">
                  <c:v>987.99999999999955</c:v>
                </c:pt>
                <c:pt idx="268">
                  <c:v>912.00000000000045</c:v>
                </c:pt>
                <c:pt idx="269">
                  <c:v>759.99999999999989</c:v>
                </c:pt>
                <c:pt idx="270">
                  <c:v>405.33333333333366</c:v>
                </c:pt>
                <c:pt idx="271">
                  <c:v>-75.999999999999275</c:v>
                </c:pt>
                <c:pt idx="272">
                  <c:v>-177.33333333333405</c:v>
                </c:pt>
                <c:pt idx="273">
                  <c:v>-481.33333333333292</c:v>
                </c:pt>
                <c:pt idx="274">
                  <c:v>-1140</c:v>
                </c:pt>
                <c:pt idx="275">
                  <c:v>-1444.0000000000007</c:v>
                </c:pt>
                <c:pt idx="276">
                  <c:v>-1621.3333333333328</c:v>
                </c:pt>
                <c:pt idx="277">
                  <c:v>-1798.666666666667</c:v>
                </c:pt>
                <c:pt idx="278">
                  <c:v>-2254.6666666666665</c:v>
                </c:pt>
                <c:pt idx="279">
                  <c:v>-2406.6666666666665</c:v>
                </c:pt>
                <c:pt idx="280">
                  <c:v>-1342.6666666666667</c:v>
                </c:pt>
                <c:pt idx="281">
                  <c:v>379.99999999999994</c:v>
                </c:pt>
                <c:pt idx="282">
                  <c:v>1621.3333333333339</c:v>
                </c:pt>
                <c:pt idx="283">
                  <c:v>1849.3333333333337</c:v>
                </c:pt>
                <c:pt idx="284">
                  <c:v>1900.0000000000002</c:v>
                </c:pt>
                <c:pt idx="285">
                  <c:v>1823.9999999999998</c:v>
                </c:pt>
                <c:pt idx="286">
                  <c:v>1672.0000000000002</c:v>
                </c:pt>
                <c:pt idx="287">
                  <c:v>1672.0000000000002</c:v>
                </c:pt>
                <c:pt idx="288">
                  <c:v>1671.9999999999984</c:v>
                </c:pt>
                <c:pt idx="289">
                  <c:v>1317.3333333333342</c:v>
                </c:pt>
                <c:pt idx="290">
                  <c:v>633.33333333333326</c:v>
                </c:pt>
                <c:pt idx="291">
                  <c:v>0</c:v>
                </c:pt>
                <c:pt idx="292">
                  <c:v>-430.66666666666561</c:v>
                </c:pt>
                <c:pt idx="293">
                  <c:v>-481.33333333333474</c:v>
                </c:pt>
                <c:pt idx="294">
                  <c:v>-329.33333333333439</c:v>
                </c:pt>
                <c:pt idx="295">
                  <c:v>-151.99999999999855</c:v>
                </c:pt>
                <c:pt idx="296">
                  <c:v>0</c:v>
                </c:pt>
                <c:pt idx="297">
                  <c:v>101.33333333333297</c:v>
                </c:pt>
                <c:pt idx="298">
                  <c:v>126.66666666666667</c:v>
                </c:pt>
                <c:pt idx="299">
                  <c:v>50.666666666665591</c:v>
                </c:pt>
                <c:pt idx="300">
                  <c:v>-50.666666666665591</c:v>
                </c:pt>
                <c:pt idx="301">
                  <c:v>-177.33333333333223</c:v>
                </c:pt>
                <c:pt idx="302">
                  <c:v>-329.33333333333439</c:v>
                </c:pt>
                <c:pt idx="303">
                  <c:v>-456.00000000000114</c:v>
                </c:pt>
                <c:pt idx="304">
                  <c:v>-633.33333333333326</c:v>
                </c:pt>
                <c:pt idx="305">
                  <c:v>-759.99999999999989</c:v>
                </c:pt>
                <c:pt idx="306">
                  <c:v>-633.33333333333326</c:v>
                </c:pt>
                <c:pt idx="307">
                  <c:v>-379.99999999999994</c:v>
                </c:pt>
                <c:pt idx="308">
                  <c:v>-177.33333333333223</c:v>
                </c:pt>
                <c:pt idx="309">
                  <c:v>-151.99999999999855</c:v>
                </c:pt>
                <c:pt idx="310">
                  <c:v>-227.99999999999966</c:v>
                </c:pt>
                <c:pt idx="311">
                  <c:v>-304.00000000000068</c:v>
                </c:pt>
                <c:pt idx="312">
                  <c:v>-456.00000000000114</c:v>
                </c:pt>
                <c:pt idx="313">
                  <c:v>-633.33333333333326</c:v>
                </c:pt>
                <c:pt idx="314">
                  <c:v>-759.99999999999989</c:v>
                </c:pt>
                <c:pt idx="315">
                  <c:v>-759.99999999999989</c:v>
                </c:pt>
                <c:pt idx="316">
                  <c:v>-683.99999999999977</c:v>
                </c:pt>
                <c:pt idx="317">
                  <c:v>-759.99999999999989</c:v>
                </c:pt>
                <c:pt idx="318">
                  <c:v>-937.33333333333303</c:v>
                </c:pt>
                <c:pt idx="319">
                  <c:v>-987.99999999999955</c:v>
                </c:pt>
                <c:pt idx="320">
                  <c:v>-607.99999999999966</c:v>
                </c:pt>
                <c:pt idx="321">
                  <c:v>-304.00000000000068</c:v>
                </c:pt>
                <c:pt idx="322">
                  <c:v>-177.33333333333405</c:v>
                </c:pt>
                <c:pt idx="323">
                  <c:v>-151.99999999999946</c:v>
                </c:pt>
                <c:pt idx="324">
                  <c:v>-253.33333333333334</c:v>
                </c:pt>
                <c:pt idx="325">
                  <c:v>-101.33333333333387</c:v>
                </c:pt>
                <c:pt idx="326">
                  <c:v>-75.999999999999275</c:v>
                </c:pt>
                <c:pt idx="327">
                  <c:v>-151.99999999999946</c:v>
                </c:pt>
                <c:pt idx="328">
                  <c:v>-785.33333333333371</c:v>
                </c:pt>
                <c:pt idx="329">
                  <c:v>-1469.3333333333335</c:v>
                </c:pt>
                <c:pt idx="330">
                  <c:v>-912.00000000000045</c:v>
                </c:pt>
                <c:pt idx="331">
                  <c:v>-202.66666666666683</c:v>
                </c:pt>
                <c:pt idx="332">
                  <c:v>-253.33333333333289</c:v>
                </c:pt>
                <c:pt idx="333">
                  <c:v>-278.66666666666657</c:v>
                </c:pt>
                <c:pt idx="334">
                  <c:v>-228.00000000000011</c:v>
                </c:pt>
                <c:pt idx="335">
                  <c:v>-278.66666666666657</c:v>
                </c:pt>
                <c:pt idx="336">
                  <c:v>-177.33333333333317</c:v>
                </c:pt>
                <c:pt idx="337">
                  <c:v>0</c:v>
                </c:pt>
                <c:pt idx="338">
                  <c:v>278.66666666666657</c:v>
                </c:pt>
                <c:pt idx="339">
                  <c:v>836.00000000000011</c:v>
                </c:pt>
                <c:pt idx="340">
                  <c:v>1444.0000000000002</c:v>
                </c:pt>
                <c:pt idx="341">
                  <c:v>1596.0000000000002</c:v>
                </c:pt>
                <c:pt idx="342">
                  <c:v>987.99999999999955</c:v>
                </c:pt>
                <c:pt idx="343">
                  <c:v>303.99999999999983</c:v>
                </c:pt>
                <c:pt idx="344">
                  <c:v>126.66666666666667</c:v>
                </c:pt>
                <c:pt idx="345">
                  <c:v>278.66666666666612</c:v>
                </c:pt>
                <c:pt idx="346">
                  <c:v>278.66666666666703</c:v>
                </c:pt>
                <c:pt idx="347">
                  <c:v>177.33333333333405</c:v>
                </c:pt>
                <c:pt idx="348">
                  <c:v>278.66666666666612</c:v>
                </c:pt>
                <c:pt idx="349">
                  <c:v>253.33333333333334</c:v>
                </c:pt>
                <c:pt idx="350">
                  <c:v>126.66666666666667</c:v>
                </c:pt>
                <c:pt idx="351">
                  <c:v>0</c:v>
                </c:pt>
                <c:pt idx="352">
                  <c:v>-50.666666666666487</c:v>
                </c:pt>
                <c:pt idx="353">
                  <c:v>-50.666666666667382</c:v>
                </c:pt>
                <c:pt idx="354">
                  <c:v>-25.333333333333691</c:v>
                </c:pt>
                <c:pt idx="355">
                  <c:v>50.666666666667382</c:v>
                </c:pt>
                <c:pt idx="356">
                  <c:v>76.000000000000171</c:v>
                </c:pt>
                <c:pt idx="357">
                  <c:v>-25.333333333333691</c:v>
                </c:pt>
                <c:pt idx="358">
                  <c:v>-329.33333333333354</c:v>
                </c:pt>
                <c:pt idx="359">
                  <c:v>-759.99999999999989</c:v>
                </c:pt>
                <c:pt idx="360">
                  <c:v>-937.33333333333303</c:v>
                </c:pt>
                <c:pt idx="361">
                  <c:v>-785.33333333333371</c:v>
                </c:pt>
                <c:pt idx="362">
                  <c:v>-531.99999999999943</c:v>
                </c:pt>
                <c:pt idx="363">
                  <c:v>-303.99999999999983</c:v>
                </c:pt>
                <c:pt idx="364">
                  <c:v>-101.33333333333387</c:v>
                </c:pt>
                <c:pt idx="365">
                  <c:v>25.333333333333691</c:v>
                </c:pt>
                <c:pt idx="366">
                  <c:v>126.66666666666667</c:v>
                </c:pt>
                <c:pt idx="367">
                  <c:v>329.33333333333354</c:v>
                </c:pt>
                <c:pt idx="368">
                  <c:v>582.66666666666686</c:v>
                </c:pt>
                <c:pt idx="369">
                  <c:v>557.33333333333314</c:v>
                </c:pt>
                <c:pt idx="370">
                  <c:v>253.33333333333334</c:v>
                </c:pt>
                <c:pt idx="371">
                  <c:v>-126.66666666666667</c:v>
                </c:pt>
                <c:pt idx="372">
                  <c:v>-810.6666666666664</c:v>
                </c:pt>
                <c:pt idx="373">
                  <c:v>-1545.3333333333337</c:v>
                </c:pt>
                <c:pt idx="374">
                  <c:v>-1748</c:v>
                </c:pt>
                <c:pt idx="375">
                  <c:v>-1469.333333333333</c:v>
                </c:pt>
                <c:pt idx="376">
                  <c:v>-1064.0000000000002</c:v>
                </c:pt>
                <c:pt idx="377">
                  <c:v>-759.99999999999989</c:v>
                </c:pt>
                <c:pt idx="378">
                  <c:v>-557.33333333333314</c:v>
                </c:pt>
                <c:pt idx="379">
                  <c:v>-430.66666666666669</c:v>
                </c:pt>
                <c:pt idx="380">
                  <c:v>-481.33333333333343</c:v>
                </c:pt>
                <c:pt idx="381">
                  <c:v>-582.66666666666663</c:v>
                </c:pt>
                <c:pt idx="382">
                  <c:v>-607.99999999999989</c:v>
                </c:pt>
                <c:pt idx="383">
                  <c:v>-658.66666666666674</c:v>
                </c:pt>
                <c:pt idx="384">
                  <c:v>-709.33333333333337</c:v>
                </c:pt>
                <c:pt idx="385">
                  <c:v>-582.66666666666663</c:v>
                </c:pt>
                <c:pt idx="386">
                  <c:v>-228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126.66666666666667</c:v>
                </c:pt>
                <c:pt idx="392">
                  <c:v>532</c:v>
                </c:pt>
                <c:pt idx="393">
                  <c:v>1089.3333333333333</c:v>
                </c:pt>
                <c:pt idx="394">
                  <c:v>1570.666666666667</c:v>
                </c:pt>
                <c:pt idx="395">
                  <c:v>1900.0000000000002</c:v>
                </c:pt>
                <c:pt idx="396">
                  <c:v>2102.666666666667</c:v>
                </c:pt>
                <c:pt idx="397">
                  <c:v>2178.6666666666661</c:v>
                </c:pt>
                <c:pt idx="398">
                  <c:v>1925.3333333333326</c:v>
                </c:pt>
                <c:pt idx="399">
                  <c:v>1190.6666666666672</c:v>
                </c:pt>
                <c:pt idx="400">
                  <c:v>354.6666666666672</c:v>
                </c:pt>
                <c:pt idx="401">
                  <c:v>-177.33333333333405</c:v>
                </c:pt>
                <c:pt idx="402">
                  <c:v>-582.66666666666686</c:v>
                </c:pt>
                <c:pt idx="403">
                  <c:v>-835.9999999999992</c:v>
                </c:pt>
                <c:pt idx="404">
                  <c:v>-785.33333333333371</c:v>
                </c:pt>
                <c:pt idx="405">
                  <c:v>-734.6666666666672</c:v>
                </c:pt>
                <c:pt idx="406">
                  <c:v>-810.6666666666664</c:v>
                </c:pt>
                <c:pt idx="407">
                  <c:v>-861.33333333333292</c:v>
                </c:pt>
                <c:pt idx="408">
                  <c:v>-709.33333333333348</c:v>
                </c:pt>
                <c:pt idx="409">
                  <c:v>-354.66666666666674</c:v>
                </c:pt>
                <c:pt idx="410">
                  <c:v>-50.666666666666487</c:v>
                </c:pt>
                <c:pt idx="411">
                  <c:v>75.99999999999973</c:v>
                </c:pt>
                <c:pt idx="412">
                  <c:v>126.66666666666667</c:v>
                </c:pt>
                <c:pt idx="413">
                  <c:v>177.3333333333336</c:v>
                </c:pt>
                <c:pt idx="414">
                  <c:v>354.66666666666674</c:v>
                </c:pt>
                <c:pt idx="415">
                  <c:v>633.33333333333292</c:v>
                </c:pt>
                <c:pt idx="416">
                  <c:v>709.33333333333303</c:v>
                </c:pt>
                <c:pt idx="417">
                  <c:v>430.66666666666737</c:v>
                </c:pt>
                <c:pt idx="418">
                  <c:v>25.333333333333691</c:v>
                </c:pt>
                <c:pt idx="419">
                  <c:v>-379.99999999999994</c:v>
                </c:pt>
                <c:pt idx="420">
                  <c:v>-557.33333333333314</c:v>
                </c:pt>
                <c:pt idx="421">
                  <c:v>-354.6666666666672</c:v>
                </c:pt>
                <c:pt idx="422">
                  <c:v>-50.666666666667382</c:v>
                </c:pt>
                <c:pt idx="423">
                  <c:v>253.33333333333334</c:v>
                </c:pt>
                <c:pt idx="424">
                  <c:v>684.00000000000068</c:v>
                </c:pt>
                <c:pt idx="425">
                  <c:v>1368.0000000000005</c:v>
                </c:pt>
                <c:pt idx="426">
                  <c:v>2102.6666666666661</c:v>
                </c:pt>
                <c:pt idx="427">
                  <c:v>2280</c:v>
                </c:pt>
                <c:pt idx="428">
                  <c:v>1519.9999999999998</c:v>
                </c:pt>
                <c:pt idx="429">
                  <c:v>481.33333333333292</c:v>
                </c:pt>
                <c:pt idx="430">
                  <c:v>-152.00000000000034</c:v>
                </c:pt>
                <c:pt idx="431">
                  <c:v>-405.33333333333366</c:v>
                </c:pt>
                <c:pt idx="432">
                  <c:v>-379.99999999999909</c:v>
                </c:pt>
                <c:pt idx="433">
                  <c:v>-202.66666666666595</c:v>
                </c:pt>
                <c:pt idx="434">
                  <c:v>-177.33333333333317</c:v>
                </c:pt>
                <c:pt idx="435">
                  <c:v>-481.33333333333383</c:v>
                </c:pt>
                <c:pt idx="436">
                  <c:v>-988.00000000000057</c:v>
                </c:pt>
                <c:pt idx="437">
                  <c:v>-1570.6666666666663</c:v>
                </c:pt>
                <c:pt idx="438">
                  <c:v>-2153.3333333333335</c:v>
                </c:pt>
                <c:pt idx="439">
                  <c:v>-2558.6666666666665</c:v>
                </c:pt>
                <c:pt idx="440">
                  <c:v>-2660</c:v>
                </c:pt>
                <c:pt idx="441">
                  <c:v>-2305.3333333333335</c:v>
                </c:pt>
                <c:pt idx="442">
                  <c:v>-1621.3333333333335</c:v>
                </c:pt>
                <c:pt idx="443">
                  <c:v>-911.99999999999989</c:v>
                </c:pt>
                <c:pt idx="444">
                  <c:v>-329.33333333333331</c:v>
                </c:pt>
                <c:pt idx="445">
                  <c:v>-50.666666666666671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126.66666666666667</c:v>
                </c:pt>
                <c:pt idx="512">
                  <c:v>633.33333333333326</c:v>
                </c:pt>
                <c:pt idx="513">
                  <c:v>1545.333333333333</c:v>
                </c:pt>
                <c:pt idx="514">
                  <c:v>2356</c:v>
                </c:pt>
                <c:pt idx="515">
                  <c:v>2584</c:v>
                </c:pt>
                <c:pt idx="516">
                  <c:v>2204</c:v>
                </c:pt>
                <c:pt idx="517">
                  <c:v>1291.9999999999995</c:v>
                </c:pt>
                <c:pt idx="518">
                  <c:v>354.66666666666634</c:v>
                </c:pt>
                <c:pt idx="519">
                  <c:v>-151.99999999999946</c:v>
                </c:pt>
                <c:pt idx="520">
                  <c:v>-405.3333333333328</c:v>
                </c:pt>
                <c:pt idx="521">
                  <c:v>-532.00000000000034</c:v>
                </c:pt>
                <c:pt idx="522">
                  <c:v>-633.33333333333326</c:v>
                </c:pt>
                <c:pt idx="523">
                  <c:v>-937.33333333333303</c:v>
                </c:pt>
                <c:pt idx="524">
                  <c:v>-1494.6666666666665</c:v>
                </c:pt>
                <c:pt idx="525">
                  <c:v>-2001.3333333333335</c:v>
                </c:pt>
                <c:pt idx="526">
                  <c:v>-2001.3333333333335</c:v>
                </c:pt>
                <c:pt idx="527">
                  <c:v>-1418.6666666666665</c:v>
                </c:pt>
                <c:pt idx="528">
                  <c:v>-759.99999999999989</c:v>
                </c:pt>
                <c:pt idx="529">
                  <c:v>-506.66666666666669</c:v>
                </c:pt>
                <c:pt idx="530">
                  <c:v>-253.33333333333334</c:v>
                </c:pt>
                <c:pt idx="531">
                  <c:v>0</c:v>
                </c:pt>
                <c:pt idx="532">
                  <c:v>50.666666666666671</c:v>
                </c:pt>
                <c:pt idx="533">
                  <c:v>304</c:v>
                </c:pt>
                <c:pt idx="534">
                  <c:v>759.99999999999989</c:v>
                </c:pt>
                <c:pt idx="535">
                  <c:v>1013.3333333333334</c:v>
                </c:pt>
                <c:pt idx="536">
                  <c:v>1266.6666666666665</c:v>
                </c:pt>
                <c:pt idx="537">
                  <c:v>1975.9999999999998</c:v>
                </c:pt>
                <c:pt idx="538">
                  <c:v>2685.3333333333335</c:v>
                </c:pt>
                <c:pt idx="539">
                  <c:v>2558.666666666667</c:v>
                </c:pt>
                <c:pt idx="540">
                  <c:v>1443.9999999999998</c:v>
                </c:pt>
                <c:pt idx="541">
                  <c:v>354.66666666666634</c:v>
                </c:pt>
                <c:pt idx="542">
                  <c:v>-50.666666666666487</c:v>
                </c:pt>
                <c:pt idx="543">
                  <c:v>-227.99999999999966</c:v>
                </c:pt>
                <c:pt idx="544">
                  <c:v>-506.66666666666669</c:v>
                </c:pt>
                <c:pt idx="545">
                  <c:v>-886.66666666666663</c:v>
                </c:pt>
                <c:pt idx="546">
                  <c:v>-962.66666666666686</c:v>
                </c:pt>
                <c:pt idx="547">
                  <c:v>-734.6666666666672</c:v>
                </c:pt>
                <c:pt idx="548">
                  <c:v>-557.33333333333314</c:v>
                </c:pt>
                <c:pt idx="549">
                  <c:v>-455.99999999999972</c:v>
                </c:pt>
                <c:pt idx="550">
                  <c:v>-405.33333333333366</c:v>
                </c:pt>
                <c:pt idx="551">
                  <c:v>-278.66666666666657</c:v>
                </c:pt>
                <c:pt idx="552">
                  <c:v>-253.33333333333334</c:v>
                </c:pt>
                <c:pt idx="553">
                  <c:v>-253.33333333333334</c:v>
                </c:pt>
                <c:pt idx="554">
                  <c:v>-151.99999999999991</c:v>
                </c:pt>
                <c:pt idx="555">
                  <c:v>-50.666666666666934</c:v>
                </c:pt>
                <c:pt idx="556">
                  <c:v>50.666666666666934</c:v>
                </c:pt>
                <c:pt idx="557">
                  <c:v>177.3333333333336</c:v>
                </c:pt>
                <c:pt idx="558">
                  <c:v>303.99999999999983</c:v>
                </c:pt>
                <c:pt idx="559">
                  <c:v>683.99999999999977</c:v>
                </c:pt>
                <c:pt idx="560">
                  <c:v>633.33333333333326</c:v>
                </c:pt>
                <c:pt idx="561">
                  <c:v>126.66666666666667</c:v>
                </c:pt>
                <c:pt idx="562">
                  <c:v>0</c:v>
                </c:pt>
                <c:pt idx="563">
                  <c:v>-405.3333333333332</c:v>
                </c:pt>
                <c:pt idx="564">
                  <c:v>-1748</c:v>
                </c:pt>
                <c:pt idx="565">
                  <c:v>-2685.3333333333335</c:v>
                </c:pt>
                <c:pt idx="566">
                  <c:v>-2558.6666666666665</c:v>
                </c:pt>
                <c:pt idx="567">
                  <c:v>-1216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253.33333333333334</c:v>
                </c:pt>
                <c:pt idx="601">
                  <c:v>532</c:v>
                </c:pt>
                <c:pt idx="602">
                  <c:v>962.66666666666674</c:v>
                </c:pt>
                <c:pt idx="603">
                  <c:v>1773.3333333333333</c:v>
                </c:pt>
                <c:pt idx="604">
                  <c:v>2381.333333333333</c:v>
                </c:pt>
                <c:pt idx="605">
                  <c:v>2710.666666666667</c:v>
                </c:pt>
                <c:pt idx="606">
                  <c:v>2862.6666666666665</c:v>
                </c:pt>
                <c:pt idx="607">
                  <c:v>2710.6666666666665</c:v>
                </c:pt>
                <c:pt idx="608">
                  <c:v>2355.9999999999995</c:v>
                </c:pt>
                <c:pt idx="609">
                  <c:v>2102.6666666666661</c:v>
                </c:pt>
                <c:pt idx="610">
                  <c:v>2052.0000000000005</c:v>
                </c:pt>
                <c:pt idx="611">
                  <c:v>1925.3333333333337</c:v>
                </c:pt>
                <c:pt idx="612">
                  <c:v>1367.9999999999995</c:v>
                </c:pt>
                <c:pt idx="613">
                  <c:v>582.66666666666777</c:v>
                </c:pt>
                <c:pt idx="614">
                  <c:v>50.666666666667382</c:v>
                </c:pt>
                <c:pt idx="615">
                  <c:v>-76.00000000000108</c:v>
                </c:pt>
                <c:pt idx="616">
                  <c:v>-75.999999999999275</c:v>
                </c:pt>
                <c:pt idx="617">
                  <c:v>-152.00000000000034</c:v>
                </c:pt>
                <c:pt idx="618">
                  <c:v>-304.00000000000068</c:v>
                </c:pt>
                <c:pt idx="619">
                  <c:v>-481.33333333333292</c:v>
                </c:pt>
                <c:pt idx="620">
                  <c:v>-532.00000000000034</c:v>
                </c:pt>
                <c:pt idx="621">
                  <c:v>-379.99999999999994</c:v>
                </c:pt>
                <c:pt idx="622">
                  <c:v>-152.00000000000034</c:v>
                </c:pt>
                <c:pt idx="623">
                  <c:v>25.333333333333691</c:v>
                </c:pt>
                <c:pt idx="624">
                  <c:v>202.66666666666774</c:v>
                </c:pt>
                <c:pt idx="625">
                  <c:v>304.00000000000068</c:v>
                </c:pt>
                <c:pt idx="626">
                  <c:v>227.99999999999966</c:v>
                </c:pt>
                <c:pt idx="627">
                  <c:v>75.999999999999275</c:v>
                </c:pt>
                <c:pt idx="628">
                  <c:v>0</c:v>
                </c:pt>
                <c:pt idx="629">
                  <c:v>25.333333333333691</c:v>
                </c:pt>
                <c:pt idx="630">
                  <c:v>177.33333333333405</c:v>
                </c:pt>
                <c:pt idx="631">
                  <c:v>405.33333333333366</c:v>
                </c:pt>
                <c:pt idx="632">
                  <c:v>557.33333333333223</c:v>
                </c:pt>
                <c:pt idx="633">
                  <c:v>658.66666666666526</c:v>
                </c:pt>
                <c:pt idx="634">
                  <c:v>684.00000000000068</c:v>
                </c:pt>
                <c:pt idx="635">
                  <c:v>582.66666666666777</c:v>
                </c:pt>
                <c:pt idx="636">
                  <c:v>354.66666666666634</c:v>
                </c:pt>
                <c:pt idx="637">
                  <c:v>101.33333333333297</c:v>
                </c:pt>
                <c:pt idx="638">
                  <c:v>-25.333333333333691</c:v>
                </c:pt>
                <c:pt idx="639">
                  <c:v>-75.999999999999275</c:v>
                </c:pt>
                <c:pt idx="640">
                  <c:v>-75.999999999999275</c:v>
                </c:pt>
                <c:pt idx="641">
                  <c:v>101.33333333333297</c:v>
                </c:pt>
                <c:pt idx="642">
                  <c:v>430.66666666666561</c:v>
                </c:pt>
                <c:pt idx="643">
                  <c:v>532.00000000000034</c:v>
                </c:pt>
                <c:pt idx="644">
                  <c:v>304.00000000000068</c:v>
                </c:pt>
                <c:pt idx="645">
                  <c:v>177.33333333333223</c:v>
                </c:pt>
                <c:pt idx="646">
                  <c:v>202.66666666666595</c:v>
                </c:pt>
                <c:pt idx="647">
                  <c:v>202.66666666666774</c:v>
                </c:pt>
                <c:pt idx="648">
                  <c:v>152.00000000000034</c:v>
                </c:pt>
                <c:pt idx="649">
                  <c:v>25.333333333331893</c:v>
                </c:pt>
                <c:pt idx="650">
                  <c:v>-227.99999999999966</c:v>
                </c:pt>
                <c:pt idx="651">
                  <c:v>-658.66666666666526</c:v>
                </c:pt>
                <c:pt idx="652">
                  <c:v>-987.99999999999955</c:v>
                </c:pt>
                <c:pt idx="653">
                  <c:v>-1038.666666666667</c:v>
                </c:pt>
                <c:pt idx="654">
                  <c:v>-1241.333333333333</c:v>
                </c:pt>
                <c:pt idx="655">
                  <c:v>-1747.9999999999998</c:v>
                </c:pt>
                <c:pt idx="656">
                  <c:v>-2026.6666666666667</c:v>
                </c:pt>
                <c:pt idx="657">
                  <c:v>-1697.3333333333339</c:v>
                </c:pt>
                <c:pt idx="658">
                  <c:v>-1241.3333333333348</c:v>
                </c:pt>
                <c:pt idx="659">
                  <c:v>-1393.3333333333333</c:v>
                </c:pt>
                <c:pt idx="660">
                  <c:v>-2102.6666666666661</c:v>
                </c:pt>
                <c:pt idx="661">
                  <c:v>-2609.3333333333335</c:v>
                </c:pt>
                <c:pt idx="662">
                  <c:v>-2685.333333333333</c:v>
                </c:pt>
                <c:pt idx="663">
                  <c:v>-1925.3333333333335</c:v>
                </c:pt>
                <c:pt idx="664">
                  <c:v>-861.33333333333337</c:v>
                </c:pt>
                <c:pt idx="665">
                  <c:v>-151.99999999999991</c:v>
                </c:pt>
                <c:pt idx="666">
                  <c:v>506.66666666666669</c:v>
                </c:pt>
                <c:pt idx="667">
                  <c:v>1646.6666666666667</c:v>
                </c:pt>
                <c:pt idx="668">
                  <c:v>2330.6666666666665</c:v>
                </c:pt>
                <c:pt idx="669">
                  <c:v>2280</c:v>
                </c:pt>
                <c:pt idx="670">
                  <c:v>2229.3333333333335</c:v>
                </c:pt>
                <c:pt idx="671">
                  <c:v>1519.9999999999998</c:v>
                </c:pt>
                <c:pt idx="672">
                  <c:v>1013.3333333333334</c:v>
                </c:pt>
                <c:pt idx="673">
                  <c:v>1013.3333333333334</c:v>
                </c:pt>
                <c:pt idx="674">
                  <c:v>1013.3333333333334</c:v>
                </c:pt>
                <c:pt idx="675">
                  <c:v>582.66666666666595</c:v>
                </c:pt>
                <c:pt idx="676">
                  <c:v>126.66666666666667</c:v>
                </c:pt>
                <c:pt idx="677">
                  <c:v>-329.33333333333263</c:v>
                </c:pt>
                <c:pt idx="678">
                  <c:v>-1215.9999999999993</c:v>
                </c:pt>
                <c:pt idx="679">
                  <c:v>-1823.9999999999998</c:v>
                </c:pt>
                <c:pt idx="680">
                  <c:v>-2178.666666666667</c:v>
                </c:pt>
                <c:pt idx="681">
                  <c:v>-2280</c:v>
                </c:pt>
                <c:pt idx="682">
                  <c:v>-1519.9999999999998</c:v>
                </c:pt>
                <c:pt idx="683">
                  <c:v>-988.00000000000057</c:v>
                </c:pt>
                <c:pt idx="684">
                  <c:v>-557.33333333333405</c:v>
                </c:pt>
                <c:pt idx="685">
                  <c:v>608.00000000000057</c:v>
                </c:pt>
                <c:pt idx="686">
                  <c:v>1266.6666666666665</c:v>
                </c:pt>
                <c:pt idx="687">
                  <c:v>1165.3333333333328</c:v>
                </c:pt>
                <c:pt idx="688">
                  <c:v>1140</c:v>
                </c:pt>
                <c:pt idx="689">
                  <c:v>1114.6666666666672</c:v>
                </c:pt>
                <c:pt idx="690">
                  <c:v>633.33333333333326</c:v>
                </c:pt>
                <c:pt idx="691">
                  <c:v>202.66666666666683</c:v>
                </c:pt>
                <c:pt idx="692">
                  <c:v>228.00000000000057</c:v>
                </c:pt>
                <c:pt idx="693">
                  <c:v>405.33333333333366</c:v>
                </c:pt>
                <c:pt idx="694">
                  <c:v>354.6666666666672</c:v>
                </c:pt>
                <c:pt idx="695">
                  <c:v>-76.00000000000108</c:v>
                </c:pt>
                <c:pt idx="696">
                  <c:v>-1241.3333333333337</c:v>
                </c:pt>
                <c:pt idx="697">
                  <c:v>-1671.9999999999993</c:v>
                </c:pt>
                <c:pt idx="698">
                  <c:v>-1317.333333333333</c:v>
                </c:pt>
                <c:pt idx="699">
                  <c:v>-1013.3333333333334</c:v>
                </c:pt>
                <c:pt idx="700">
                  <c:v>-481.33333333333383</c:v>
                </c:pt>
                <c:pt idx="701">
                  <c:v>-202.66666666666683</c:v>
                </c:pt>
                <c:pt idx="702">
                  <c:v>-50.666666666666487</c:v>
                </c:pt>
                <c:pt idx="703">
                  <c:v>-25.333333333333691</c:v>
                </c:pt>
                <c:pt idx="704">
                  <c:v>-278.66666666666703</c:v>
                </c:pt>
                <c:pt idx="705">
                  <c:v>-759.99999999999989</c:v>
                </c:pt>
                <c:pt idx="706">
                  <c:v>-1215.9999999999998</c:v>
                </c:pt>
                <c:pt idx="707">
                  <c:v>-1291.9999999999995</c:v>
                </c:pt>
                <c:pt idx="708">
                  <c:v>-785.33333333333314</c:v>
                </c:pt>
                <c:pt idx="709">
                  <c:v>101.33333333333297</c:v>
                </c:pt>
                <c:pt idx="710">
                  <c:v>1292.0000000000002</c:v>
                </c:pt>
                <c:pt idx="711">
                  <c:v>2001.3333333333339</c:v>
                </c:pt>
                <c:pt idx="712">
                  <c:v>1190.6666666666665</c:v>
                </c:pt>
                <c:pt idx="713">
                  <c:v>25.333333333332796</c:v>
                </c:pt>
                <c:pt idx="714">
                  <c:v>-836.00000000000011</c:v>
                </c:pt>
                <c:pt idx="715">
                  <c:v>-1849.3333333333328</c:v>
                </c:pt>
                <c:pt idx="716">
                  <c:v>-1646.6666666666667</c:v>
                </c:pt>
                <c:pt idx="717">
                  <c:v>-481.33333333333343</c:v>
                </c:pt>
                <c:pt idx="718">
                  <c:v>253.33333333333334</c:v>
                </c:pt>
                <c:pt idx="719">
                  <c:v>1013.3333333333334</c:v>
                </c:pt>
                <c:pt idx="720">
                  <c:v>1393.3333333333333</c:v>
                </c:pt>
                <c:pt idx="721">
                  <c:v>1165.3333333333337</c:v>
                </c:pt>
                <c:pt idx="722">
                  <c:v>1013.3333333333334</c:v>
                </c:pt>
                <c:pt idx="723">
                  <c:v>861.33333333333292</c:v>
                </c:pt>
                <c:pt idx="724">
                  <c:v>1038.666666666667</c:v>
                </c:pt>
                <c:pt idx="725">
                  <c:v>1494.6666666666663</c:v>
                </c:pt>
                <c:pt idx="726">
                  <c:v>2077.3333333333321</c:v>
                </c:pt>
                <c:pt idx="727">
                  <c:v>2001.333333333333</c:v>
                </c:pt>
                <c:pt idx="728">
                  <c:v>1368.0000000000014</c:v>
                </c:pt>
                <c:pt idx="729">
                  <c:v>962.66666666666765</c:v>
                </c:pt>
                <c:pt idx="730">
                  <c:v>430.66666666666561</c:v>
                </c:pt>
                <c:pt idx="731">
                  <c:v>101.33333333333297</c:v>
                </c:pt>
                <c:pt idx="732">
                  <c:v>76.00000000000108</c:v>
                </c:pt>
                <c:pt idx="733">
                  <c:v>101.33333333333297</c:v>
                </c:pt>
                <c:pt idx="734">
                  <c:v>126.66666666666667</c:v>
                </c:pt>
                <c:pt idx="735">
                  <c:v>177.33333333333405</c:v>
                </c:pt>
                <c:pt idx="736">
                  <c:v>253.33333333333334</c:v>
                </c:pt>
                <c:pt idx="737">
                  <c:v>227.99999999999966</c:v>
                </c:pt>
                <c:pt idx="738">
                  <c:v>101.33333333333297</c:v>
                </c:pt>
                <c:pt idx="739">
                  <c:v>329.33333333333263</c:v>
                </c:pt>
                <c:pt idx="740">
                  <c:v>582.66666666666595</c:v>
                </c:pt>
                <c:pt idx="741">
                  <c:v>481.33333333333474</c:v>
                </c:pt>
                <c:pt idx="742">
                  <c:v>227.99999999999966</c:v>
                </c:pt>
                <c:pt idx="743">
                  <c:v>50.666666666665591</c:v>
                </c:pt>
                <c:pt idx="744">
                  <c:v>25.333333333333691</c:v>
                </c:pt>
                <c:pt idx="745">
                  <c:v>25.333333333333691</c:v>
                </c:pt>
                <c:pt idx="746">
                  <c:v>126.66666666666667</c:v>
                </c:pt>
                <c:pt idx="747">
                  <c:v>278.66666666666703</c:v>
                </c:pt>
                <c:pt idx="748">
                  <c:v>379.99999999999994</c:v>
                </c:pt>
                <c:pt idx="749">
                  <c:v>303.99999999999892</c:v>
                </c:pt>
                <c:pt idx="750">
                  <c:v>101.33333333333297</c:v>
                </c:pt>
                <c:pt idx="751">
                  <c:v>-25.333333333331893</c:v>
                </c:pt>
                <c:pt idx="752">
                  <c:v>-126.66666666666667</c:v>
                </c:pt>
                <c:pt idx="753">
                  <c:v>-304.00000000000068</c:v>
                </c:pt>
                <c:pt idx="754">
                  <c:v>-430.66666666666561</c:v>
                </c:pt>
                <c:pt idx="755">
                  <c:v>-557.33333333333405</c:v>
                </c:pt>
                <c:pt idx="756">
                  <c:v>-987.99999999999955</c:v>
                </c:pt>
                <c:pt idx="757">
                  <c:v>-1773.3333333333333</c:v>
                </c:pt>
                <c:pt idx="758">
                  <c:v>-2432.0000000000005</c:v>
                </c:pt>
                <c:pt idx="759">
                  <c:v>-2609.3333333333326</c:v>
                </c:pt>
                <c:pt idx="760">
                  <c:v>-2634.666666666667</c:v>
                </c:pt>
                <c:pt idx="761">
                  <c:v>-2685.3333333333335</c:v>
                </c:pt>
                <c:pt idx="762">
                  <c:v>-2381.333333333333</c:v>
                </c:pt>
                <c:pt idx="763">
                  <c:v>-1621.3333333333328</c:v>
                </c:pt>
                <c:pt idx="764">
                  <c:v>-379.99999999999994</c:v>
                </c:pt>
                <c:pt idx="765">
                  <c:v>1013.3333333333334</c:v>
                </c:pt>
                <c:pt idx="766">
                  <c:v>1596.0000000000002</c:v>
                </c:pt>
                <c:pt idx="767">
                  <c:v>1621.3333333333328</c:v>
                </c:pt>
                <c:pt idx="768">
                  <c:v>1646.6666666666667</c:v>
                </c:pt>
                <c:pt idx="769">
                  <c:v>1950.6666666666674</c:v>
                </c:pt>
                <c:pt idx="770">
                  <c:v>2457.3333333333321</c:v>
                </c:pt>
                <c:pt idx="771">
                  <c:v>2482.6666666666661</c:v>
                </c:pt>
                <c:pt idx="772">
                  <c:v>2330.6666666666674</c:v>
                </c:pt>
                <c:pt idx="773">
                  <c:v>1925.3333333333337</c:v>
                </c:pt>
                <c:pt idx="774">
                  <c:v>1621.3333333333328</c:v>
                </c:pt>
                <c:pt idx="775">
                  <c:v>1672.0000000000002</c:v>
                </c:pt>
                <c:pt idx="776">
                  <c:v>1367.9999999999995</c:v>
                </c:pt>
                <c:pt idx="777">
                  <c:v>1013.3333333333334</c:v>
                </c:pt>
                <c:pt idx="778">
                  <c:v>886.66666666666663</c:v>
                </c:pt>
                <c:pt idx="779">
                  <c:v>759.99999999999989</c:v>
                </c:pt>
                <c:pt idx="780">
                  <c:v>582.66666666666777</c:v>
                </c:pt>
                <c:pt idx="781">
                  <c:v>430.66666666666561</c:v>
                </c:pt>
                <c:pt idx="782">
                  <c:v>303.99999999999892</c:v>
                </c:pt>
                <c:pt idx="783">
                  <c:v>202.66666666666774</c:v>
                </c:pt>
                <c:pt idx="784">
                  <c:v>177.33333333333405</c:v>
                </c:pt>
                <c:pt idx="785">
                  <c:v>278.66666666666703</c:v>
                </c:pt>
                <c:pt idx="786">
                  <c:v>304.00000000000068</c:v>
                </c:pt>
                <c:pt idx="787">
                  <c:v>151.99999999999855</c:v>
                </c:pt>
                <c:pt idx="788">
                  <c:v>25.333333333331893</c:v>
                </c:pt>
                <c:pt idx="789">
                  <c:v>25.333333333335492</c:v>
                </c:pt>
                <c:pt idx="790">
                  <c:v>101.33333333333476</c:v>
                </c:pt>
                <c:pt idx="791">
                  <c:v>151.99999999999855</c:v>
                </c:pt>
                <c:pt idx="792">
                  <c:v>-25.333333333335492</c:v>
                </c:pt>
                <c:pt idx="793">
                  <c:v>-633.33333333333326</c:v>
                </c:pt>
                <c:pt idx="794">
                  <c:v>-1494.6666666666645</c:v>
                </c:pt>
                <c:pt idx="795">
                  <c:v>-2254.6666666666665</c:v>
                </c:pt>
                <c:pt idx="796">
                  <c:v>-2634.6666666666683</c:v>
                </c:pt>
                <c:pt idx="797">
                  <c:v>-2457.3333333333339</c:v>
                </c:pt>
                <c:pt idx="798">
                  <c:v>-1773.3333333333333</c:v>
                </c:pt>
                <c:pt idx="799">
                  <c:v>-886.66666666666663</c:v>
                </c:pt>
                <c:pt idx="800">
                  <c:v>-253.33333333333334</c:v>
                </c:pt>
                <c:pt idx="801">
                  <c:v>177.33333333333405</c:v>
                </c:pt>
                <c:pt idx="802">
                  <c:v>861.33333333333474</c:v>
                </c:pt>
                <c:pt idx="803">
                  <c:v>1595.9999999999991</c:v>
                </c:pt>
                <c:pt idx="804">
                  <c:v>1697.3333333333321</c:v>
                </c:pt>
                <c:pt idx="805">
                  <c:v>1089.3333333333344</c:v>
                </c:pt>
                <c:pt idx="806">
                  <c:v>405.33333333333366</c:v>
                </c:pt>
                <c:pt idx="807">
                  <c:v>-50.666666666667382</c:v>
                </c:pt>
                <c:pt idx="808">
                  <c:v>-430.66666666666737</c:v>
                </c:pt>
                <c:pt idx="809">
                  <c:v>-709.33333333333269</c:v>
                </c:pt>
                <c:pt idx="810">
                  <c:v>-987.99999999999955</c:v>
                </c:pt>
                <c:pt idx="811">
                  <c:v>-1519.9999999999998</c:v>
                </c:pt>
                <c:pt idx="812">
                  <c:v>-1950.6666666666654</c:v>
                </c:pt>
                <c:pt idx="813">
                  <c:v>-2077.3333333333339</c:v>
                </c:pt>
                <c:pt idx="814">
                  <c:v>-2178.666666666667</c:v>
                </c:pt>
                <c:pt idx="815">
                  <c:v>-2330.6666666666665</c:v>
                </c:pt>
                <c:pt idx="816">
                  <c:v>-2330.6666666666674</c:v>
                </c:pt>
                <c:pt idx="817">
                  <c:v>-2102.666666666667</c:v>
                </c:pt>
                <c:pt idx="818">
                  <c:v>-1241.333333333333</c:v>
                </c:pt>
                <c:pt idx="819">
                  <c:v>0</c:v>
                </c:pt>
                <c:pt idx="820">
                  <c:v>1114.6666666666663</c:v>
                </c:pt>
                <c:pt idx="821">
                  <c:v>1722.6666666666667</c:v>
                </c:pt>
                <c:pt idx="822">
                  <c:v>1646.6666666666667</c:v>
                </c:pt>
                <c:pt idx="823">
                  <c:v>1519.9999999999998</c:v>
                </c:pt>
                <c:pt idx="824">
                  <c:v>1292.0000000000002</c:v>
                </c:pt>
                <c:pt idx="825">
                  <c:v>1089.3333333333335</c:v>
                </c:pt>
                <c:pt idx="826">
                  <c:v>1038.666666666667</c:v>
                </c:pt>
                <c:pt idx="827">
                  <c:v>962.66666666666583</c:v>
                </c:pt>
                <c:pt idx="828">
                  <c:v>1089.3333333333326</c:v>
                </c:pt>
                <c:pt idx="829">
                  <c:v>1292.0000000000002</c:v>
                </c:pt>
                <c:pt idx="830">
                  <c:v>1241.333333333333</c:v>
                </c:pt>
                <c:pt idx="831">
                  <c:v>937.33333333333405</c:v>
                </c:pt>
                <c:pt idx="832">
                  <c:v>481.33333333333474</c:v>
                </c:pt>
                <c:pt idx="833">
                  <c:v>253.33333333333334</c:v>
                </c:pt>
                <c:pt idx="834">
                  <c:v>278.66666666666521</c:v>
                </c:pt>
                <c:pt idx="835">
                  <c:v>278.66666666666521</c:v>
                </c:pt>
                <c:pt idx="836">
                  <c:v>228.00000000000142</c:v>
                </c:pt>
                <c:pt idx="837">
                  <c:v>278.66666666666703</c:v>
                </c:pt>
                <c:pt idx="838">
                  <c:v>405.33333333333189</c:v>
                </c:pt>
                <c:pt idx="839">
                  <c:v>405.33333333333366</c:v>
                </c:pt>
                <c:pt idx="840">
                  <c:v>379.99999999999994</c:v>
                </c:pt>
                <c:pt idx="841">
                  <c:v>506.66666666666669</c:v>
                </c:pt>
                <c:pt idx="842">
                  <c:v>608.00000000000136</c:v>
                </c:pt>
                <c:pt idx="843">
                  <c:v>506.66666666666669</c:v>
                </c:pt>
                <c:pt idx="844">
                  <c:v>278.66666666666521</c:v>
                </c:pt>
                <c:pt idx="845">
                  <c:v>126.66666666666667</c:v>
                </c:pt>
                <c:pt idx="846">
                  <c:v>101.33333333333476</c:v>
                </c:pt>
                <c:pt idx="847">
                  <c:v>177.33333333333405</c:v>
                </c:pt>
                <c:pt idx="848">
                  <c:v>379.99999999999994</c:v>
                </c:pt>
                <c:pt idx="849">
                  <c:v>607.99999999999966</c:v>
                </c:pt>
                <c:pt idx="850">
                  <c:v>607.99999999999966</c:v>
                </c:pt>
                <c:pt idx="851">
                  <c:v>405.33333333333366</c:v>
                </c:pt>
                <c:pt idx="852">
                  <c:v>303.99999999999892</c:v>
                </c:pt>
                <c:pt idx="853">
                  <c:v>303.99999999999892</c:v>
                </c:pt>
                <c:pt idx="854">
                  <c:v>253.33333333333334</c:v>
                </c:pt>
                <c:pt idx="855">
                  <c:v>126.66666666666667</c:v>
                </c:pt>
                <c:pt idx="856">
                  <c:v>50.666666666667382</c:v>
                </c:pt>
                <c:pt idx="857">
                  <c:v>278.66666666666703</c:v>
                </c:pt>
                <c:pt idx="858">
                  <c:v>582.66666666666595</c:v>
                </c:pt>
                <c:pt idx="859">
                  <c:v>582.66666666666595</c:v>
                </c:pt>
                <c:pt idx="860">
                  <c:v>405.33333333333547</c:v>
                </c:pt>
                <c:pt idx="861">
                  <c:v>506.66666666666669</c:v>
                </c:pt>
                <c:pt idx="862">
                  <c:v>937.33333333333042</c:v>
                </c:pt>
                <c:pt idx="863">
                  <c:v>886.66666666666663</c:v>
                </c:pt>
                <c:pt idx="864">
                  <c:v>430.66666666666737</c:v>
                </c:pt>
                <c:pt idx="865">
                  <c:v>278.66666666666879</c:v>
                </c:pt>
                <c:pt idx="866">
                  <c:v>455.99999999999932</c:v>
                </c:pt>
                <c:pt idx="867">
                  <c:v>658.66666666666526</c:v>
                </c:pt>
                <c:pt idx="868">
                  <c:v>506.66666666666669</c:v>
                </c:pt>
                <c:pt idx="869">
                  <c:v>126.66666666666667</c:v>
                </c:pt>
                <c:pt idx="870">
                  <c:v>-101.33333333333118</c:v>
                </c:pt>
                <c:pt idx="871">
                  <c:v>-177.33333333333405</c:v>
                </c:pt>
                <c:pt idx="872">
                  <c:v>-202.66666666666595</c:v>
                </c:pt>
                <c:pt idx="873">
                  <c:v>-253.33333333333334</c:v>
                </c:pt>
                <c:pt idx="874">
                  <c:v>-379.99999999999994</c:v>
                </c:pt>
                <c:pt idx="875">
                  <c:v>-531.99999999999852</c:v>
                </c:pt>
                <c:pt idx="876">
                  <c:v>-658.66666666666879</c:v>
                </c:pt>
                <c:pt idx="877">
                  <c:v>-582.66666666666595</c:v>
                </c:pt>
                <c:pt idx="878">
                  <c:v>-329.33333333333263</c:v>
                </c:pt>
                <c:pt idx="879">
                  <c:v>-101.33333333333476</c:v>
                </c:pt>
                <c:pt idx="880">
                  <c:v>-253.33333333333334</c:v>
                </c:pt>
                <c:pt idx="881">
                  <c:v>-506.66666666666669</c:v>
                </c:pt>
                <c:pt idx="882">
                  <c:v>-253.33333333333334</c:v>
                </c:pt>
                <c:pt idx="883">
                  <c:v>0</c:v>
                </c:pt>
                <c:pt idx="884">
                  <c:v>25.333333333331893</c:v>
                </c:pt>
                <c:pt idx="885">
                  <c:v>101.33333333333476</c:v>
                </c:pt>
                <c:pt idx="886">
                  <c:v>126.66666666666667</c:v>
                </c:pt>
                <c:pt idx="887">
                  <c:v>75.999999999999275</c:v>
                </c:pt>
                <c:pt idx="888">
                  <c:v>-25.333333333331893</c:v>
                </c:pt>
                <c:pt idx="889">
                  <c:v>-152.00000000000216</c:v>
                </c:pt>
                <c:pt idx="890">
                  <c:v>-304.00000000000068</c:v>
                </c:pt>
                <c:pt idx="891">
                  <c:v>-481.3333333333311</c:v>
                </c:pt>
                <c:pt idx="892">
                  <c:v>-633.33333333333326</c:v>
                </c:pt>
                <c:pt idx="893">
                  <c:v>-658.66666666666708</c:v>
                </c:pt>
                <c:pt idx="894">
                  <c:v>-557.33333333333223</c:v>
                </c:pt>
                <c:pt idx="895">
                  <c:v>-379.99999999999994</c:v>
                </c:pt>
                <c:pt idx="896">
                  <c:v>-177.33333333333405</c:v>
                </c:pt>
                <c:pt idx="897">
                  <c:v>-50.666666666667382</c:v>
                </c:pt>
                <c:pt idx="898">
                  <c:v>-25.333333333333691</c:v>
                </c:pt>
                <c:pt idx="899">
                  <c:v>-101.33333333333297</c:v>
                </c:pt>
                <c:pt idx="900">
                  <c:v>-227.99999999999966</c:v>
                </c:pt>
                <c:pt idx="901">
                  <c:v>-455.99999999999932</c:v>
                </c:pt>
                <c:pt idx="902">
                  <c:v>-1595.9999999999991</c:v>
                </c:pt>
                <c:pt idx="903">
                  <c:v>-2634.6666666666683</c:v>
                </c:pt>
                <c:pt idx="904">
                  <c:v>-2457.3333333333339</c:v>
                </c:pt>
                <c:pt idx="905">
                  <c:v>-1773.3333333333333</c:v>
                </c:pt>
                <c:pt idx="906">
                  <c:v>-886.66666666666663</c:v>
                </c:pt>
                <c:pt idx="907">
                  <c:v>-253.33333333333334</c:v>
                </c:pt>
                <c:pt idx="908">
                  <c:v>177.33333333333405</c:v>
                </c:pt>
                <c:pt idx="909">
                  <c:v>861.33333333333474</c:v>
                </c:pt>
                <c:pt idx="910">
                  <c:v>1595.9999999999991</c:v>
                </c:pt>
                <c:pt idx="911">
                  <c:v>1697.3333333333321</c:v>
                </c:pt>
                <c:pt idx="912">
                  <c:v>1089.3333333333344</c:v>
                </c:pt>
                <c:pt idx="913">
                  <c:v>658.66666666666708</c:v>
                </c:pt>
                <c:pt idx="914">
                  <c:v>1089.3333333333326</c:v>
                </c:pt>
                <c:pt idx="915">
                  <c:v>1038.666666666667</c:v>
                </c:pt>
                <c:pt idx="916">
                  <c:v>557.33333333333405</c:v>
                </c:pt>
                <c:pt idx="917">
                  <c:v>227.99999999999966</c:v>
                </c:pt>
                <c:pt idx="918">
                  <c:v>-25.333333333333691</c:v>
                </c:pt>
                <c:pt idx="919">
                  <c:v>126.66666666666667</c:v>
                </c:pt>
                <c:pt idx="920">
                  <c:v>354.66666666666634</c:v>
                </c:pt>
                <c:pt idx="921">
                  <c:v>709.33333333333269</c:v>
                </c:pt>
                <c:pt idx="922">
                  <c:v>861.33333333333292</c:v>
                </c:pt>
                <c:pt idx="923">
                  <c:v>709.33333333333269</c:v>
                </c:pt>
                <c:pt idx="924">
                  <c:v>50.666666666665591</c:v>
                </c:pt>
                <c:pt idx="925">
                  <c:v>-607.99999999999784</c:v>
                </c:pt>
                <c:pt idx="926">
                  <c:v>-531.99999999999852</c:v>
                </c:pt>
                <c:pt idx="927">
                  <c:v>-354.66666666666811</c:v>
                </c:pt>
                <c:pt idx="928">
                  <c:v>-278.66666666666703</c:v>
                </c:pt>
                <c:pt idx="929">
                  <c:v>-202.66666666666595</c:v>
                </c:pt>
                <c:pt idx="930">
                  <c:v>-177.33333333333223</c:v>
                </c:pt>
                <c:pt idx="931">
                  <c:v>-177.33333333333405</c:v>
                </c:pt>
                <c:pt idx="932">
                  <c:v>-202.66666666666774</c:v>
                </c:pt>
                <c:pt idx="933">
                  <c:v>-303.99999999999892</c:v>
                </c:pt>
                <c:pt idx="934">
                  <c:v>-481.33333333333292</c:v>
                </c:pt>
                <c:pt idx="935">
                  <c:v>-506.66666666666669</c:v>
                </c:pt>
                <c:pt idx="936">
                  <c:v>-379.99999999999994</c:v>
                </c:pt>
                <c:pt idx="937">
                  <c:v>-278.66666666666703</c:v>
                </c:pt>
                <c:pt idx="938">
                  <c:v>-253.33333333333334</c:v>
                </c:pt>
                <c:pt idx="939">
                  <c:v>-278.66666666666703</c:v>
                </c:pt>
                <c:pt idx="940">
                  <c:v>-227.99999999999966</c:v>
                </c:pt>
                <c:pt idx="941">
                  <c:v>-101.33333333333297</c:v>
                </c:pt>
                <c:pt idx="942">
                  <c:v>-50.666666666667382</c:v>
                </c:pt>
                <c:pt idx="943">
                  <c:v>-25.333333333333691</c:v>
                </c:pt>
                <c:pt idx="944">
                  <c:v>25.333333333333691</c:v>
                </c:pt>
                <c:pt idx="945">
                  <c:v>76.00000000000108</c:v>
                </c:pt>
                <c:pt idx="946">
                  <c:v>253.33333333333334</c:v>
                </c:pt>
                <c:pt idx="947">
                  <c:v>405.33333333333189</c:v>
                </c:pt>
                <c:pt idx="948">
                  <c:v>304.00000000000068</c:v>
                </c:pt>
                <c:pt idx="949">
                  <c:v>76.00000000000108</c:v>
                </c:pt>
                <c:pt idx="950">
                  <c:v>-278.66666666666703</c:v>
                </c:pt>
                <c:pt idx="951">
                  <c:v>-861.33333333333292</c:v>
                </c:pt>
                <c:pt idx="952">
                  <c:v>-1697.3333333333339</c:v>
                </c:pt>
                <c:pt idx="953">
                  <c:v>-2432.0000000000005</c:v>
                </c:pt>
                <c:pt idx="954">
                  <c:v>-2685.3333333333335</c:v>
                </c:pt>
                <c:pt idx="955">
                  <c:v>-2685.3333333333335</c:v>
                </c:pt>
                <c:pt idx="956">
                  <c:v>-2685.3333333333326</c:v>
                </c:pt>
                <c:pt idx="957">
                  <c:v>-1874.6666666666661</c:v>
                </c:pt>
                <c:pt idx="958">
                  <c:v>-303.99999999999983</c:v>
                </c:pt>
                <c:pt idx="959">
                  <c:v>1063.9999999999998</c:v>
                </c:pt>
                <c:pt idx="960">
                  <c:v>2178.666666666667</c:v>
                </c:pt>
                <c:pt idx="961">
                  <c:v>2811.9999999999995</c:v>
                </c:pt>
                <c:pt idx="962">
                  <c:v>2710.6666666666656</c:v>
                </c:pt>
                <c:pt idx="963">
                  <c:v>2178.666666666667</c:v>
                </c:pt>
                <c:pt idx="964">
                  <c:v>1469.3333333333344</c:v>
                </c:pt>
                <c:pt idx="965">
                  <c:v>785.33333333333371</c:v>
                </c:pt>
                <c:pt idx="966">
                  <c:v>278.66666666666703</c:v>
                </c:pt>
                <c:pt idx="967">
                  <c:v>0</c:v>
                </c:pt>
                <c:pt idx="968">
                  <c:v>-126.66666666666667</c:v>
                </c:pt>
                <c:pt idx="969">
                  <c:v>-304.00000000000068</c:v>
                </c:pt>
                <c:pt idx="970">
                  <c:v>-633.33333333333326</c:v>
                </c:pt>
                <c:pt idx="971">
                  <c:v>-1266.6666666666665</c:v>
                </c:pt>
                <c:pt idx="972">
                  <c:v>-2178.666666666667</c:v>
                </c:pt>
                <c:pt idx="973">
                  <c:v>-2685.3333333333335</c:v>
                </c:pt>
                <c:pt idx="974">
                  <c:v>-2685.3333333333335</c:v>
                </c:pt>
                <c:pt idx="975">
                  <c:v>-2685.3333333333326</c:v>
                </c:pt>
                <c:pt idx="976">
                  <c:v>-2710.6666666666665</c:v>
                </c:pt>
                <c:pt idx="977">
                  <c:v>-2204</c:v>
                </c:pt>
                <c:pt idx="978">
                  <c:v>-1545.3333333333337</c:v>
                </c:pt>
                <c:pt idx="979">
                  <c:v>-1342.6666666666667</c:v>
                </c:pt>
                <c:pt idx="980">
                  <c:v>-1114.6666666666663</c:v>
                </c:pt>
                <c:pt idx="981">
                  <c:v>-886.6666666666664</c:v>
                </c:pt>
                <c:pt idx="982">
                  <c:v>-836.00000000000011</c:v>
                </c:pt>
                <c:pt idx="983">
                  <c:v>-1013.3333333333334</c:v>
                </c:pt>
                <c:pt idx="984">
                  <c:v>-1114.6666666666667</c:v>
                </c:pt>
                <c:pt idx="985">
                  <c:v>-810.66666666666674</c:v>
                </c:pt>
                <c:pt idx="986">
                  <c:v>-278.66666666666669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202.66666666666669</c:v>
                </c:pt>
                <c:pt idx="1027">
                  <c:v>912</c:v>
                </c:pt>
                <c:pt idx="1028">
                  <c:v>1975.9999999999998</c:v>
                </c:pt>
                <c:pt idx="1029">
                  <c:v>2786.6666666666665</c:v>
                </c:pt>
                <c:pt idx="1030">
                  <c:v>2888</c:v>
                </c:pt>
                <c:pt idx="1031">
                  <c:v>2482.6666666666665</c:v>
                </c:pt>
                <c:pt idx="1032">
                  <c:v>2077.333333333333</c:v>
                </c:pt>
                <c:pt idx="1033">
                  <c:v>1849.3333333333337</c:v>
                </c:pt>
                <c:pt idx="1034">
                  <c:v>1722.6666666666667</c:v>
                </c:pt>
                <c:pt idx="1035">
                  <c:v>1494.6666666666672</c:v>
                </c:pt>
                <c:pt idx="1036">
                  <c:v>1190.6666666666672</c:v>
                </c:pt>
                <c:pt idx="1037">
                  <c:v>987.99999999999955</c:v>
                </c:pt>
                <c:pt idx="1038">
                  <c:v>987.99999999999955</c:v>
                </c:pt>
                <c:pt idx="1039">
                  <c:v>1140</c:v>
                </c:pt>
                <c:pt idx="1040">
                  <c:v>1215.9999999999993</c:v>
                </c:pt>
                <c:pt idx="1041">
                  <c:v>1140</c:v>
                </c:pt>
                <c:pt idx="1042">
                  <c:v>886.66666666666663</c:v>
                </c:pt>
                <c:pt idx="1043">
                  <c:v>532.00000000000034</c:v>
                </c:pt>
                <c:pt idx="1044">
                  <c:v>227.99999999999966</c:v>
                </c:pt>
                <c:pt idx="1045">
                  <c:v>75.999999999999275</c:v>
                </c:pt>
                <c:pt idx="1046">
                  <c:v>76.00000000000108</c:v>
                </c:pt>
                <c:pt idx="1047">
                  <c:v>101.33333333333297</c:v>
                </c:pt>
                <c:pt idx="1048">
                  <c:v>0</c:v>
                </c:pt>
                <c:pt idx="1049">
                  <c:v>-253.33333333333334</c:v>
                </c:pt>
                <c:pt idx="1050">
                  <c:v>-607.99999999999966</c:v>
                </c:pt>
                <c:pt idx="1051">
                  <c:v>-886.66666666666663</c:v>
                </c:pt>
                <c:pt idx="1052">
                  <c:v>-1064.0000000000007</c:v>
                </c:pt>
                <c:pt idx="1053">
                  <c:v>-1266.6666666666665</c:v>
                </c:pt>
                <c:pt idx="1054">
                  <c:v>-1570.6666666666674</c:v>
                </c:pt>
                <c:pt idx="1055">
                  <c:v>-1975.9999999999991</c:v>
                </c:pt>
                <c:pt idx="1056">
                  <c:v>-2431.9999999999995</c:v>
                </c:pt>
                <c:pt idx="1057">
                  <c:v>-2685.3333333333335</c:v>
                </c:pt>
                <c:pt idx="1058">
                  <c:v>-2457.333333333333</c:v>
                </c:pt>
                <c:pt idx="1059">
                  <c:v>-2204</c:v>
                </c:pt>
                <c:pt idx="1060">
                  <c:v>-1925.3333333333335</c:v>
                </c:pt>
                <c:pt idx="1061">
                  <c:v>-1190.6666666666665</c:v>
                </c:pt>
                <c:pt idx="1062">
                  <c:v>-329.33333333333354</c:v>
                </c:pt>
                <c:pt idx="1063">
                  <c:v>202.66666666666683</c:v>
                </c:pt>
                <c:pt idx="1064">
                  <c:v>886.66666666666663</c:v>
                </c:pt>
                <c:pt idx="1065">
                  <c:v>1798.6666666666661</c:v>
                </c:pt>
                <c:pt idx="1066">
                  <c:v>1975.9999999999998</c:v>
                </c:pt>
                <c:pt idx="1067">
                  <c:v>1190.6666666666672</c:v>
                </c:pt>
                <c:pt idx="1068">
                  <c:v>456.00000000000023</c:v>
                </c:pt>
                <c:pt idx="1069">
                  <c:v>455.99999999999932</c:v>
                </c:pt>
                <c:pt idx="1070">
                  <c:v>912.00000000000045</c:v>
                </c:pt>
                <c:pt idx="1071">
                  <c:v>1368.0000000000005</c:v>
                </c:pt>
                <c:pt idx="1072">
                  <c:v>1646.6666666666656</c:v>
                </c:pt>
                <c:pt idx="1073">
                  <c:v>1950.6666666666665</c:v>
                </c:pt>
                <c:pt idx="1074">
                  <c:v>2330.6666666666674</c:v>
                </c:pt>
                <c:pt idx="1075">
                  <c:v>2482.6666666666661</c:v>
                </c:pt>
                <c:pt idx="1076">
                  <c:v>2229.3333333333326</c:v>
                </c:pt>
                <c:pt idx="1077">
                  <c:v>1798.666666666667</c:v>
                </c:pt>
                <c:pt idx="1078">
                  <c:v>1418.666666666667</c:v>
                </c:pt>
                <c:pt idx="1079">
                  <c:v>1216.0000000000011</c:v>
                </c:pt>
                <c:pt idx="1080">
                  <c:v>937.33333333333405</c:v>
                </c:pt>
                <c:pt idx="1081">
                  <c:v>455.99999999999932</c:v>
                </c:pt>
                <c:pt idx="1082">
                  <c:v>-25.333333333333691</c:v>
                </c:pt>
                <c:pt idx="1083">
                  <c:v>-532.00000000000034</c:v>
                </c:pt>
                <c:pt idx="1084">
                  <c:v>-810.66666666666731</c:v>
                </c:pt>
                <c:pt idx="1085">
                  <c:v>-582.66666666666595</c:v>
                </c:pt>
                <c:pt idx="1086">
                  <c:v>-177.33333333333223</c:v>
                </c:pt>
                <c:pt idx="1087">
                  <c:v>25.333333333333691</c:v>
                </c:pt>
                <c:pt idx="1088">
                  <c:v>50.666666666665591</c:v>
                </c:pt>
                <c:pt idx="1089">
                  <c:v>25.333333333331893</c:v>
                </c:pt>
                <c:pt idx="1090">
                  <c:v>0</c:v>
                </c:pt>
                <c:pt idx="1091">
                  <c:v>76.00000000000108</c:v>
                </c:pt>
                <c:pt idx="1092">
                  <c:v>329.33333333333439</c:v>
                </c:pt>
                <c:pt idx="1093">
                  <c:v>658.66666666666708</c:v>
                </c:pt>
                <c:pt idx="1094">
                  <c:v>734.66666666666629</c:v>
                </c:pt>
                <c:pt idx="1095">
                  <c:v>506.66666666666669</c:v>
                </c:pt>
                <c:pt idx="1096">
                  <c:v>227.99999999999966</c:v>
                </c:pt>
                <c:pt idx="1097">
                  <c:v>-50.666666666667382</c:v>
                </c:pt>
                <c:pt idx="1098">
                  <c:v>-405.33333333333366</c:v>
                </c:pt>
                <c:pt idx="1099">
                  <c:v>-810.66666666666731</c:v>
                </c:pt>
                <c:pt idx="1100">
                  <c:v>-861.33333333333292</c:v>
                </c:pt>
                <c:pt idx="1101">
                  <c:v>-481.33333333333292</c:v>
                </c:pt>
                <c:pt idx="1102">
                  <c:v>-25.333333333333691</c:v>
                </c:pt>
                <c:pt idx="1103">
                  <c:v>456.00000000000114</c:v>
                </c:pt>
                <c:pt idx="1104">
                  <c:v>886.66666666666663</c:v>
                </c:pt>
                <c:pt idx="1105">
                  <c:v>937.33333333333223</c:v>
                </c:pt>
                <c:pt idx="1106">
                  <c:v>557.33333333333405</c:v>
                </c:pt>
                <c:pt idx="1107">
                  <c:v>126.66666666666848</c:v>
                </c:pt>
                <c:pt idx="1108">
                  <c:v>-253.33333333333334</c:v>
                </c:pt>
                <c:pt idx="1109">
                  <c:v>-608.00000000000136</c:v>
                </c:pt>
                <c:pt idx="1110">
                  <c:v>-582.66666666666595</c:v>
                </c:pt>
                <c:pt idx="1111">
                  <c:v>-177.33333333333405</c:v>
                </c:pt>
                <c:pt idx="1112">
                  <c:v>354.66666666666634</c:v>
                </c:pt>
                <c:pt idx="1113">
                  <c:v>1013.3333333333334</c:v>
                </c:pt>
                <c:pt idx="1114">
                  <c:v>1367.9999999999995</c:v>
                </c:pt>
                <c:pt idx="1115">
                  <c:v>1038.6666666666688</c:v>
                </c:pt>
                <c:pt idx="1116">
                  <c:v>430.66666666666737</c:v>
                </c:pt>
                <c:pt idx="1117">
                  <c:v>-25.333333333335492</c:v>
                </c:pt>
                <c:pt idx="1118">
                  <c:v>-405.33333333333547</c:v>
                </c:pt>
                <c:pt idx="1119">
                  <c:v>-607.99999999999784</c:v>
                </c:pt>
                <c:pt idx="1120">
                  <c:v>-481.3333333333311</c:v>
                </c:pt>
                <c:pt idx="1121">
                  <c:v>-304.00000000000068</c:v>
                </c:pt>
                <c:pt idx="1122">
                  <c:v>-329.33333333333263</c:v>
                </c:pt>
                <c:pt idx="1123">
                  <c:v>-633.33333333333326</c:v>
                </c:pt>
                <c:pt idx="1124">
                  <c:v>-1165.3333333333355</c:v>
                </c:pt>
                <c:pt idx="1125">
                  <c:v>-1874.6666666666681</c:v>
                </c:pt>
                <c:pt idx="1126">
                  <c:v>-2482.6666666666661</c:v>
                </c:pt>
                <c:pt idx="1127">
                  <c:v>-2685.3333333333321</c:v>
                </c:pt>
                <c:pt idx="1128">
                  <c:v>-2634.6666666666661</c:v>
                </c:pt>
                <c:pt idx="1129">
                  <c:v>-2280</c:v>
                </c:pt>
                <c:pt idx="1130">
                  <c:v>-1824.0000000000009</c:v>
                </c:pt>
                <c:pt idx="1131">
                  <c:v>-1621.3333333333339</c:v>
                </c:pt>
                <c:pt idx="1132">
                  <c:v>-1595.9999999999991</c:v>
                </c:pt>
                <c:pt idx="1133">
                  <c:v>-1722.6666666666667</c:v>
                </c:pt>
                <c:pt idx="1134">
                  <c:v>-1824.0000000000009</c:v>
                </c:pt>
                <c:pt idx="1135">
                  <c:v>-1697.3333333333333</c:v>
                </c:pt>
                <c:pt idx="1136">
                  <c:v>-1215.9999999999998</c:v>
                </c:pt>
                <c:pt idx="1137">
                  <c:v>-532.00000000000034</c:v>
                </c:pt>
                <c:pt idx="1138">
                  <c:v>-75.99999999999973</c:v>
                </c:pt>
                <c:pt idx="1139">
                  <c:v>101.33333333333341</c:v>
                </c:pt>
                <c:pt idx="1140">
                  <c:v>202.6666666666664</c:v>
                </c:pt>
                <c:pt idx="1141">
                  <c:v>455.99999999999972</c:v>
                </c:pt>
                <c:pt idx="1142">
                  <c:v>1013.3333333333338</c:v>
                </c:pt>
                <c:pt idx="1143">
                  <c:v>1545.3333333333337</c:v>
                </c:pt>
                <c:pt idx="1144">
                  <c:v>1342.6666666666661</c:v>
                </c:pt>
                <c:pt idx="1145">
                  <c:v>582.66666666666686</c:v>
                </c:pt>
                <c:pt idx="1146">
                  <c:v>-430.66666666666646</c:v>
                </c:pt>
                <c:pt idx="1147">
                  <c:v>-1874.6666666666672</c:v>
                </c:pt>
                <c:pt idx="1148">
                  <c:v>-2254.6666666666665</c:v>
                </c:pt>
                <c:pt idx="1149">
                  <c:v>-1367.9999999999995</c:v>
                </c:pt>
                <c:pt idx="1150">
                  <c:v>-456.00000000000023</c:v>
                </c:pt>
                <c:pt idx="1151">
                  <c:v>0</c:v>
                </c:pt>
                <c:pt idx="1152">
                  <c:v>481.33333333333343</c:v>
                </c:pt>
                <c:pt idx="1153">
                  <c:v>1722.6666666666667</c:v>
                </c:pt>
                <c:pt idx="1154">
                  <c:v>2837.3333333333335</c:v>
                </c:pt>
                <c:pt idx="1155">
                  <c:v>2786.6666666666665</c:v>
                </c:pt>
                <c:pt idx="1156">
                  <c:v>2203.9999999999991</c:v>
                </c:pt>
                <c:pt idx="1157">
                  <c:v>2128.0000000000005</c:v>
                </c:pt>
                <c:pt idx="1158">
                  <c:v>2432.0000000000005</c:v>
                </c:pt>
                <c:pt idx="1159">
                  <c:v>2710.6666666666656</c:v>
                </c:pt>
                <c:pt idx="1160">
                  <c:v>2634.6666666666661</c:v>
                </c:pt>
                <c:pt idx="1161">
                  <c:v>2254.6666666666665</c:v>
                </c:pt>
                <c:pt idx="1162">
                  <c:v>1950.6666666666674</c:v>
                </c:pt>
                <c:pt idx="1163">
                  <c:v>1824.0000000000009</c:v>
                </c:pt>
                <c:pt idx="1164">
                  <c:v>1748.0000000000016</c:v>
                </c:pt>
                <c:pt idx="1165">
                  <c:v>1671.9999999999984</c:v>
                </c:pt>
                <c:pt idx="1166">
                  <c:v>1165.3333333333319</c:v>
                </c:pt>
                <c:pt idx="1167">
                  <c:v>684.00000000000068</c:v>
                </c:pt>
                <c:pt idx="1168">
                  <c:v>810.66666666666731</c:v>
                </c:pt>
                <c:pt idx="1169">
                  <c:v>912.00000000000227</c:v>
                </c:pt>
                <c:pt idx="1170">
                  <c:v>835.9999999999992</c:v>
                </c:pt>
                <c:pt idx="1171">
                  <c:v>785.33333333333189</c:v>
                </c:pt>
                <c:pt idx="1172">
                  <c:v>709.33333333333269</c:v>
                </c:pt>
                <c:pt idx="1173">
                  <c:v>633.33333333333326</c:v>
                </c:pt>
                <c:pt idx="1174">
                  <c:v>582.66666666666595</c:v>
                </c:pt>
                <c:pt idx="1175">
                  <c:v>506.66666666666669</c:v>
                </c:pt>
                <c:pt idx="1176">
                  <c:v>430.66666666666737</c:v>
                </c:pt>
                <c:pt idx="1177">
                  <c:v>405.33333333333189</c:v>
                </c:pt>
                <c:pt idx="1178">
                  <c:v>455.99999999999932</c:v>
                </c:pt>
                <c:pt idx="1179">
                  <c:v>506.66666666666669</c:v>
                </c:pt>
                <c:pt idx="1180">
                  <c:v>506.66666666666669</c:v>
                </c:pt>
                <c:pt idx="1181">
                  <c:v>481.33333333333474</c:v>
                </c:pt>
                <c:pt idx="1182">
                  <c:v>405.33333333333547</c:v>
                </c:pt>
                <c:pt idx="1183">
                  <c:v>329.33333333333263</c:v>
                </c:pt>
                <c:pt idx="1184">
                  <c:v>278.66666666666521</c:v>
                </c:pt>
                <c:pt idx="1185">
                  <c:v>202.66666666666595</c:v>
                </c:pt>
                <c:pt idx="1186">
                  <c:v>75.999999999999275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25.333333333335492</c:v>
                </c:pt>
                <c:pt idx="1196">
                  <c:v>25.333333333335492</c:v>
                </c:pt>
                <c:pt idx="1197">
                  <c:v>25.333333333331893</c:v>
                </c:pt>
                <c:pt idx="1198">
                  <c:v>126.66666666666667</c:v>
                </c:pt>
                <c:pt idx="1199">
                  <c:v>228.00000000000142</c:v>
                </c:pt>
                <c:pt idx="1200">
                  <c:v>329.33333333333263</c:v>
                </c:pt>
                <c:pt idx="1201">
                  <c:v>405.33333333333189</c:v>
                </c:pt>
                <c:pt idx="1202">
                  <c:v>354.66666666666811</c:v>
                </c:pt>
                <c:pt idx="1203">
                  <c:v>253.33333333333334</c:v>
                </c:pt>
                <c:pt idx="1204">
                  <c:v>151.99999999999855</c:v>
                </c:pt>
                <c:pt idx="1205">
                  <c:v>75.999999999999275</c:v>
                </c:pt>
                <c:pt idx="1206">
                  <c:v>50.666666666667382</c:v>
                </c:pt>
                <c:pt idx="1207">
                  <c:v>50.666666666667382</c:v>
                </c:pt>
                <c:pt idx="1208">
                  <c:v>50.666666666667382</c:v>
                </c:pt>
                <c:pt idx="1209">
                  <c:v>25.333333333335492</c:v>
                </c:pt>
                <c:pt idx="1210">
                  <c:v>0</c:v>
                </c:pt>
                <c:pt idx="1211">
                  <c:v>0</c:v>
                </c:pt>
                <c:pt idx="1212">
                  <c:v>-25.333333333335492</c:v>
                </c:pt>
                <c:pt idx="1213">
                  <c:v>-25.333333333335492</c:v>
                </c:pt>
                <c:pt idx="1214">
                  <c:v>0</c:v>
                </c:pt>
                <c:pt idx="1215">
                  <c:v>0</c:v>
                </c:pt>
                <c:pt idx="1216">
                  <c:v>-25.333333333331893</c:v>
                </c:pt>
                <c:pt idx="1217">
                  <c:v>-50.666666666667382</c:v>
                </c:pt>
                <c:pt idx="1218">
                  <c:v>-50.666666666667382</c:v>
                </c:pt>
                <c:pt idx="1219">
                  <c:v>-50.666666666663787</c:v>
                </c:pt>
                <c:pt idx="1220">
                  <c:v>-75.999999999999275</c:v>
                </c:pt>
                <c:pt idx="1221">
                  <c:v>-126.66666666666667</c:v>
                </c:pt>
                <c:pt idx="1222">
                  <c:v>-152.00000000000216</c:v>
                </c:pt>
                <c:pt idx="1223">
                  <c:v>-177.33333333333405</c:v>
                </c:pt>
                <c:pt idx="1224">
                  <c:v>-151.99999999999855</c:v>
                </c:pt>
                <c:pt idx="1225">
                  <c:v>-101.33333333333476</c:v>
                </c:pt>
                <c:pt idx="1226">
                  <c:v>-75.999999999999275</c:v>
                </c:pt>
                <c:pt idx="1227">
                  <c:v>-75.999999999999275</c:v>
                </c:pt>
                <c:pt idx="1228">
                  <c:v>-75.999999999999275</c:v>
                </c:pt>
                <c:pt idx="1229">
                  <c:v>-75.999999999999275</c:v>
                </c:pt>
                <c:pt idx="1230">
                  <c:v>-101.33333333333476</c:v>
                </c:pt>
                <c:pt idx="1231">
                  <c:v>-75.999999999999275</c:v>
                </c:pt>
                <c:pt idx="1232">
                  <c:v>-25.333333333331893</c:v>
                </c:pt>
                <c:pt idx="1233">
                  <c:v>-25.333333333335492</c:v>
                </c:pt>
                <c:pt idx="1234">
                  <c:v>-25.333333333335492</c:v>
                </c:pt>
                <c:pt idx="1235">
                  <c:v>-50.666666666667382</c:v>
                </c:pt>
                <c:pt idx="1236">
                  <c:v>-101.33333333333118</c:v>
                </c:pt>
                <c:pt idx="1237">
                  <c:v>-177.33333333333044</c:v>
                </c:pt>
                <c:pt idx="1238">
                  <c:v>-278.66666666666879</c:v>
                </c:pt>
                <c:pt idx="1239">
                  <c:v>-354.66666666666811</c:v>
                </c:pt>
                <c:pt idx="1240">
                  <c:v>-379.99999999999994</c:v>
                </c:pt>
                <c:pt idx="1241">
                  <c:v>-354.66666666666811</c:v>
                </c:pt>
                <c:pt idx="1242">
                  <c:v>-329.33333333333263</c:v>
                </c:pt>
                <c:pt idx="1243">
                  <c:v>-329.33333333333263</c:v>
                </c:pt>
                <c:pt idx="1244">
                  <c:v>-329.33333333333263</c:v>
                </c:pt>
                <c:pt idx="1245">
                  <c:v>-304.00000000000068</c:v>
                </c:pt>
                <c:pt idx="1246">
                  <c:v>-329.33333333333263</c:v>
                </c:pt>
                <c:pt idx="1247">
                  <c:v>-354.66666666666447</c:v>
                </c:pt>
                <c:pt idx="1248">
                  <c:v>-354.66666666666811</c:v>
                </c:pt>
                <c:pt idx="1249">
                  <c:v>-354.66666666666811</c:v>
                </c:pt>
                <c:pt idx="1250">
                  <c:v>-329.33333333333263</c:v>
                </c:pt>
                <c:pt idx="1251">
                  <c:v>-304.00000000000068</c:v>
                </c:pt>
                <c:pt idx="1252">
                  <c:v>-304.00000000000068</c:v>
                </c:pt>
                <c:pt idx="1253">
                  <c:v>-303.9999999999971</c:v>
                </c:pt>
                <c:pt idx="1254">
                  <c:v>-304.00000000000068</c:v>
                </c:pt>
                <c:pt idx="1255">
                  <c:v>-304.00000000000068</c:v>
                </c:pt>
                <c:pt idx="1256">
                  <c:v>-304.00000000000068</c:v>
                </c:pt>
                <c:pt idx="1257">
                  <c:v>-304.00000000000068</c:v>
                </c:pt>
                <c:pt idx="1258">
                  <c:v>-303.9999999999971</c:v>
                </c:pt>
                <c:pt idx="1259">
                  <c:v>-278.66666666666521</c:v>
                </c:pt>
                <c:pt idx="1260">
                  <c:v>-228.00000000000142</c:v>
                </c:pt>
                <c:pt idx="1261">
                  <c:v>-177.33333333333405</c:v>
                </c:pt>
                <c:pt idx="1262">
                  <c:v>-75.999999999999275</c:v>
                </c:pt>
                <c:pt idx="1263">
                  <c:v>25.333333333331893</c:v>
                </c:pt>
                <c:pt idx="1264">
                  <c:v>101.33333333333118</c:v>
                </c:pt>
                <c:pt idx="1265">
                  <c:v>152.00000000000216</c:v>
                </c:pt>
                <c:pt idx="1266">
                  <c:v>126.66666666666667</c:v>
                </c:pt>
                <c:pt idx="1267">
                  <c:v>101.33333333333118</c:v>
                </c:pt>
                <c:pt idx="1268">
                  <c:v>50.666666666667382</c:v>
                </c:pt>
                <c:pt idx="1269">
                  <c:v>-50.666666666667382</c:v>
                </c:pt>
                <c:pt idx="1270">
                  <c:v>-126.66666666666667</c:v>
                </c:pt>
                <c:pt idx="1271">
                  <c:v>-177.33333333333044</c:v>
                </c:pt>
                <c:pt idx="1272">
                  <c:v>-202.66666666666595</c:v>
                </c:pt>
                <c:pt idx="1273">
                  <c:v>-177.33333333333405</c:v>
                </c:pt>
                <c:pt idx="1274">
                  <c:v>-151.99999999999855</c:v>
                </c:pt>
                <c:pt idx="1275">
                  <c:v>-126.66666666666667</c:v>
                </c:pt>
                <c:pt idx="1276">
                  <c:v>-50.666666666667382</c:v>
                </c:pt>
                <c:pt idx="1277">
                  <c:v>25.333333333331893</c:v>
                </c:pt>
                <c:pt idx="1278">
                  <c:v>50.666666666667382</c:v>
                </c:pt>
                <c:pt idx="1279">
                  <c:v>75.999999999999275</c:v>
                </c:pt>
                <c:pt idx="1280">
                  <c:v>101.33333333333118</c:v>
                </c:pt>
                <c:pt idx="1281">
                  <c:v>50.666666666667382</c:v>
                </c:pt>
                <c:pt idx="1282">
                  <c:v>25.333333333335492</c:v>
                </c:pt>
                <c:pt idx="1283">
                  <c:v>25.333333333335492</c:v>
                </c:pt>
                <c:pt idx="1284">
                  <c:v>0</c:v>
                </c:pt>
                <c:pt idx="1285">
                  <c:v>-50.666666666667382</c:v>
                </c:pt>
                <c:pt idx="1286">
                  <c:v>-101.33333333333476</c:v>
                </c:pt>
                <c:pt idx="1287">
                  <c:v>-126.66666666666667</c:v>
                </c:pt>
                <c:pt idx="1288">
                  <c:v>-177.33333333333405</c:v>
                </c:pt>
                <c:pt idx="1289">
                  <c:v>-202.66666666666595</c:v>
                </c:pt>
                <c:pt idx="1290">
                  <c:v>-177.33333333333405</c:v>
                </c:pt>
                <c:pt idx="1291">
                  <c:v>-177.33333333333405</c:v>
                </c:pt>
                <c:pt idx="1292">
                  <c:v>-227.99999999999781</c:v>
                </c:pt>
                <c:pt idx="1293">
                  <c:v>-253.33333333333334</c:v>
                </c:pt>
                <c:pt idx="1294">
                  <c:v>-253.33333333333334</c:v>
                </c:pt>
                <c:pt idx="1295">
                  <c:v>-202.66666666666595</c:v>
                </c:pt>
                <c:pt idx="1296">
                  <c:v>-101.33333333333476</c:v>
                </c:pt>
                <c:pt idx="1297">
                  <c:v>0</c:v>
                </c:pt>
                <c:pt idx="1298">
                  <c:v>75.999999999999275</c:v>
                </c:pt>
                <c:pt idx="1299">
                  <c:v>126.66666666666667</c:v>
                </c:pt>
                <c:pt idx="1300">
                  <c:v>126.66666666666667</c:v>
                </c:pt>
                <c:pt idx="1301">
                  <c:v>101.33333333333118</c:v>
                </c:pt>
                <c:pt idx="1302">
                  <c:v>101.33333333333476</c:v>
                </c:pt>
                <c:pt idx="1303">
                  <c:v>126.66666666666667</c:v>
                </c:pt>
                <c:pt idx="1304">
                  <c:v>101.33333333333476</c:v>
                </c:pt>
                <c:pt idx="1305">
                  <c:v>50.666666666667382</c:v>
                </c:pt>
                <c:pt idx="1306">
                  <c:v>25.333333333331893</c:v>
                </c:pt>
                <c:pt idx="1307">
                  <c:v>0</c:v>
                </c:pt>
                <c:pt idx="1308">
                  <c:v>-25.333333333331893</c:v>
                </c:pt>
                <c:pt idx="1309">
                  <c:v>-25.333333333331893</c:v>
                </c:pt>
                <c:pt idx="1310">
                  <c:v>-25.333333333335492</c:v>
                </c:pt>
                <c:pt idx="1311">
                  <c:v>-50.666666666667382</c:v>
                </c:pt>
                <c:pt idx="1312">
                  <c:v>-75.999999999999275</c:v>
                </c:pt>
                <c:pt idx="1313">
                  <c:v>-126.66666666666667</c:v>
                </c:pt>
                <c:pt idx="1314">
                  <c:v>-126.66666666666667</c:v>
                </c:pt>
                <c:pt idx="1315">
                  <c:v>-126.66666666666667</c:v>
                </c:pt>
                <c:pt idx="1316">
                  <c:v>-228.00000000000142</c:v>
                </c:pt>
                <c:pt idx="1317">
                  <c:v>-253.33333333333334</c:v>
                </c:pt>
                <c:pt idx="1318">
                  <c:v>-202.66666666666595</c:v>
                </c:pt>
                <c:pt idx="1319">
                  <c:v>-50.666666666667382</c:v>
                </c:pt>
                <c:pt idx="1320">
                  <c:v>177.33333333333405</c:v>
                </c:pt>
                <c:pt idx="1321">
                  <c:v>354.66666666666811</c:v>
                </c:pt>
                <c:pt idx="1322">
                  <c:v>531.99999999999852</c:v>
                </c:pt>
                <c:pt idx="1323">
                  <c:v>709.33333333333269</c:v>
                </c:pt>
                <c:pt idx="1324">
                  <c:v>785.33333333333553</c:v>
                </c:pt>
                <c:pt idx="1325">
                  <c:v>658.66666666666526</c:v>
                </c:pt>
                <c:pt idx="1326">
                  <c:v>405.33333333333189</c:v>
                </c:pt>
                <c:pt idx="1327">
                  <c:v>177.33333333333405</c:v>
                </c:pt>
                <c:pt idx="1328">
                  <c:v>50.666666666667382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-25.333333333331893</c:v>
                </c:pt>
                <c:pt idx="1333">
                  <c:v>-101.33333333333476</c:v>
                </c:pt>
                <c:pt idx="1334">
                  <c:v>-152.00000000000216</c:v>
                </c:pt>
                <c:pt idx="1335">
                  <c:v>-151.99999999999855</c:v>
                </c:pt>
                <c:pt idx="1336">
                  <c:v>-101.33333333333118</c:v>
                </c:pt>
                <c:pt idx="1337">
                  <c:v>-50.666666666667382</c:v>
                </c:pt>
                <c:pt idx="1338">
                  <c:v>-25.333333333335492</c:v>
                </c:pt>
                <c:pt idx="1339">
                  <c:v>0</c:v>
                </c:pt>
                <c:pt idx="1340">
                  <c:v>25.333333333335492</c:v>
                </c:pt>
                <c:pt idx="1341">
                  <c:v>50.666666666667382</c:v>
                </c:pt>
                <c:pt idx="1342">
                  <c:v>126.66666666666667</c:v>
                </c:pt>
                <c:pt idx="1343">
                  <c:v>202.66666666666595</c:v>
                </c:pt>
                <c:pt idx="1344">
                  <c:v>202.66666666666595</c:v>
                </c:pt>
                <c:pt idx="1345">
                  <c:v>177.33333333333405</c:v>
                </c:pt>
                <c:pt idx="1346">
                  <c:v>101.33333333333118</c:v>
                </c:pt>
                <c:pt idx="1347">
                  <c:v>25.333333333331893</c:v>
                </c:pt>
                <c:pt idx="1348">
                  <c:v>-50.666666666663787</c:v>
                </c:pt>
                <c:pt idx="1349">
                  <c:v>-227.99999999999781</c:v>
                </c:pt>
                <c:pt idx="1350">
                  <c:v>-456.00000000000284</c:v>
                </c:pt>
                <c:pt idx="1351">
                  <c:v>-633.33333333333326</c:v>
                </c:pt>
                <c:pt idx="1352">
                  <c:v>-709.33333333333269</c:v>
                </c:pt>
                <c:pt idx="1353">
                  <c:v>-734.66666666666811</c:v>
                </c:pt>
                <c:pt idx="1354">
                  <c:v>-759.99999999999989</c:v>
                </c:pt>
                <c:pt idx="1355">
                  <c:v>-810.66666666666731</c:v>
                </c:pt>
                <c:pt idx="1356">
                  <c:v>-911.99999999999864</c:v>
                </c:pt>
                <c:pt idx="1357">
                  <c:v>-987.99999999999795</c:v>
                </c:pt>
                <c:pt idx="1358">
                  <c:v>-1038.6666666666688</c:v>
                </c:pt>
                <c:pt idx="1359">
                  <c:v>-1114.6666666666681</c:v>
                </c:pt>
                <c:pt idx="1360">
                  <c:v>-1139.9999999999982</c:v>
                </c:pt>
                <c:pt idx="1361">
                  <c:v>-911.99999999999864</c:v>
                </c:pt>
                <c:pt idx="1362">
                  <c:v>-456.00000000000114</c:v>
                </c:pt>
                <c:pt idx="1363">
                  <c:v>50.666666666665591</c:v>
                </c:pt>
                <c:pt idx="1364">
                  <c:v>506.66666666666669</c:v>
                </c:pt>
                <c:pt idx="1365">
                  <c:v>557.33333333333405</c:v>
                </c:pt>
                <c:pt idx="1366">
                  <c:v>228.00000000000142</c:v>
                </c:pt>
                <c:pt idx="1367">
                  <c:v>-177.33333333333405</c:v>
                </c:pt>
                <c:pt idx="1368">
                  <c:v>-684.00000000000068</c:v>
                </c:pt>
                <c:pt idx="1369">
                  <c:v>-886.66666666666663</c:v>
                </c:pt>
                <c:pt idx="1370">
                  <c:v>-557.33333333333405</c:v>
                </c:pt>
                <c:pt idx="1371">
                  <c:v>-152.00000000000034</c:v>
                </c:pt>
                <c:pt idx="1372">
                  <c:v>0</c:v>
                </c:pt>
                <c:pt idx="1373">
                  <c:v>-126.66666666666667</c:v>
                </c:pt>
                <c:pt idx="1374">
                  <c:v>-405.33333333333189</c:v>
                </c:pt>
                <c:pt idx="1375">
                  <c:v>-759.99999999999989</c:v>
                </c:pt>
                <c:pt idx="1376">
                  <c:v>-1368.0000000000014</c:v>
                </c:pt>
                <c:pt idx="1377">
                  <c:v>-2229.3333333333326</c:v>
                </c:pt>
                <c:pt idx="1378">
                  <c:v>-2685.3333333333321</c:v>
                </c:pt>
                <c:pt idx="1379">
                  <c:v>-2685.3333333333335</c:v>
                </c:pt>
                <c:pt idx="1380">
                  <c:v>-2685.3333333333335</c:v>
                </c:pt>
                <c:pt idx="1381">
                  <c:v>-1925.3333333333326</c:v>
                </c:pt>
                <c:pt idx="1382">
                  <c:v>-76.000000000000171</c:v>
                </c:pt>
                <c:pt idx="1383">
                  <c:v>1418.6666666666661</c:v>
                </c:pt>
                <c:pt idx="1384">
                  <c:v>1596.0000000000002</c:v>
                </c:pt>
                <c:pt idx="1385">
                  <c:v>962.66666666666765</c:v>
                </c:pt>
                <c:pt idx="1386">
                  <c:v>506.66666666666669</c:v>
                </c:pt>
                <c:pt idx="1387">
                  <c:v>683.99999999999886</c:v>
                </c:pt>
                <c:pt idx="1388">
                  <c:v>1241.333333333333</c:v>
                </c:pt>
                <c:pt idx="1389">
                  <c:v>1798.666666666667</c:v>
                </c:pt>
                <c:pt idx="1390">
                  <c:v>1950.6666666666674</c:v>
                </c:pt>
                <c:pt idx="1391">
                  <c:v>1595.9999999999991</c:v>
                </c:pt>
                <c:pt idx="1392">
                  <c:v>1038.6666666666652</c:v>
                </c:pt>
                <c:pt idx="1393">
                  <c:v>532.00000000000034</c:v>
                </c:pt>
                <c:pt idx="1394">
                  <c:v>152.00000000000034</c:v>
                </c:pt>
                <c:pt idx="1395">
                  <c:v>-50.666666666665591</c:v>
                </c:pt>
                <c:pt idx="1396">
                  <c:v>-202.66666666666595</c:v>
                </c:pt>
                <c:pt idx="1397">
                  <c:v>-379.99999999999994</c:v>
                </c:pt>
                <c:pt idx="1398">
                  <c:v>-506.66666666666669</c:v>
                </c:pt>
                <c:pt idx="1399">
                  <c:v>-633.33333333333326</c:v>
                </c:pt>
                <c:pt idx="1400">
                  <c:v>-759.99999999999989</c:v>
                </c:pt>
                <c:pt idx="1401">
                  <c:v>-836.00000000000114</c:v>
                </c:pt>
                <c:pt idx="1402">
                  <c:v>-987.99999999999955</c:v>
                </c:pt>
                <c:pt idx="1403">
                  <c:v>-1418.666666666667</c:v>
                </c:pt>
                <c:pt idx="1404">
                  <c:v>-2204.0000000000005</c:v>
                </c:pt>
                <c:pt idx="1405">
                  <c:v>-2685.3333333333326</c:v>
                </c:pt>
                <c:pt idx="1406">
                  <c:v>-2254.6666666666665</c:v>
                </c:pt>
                <c:pt idx="1407">
                  <c:v>-1089.3333333333335</c:v>
                </c:pt>
                <c:pt idx="1408">
                  <c:v>-76.000000000000171</c:v>
                </c:pt>
                <c:pt idx="1409">
                  <c:v>152.00000000000034</c:v>
                </c:pt>
                <c:pt idx="1410">
                  <c:v>25.333333333332796</c:v>
                </c:pt>
                <c:pt idx="1411">
                  <c:v>-101.33333333333297</c:v>
                </c:pt>
                <c:pt idx="1412">
                  <c:v>-177.33333333333317</c:v>
                </c:pt>
                <c:pt idx="1413">
                  <c:v>-76.000000000000171</c:v>
                </c:pt>
                <c:pt idx="1414">
                  <c:v>379.99999999999994</c:v>
                </c:pt>
                <c:pt idx="1415">
                  <c:v>1089.3333333333335</c:v>
                </c:pt>
                <c:pt idx="1416">
                  <c:v>1671.9999999999993</c:v>
                </c:pt>
                <c:pt idx="1417">
                  <c:v>1849.3333333333323</c:v>
                </c:pt>
                <c:pt idx="1418">
                  <c:v>1545.3333333333337</c:v>
                </c:pt>
                <c:pt idx="1419">
                  <c:v>836.00000000000114</c:v>
                </c:pt>
                <c:pt idx="1420">
                  <c:v>0</c:v>
                </c:pt>
                <c:pt idx="1421">
                  <c:v>-861.33333333333474</c:v>
                </c:pt>
                <c:pt idx="1422">
                  <c:v>-1418.666666666667</c:v>
                </c:pt>
                <c:pt idx="1423">
                  <c:v>-1013.3333333333334</c:v>
                </c:pt>
                <c:pt idx="1424">
                  <c:v>-177.33333333333223</c:v>
                </c:pt>
                <c:pt idx="1425">
                  <c:v>506.66666666666669</c:v>
                </c:pt>
                <c:pt idx="1426">
                  <c:v>1241.333333333333</c:v>
                </c:pt>
                <c:pt idx="1427">
                  <c:v>1393.3333333333333</c:v>
                </c:pt>
                <c:pt idx="1428">
                  <c:v>759.99999999999989</c:v>
                </c:pt>
                <c:pt idx="1429">
                  <c:v>25.333333333333691</c:v>
                </c:pt>
                <c:pt idx="1430">
                  <c:v>-607.99999999999966</c:v>
                </c:pt>
                <c:pt idx="1431">
                  <c:v>-1342.6666666666661</c:v>
                </c:pt>
                <c:pt idx="1432">
                  <c:v>-2229.3333333333335</c:v>
                </c:pt>
                <c:pt idx="1433">
                  <c:v>-2685.3333333333335</c:v>
                </c:pt>
                <c:pt idx="1434">
                  <c:v>-2710.6666666666665</c:v>
                </c:pt>
                <c:pt idx="1435">
                  <c:v>-1747.9999999999998</c:v>
                </c:pt>
                <c:pt idx="1436">
                  <c:v>-228.00000000000057</c:v>
                </c:pt>
                <c:pt idx="1437">
                  <c:v>506.66666666666669</c:v>
                </c:pt>
                <c:pt idx="1438">
                  <c:v>582.66666666666686</c:v>
                </c:pt>
                <c:pt idx="1439">
                  <c:v>253.33333333333334</c:v>
                </c:pt>
                <c:pt idx="1440">
                  <c:v>-152.00000000000034</c:v>
                </c:pt>
                <c:pt idx="1441">
                  <c:v>-633.33333333333326</c:v>
                </c:pt>
                <c:pt idx="1442">
                  <c:v>-785.3333333333328</c:v>
                </c:pt>
                <c:pt idx="1443">
                  <c:v>-405.33333333333366</c:v>
                </c:pt>
                <c:pt idx="1444">
                  <c:v>0</c:v>
                </c:pt>
                <c:pt idx="1445">
                  <c:v>126.66666666666667</c:v>
                </c:pt>
                <c:pt idx="1446">
                  <c:v>-101.33333333333387</c:v>
                </c:pt>
                <c:pt idx="1447">
                  <c:v>-886.66666666666663</c:v>
                </c:pt>
                <c:pt idx="1448">
                  <c:v>-2026.6666666666663</c:v>
                </c:pt>
                <c:pt idx="1449">
                  <c:v>-2634.6666666666665</c:v>
                </c:pt>
                <c:pt idx="1450">
                  <c:v>-2204.0000000000005</c:v>
                </c:pt>
                <c:pt idx="1451">
                  <c:v>-1165.3333333333333</c:v>
                </c:pt>
                <c:pt idx="1452">
                  <c:v>-304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557.33333333333337</c:v>
                </c:pt>
                <c:pt idx="1479">
                  <c:v>1114.6666666666667</c:v>
                </c:pt>
                <c:pt idx="1480">
                  <c:v>1038.6666666666665</c:v>
                </c:pt>
                <c:pt idx="1481">
                  <c:v>886.66666666666663</c:v>
                </c:pt>
                <c:pt idx="1482">
                  <c:v>734.66666666666652</c:v>
                </c:pt>
                <c:pt idx="1483">
                  <c:v>633.33333333333326</c:v>
                </c:pt>
                <c:pt idx="1484">
                  <c:v>582.66666666666686</c:v>
                </c:pt>
                <c:pt idx="1485">
                  <c:v>633.33333333333326</c:v>
                </c:pt>
                <c:pt idx="1486">
                  <c:v>810.6666666666664</c:v>
                </c:pt>
                <c:pt idx="1487">
                  <c:v>1038.6666666666665</c:v>
                </c:pt>
                <c:pt idx="1488">
                  <c:v>1292.0000000000002</c:v>
                </c:pt>
                <c:pt idx="1489">
                  <c:v>1545.3333333333337</c:v>
                </c:pt>
                <c:pt idx="1490">
                  <c:v>1747.9999999999998</c:v>
                </c:pt>
                <c:pt idx="1491">
                  <c:v>1874.6666666666661</c:v>
                </c:pt>
                <c:pt idx="1492">
                  <c:v>1874.6666666666672</c:v>
                </c:pt>
                <c:pt idx="1493">
                  <c:v>1773.3333333333333</c:v>
                </c:pt>
                <c:pt idx="1494">
                  <c:v>1646.6666666666667</c:v>
                </c:pt>
                <c:pt idx="1495">
                  <c:v>1469.3333333333326</c:v>
                </c:pt>
                <c:pt idx="1496">
                  <c:v>1292.0000000000002</c:v>
                </c:pt>
                <c:pt idx="1497">
                  <c:v>1114.6666666666681</c:v>
                </c:pt>
                <c:pt idx="1498">
                  <c:v>911.99999999999864</c:v>
                </c:pt>
                <c:pt idx="1499">
                  <c:v>709.33333333333269</c:v>
                </c:pt>
                <c:pt idx="1500">
                  <c:v>506.66666666666669</c:v>
                </c:pt>
                <c:pt idx="1501">
                  <c:v>405.33333333333366</c:v>
                </c:pt>
                <c:pt idx="1502">
                  <c:v>354.66666666666811</c:v>
                </c:pt>
                <c:pt idx="1503">
                  <c:v>329.33333333333263</c:v>
                </c:pt>
                <c:pt idx="1504">
                  <c:v>329.33333333333263</c:v>
                </c:pt>
                <c:pt idx="1505">
                  <c:v>278.66666666666703</c:v>
                </c:pt>
                <c:pt idx="1506">
                  <c:v>253.33333333333334</c:v>
                </c:pt>
                <c:pt idx="1507">
                  <c:v>278.66666666666703</c:v>
                </c:pt>
                <c:pt idx="1508">
                  <c:v>329.33333333333263</c:v>
                </c:pt>
                <c:pt idx="1509">
                  <c:v>405.33333333333366</c:v>
                </c:pt>
                <c:pt idx="1510">
                  <c:v>557.33333333333405</c:v>
                </c:pt>
                <c:pt idx="1511">
                  <c:v>759.99999999999989</c:v>
                </c:pt>
                <c:pt idx="1512">
                  <c:v>962.66666666666583</c:v>
                </c:pt>
                <c:pt idx="1513">
                  <c:v>1140</c:v>
                </c:pt>
                <c:pt idx="1514">
                  <c:v>1215.9999999999993</c:v>
                </c:pt>
                <c:pt idx="1515">
                  <c:v>1140</c:v>
                </c:pt>
                <c:pt idx="1516">
                  <c:v>912.00000000000227</c:v>
                </c:pt>
                <c:pt idx="1517">
                  <c:v>684.00000000000068</c:v>
                </c:pt>
                <c:pt idx="1518">
                  <c:v>506.66666666666669</c:v>
                </c:pt>
                <c:pt idx="1519">
                  <c:v>379.99999999999994</c:v>
                </c:pt>
                <c:pt idx="1520">
                  <c:v>278.66666666666521</c:v>
                </c:pt>
                <c:pt idx="1521">
                  <c:v>177.33333333333044</c:v>
                </c:pt>
                <c:pt idx="1522">
                  <c:v>50.666666666667382</c:v>
                </c:pt>
                <c:pt idx="1523">
                  <c:v>-126.66666666666667</c:v>
                </c:pt>
                <c:pt idx="1524">
                  <c:v>-379.99999999999994</c:v>
                </c:pt>
                <c:pt idx="1525">
                  <c:v>-709.33333333333269</c:v>
                </c:pt>
                <c:pt idx="1526">
                  <c:v>-988.00000000000136</c:v>
                </c:pt>
                <c:pt idx="1527">
                  <c:v>-1165.3333333333319</c:v>
                </c:pt>
                <c:pt idx="1528">
                  <c:v>-1165.3333333333319</c:v>
                </c:pt>
                <c:pt idx="1529">
                  <c:v>-1013.3333333333334</c:v>
                </c:pt>
                <c:pt idx="1530">
                  <c:v>-785.33333333333371</c:v>
                </c:pt>
                <c:pt idx="1531">
                  <c:v>-506.66666666666669</c:v>
                </c:pt>
                <c:pt idx="1532">
                  <c:v>-227.99999999999966</c:v>
                </c:pt>
                <c:pt idx="1533">
                  <c:v>50.666666666665591</c:v>
                </c:pt>
                <c:pt idx="1534">
                  <c:v>354.66666666666634</c:v>
                </c:pt>
                <c:pt idx="1535">
                  <c:v>709.33333333333439</c:v>
                </c:pt>
                <c:pt idx="1536">
                  <c:v>1063.9999999999989</c:v>
                </c:pt>
                <c:pt idx="1537">
                  <c:v>1317.3333333333342</c:v>
                </c:pt>
                <c:pt idx="1538">
                  <c:v>1519.9999999999998</c:v>
                </c:pt>
                <c:pt idx="1539">
                  <c:v>1646.6666666666667</c:v>
                </c:pt>
                <c:pt idx="1540">
                  <c:v>1722.6666666666695</c:v>
                </c:pt>
                <c:pt idx="1541">
                  <c:v>1747.9999999999977</c:v>
                </c:pt>
                <c:pt idx="1542">
                  <c:v>1646.6666666666667</c:v>
                </c:pt>
                <c:pt idx="1543">
                  <c:v>1418.6666666666688</c:v>
                </c:pt>
                <c:pt idx="1544">
                  <c:v>1038.6666666666652</c:v>
                </c:pt>
                <c:pt idx="1545">
                  <c:v>658.66666666666526</c:v>
                </c:pt>
                <c:pt idx="1546">
                  <c:v>405.33333333333189</c:v>
                </c:pt>
                <c:pt idx="1547">
                  <c:v>253.33333333333334</c:v>
                </c:pt>
                <c:pt idx="1548">
                  <c:v>228.00000000000142</c:v>
                </c:pt>
                <c:pt idx="1549">
                  <c:v>253.33333333333334</c:v>
                </c:pt>
                <c:pt idx="1550">
                  <c:v>304.00000000000068</c:v>
                </c:pt>
                <c:pt idx="1551">
                  <c:v>354.66666666666811</c:v>
                </c:pt>
                <c:pt idx="1552">
                  <c:v>379.99999999999994</c:v>
                </c:pt>
                <c:pt idx="1553">
                  <c:v>379.99999999999994</c:v>
                </c:pt>
                <c:pt idx="1554">
                  <c:v>379.99999999999994</c:v>
                </c:pt>
                <c:pt idx="1555">
                  <c:v>430.66666666666379</c:v>
                </c:pt>
                <c:pt idx="1556">
                  <c:v>506.66666666666669</c:v>
                </c:pt>
                <c:pt idx="1557">
                  <c:v>582.66666666666958</c:v>
                </c:pt>
                <c:pt idx="1558">
                  <c:v>684.00000000000068</c:v>
                </c:pt>
                <c:pt idx="1559">
                  <c:v>785.33333333333189</c:v>
                </c:pt>
                <c:pt idx="1560">
                  <c:v>810.66666666666379</c:v>
                </c:pt>
                <c:pt idx="1561">
                  <c:v>810.66666666666731</c:v>
                </c:pt>
                <c:pt idx="1562">
                  <c:v>810.66666666666731</c:v>
                </c:pt>
                <c:pt idx="1563">
                  <c:v>835.9999999999992</c:v>
                </c:pt>
                <c:pt idx="1564">
                  <c:v>861.33333333333474</c:v>
                </c:pt>
                <c:pt idx="1565">
                  <c:v>861.33333333333474</c:v>
                </c:pt>
                <c:pt idx="1566">
                  <c:v>886.66666666666663</c:v>
                </c:pt>
                <c:pt idx="1567">
                  <c:v>861.33333333333121</c:v>
                </c:pt>
                <c:pt idx="1568">
                  <c:v>785.33333333333189</c:v>
                </c:pt>
                <c:pt idx="1569">
                  <c:v>734.66666666666811</c:v>
                </c:pt>
                <c:pt idx="1570">
                  <c:v>684.00000000000068</c:v>
                </c:pt>
                <c:pt idx="1571">
                  <c:v>633.33333333333326</c:v>
                </c:pt>
                <c:pt idx="1572">
                  <c:v>582.66666666666595</c:v>
                </c:pt>
                <c:pt idx="1573">
                  <c:v>481.3333333333311</c:v>
                </c:pt>
                <c:pt idx="1574">
                  <c:v>354.66666666666811</c:v>
                </c:pt>
                <c:pt idx="1575">
                  <c:v>253.33333333333334</c:v>
                </c:pt>
                <c:pt idx="1576">
                  <c:v>126.66666666666667</c:v>
                </c:pt>
                <c:pt idx="1577">
                  <c:v>0</c:v>
                </c:pt>
                <c:pt idx="1578">
                  <c:v>-101.33333333333476</c:v>
                </c:pt>
                <c:pt idx="1579">
                  <c:v>-151.99999999999855</c:v>
                </c:pt>
                <c:pt idx="1580">
                  <c:v>-202.66666666666595</c:v>
                </c:pt>
                <c:pt idx="1581">
                  <c:v>-228.00000000000142</c:v>
                </c:pt>
                <c:pt idx="1582">
                  <c:v>-253.33333333333334</c:v>
                </c:pt>
                <c:pt idx="1583">
                  <c:v>-329.33333333333263</c:v>
                </c:pt>
                <c:pt idx="1584">
                  <c:v>-379.99999999999994</c:v>
                </c:pt>
                <c:pt idx="1585">
                  <c:v>-430.66666666666737</c:v>
                </c:pt>
                <c:pt idx="1586">
                  <c:v>-481.33333333333474</c:v>
                </c:pt>
                <c:pt idx="1587">
                  <c:v>-506.66666666666669</c:v>
                </c:pt>
                <c:pt idx="1588">
                  <c:v>-481.3333333333311</c:v>
                </c:pt>
                <c:pt idx="1589">
                  <c:v>-405.33333333333189</c:v>
                </c:pt>
                <c:pt idx="1590">
                  <c:v>-329.33333333333263</c:v>
                </c:pt>
                <c:pt idx="1591">
                  <c:v>-253.33333333333334</c:v>
                </c:pt>
                <c:pt idx="1592">
                  <c:v>-202.66666666666953</c:v>
                </c:pt>
                <c:pt idx="1593">
                  <c:v>-151.99999999999855</c:v>
                </c:pt>
                <c:pt idx="1594">
                  <c:v>-101.33333333333118</c:v>
                </c:pt>
                <c:pt idx="1595">
                  <c:v>-152.00000000000216</c:v>
                </c:pt>
                <c:pt idx="1596">
                  <c:v>-202.66666666666595</c:v>
                </c:pt>
                <c:pt idx="1597">
                  <c:v>-278.66666666666521</c:v>
                </c:pt>
                <c:pt idx="1598">
                  <c:v>-379.99999999999994</c:v>
                </c:pt>
                <c:pt idx="1599">
                  <c:v>-430.66666666666737</c:v>
                </c:pt>
                <c:pt idx="1600">
                  <c:v>-481.33333333333474</c:v>
                </c:pt>
                <c:pt idx="1601">
                  <c:v>-506.66666666666669</c:v>
                </c:pt>
                <c:pt idx="1602">
                  <c:v>-455.99999999999932</c:v>
                </c:pt>
                <c:pt idx="1603">
                  <c:v>-354.66666666666811</c:v>
                </c:pt>
                <c:pt idx="1604">
                  <c:v>-278.66666666666879</c:v>
                </c:pt>
                <c:pt idx="1605">
                  <c:v>-177.33333333333044</c:v>
                </c:pt>
                <c:pt idx="1606">
                  <c:v>-101.33333333333118</c:v>
                </c:pt>
                <c:pt idx="1607">
                  <c:v>-50.666666666667382</c:v>
                </c:pt>
                <c:pt idx="1608">
                  <c:v>0</c:v>
                </c:pt>
                <c:pt idx="1609">
                  <c:v>50.666666666667382</c:v>
                </c:pt>
                <c:pt idx="1610">
                  <c:v>75.999999999999275</c:v>
                </c:pt>
                <c:pt idx="1611">
                  <c:v>101.33333333333118</c:v>
                </c:pt>
                <c:pt idx="1612">
                  <c:v>177.33333333333405</c:v>
                </c:pt>
                <c:pt idx="1613">
                  <c:v>253.33333333333334</c:v>
                </c:pt>
                <c:pt idx="1614">
                  <c:v>329.33333333333263</c:v>
                </c:pt>
                <c:pt idx="1615">
                  <c:v>405.33333333333547</c:v>
                </c:pt>
                <c:pt idx="1616">
                  <c:v>506.66666666666669</c:v>
                </c:pt>
                <c:pt idx="1617">
                  <c:v>582.66666666666595</c:v>
                </c:pt>
                <c:pt idx="1618">
                  <c:v>633.33333333333326</c:v>
                </c:pt>
                <c:pt idx="1619">
                  <c:v>607.99999999999784</c:v>
                </c:pt>
                <c:pt idx="1620">
                  <c:v>531.99999999999852</c:v>
                </c:pt>
                <c:pt idx="1621">
                  <c:v>456.00000000000284</c:v>
                </c:pt>
                <c:pt idx="1622">
                  <c:v>354.66666666666811</c:v>
                </c:pt>
                <c:pt idx="1623">
                  <c:v>202.66666666666595</c:v>
                </c:pt>
                <c:pt idx="1624">
                  <c:v>25.333333333331893</c:v>
                </c:pt>
                <c:pt idx="1625">
                  <c:v>-126.66666666666667</c:v>
                </c:pt>
                <c:pt idx="1626">
                  <c:v>-354.66666666666447</c:v>
                </c:pt>
                <c:pt idx="1627">
                  <c:v>-608.00000000000136</c:v>
                </c:pt>
                <c:pt idx="1628">
                  <c:v>-810.66666666666731</c:v>
                </c:pt>
                <c:pt idx="1629">
                  <c:v>-937.33333333333405</c:v>
                </c:pt>
                <c:pt idx="1630">
                  <c:v>-937.33333333333405</c:v>
                </c:pt>
                <c:pt idx="1631">
                  <c:v>-785.33333333333189</c:v>
                </c:pt>
                <c:pt idx="1632">
                  <c:v>-557.33333333333405</c:v>
                </c:pt>
                <c:pt idx="1633">
                  <c:v>-304.00000000000068</c:v>
                </c:pt>
                <c:pt idx="1634">
                  <c:v>-101.33333333333118</c:v>
                </c:pt>
                <c:pt idx="1635">
                  <c:v>-25.333333333331893</c:v>
                </c:pt>
                <c:pt idx="1636">
                  <c:v>-25.333333333335492</c:v>
                </c:pt>
                <c:pt idx="1637">
                  <c:v>-101.33333333333476</c:v>
                </c:pt>
                <c:pt idx="1638">
                  <c:v>-177.33333333333044</c:v>
                </c:pt>
                <c:pt idx="1639">
                  <c:v>-227.99999999999781</c:v>
                </c:pt>
                <c:pt idx="1640">
                  <c:v>-228.00000000000142</c:v>
                </c:pt>
                <c:pt idx="1641">
                  <c:v>-152.00000000000216</c:v>
                </c:pt>
                <c:pt idx="1642">
                  <c:v>-25.333333333331893</c:v>
                </c:pt>
                <c:pt idx="1643">
                  <c:v>152.00000000000216</c:v>
                </c:pt>
                <c:pt idx="1644">
                  <c:v>303.9999999999971</c:v>
                </c:pt>
                <c:pt idx="1645">
                  <c:v>430.66666666666379</c:v>
                </c:pt>
                <c:pt idx="1646">
                  <c:v>532.00000000000216</c:v>
                </c:pt>
                <c:pt idx="1647">
                  <c:v>608.00000000000136</c:v>
                </c:pt>
                <c:pt idx="1648">
                  <c:v>684.00000000000068</c:v>
                </c:pt>
                <c:pt idx="1649">
                  <c:v>709.33333333333269</c:v>
                </c:pt>
                <c:pt idx="1650">
                  <c:v>709.33333333333269</c:v>
                </c:pt>
                <c:pt idx="1651">
                  <c:v>658.66666666666879</c:v>
                </c:pt>
                <c:pt idx="1652">
                  <c:v>582.66666666666595</c:v>
                </c:pt>
                <c:pt idx="1653">
                  <c:v>531.99999999999852</c:v>
                </c:pt>
                <c:pt idx="1654">
                  <c:v>455.99999999999932</c:v>
                </c:pt>
                <c:pt idx="1655">
                  <c:v>405.33333333333189</c:v>
                </c:pt>
                <c:pt idx="1656">
                  <c:v>405.33333333333547</c:v>
                </c:pt>
                <c:pt idx="1657">
                  <c:v>405.33333333333547</c:v>
                </c:pt>
                <c:pt idx="1658">
                  <c:v>405.33333333333189</c:v>
                </c:pt>
                <c:pt idx="1659">
                  <c:v>405.33333333333189</c:v>
                </c:pt>
                <c:pt idx="1660">
                  <c:v>405.33333333333189</c:v>
                </c:pt>
                <c:pt idx="1661">
                  <c:v>379.99999999999994</c:v>
                </c:pt>
                <c:pt idx="1662">
                  <c:v>379.99999999999994</c:v>
                </c:pt>
                <c:pt idx="1663">
                  <c:v>379.99999999999994</c:v>
                </c:pt>
                <c:pt idx="1664">
                  <c:v>329.33333333333621</c:v>
                </c:pt>
                <c:pt idx="1665">
                  <c:v>304.00000000000068</c:v>
                </c:pt>
                <c:pt idx="1666">
                  <c:v>253.33333333333334</c:v>
                </c:pt>
                <c:pt idx="1667">
                  <c:v>202.66666666666595</c:v>
                </c:pt>
                <c:pt idx="1668">
                  <c:v>177.33333333333044</c:v>
                </c:pt>
                <c:pt idx="1669">
                  <c:v>152.00000000000216</c:v>
                </c:pt>
                <c:pt idx="1670">
                  <c:v>126.66666666666667</c:v>
                </c:pt>
                <c:pt idx="1671">
                  <c:v>75.999999999999275</c:v>
                </c:pt>
                <c:pt idx="1672">
                  <c:v>50.666666666667382</c:v>
                </c:pt>
                <c:pt idx="1673">
                  <c:v>50.666666666667382</c:v>
                </c:pt>
                <c:pt idx="1674">
                  <c:v>25.333333333335492</c:v>
                </c:pt>
                <c:pt idx="1675">
                  <c:v>0</c:v>
                </c:pt>
                <c:pt idx="1676">
                  <c:v>-25.333333333335492</c:v>
                </c:pt>
                <c:pt idx="1677">
                  <c:v>-76.000000000002885</c:v>
                </c:pt>
                <c:pt idx="1678">
                  <c:v>-126.66666666666667</c:v>
                </c:pt>
                <c:pt idx="1679">
                  <c:v>-151.99999999999855</c:v>
                </c:pt>
                <c:pt idx="1680">
                  <c:v>-151.99999999999855</c:v>
                </c:pt>
                <c:pt idx="1681">
                  <c:v>-101.33333333333476</c:v>
                </c:pt>
                <c:pt idx="1682">
                  <c:v>-25.333333333335492</c:v>
                </c:pt>
                <c:pt idx="1683">
                  <c:v>50.666666666667382</c:v>
                </c:pt>
                <c:pt idx="1684">
                  <c:v>152.00000000000216</c:v>
                </c:pt>
                <c:pt idx="1685">
                  <c:v>202.66666666666595</c:v>
                </c:pt>
                <c:pt idx="1686">
                  <c:v>202.66666666666595</c:v>
                </c:pt>
                <c:pt idx="1687">
                  <c:v>202.66666666666953</c:v>
                </c:pt>
                <c:pt idx="1688">
                  <c:v>151.99999999999855</c:v>
                </c:pt>
                <c:pt idx="1689">
                  <c:v>101.33333333333118</c:v>
                </c:pt>
                <c:pt idx="1690">
                  <c:v>76.000000000002885</c:v>
                </c:pt>
                <c:pt idx="1691">
                  <c:v>50.666666666667382</c:v>
                </c:pt>
                <c:pt idx="1692">
                  <c:v>50.666666666663787</c:v>
                </c:pt>
                <c:pt idx="1693">
                  <c:v>50.666666666663787</c:v>
                </c:pt>
                <c:pt idx="1694">
                  <c:v>50.666666666670984</c:v>
                </c:pt>
                <c:pt idx="1695">
                  <c:v>50.666666666670984</c:v>
                </c:pt>
                <c:pt idx="1696">
                  <c:v>50.666666666663787</c:v>
                </c:pt>
                <c:pt idx="1697">
                  <c:v>50.666666666663787</c:v>
                </c:pt>
                <c:pt idx="1698">
                  <c:v>25.333333333331893</c:v>
                </c:pt>
                <c:pt idx="1699">
                  <c:v>-25.333333333331893</c:v>
                </c:pt>
                <c:pt idx="1700">
                  <c:v>-75.99999999999568</c:v>
                </c:pt>
                <c:pt idx="1701">
                  <c:v>-101.33333333333476</c:v>
                </c:pt>
                <c:pt idx="1702">
                  <c:v>-101.33333333333476</c:v>
                </c:pt>
                <c:pt idx="1703">
                  <c:v>-126.66666666666667</c:v>
                </c:pt>
                <c:pt idx="1704">
                  <c:v>-126.66666666666667</c:v>
                </c:pt>
                <c:pt idx="1705">
                  <c:v>-101.33333333333118</c:v>
                </c:pt>
                <c:pt idx="1706">
                  <c:v>-101.33333333333476</c:v>
                </c:pt>
                <c:pt idx="1707">
                  <c:v>-75.999999999999275</c:v>
                </c:pt>
                <c:pt idx="1708">
                  <c:v>-50.666666666667382</c:v>
                </c:pt>
                <c:pt idx="1709">
                  <c:v>-50.666666666667382</c:v>
                </c:pt>
                <c:pt idx="1710">
                  <c:v>0</c:v>
                </c:pt>
                <c:pt idx="1711">
                  <c:v>50.666666666667382</c:v>
                </c:pt>
                <c:pt idx="1712">
                  <c:v>75.999999999999275</c:v>
                </c:pt>
                <c:pt idx="1713">
                  <c:v>126.66666666666667</c:v>
                </c:pt>
                <c:pt idx="1714">
                  <c:v>152.00000000000216</c:v>
                </c:pt>
                <c:pt idx="1715">
                  <c:v>177.33333333333044</c:v>
                </c:pt>
                <c:pt idx="1716">
                  <c:v>202.66666666666595</c:v>
                </c:pt>
                <c:pt idx="1717">
                  <c:v>228.00000000000142</c:v>
                </c:pt>
                <c:pt idx="1718">
                  <c:v>253.33333333333334</c:v>
                </c:pt>
                <c:pt idx="1719">
                  <c:v>278.66666666666521</c:v>
                </c:pt>
                <c:pt idx="1720">
                  <c:v>278.66666666666521</c:v>
                </c:pt>
                <c:pt idx="1721">
                  <c:v>228.00000000000142</c:v>
                </c:pt>
                <c:pt idx="1722">
                  <c:v>151.99999999999855</c:v>
                </c:pt>
                <c:pt idx="1723">
                  <c:v>76.000000000002885</c:v>
                </c:pt>
                <c:pt idx="1724">
                  <c:v>0</c:v>
                </c:pt>
                <c:pt idx="1725">
                  <c:v>-152.00000000000577</c:v>
                </c:pt>
                <c:pt idx="1726">
                  <c:v>-354.66666666666089</c:v>
                </c:pt>
                <c:pt idx="1727">
                  <c:v>-582.66666666666242</c:v>
                </c:pt>
                <c:pt idx="1728">
                  <c:v>-836.00000000000296</c:v>
                </c:pt>
                <c:pt idx="1729">
                  <c:v>-1089.3333333333362</c:v>
                </c:pt>
                <c:pt idx="1730">
                  <c:v>-1241.3333333333348</c:v>
                </c:pt>
                <c:pt idx="1731">
                  <c:v>-1291.9999999999984</c:v>
                </c:pt>
                <c:pt idx="1732">
                  <c:v>-1291.9999999999984</c:v>
                </c:pt>
                <c:pt idx="1733">
                  <c:v>-1241.3333333333348</c:v>
                </c:pt>
                <c:pt idx="1734">
                  <c:v>-1190.6666666666672</c:v>
                </c:pt>
                <c:pt idx="1735">
                  <c:v>-1165.3333333333319</c:v>
                </c:pt>
                <c:pt idx="1736">
                  <c:v>-1190.6666666666672</c:v>
                </c:pt>
                <c:pt idx="1737">
                  <c:v>-1190.6666666666672</c:v>
                </c:pt>
                <c:pt idx="1738">
                  <c:v>-1165.3333333333319</c:v>
                </c:pt>
                <c:pt idx="1739">
                  <c:v>-1114.6666666666645</c:v>
                </c:pt>
                <c:pt idx="1740">
                  <c:v>-988.00000000000136</c:v>
                </c:pt>
                <c:pt idx="1741">
                  <c:v>-810.66666666666731</c:v>
                </c:pt>
                <c:pt idx="1742">
                  <c:v>-683.99999999999704</c:v>
                </c:pt>
                <c:pt idx="1743">
                  <c:v>-608.00000000000136</c:v>
                </c:pt>
                <c:pt idx="1744">
                  <c:v>-532.00000000000216</c:v>
                </c:pt>
                <c:pt idx="1745">
                  <c:v>-506.66666666666669</c:v>
                </c:pt>
                <c:pt idx="1746">
                  <c:v>-506.66666666666669</c:v>
                </c:pt>
                <c:pt idx="1747">
                  <c:v>-455.99999999999932</c:v>
                </c:pt>
                <c:pt idx="1748">
                  <c:v>-405.33333333333189</c:v>
                </c:pt>
                <c:pt idx="1749">
                  <c:v>-354.66666666666811</c:v>
                </c:pt>
                <c:pt idx="1750">
                  <c:v>-278.66666666666879</c:v>
                </c:pt>
                <c:pt idx="1751">
                  <c:v>-253.33333333333334</c:v>
                </c:pt>
                <c:pt idx="1752">
                  <c:v>-253.33333333333334</c:v>
                </c:pt>
                <c:pt idx="1753">
                  <c:v>-253.33333333333334</c:v>
                </c:pt>
                <c:pt idx="1754">
                  <c:v>-253.33333333333334</c:v>
                </c:pt>
                <c:pt idx="1755">
                  <c:v>-253.33333333333334</c:v>
                </c:pt>
                <c:pt idx="1756">
                  <c:v>-253.33333333333334</c:v>
                </c:pt>
                <c:pt idx="1757">
                  <c:v>-278.66666666666521</c:v>
                </c:pt>
                <c:pt idx="1758">
                  <c:v>-278.66666666666521</c:v>
                </c:pt>
                <c:pt idx="1759">
                  <c:v>-278.66666666666521</c:v>
                </c:pt>
                <c:pt idx="1760">
                  <c:v>-304.00000000000068</c:v>
                </c:pt>
                <c:pt idx="1761">
                  <c:v>-304.00000000000068</c:v>
                </c:pt>
                <c:pt idx="1762">
                  <c:v>-304.00000000000068</c:v>
                </c:pt>
                <c:pt idx="1763">
                  <c:v>-304.00000000000068</c:v>
                </c:pt>
                <c:pt idx="1764">
                  <c:v>-329.33333333333263</c:v>
                </c:pt>
                <c:pt idx="1765">
                  <c:v>-405.33333333333189</c:v>
                </c:pt>
                <c:pt idx="1766">
                  <c:v>-557.33333333333405</c:v>
                </c:pt>
                <c:pt idx="1767">
                  <c:v>-759.99999999999989</c:v>
                </c:pt>
                <c:pt idx="1768">
                  <c:v>-1013.3333333333334</c:v>
                </c:pt>
                <c:pt idx="1769">
                  <c:v>-1292.000000000002</c:v>
                </c:pt>
                <c:pt idx="1770">
                  <c:v>-1519.9999999999998</c:v>
                </c:pt>
                <c:pt idx="1771">
                  <c:v>-1621.3333333333312</c:v>
                </c:pt>
                <c:pt idx="1772">
                  <c:v>-1621.3333333333312</c:v>
                </c:pt>
                <c:pt idx="1773">
                  <c:v>-1570.6666666666674</c:v>
                </c:pt>
                <c:pt idx="1774">
                  <c:v>-1444.0000000000007</c:v>
                </c:pt>
                <c:pt idx="1775">
                  <c:v>-1292.0000000000002</c:v>
                </c:pt>
                <c:pt idx="1776">
                  <c:v>-1215.9999999999993</c:v>
                </c:pt>
                <c:pt idx="1777">
                  <c:v>-1241.333333333333</c:v>
                </c:pt>
                <c:pt idx="1778">
                  <c:v>-1368.0000000000014</c:v>
                </c:pt>
                <c:pt idx="1779">
                  <c:v>-1570.6666666666674</c:v>
                </c:pt>
                <c:pt idx="1780">
                  <c:v>-1747.9999999999998</c:v>
                </c:pt>
                <c:pt idx="1781">
                  <c:v>-1798.666666666667</c:v>
                </c:pt>
                <c:pt idx="1782">
                  <c:v>-1697.3333333333321</c:v>
                </c:pt>
                <c:pt idx="1783">
                  <c:v>-1494.6666666666663</c:v>
                </c:pt>
                <c:pt idx="1784">
                  <c:v>-1241.3333333333337</c:v>
                </c:pt>
                <c:pt idx="1785">
                  <c:v>-1063.9999999999998</c:v>
                </c:pt>
                <c:pt idx="1786">
                  <c:v>-988.00000000000057</c:v>
                </c:pt>
                <c:pt idx="1787">
                  <c:v>-962.66666666666686</c:v>
                </c:pt>
                <c:pt idx="1788">
                  <c:v>-987.99999999999955</c:v>
                </c:pt>
                <c:pt idx="1789">
                  <c:v>-1089.3333333333335</c:v>
                </c:pt>
                <c:pt idx="1790">
                  <c:v>-1266.6666666666665</c:v>
                </c:pt>
                <c:pt idx="1791">
                  <c:v>-1494.6666666666663</c:v>
                </c:pt>
                <c:pt idx="1792">
                  <c:v>-1722.6666666666667</c:v>
                </c:pt>
                <c:pt idx="1793">
                  <c:v>-1798.6666666666667</c:v>
                </c:pt>
                <c:pt idx="1794">
                  <c:v>-2204</c:v>
                </c:pt>
                <c:pt idx="1795">
                  <c:v>-1317.3333333333333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F3E-4A66-A39F-7D54E54C51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6588671"/>
        <c:axId val="1532111375"/>
      </c:scatterChart>
      <c:valAx>
        <c:axId val="152658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2111375"/>
        <c:crosses val="autoZero"/>
        <c:crossBetween val="midCat"/>
      </c:valAx>
      <c:valAx>
        <c:axId val="1532111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65886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force</a:t>
            </a:r>
            <a:r>
              <a:rPr lang="en-GB" baseline="0"/>
              <a:t> being applied to the vehcile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3"/>
          <c:order val="0"/>
          <c:tx>
            <c:strRef>
              <c:f>WLTC_class_3!$O$9</c:f>
              <c:strCache>
                <c:ptCount val="1"/>
                <c:pt idx="0">
                  <c:v>total force of the vehicle</c:v>
                </c:pt>
              </c:strCache>
            </c:strRef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WLTC_class_3!$O$11:$O$1811</c:f>
              <c:numCache>
                <c:formatCode>0.00</c:formatCode>
                <c:ptCount val="1801"/>
                <c:pt idx="0">
                  <c:v>217.31120000000001</c:v>
                </c:pt>
                <c:pt idx="1">
                  <c:v>217.31120000000001</c:v>
                </c:pt>
                <c:pt idx="2">
                  <c:v>217.31120000000001</c:v>
                </c:pt>
                <c:pt idx="3">
                  <c:v>217.31120000000001</c:v>
                </c:pt>
                <c:pt idx="4">
                  <c:v>217.31120000000001</c:v>
                </c:pt>
                <c:pt idx="5">
                  <c:v>217.31120000000001</c:v>
                </c:pt>
                <c:pt idx="6">
                  <c:v>217.31120000000001</c:v>
                </c:pt>
                <c:pt idx="7">
                  <c:v>217.31120000000001</c:v>
                </c:pt>
                <c:pt idx="8">
                  <c:v>217.31120000000001</c:v>
                </c:pt>
                <c:pt idx="9">
                  <c:v>217.31120000000001</c:v>
                </c:pt>
                <c:pt idx="10">
                  <c:v>217.31120000000001</c:v>
                </c:pt>
                <c:pt idx="11">
                  <c:v>267.97786666666667</c:v>
                </c:pt>
                <c:pt idx="12">
                  <c:v>647.98002954837966</c:v>
                </c:pt>
                <c:pt idx="13">
                  <c:v>1534.8008015370949</c:v>
                </c:pt>
                <c:pt idx="14">
                  <c:v>2296.2212741020835</c:v>
                </c:pt>
                <c:pt idx="15">
                  <c:v>2173.2774675838541</c:v>
                </c:pt>
                <c:pt idx="16">
                  <c:v>1999.9238366023721</c:v>
                </c:pt>
                <c:pt idx="17">
                  <c:v>2411.4213828176503</c:v>
                </c:pt>
                <c:pt idx="18">
                  <c:v>2548.1065175787617</c:v>
                </c:pt>
                <c:pt idx="19">
                  <c:v>1723.1972342824076</c:v>
                </c:pt>
                <c:pt idx="20">
                  <c:v>790.20318238570633</c:v>
                </c:pt>
                <c:pt idx="21">
                  <c:v>462.67369240098401</c:v>
                </c:pt>
                <c:pt idx="22">
                  <c:v>437.95029171070587</c:v>
                </c:pt>
                <c:pt idx="23">
                  <c:v>464.82738186666683</c:v>
                </c:pt>
                <c:pt idx="24">
                  <c:v>769.76661325052089</c:v>
                </c:pt>
                <c:pt idx="25">
                  <c:v>977.93943603796231</c:v>
                </c:pt>
                <c:pt idx="26">
                  <c:v>1108.3354514982061</c:v>
                </c:pt>
                <c:pt idx="27">
                  <c:v>1470.853378782929</c:v>
                </c:pt>
                <c:pt idx="28">
                  <c:v>1556.4106123520833</c:v>
                </c:pt>
                <c:pt idx="29">
                  <c:v>1490.6437464565381</c:v>
                </c:pt>
                <c:pt idx="30">
                  <c:v>1170.8746760579279</c:v>
                </c:pt>
                <c:pt idx="31">
                  <c:v>821.64549401765044</c:v>
                </c:pt>
                <c:pt idx="32">
                  <c:v>673.35699903709451</c:v>
                </c:pt>
                <c:pt idx="33">
                  <c:v>600.18604831765083</c:v>
                </c:pt>
                <c:pt idx="34">
                  <c:v>475.90666234166702</c:v>
                </c:pt>
                <c:pt idx="35">
                  <c:v>273.7206961357071</c:v>
                </c:pt>
                <c:pt idx="36">
                  <c:v>-133.05149425717522</c:v>
                </c:pt>
                <c:pt idx="37">
                  <c:v>-773.43311837262843</c:v>
                </c:pt>
                <c:pt idx="38">
                  <c:v>-1140.6055671036465</c:v>
                </c:pt>
                <c:pt idx="39">
                  <c:v>-1051.3308400405085</c:v>
                </c:pt>
                <c:pt idx="40">
                  <c:v>-908.62257987939859</c:v>
                </c:pt>
                <c:pt idx="41">
                  <c:v>-1144.9426451087386</c:v>
                </c:pt>
                <c:pt idx="42">
                  <c:v>-1561.2142119849525</c:v>
                </c:pt>
                <c:pt idx="43">
                  <c:v>-1471.2895389670716</c:v>
                </c:pt>
                <c:pt idx="44">
                  <c:v>-820.03993441458408</c:v>
                </c:pt>
                <c:pt idx="45">
                  <c:v>-215.06959097401645</c:v>
                </c:pt>
                <c:pt idx="46">
                  <c:v>-114.85284532499966</c:v>
                </c:pt>
                <c:pt idx="47">
                  <c:v>-268.79457238281248</c:v>
                </c:pt>
                <c:pt idx="48">
                  <c:v>-195.04883584814795</c:v>
                </c:pt>
                <c:pt idx="49">
                  <c:v>82.443386048380177</c:v>
                </c:pt>
                <c:pt idx="50">
                  <c:v>133.11005271504575</c:v>
                </c:pt>
                <c:pt idx="51">
                  <c:v>-298.31794831458365</c:v>
                </c:pt>
                <c:pt idx="52">
                  <c:v>-858.69391549762702</c:v>
                </c:pt>
                <c:pt idx="53">
                  <c:v>-685.40949673096054</c:v>
                </c:pt>
                <c:pt idx="54">
                  <c:v>-53.438778876793862</c:v>
                </c:pt>
                <c:pt idx="55">
                  <c:v>199.76424083333345</c:v>
                </c:pt>
                <c:pt idx="56">
                  <c:v>225.09757416666667</c:v>
                </c:pt>
                <c:pt idx="57">
                  <c:v>301.09757416666685</c:v>
                </c:pt>
                <c:pt idx="58">
                  <c:v>377.4917593588541</c:v>
                </c:pt>
                <c:pt idx="59">
                  <c:v>833.89567751874961</c:v>
                </c:pt>
                <c:pt idx="60">
                  <c:v>912.99562773385435</c:v>
                </c:pt>
                <c:pt idx="61">
                  <c:v>533.96892450468783</c:v>
                </c:pt>
                <c:pt idx="62">
                  <c:v>458.98115314635385</c:v>
                </c:pt>
                <c:pt idx="63">
                  <c:v>535.50186691875035</c:v>
                </c:pt>
                <c:pt idx="64">
                  <c:v>638.45573937552115</c:v>
                </c:pt>
                <c:pt idx="65">
                  <c:v>487.77671938171295</c:v>
                </c:pt>
                <c:pt idx="66">
                  <c:v>387.02574194959436</c:v>
                </c:pt>
                <c:pt idx="67">
                  <c:v>792.95116415185169</c:v>
                </c:pt>
                <c:pt idx="68">
                  <c:v>1455.5937481273729</c:v>
                </c:pt>
                <c:pt idx="69">
                  <c:v>1817.0816029962959</c:v>
                </c:pt>
                <c:pt idx="70">
                  <c:v>1927.2832920732064</c:v>
                </c:pt>
                <c:pt idx="71">
                  <c:v>1810.6626702428246</c:v>
                </c:pt>
                <c:pt idx="72">
                  <c:v>1440.1101375650458</c:v>
                </c:pt>
                <c:pt idx="73">
                  <c:v>1015.9645592629626</c:v>
                </c:pt>
                <c:pt idx="74">
                  <c:v>792.122158635706</c:v>
                </c:pt>
                <c:pt idx="75">
                  <c:v>770.28782719351807</c:v>
                </c:pt>
                <c:pt idx="76">
                  <c:v>824.94501062060215</c:v>
                </c:pt>
                <c:pt idx="77">
                  <c:v>778.79281880931671</c:v>
                </c:pt>
                <c:pt idx="78">
                  <c:v>554.15826275468748</c:v>
                </c:pt>
                <c:pt idx="79">
                  <c:v>225.67710481626227</c:v>
                </c:pt>
                <c:pt idx="80">
                  <c:v>46.221443802083343</c:v>
                </c:pt>
                <c:pt idx="81">
                  <c:v>-133.20718119068354</c:v>
                </c:pt>
                <c:pt idx="82">
                  <c:v>-87.458907539293904</c:v>
                </c:pt>
                <c:pt idx="83">
                  <c:v>139.33582662615885</c:v>
                </c:pt>
                <c:pt idx="84">
                  <c:v>11.473627092650105</c:v>
                </c:pt>
                <c:pt idx="85">
                  <c:v>-67.6668771545732</c:v>
                </c:pt>
                <c:pt idx="86">
                  <c:v>-44.643501490682155</c:v>
                </c:pt>
                <c:pt idx="87">
                  <c:v>3.3774201206033183</c:v>
                </c:pt>
                <c:pt idx="88">
                  <c:v>-403.44397583125067</c:v>
                </c:pt>
                <c:pt idx="89">
                  <c:v>-1475.6645485017943</c:v>
                </c:pt>
                <c:pt idx="90">
                  <c:v>-2250.3894472036454</c:v>
                </c:pt>
                <c:pt idx="91">
                  <c:v>-2365.8512646064814</c:v>
                </c:pt>
                <c:pt idx="92">
                  <c:v>-1743.0619796238427</c:v>
                </c:pt>
                <c:pt idx="93">
                  <c:v>-1038.4523799516201</c:v>
                </c:pt>
                <c:pt idx="94">
                  <c:v>-1066.9024258333329</c:v>
                </c:pt>
                <c:pt idx="95">
                  <c:v>-1348.877760800405</c:v>
                </c:pt>
                <c:pt idx="96">
                  <c:v>-1174.2031498127312</c:v>
                </c:pt>
                <c:pt idx="97">
                  <c:v>-693.98802632499985</c:v>
                </c:pt>
                <c:pt idx="98">
                  <c:v>-694.42709131273148</c:v>
                </c:pt>
                <c:pt idx="99">
                  <c:v>-340.02213333333339</c:v>
                </c:pt>
                <c:pt idx="100">
                  <c:v>217.31120000000001</c:v>
                </c:pt>
                <c:pt idx="101">
                  <c:v>217.31120000000001</c:v>
                </c:pt>
                <c:pt idx="102">
                  <c:v>217.31120000000001</c:v>
                </c:pt>
                <c:pt idx="103">
                  <c:v>217.31120000000001</c:v>
                </c:pt>
                <c:pt idx="104">
                  <c:v>217.31120000000001</c:v>
                </c:pt>
                <c:pt idx="105">
                  <c:v>217.31120000000001</c:v>
                </c:pt>
                <c:pt idx="106">
                  <c:v>217.31120000000001</c:v>
                </c:pt>
                <c:pt idx="107">
                  <c:v>217.31120000000001</c:v>
                </c:pt>
                <c:pt idx="108">
                  <c:v>217.31120000000001</c:v>
                </c:pt>
                <c:pt idx="109">
                  <c:v>217.31120000000001</c:v>
                </c:pt>
                <c:pt idx="110">
                  <c:v>217.31120000000001</c:v>
                </c:pt>
                <c:pt idx="111">
                  <c:v>217.31120000000001</c:v>
                </c:pt>
                <c:pt idx="112">
                  <c:v>217.31120000000001</c:v>
                </c:pt>
                <c:pt idx="113">
                  <c:v>217.31120000000001</c:v>
                </c:pt>
                <c:pt idx="114">
                  <c:v>217.31120000000001</c:v>
                </c:pt>
                <c:pt idx="115">
                  <c:v>217.31120000000001</c:v>
                </c:pt>
                <c:pt idx="116">
                  <c:v>217.31120000000001</c:v>
                </c:pt>
                <c:pt idx="117">
                  <c:v>217.31120000000001</c:v>
                </c:pt>
                <c:pt idx="118">
                  <c:v>217.31120000000001</c:v>
                </c:pt>
                <c:pt idx="119">
                  <c:v>217.31120000000001</c:v>
                </c:pt>
                <c:pt idx="120">
                  <c:v>217.31120000000001</c:v>
                </c:pt>
                <c:pt idx="121">
                  <c:v>217.31120000000001</c:v>
                </c:pt>
                <c:pt idx="122">
                  <c:v>217.31120000000001</c:v>
                </c:pt>
                <c:pt idx="123">
                  <c:v>217.31120000000001</c:v>
                </c:pt>
                <c:pt idx="124">
                  <c:v>217.31120000000001</c:v>
                </c:pt>
                <c:pt idx="125">
                  <c:v>217.31120000000001</c:v>
                </c:pt>
                <c:pt idx="126">
                  <c:v>217.31120000000001</c:v>
                </c:pt>
                <c:pt idx="127">
                  <c:v>217.31120000000001</c:v>
                </c:pt>
                <c:pt idx="128">
                  <c:v>217.31120000000001</c:v>
                </c:pt>
                <c:pt idx="129">
                  <c:v>217.31120000000001</c:v>
                </c:pt>
                <c:pt idx="130">
                  <c:v>217.31120000000001</c:v>
                </c:pt>
                <c:pt idx="131">
                  <c:v>217.31120000000001</c:v>
                </c:pt>
                <c:pt idx="132">
                  <c:v>217.31120000000001</c:v>
                </c:pt>
                <c:pt idx="133">
                  <c:v>217.31120000000001</c:v>
                </c:pt>
                <c:pt idx="134">
                  <c:v>217.31120000000001</c:v>
                </c:pt>
                <c:pt idx="135">
                  <c:v>217.31120000000001</c:v>
                </c:pt>
                <c:pt idx="136">
                  <c:v>217.31120000000001</c:v>
                </c:pt>
                <c:pt idx="137">
                  <c:v>267.97786666666667</c:v>
                </c:pt>
                <c:pt idx="138">
                  <c:v>698.6466962150464</c:v>
                </c:pt>
                <c:pt idx="139">
                  <c:v>1712.1730667412614</c:v>
                </c:pt>
                <c:pt idx="140">
                  <c:v>2701.9898873801503</c:v>
                </c:pt>
                <c:pt idx="141">
                  <c:v>2834.0464552755207</c:v>
                </c:pt>
                <c:pt idx="142">
                  <c:v>2055.8544166379629</c:v>
                </c:pt>
                <c:pt idx="143">
                  <c:v>1123.2929410838542</c:v>
                </c:pt>
                <c:pt idx="144">
                  <c:v>720.05760301209546</c:v>
                </c:pt>
                <c:pt idx="145">
                  <c:v>975.37159527407459</c:v>
                </c:pt>
                <c:pt idx="146">
                  <c:v>1410.7533440749996</c:v>
                </c:pt>
                <c:pt idx="147">
                  <c:v>1493.5296524817127</c:v>
                </c:pt>
                <c:pt idx="148">
                  <c:v>1221.4668044051507</c:v>
                </c:pt>
                <c:pt idx="149">
                  <c:v>795.4151865935188</c:v>
                </c:pt>
                <c:pt idx="150">
                  <c:v>315.99600357615725</c:v>
                </c:pt>
                <c:pt idx="151">
                  <c:v>-394.61775573125044</c:v>
                </c:pt>
                <c:pt idx="152">
                  <c:v>-1465.3508065037029</c:v>
                </c:pt>
                <c:pt idx="153">
                  <c:v>-2263.0709634071754</c:v>
                </c:pt>
                <c:pt idx="154">
                  <c:v>-2122.5055783031826</c:v>
                </c:pt>
                <c:pt idx="155">
                  <c:v>-1115.7906630115162</c:v>
                </c:pt>
                <c:pt idx="156">
                  <c:v>47.764240833333076</c:v>
                </c:pt>
                <c:pt idx="157">
                  <c:v>757.89567751874984</c:v>
                </c:pt>
                <c:pt idx="158">
                  <c:v>1393.3945961671875</c:v>
                </c:pt>
                <c:pt idx="159">
                  <c:v>1753.3078731490746</c:v>
                </c:pt>
                <c:pt idx="160">
                  <c:v>1809.8235126880206</c:v>
                </c:pt>
                <c:pt idx="161">
                  <c:v>1614.9188877687495</c:v>
                </c:pt>
                <c:pt idx="162">
                  <c:v>1316.471545846355</c:v>
                </c:pt>
                <c:pt idx="163">
                  <c:v>1271.8344526750002</c:v>
                </c:pt>
                <c:pt idx="164">
                  <c:v>1151.0340619343172</c:v>
                </c:pt>
                <c:pt idx="165">
                  <c:v>928.27688720653975</c:v>
                </c:pt>
                <c:pt idx="166">
                  <c:v>805.02757364635443</c:v>
                </c:pt>
                <c:pt idx="167">
                  <c:v>1062.2449018157413</c:v>
                </c:pt>
                <c:pt idx="168">
                  <c:v>1297.6419572740742</c:v>
                </c:pt>
                <c:pt idx="169">
                  <c:v>1001.4715890749993</c:v>
                </c:pt>
                <c:pt idx="170">
                  <c:v>346.05789650462856</c:v>
                </c:pt>
                <c:pt idx="171">
                  <c:v>-441.72165604606448</c:v>
                </c:pt>
                <c:pt idx="172">
                  <c:v>-1337.4048358536452</c:v>
                </c:pt>
                <c:pt idx="173">
                  <c:v>-1757.3922335127315</c:v>
                </c:pt>
                <c:pt idx="174">
                  <c:v>-1186.9777510295714</c:v>
                </c:pt>
                <c:pt idx="175">
                  <c:v>-254.74449277540512</c:v>
                </c:pt>
                <c:pt idx="176">
                  <c:v>403.37712769959438</c:v>
                </c:pt>
                <c:pt idx="177">
                  <c:v>937.5832670468169</c:v>
                </c:pt>
                <c:pt idx="178">
                  <c:v>1095.1002375761575</c:v>
                </c:pt>
                <c:pt idx="179">
                  <c:v>719.4151865935188</c:v>
                </c:pt>
                <c:pt idx="180">
                  <c:v>340.68696104074093</c:v>
                </c:pt>
                <c:pt idx="181">
                  <c:v>163.03406193431658</c:v>
                </c:pt>
                <c:pt idx="182">
                  <c:v>-40.584813406481288</c:v>
                </c:pt>
                <c:pt idx="183">
                  <c:v>-524.71637495596019</c:v>
                </c:pt>
                <c:pt idx="184">
                  <c:v>-936.52105037447893</c:v>
                </c:pt>
                <c:pt idx="185">
                  <c:v>-1044.5728350287038</c:v>
                </c:pt>
                <c:pt idx="186">
                  <c:v>-949.50969578125057</c:v>
                </c:pt>
                <c:pt idx="187">
                  <c:v>-751.37372558281209</c:v>
                </c:pt>
                <c:pt idx="188">
                  <c:v>-577.54426062447897</c:v>
                </c:pt>
                <c:pt idx="189">
                  <c:v>-428.02724883096107</c:v>
                </c:pt>
                <c:pt idx="190">
                  <c:v>-277.98681966290508</c:v>
                </c:pt>
                <c:pt idx="191">
                  <c:v>-177.87335161568271</c:v>
                </c:pt>
                <c:pt idx="192">
                  <c:v>-77.690671353645627</c:v>
                </c:pt>
                <c:pt idx="193">
                  <c:v>48.42662335792798</c:v>
                </c:pt>
                <c:pt idx="194">
                  <c:v>98.692616187268527</c:v>
                </c:pt>
                <c:pt idx="195">
                  <c:v>174.43090750000019</c:v>
                </c:pt>
                <c:pt idx="196">
                  <c:v>225.09757416666667</c:v>
                </c:pt>
                <c:pt idx="197">
                  <c:v>225.09757416666667</c:v>
                </c:pt>
                <c:pt idx="198">
                  <c:v>351.76424083333336</c:v>
                </c:pt>
                <c:pt idx="199">
                  <c:v>479.09329002459492</c:v>
                </c:pt>
                <c:pt idx="200">
                  <c:v>606.44937523726844</c:v>
                </c:pt>
                <c:pt idx="201">
                  <c:v>734.57598706018518</c:v>
                </c:pt>
                <c:pt idx="202">
                  <c:v>862.81074296874988</c:v>
                </c:pt>
                <c:pt idx="203">
                  <c:v>1245.3656469921875</c:v>
                </c:pt>
                <c:pt idx="204">
                  <c:v>1427.4978741261573</c:v>
                </c:pt>
                <c:pt idx="205">
                  <c:v>1457.6133389268521</c:v>
                </c:pt>
                <c:pt idx="206">
                  <c:v>1691.9397679372685</c:v>
                </c:pt>
                <c:pt idx="207">
                  <c:v>1725.7716042412619</c:v>
                </c:pt>
                <c:pt idx="208">
                  <c:v>1556.6869610407412</c:v>
                </c:pt>
                <c:pt idx="209">
                  <c:v>1691.347638518519</c:v>
                </c:pt>
                <c:pt idx="210">
                  <c:v>1677.641957274074</c:v>
                </c:pt>
                <c:pt idx="211">
                  <c:v>1306.6833435546876</c:v>
                </c:pt>
                <c:pt idx="212">
                  <c:v>1060.4004638851852</c:v>
                </c:pt>
                <c:pt idx="213">
                  <c:v>914.00286824218711</c:v>
                </c:pt>
                <c:pt idx="214">
                  <c:v>969.55278109629671</c:v>
                </c:pt>
                <c:pt idx="215">
                  <c:v>1179.0893008037613</c:v>
                </c:pt>
                <c:pt idx="216">
                  <c:v>1340.1404200520835</c:v>
                </c:pt>
                <c:pt idx="217">
                  <c:v>1350.5984938546876</c:v>
                </c:pt>
                <c:pt idx="218">
                  <c:v>1233.8048414872685</c:v>
                </c:pt>
                <c:pt idx="219">
                  <c:v>1065.0884288983791</c:v>
                </c:pt>
                <c:pt idx="220">
                  <c:v>894.39946818726878</c:v>
                </c:pt>
                <c:pt idx="221">
                  <c:v>696.81827714820713</c:v>
                </c:pt>
                <c:pt idx="222">
                  <c:v>572.43993933385343</c:v>
                </c:pt>
                <c:pt idx="223">
                  <c:v>549.41223790653817</c:v>
                </c:pt>
                <c:pt idx="224">
                  <c:v>551.15281696504701</c:v>
                </c:pt>
                <c:pt idx="225">
                  <c:v>629.48872921504631</c:v>
                </c:pt>
                <c:pt idx="226">
                  <c:v>658.35837414907257</c:v>
                </c:pt>
                <c:pt idx="227">
                  <c:v>636.00170677320602</c:v>
                </c:pt>
                <c:pt idx="228">
                  <c:v>613.67207541875132</c:v>
                </c:pt>
                <c:pt idx="229">
                  <c:v>565.4278362706026</c:v>
                </c:pt>
                <c:pt idx="230">
                  <c:v>465.92267870514979</c:v>
                </c:pt>
                <c:pt idx="231">
                  <c:v>313.92267870515121</c:v>
                </c:pt>
                <c:pt idx="232">
                  <c:v>-17.23883039606514</c:v>
                </c:pt>
                <c:pt idx="233">
                  <c:v>-455.71512220781369</c:v>
                </c:pt>
                <c:pt idx="234">
                  <c:v>-619.37305464068243</c:v>
                </c:pt>
                <c:pt idx="235">
                  <c:v>-427.38074994791702</c:v>
                </c:pt>
                <c:pt idx="236">
                  <c:v>-104.58797091458266</c:v>
                </c:pt>
                <c:pt idx="237">
                  <c:v>-6.4665169249996666</c:v>
                </c:pt>
                <c:pt idx="238">
                  <c:v>-238.68846202870483</c:v>
                </c:pt>
                <c:pt idx="239">
                  <c:v>-702.41806055040547</c:v>
                </c:pt>
                <c:pt idx="240">
                  <c:v>-1044.5729566781824</c:v>
                </c:pt>
                <c:pt idx="241">
                  <c:v>-905.56322424623784</c:v>
                </c:pt>
                <c:pt idx="242">
                  <c:v>-838.32289518373852</c:v>
                </c:pt>
                <c:pt idx="243">
                  <c:v>-949.9975067071756</c:v>
                </c:pt>
                <c:pt idx="244">
                  <c:v>-908.62257987939859</c:v>
                </c:pt>
                <c:pt idx="245">
                  <c:v>-1144.9426451087386</c:v>
                </c:pt>
                <c:pt idx="246">
                  <c:v>-1561.2142119849525</c:v>
                </c:pt>
                <c:pt idx="247">
                  <c:v>-1471.2895389670716</c:v>
                </c:pt>
                <c:pt idx="248">
                  <c:v>-820.03993441458408</c:v>
                </c:pt>
                <c:pt idx="249">
                  <c:v>-215.06959097401645</c:v>
                </c:pt>
                <c:pt idx="250">
                  <c:v>-114.85284532499966</c:v>
                </c:pt>
                <c:pt idx="251">
                  <c:v>-268.79457238281248</c:v>
                </c:pt>
                <c:pt idx="252">
                  <c:v>-195.04883584814795</c:v>
                </c:pt>
                <c:pt idx="253">
                  <c:v>82.443386048380177</c:v>
                </c:pt>
                <c:pt idx="254">
                  <c:v>133.11005271504575</c:v>
                </c:pt>
                <c:pt idx="255">
                  <c:v>-298.31794831458365</c:v>
                </c:pt>
                <c:pt idx="256">
                  <c:v>-504.02724883096027</c:v>
                </c:pt>
                <c:pt idx="257">
                  <c:v>152.67984700376186</c:v>
                </c:pt>
                <c:pt idx="258">
                  <c:v>1091.4682590094903</c:v>
                </c:pt>
                <c:pt idx="259">
                  <c:v>1551.9697565745951</c:v>
                </c:pt>
                <c:pt idx="260">
                  <c:v>1582.9238787594909</c:v>
                </c:pt>
                <c:pt idx="261">
                  <c:v>1538.4149363296292</c:v>
                </c:pt>
                <c:pt idx="262">
                  <c:v>1646.3585768982061</c:v>
                </c:pt>
                <c:pt idx="263">
                  <c:v>1984.5164676204283</c:v>
                </c:pt>
                <c:pt idx="264">
                  <c:v>2149.0914618995953</c:v>
                </c:pt>
                <c:pt idx="265">
                  <c:v>1934.4450935954285</c:v>
                </c:pt>
                <c:pt idx="266">
                  <c:v>1490.2214438020821</c:v>
                </c:pt>
                <c:pt idx="267">
                  <c:v>1295.3216853666663</c:v>
                </c:pt>
                <c:pt idx="268">
                  <c:v>1228.8259283338546</c:v>
                </c:pt>
                <c:pt idx="269">
                  <c:v>1083.9066623416666</c:v>
                </c:pt>
                <c:pt idx="270">
                  <c:v>736.56405387552115</c:v>
                </c:pt>
                <c:pt idx="271">
                  <c:v>255.72764261574144</c:v>
                </c:pt>
                <c:pt idx="272">
                  <c:v>152.4131096333326</c:v>
                </c:pt>
                <c:pt idx="273">
                  <c:v>-153.06143497447877</c:v>
                </c:pt>
                <c:pt idx="274">
                  <c:v>-819.42796053929408</c:v>
                </c:pt>
                <c:pt idx="275">
                  <c:v>-1136.6783146333339</c:v>
                </c:pt>
                <c:pt idx="276">
                  <c:v>-1325.9421034953698</c:v>
                </c:pt>
                <c:pt idx="277">
                  <c:v>-1517.3687740703706</c:v>
                </c:pt>
                <c:pt idx="278">
                  <c:v>-1985.7269394578125</c:v>
                </c:pt>
                <c:pt idx="279">
                  <c:v>-2154.1951208203122</c:v>
                </c:pt>
                <c:pt idx="280">
                  <c:v>-1100.5926339349537</c:v>
                </c:pt>
                <c:pt idx="281">
                  <c:v>619.37475635393514</c:v>
                </c:pt>
                <c:pt idx="282">
                  <c:v>1867.0004533107067</c:v>
                </c:pt>
                <c:pt idx="283">
                  <c:v>2104.9037479539356</c:v>
                </c:pt>
                <c:pt idx="284">
                  <c:v>2166.6270659372685</c:v>
                </c:pt>
                <c:pt idx="285">
                  <c:v>2104.1867121162613</c:v>
                </c:pt>
                <c:pt idx="286">
                  <c:v>1964.9450106206023</c:v>
                </c:pt>
                <c:pt idx="287">
                  <c:v>1978.8809982176508</c:v>
                </c:pt>
                <c:pt idx="288">
                  <c:v>1993.9946749074059</c:v>
                </c:pt>
                <c:pt idx="289">
                  <c:v>1655.619374023207</c:v>
                </c:pt>
                <c:pt idx="290">
                  <c:v>981.53348307499994</c:v>
                </c:pt>
                <c:pt idx="291">
                  <c:v>351.41202908541663</c:v>
                </c:pt>
                <c:pt idx="292">
                  <c:v>-82.466516924998899</c:v>
                </c:pt>
                <c:pt idx="293">
                  <c:v>-138.92051433512873</c:v>
                </c:pt>
                <c:pt idx="294">
                  <c:v>8.9527073565382977</c:v>
                </c:pt>
                <c:pt idx="295">
                  <c:v>183.7419510750014</c:v>
                </c:pt>
                <c:pt idx="296">
                  <c:v>335.23637747459492</c:v>
                </c:pt>
                <c:pt idx="297">
                  <c:v>437.07528440833289</c:v>
                </c:pt>
                <c:pt idx="298">
                  <c:v>463.93182718802086</c:v>
                </c:pt>
                <c:pt idx="299">
                  <c:v>388.95270735653827</c:v>
                </c:pt>
                <c:pt idx="300">
                  <c:v>287.61937402320711</c:v>
                </c:pt>
                <c:pt idx="301">
                  <c:v>159.93182718802194</c:v>
                </c:pt>
                <c:pt idx="302">
                  <c:v>5.3985519817119041</c:v>
                </c:pt>
                <c:pt idx="303">
                  <c:v>-125.26512009051041</c:v>
                </c:pt>
                <c:pt idx="304">
                  <c:v>-307.49738050370365</c:v>
                </c:pt>
                <c:pt idx="305">
                  <c:v>-441.30966762957166</c:v>
                </c:pt>
                <c:pt idx="306">
                  <c:v>-321.5452972293981</c:v>
                </c:pt>
                <c:pt idx="307">
                  <c:v>-72.678314633333315</c:v>
                </c:pt>
                <c:pt idx="308">
                  <c:v>127.79573069681821</c:v>
                </c:pt>
                <c:pt idx="309">
                  <c:v>152.25958558154082</c:v>
                </c:pt>
                <c:pt idx="310">
                  <c:v>74.533605974595247</c:v>
                </c:pt>
                <c:pt idx="311">
                  <c:v>-3.5995361148154927</c:v>
                </c:pt>
                <c:pt idx="312">
                  <c:v>-158.54051452401731</c:v>
                </c:pt>
                <c:pt idx="313">
                  <c:v>-340.38832271273145</c:v>
                </c:pt>
                <c:pt idx="314">
                  <c:v>-472.61143249999986</c:v>
                </c:pt>
                <c:pt idx="315">
                  <c:v>-478.70210740370362</c:v>
                </c:pt>
                <c:pt idx="316">
                  <c:v>-407.80434536458313</c:v>
                </c:pt>
                <c:pt idx="317">
                  <c:v>-488.35234488651611</c:v>
                </c:pt>
                <c:pt idx="318">
                  <c:v>-671.35729479166639</c:v>
                </c:pt>
                <c:pt idx="319">
                  <c:v>-728.29631842592551</c:v>
                </c:pt>
                <c:pt idx="320">
                  <c:v>-353.85438370781219</c:v>
                </c:pt>
                <c:pt idx="321">
                  <c:v>-51.252146014815452</c:v>
                </c:pt>
                <c:pt idx="322">
                  <c:v>73.503073938020123</c:v>
                </c:pt>
                <c:pt idx="323">
                  <c:v>98.836407271354716</c:v>
                </c:pt>
                <c:pt idx="324">
                  <c:v>-4.0931327661458283</c:v>
                </c:pt>
                <c:pt idx="325">
                  <c:v>146.86435824820549</c:v>
                </c:pt>
                <c:pt idx="326">
                  <c:v>172.19769158154008</c:v>
                </c:pt>
                <c:pt idx="327">
                  <c:v>95.427164971296847</c:v>
                </c:pt>
                <c:pt idx="328">
                  <c:v>-538.66696200457216</c:v>
                </c:pt>
                <c:pt idx="329">
                  <c:v>-1229.2983573365163</c:v>
                </c:pt>
                <c:pt idx="330">
                  <c:v>-678.12923688512774</c:v>
                </c:pt>
                <c:pt idx="331">
                  <c:v>30.088049484316969</c:v>
                </c:pt>
                <c:pt idx="332">
                  <c:v>-20.941981310126863</c:v>
                </c:pt>
                <c:pt idx="333">
                  <c:v>-47.685513520312412</c:v>
                </c:pt>
                <c:pt idx="334">
                  <c:v>2.4701723416665686</c:v>
                </c:pt>
                <c:pt idx="335">
                  <c:v>-49.189257031249866</c:v>
                </c:pt>
                <c:pt idx="336">
                  <c:v>51.346513670428408</c:v>
                </c:pt>
                <c:pt idx="337">
                  <c:v>228.36839203709491</c:v>
                </c:pt>
                <c:pt idx="338">
                  <c:v>507.34651367042818</c:v>
                </c:pt>
                <c:pt idx="339">
                  <c:v>1066.1349256761575</c:v>
                </c:pt>
                <c:pt idx="340">
                  <c:v>1678.44338604838</c:v>
                </c:pt>
                <c:pt idx="341">
                  <c:v>1837.3846141857064</c:v>
                </c:pt>
                <c:pt idx="342">
                  <c:v>1236.7167831926502</c:v>
                </c:pt>
                <c:pt idx="343">
                  <c:v>555.10622676504613</c:v>
                </c:pt>
                <c:pt idx="344">
                  <c:v>378.58884055792828</c:v>
                </c:pt>
                <c:pt idx="345">
                  <c:v>531.13821251302033</c:v>
                </c:pt>
                <c:pt idx="346">
                  <c:v>533.66391763333365</c:v>
                </c:pt>
                <c:pt idx="347">
                  <c:v>432.90374795393592</c:v>
                </c:pt>
                <c:pt idx="348">
                  <c:v>535.6889156370944</c:v>
                </c:pt>
                <c:pt idx="349">
                  <c:v>512.1334710718171</c:v>
                </c:pt>
                <c:pt idx="350">
                  <c:v>386.67369240098378</c:v>
                </c:pt>
                <c:pt idx="351">
                  <c:v>260.31145133541668</c:v>
                </c:pt>
                <c:pt idx="352">
                  <c:v>209.34035906765064</c:v>
                </c:pt>
                <c:pt idx="353">
                  <c:v>209.0370149074067</c:v>
                </c:pt>
                <c:pt idx="354">
                  <c:v>234.06808552135379</c:v>
                </c:pt>
                <c:pt idx="355">
                  <c:v>310.06808552135487</c:v>
                </c:pt>
                <c:pt idx="356">
                  <c:v>336.00702573431732</c:v>
                </c:pt>
                <c:pt idx="357">
                  <c:v>234.97811800208297</c:v>
                </c:pt>
                <c:pt idx="358">
                  <c:v>-69.629651759259474</c:v>
                </c:pt>
                <c:pt idx="359">
                  <c:v>-503.56172909207169</c:v>
                </c:pt>
                <c:pt idx="360">
                  <c:v>-686.22710656828679</c:v>
                </c:pt>
                <c:pt idx="361">
                  <c:v>-538.91839700370406</c:v>
                </c:pt>
                <c:pt idx="362">
                  <c:v>-288.75530754114527</c:v>
                </c:pt>
                <c:pt idx="363">
                  <c:v>-62.615385814293774</c:v>
                </c:pt>
                <c:pt idx="364">
                  <c:v>139.14719629635363</c:v>
                </c:pt>
                <c:pt idx="365">
                  <c:v>265.81386296302122</c:v>
                </c:pt>
                <c:pt idx="366">
                  <c:v>367.37159527407408</c:v>
                </c:pt>
                <c:pt idx="367">
                  <c:v>570.94667226018544</c:v>
                </c:pt>
                <c:pt idx="368">
                  <c:v>826.38719310237286</c:v>
                </c:pt>
                <c:pt idx="369">
                  <c:v>804.50581898292808</c:v>
                </c:pt>
                <c:pt idx="370">
                  <c:v>502.57353390052083</c:v>
                </c:pt>
                <c:pt idx="371">
                  <c:v>123.1012770384838</c:v>
                </c:pt>
                <c:pt idx="372">
                  <c:v>-562.72689872939793</c:v>
                </c:pt>
                <c:pt idx="373">
                  <c:v>-1303.4901882244794</c:v>
                </c:pt>
                <c:pt idx="374">
                  <c:v>-1513.7485697036457</c:v>
                </c:pt>
                <c:pt idx="375">
                  <c:v>-1240.809754533333</c:v>
                </c:pt>
                <c:pt idx="376">
                  <c:v>-839.03165801568309</c:v>
                </c:pt>
                <c:pt idx="377">
                  <c:v>-537.06314466458321</c:v>
                </c:pt>
                <c:pt idx="378">
                  <c:v>-335.73908682123829</c:v>
                </c:pt>
                <c:pt idx="379">
                  <c:v>-209.89485592592595</c:v>
                </c:pt>
                <c:pt idx="380">
                  <c:v>-261.21903863333341</c:v>
                </c:pt>
                <c:pt idx="381">
                  <c:v>-363.34344595318282</c:v>
                </c:pt>
                <c:pt idx="382">
                  <c:v>-389.39053025179385</c:v>
                </c:pt>
                <c:pt idx="383">
                  <c:v>-440.61522040040518</c:v>
                </c:pt>
                <c:pt idx="384">
                  <c:v>-491.73609222679409</c:v>
                </c:pt>
                <c:pt idx="385">
                  <c:v>-365.31166831197913</c:v>
                </c:pt>
                <c:pt idx="386">
                  <c:v>-10.688799999999986</c:v>
                </c:pt>
                <c:pt idx="387">
                  <c:v>217.31120000000001</c:v>
                </c:pt>
                <c:pt idx="388">
                  <c:v>217.31120000000001</c:v>
                </c:pt>
                <c:pt idx="389">
                  <c:v>217.31120000000001</c:v>
                </c:pt>
                <c:pt idx="390">
                  <c:v>217.31120000000001</c:v>
                </c:pt>
                <c:pt idx="391">
                  <c:v>343.97786666666667</c:v>
                </c:pt>
                <c:pt idx="392">
                  <c:v>749.32471801070596</c:v>
                </c:pt>
                <c:pt idx="393">
                  <c:v>1306.8829910421875</c:v>
                </c:pt>
                <c:pt idx="394">
                  <c:v>1789.2236865333336</c:v>
                </c:pt>
                <c:pt idx="395">
                  <c:v>2121.0362230301507</c:v>
                </c:pt>
                <c:pt idx="396">
                  <c:v>2328.1584260255213</c:v>
                </c:pt>
                <c:pt idx="397">
                  <c:v>2410.8779587872682</c:v>
                </c:pt>
                <c:pt idx="398">
                  <c:v>2166.2637423593164</c:v>
                </c:pt>
                <c:pt idx="399">
                  <c:v>1439.6446178261581</c:v>
                </c:pt>
                <c:pt idx="400">
                  <c:v>607.4145206518524</c:v>
                </c:pt>
                <c:pt idx="401">
                  <c:v>75.414520651851149</c:v>
                </c:pt>
                <c:pt idx="402">
                  <c:v>-331.83025939531274</c:v>
                </c:pt>
                <c:pt idx="403">
                  <c:v>-589.33362867123765</c:v>
                </c:pt>
                <c:pt idx="404">
                  <c:v>-542.79428103333373</c:v>
                </c:pt>
                <c:pt idx="405">
                  <c:v>-495.29191031273206</c:v>
                </c:pt>
                <c:pt idx="406">
                  <c:v>-574.44701401151599</c:v>
                </c:pt>
                <c:pt idx="407">
                  <c:v>-628.39531295717552</c:v>
                </c:pt>
                <c:pt idx="408">
                  <c:v>-479.36440882864599</c:v>
                </c:pt>
                <c:pt idx="409">
                  <c:v>-126.45237995162043</c:v>
                </c:pt>
                <c:pt idx="410">
                  <c:v>177.09179272737288</c:v>
                </c:pt>
                <c:pt idx="411">
                  <c:v>303.90932039351827</c:v>
                </c:pt>
                <c:pt idx="412">
                  <c:v>354.88095338171297</c:v>
                </c:pt>
                <c:pt idx="413">
                  <c:v>406.01318033709515</c:v>
                </c:pt>
                <c:pt idx="414">
                  <c:v>583.98240089403942</c:v>
                </c:pt>
                <c:pt idx="415">
                  <c:v>864.31448647968705</c:v>
                </c:pt>
                <c:pt idx="416">
                  <c:v>943.01538501874973</c:v>
                </c:pt>
                <c:pt idx="417">
                  <c:v>666.88631932181784</c:v>
                </c:pt>
                <c:pt idx="418">
                  <c:v>262.3705552759842</c:v>
                </c:pt>
                <c:pt idx="419">
                  <c:v>-143.57757718425918</c:v>
                </c:pt>
                <c:pt idx="420">
                  <c:v>-323.272777348148</c:v>
                </c:pt>
                <c:pt idx="421">
                  <c:v>-122.45537454606531</c:v>
                </c:pt>
                <c:pt idx="422">
                  <c:v>180.83520025208264</c:v>
                </c:pt>
                <c:pt idx="423">
                  <c:v>485.18774997129628</c:v>
                </c:pt>
                <c:pt idx="424">
                  <c:v>917.30787314907479</c:v>
                </c:pt>
                <c:pt idx="425">
                  <c:v>1605.0372219426511</c:v>
                </c:pt>
                <c:pt idx="426">
                  <c:v>2347.5957032594902</c:v>
                </c:pt>
                <c:pt idx="427">
                  <c:v>2537.9063268706018</c:v>
                </c:pt>
                <c:pt idx="428">
                  <c:v>1791.3053790824072</c:v>
                </c:pt>
                <c:pt idx="429">
                  <c:v>758.96514142615695</c:v>
                </c:pt>
                <c:pt idx="430">
                  <c:v>125.99355005931679</c:v>
                </c:pt>
                <c:pt idx="431">
                  <c:v>-129.84926678148182</c:v>
                </c:pt>
                <c:pt idx="432">
                  <c:v>-107.66454850179306</c:v>
                </c:pt>
                <c:pt idx="433">
                  <c:v>67.618372967651197</c:v>
                </c:pt>
                <c:pt idx="434">
                  <c:v>92.276887206539527</c:v>
                </c:pt>
                <c:pt idx="435">
                  <c:v>-213.39123531458384</c:v>
                </c:pt>
                <c:pt idx="436">
                  <c:v>-724.58481340648211</c:v>
                </c:pt>
                <c:pt idx="437">
                  <c:v>-1314.8080480578121</c:v>
                </c:pt>
                <c:pt idx="438">
                  <c:v>-1907.4180226793983</c:v>
                </c:pt>
                <c:pt idx="439">
                  <c:v>-2323.4446432016202</c:v>
                </c:pt>
                <c:pt idx="440">
                  <c:v>-2433.6906713536459</c:v>
                </c:pt>
                <c:pt idx="441">
                  <c:v>-2084.8162019142942</c:v>
                </c:pt>
                <c:pt idx="442">
                  <c:v>-1403.2413330349539</c:v>
                </c:pt>
                <c:pt idx="443">
                  <c:v>-694.59741824762716</c:v>
                </c:pt>
                <c:pt idx="444">
                  <c:v>-112.01997045162031</c:v>
                </c:pt>
                <c:pt idx="445">
                  <c:v>166.64453333333336</c:v>
                </c:pt>
                <c:pt idx="446">
                  <c:v>217.31120000000001</c:v>
                </c:pt>
                <c:pt idx="447">
                  <c:v>217.31120000000001</c:v>
                </c:pt>
                <c:pt idx="448">
                  <c:v>217.31120000000001</c:v>
                </c:pt>
                <c:pt idx="449">
                  <c:v>217.31120000000001</c:v>
                </c:pt>
                <c:pt idx="450">
                  <c:v>217.31120000000001</c:v>
                </c:pt>
                <c:pt idx="451">
                  <c:v>217.31120000000001</c:v>
                </c:pt>
                <c:pt idx="452">
                  <c:v>217.31120000000001</c:v>
                </c:pt>
                <c:pt idx="453">
                  <c:v>217.31120000000001</c:v>
                </c:pt>
                <c:pt idx="454">
                  <c:v>217.31120000000001</c:v>
                </c:pt>
                <c:pt idx="455">
                  <c:v>217.31120000000001</c:v>
                </c:pt>
                <c:pt idx="456">
                  <c:v>217.31120000000001</c:v>
                </c:pt>
                <c:pt idx="457">
                  <c:v>217.31120000000001</c:v>
                </c:pt>
                <c:pt idx="458">
                  <c:v>217.31120000000001</c:v>
                </c:pt>
                <c:pt idx="459">
                  <c:v>217.31120000000001</c:v>
                </c:pt>
                <c:pt idx="460">
                  <c:v>217.31120000000001</c:v>
                </c:pt>
                <c:pt idx="461">
                  <c:v>217.31120000000001</c:v>
                </c:pt>
                <c:pt idx="462">
                  <c:v>217.31120000000001</c:v>
                </c:pt>
                <c:pt idx="463">
                  <c:v>217.31120000000001</c:v>
                </c:pt>
                <c:pt idx="464">
                  <c:v>217.31120000000001</c:v>
                </c:pt>
                <c:pt idx="465">
                  <c:v>217.31120000000001</c:v>
                </c:pt>
                <c:pt idx="466">
                  <c:v>217.31120000000001</c:v>
                </c:pt>
                <c:pt idx="467">
                  <c:v>217.31120000000001</c:v>
                </c:pt>
                <c:pt idx="468">
                  <c:v>217.31120000000001</c:v>
                </c:pt>
                <c:pt idx="469">
                  <c:v>217.31120000000001</c:v>
                </c:pt>
                <c:pt idx="470">
                  <c:v>217.31120000000001</c:v>
                </c:pt>
                <c:pt idx="471">
                  <c:v>217.31120000000001</c:v>
                </c:pt>
                <c:pt idx="472">
                  <c:v>217.31120000000001</c:v>
                </c:pt>
                <c:pt idx="473">
                  <c:v>217.31120000000001</c:v>
                </c:pt>
                <c:pt idx="474">
                  <c:v>217.31120000000001</c:v>
                </c:pt>
                <c:pt idx="475">
                  <c:v>217.31120000000001</c:v>
                </c:pt>
                <c:pt idx="476">
                  <c:v>217.31120000000001</c:v>
                </c:pt>
                <c:pt idx="477">
                  <c:v>217.31120000000001</c:v>
                </c:pt>
                <c:pt idx="478">
                  <c:v>217.31120000000001</c:v>
                </c:pt>
                <c:pt idx="479">
                  <c:v>217.31120000000001</c:v>
                </c:pt>
                <c:pt idx="480">
                  <c:v>217.31120000000001</c:v>
                </c:pt>
                <c:pt idx="481">
                  <c:v>217.31120000000001</c:v>
                </c:pt>
                <c:pt idx="482">
                  <c:v>217.31120000000001</c:v>
                </c:pt>
                <c:pt idx="483">
                  <c:v>217.31120000000001</c:v>
                </c:pt>
                <c:pt idx="484">
                  <c:v>217.31120000000001</c:v>
                </c:pt>
                <c:pt idx="485">
                  <c:v>217.31120000000001</c:v>
                </c:pt>
                <c:pt idx="486">
                  <c:v>217.31120000000001</c:v>
                </c:pt>
                <c:pt idx="487">
                  <c:v>217.31120000000001</c:v>
                </c:pt>
                <c:pt idx="488">
                  <c:v>217.31120000000001</c:v>
                </c:pt>
                <c:pt idx="489">
                  <c:v>217.31120000000001</c:v>
                </c:pt>
                <c:pt idx="490">
                  <c:v>217.31120000000001</c:v>
                </c:pt>
                <c:pt idx="491">
                  <c:v>217.31120000000001</c:v>
                </c:pt>
                <c:pt idx="492">
                  <c:v>217.31120000000001</c:v>
                </c:pt>
                <c:pt idx="493">
                  <c:v>217.31120000000001</c:v>
                </c:pt>
                <c:pt idx="494">
                  <c:v>217.31120000000001</c:v>
                </c:pt>
                <c:pt idx="495">
                  <c:v>217.31120000000001</c:v>
                </c:pt>
                <c:pt idx="496">
                  <c:v>217.31120000000001</c:v>
                </c:pt>
                <c:pt idx="497">
                  <c:v>217.31120000000001</c:v>
                </c:pt>
                <c:pt idx="498">
                  <c:v>217.31120000000001</c:v>
                </c:pt>
                <c:pt idx="499">
                  <c:v>217.31120000000001</c:v>
                </c:pt>
                <c:pt idx="500">
                  <c:v>217.31120000000001</c:v>
                </c:pt>
                <c:pt idx="501">
                  <c:v>217.31120000000001</c:v>
                </c:pt>
                <c:pt idx="502">
                  <c:v>217.31120000000001</c:v>
                </c:pt>
                <c:pt idx="503">
                  <c:v>217.31120000000001</c:v>
                </c:pt>
                <c:pt idx="504">
                  <c:v>217.31120000000001</c:v>
                </c:pt>
                <c:pt idx="505">
                  <c:v>217.31120000000001</c:v>
                </c:pt>
                <c:pt idx="506">
                  <c:v>217.31120000000001</c:v>
                </c:pt>
                <c:pt idx="507">
                  <c:v>217.31120000000001</c:v>
                </c:pt>
                <c:pt idx="508">
                  <c:v>217.31120000000001</c:v>
                </c:pt>
                <c:pt idx="509">
                  <c:v>217.31120000000001</c:v>
                </c:pt>
                <c:pt idx="510">
                  <c:v>217.31120000000001</c:v>
                </c:pt>
                <c:pt idx="511">
                  <c:v>343.97786666666667</c:v>
                </c:pt>
                <c:pt idx="512">
                  <c:v>850.65805134403922</c:v>
                </c:pt>
                <c:pt idx="513">
                  <c:v>1762.9824836009836</c:v>
                </c:pt>
                <c:pt idx="514">
                  <c:v>2575.6665781854167</c:v>
                </c:pt>
                <c:pt idx="515">
                  <c:v>2808.8401912428239</c:v>
                </c:pt>
                <c:pt idx="516">
                  <c:v>2436.5724933666665</c:v>
                </c:pt>
                <c:pt idx="517">
                  <c:v>1532.0349759968167</c:v>
                </c:pt>
                <c:pt idx="518">
                  <c:v>597.91135912552056</c:v>
                </c:pt>
                <c:pt idx="519">
                  <c:v>91.244692458854715</c:v>
                </c:pt>
                <c:pt idx="520">
                  <c:v>-163.4901882244786</c:v>
                </c:pt>
                <c:pt idx="521">
                  <c:v>-292.40625187262765</c:v>
                </c:pt>
                <c:pt idx="522">
                  <c:v>-396.08901546666664</c:v>
                </c:pt>
                <c:pt idx="523">
                  <c:v>-702.88994728495345</c:v>
                </c:pt>
                <c:pt idx="524">
                  <c:v>-1264.3646583781826</c:v>
                </c:pt>
                <c:pt idx="525">
                  <c:v>-1776.3649913490162</c:v>
                </c:pt>
                <c:pt idx="526">
                  <c:v>-1780.8989321398149</c:v>
                </c:pt>
                <c:pt idx="527">
                  <c:v>-1200.4903139814812</c:v>
                </c:pt>
                <c:pt idx="528">
                  <c:v>-542.47251182870366</c:v>
                </c:pt>
                <c:pt idx="529">
                  <c:v>-289.30139462384261</c:v>
                </c:pt>
                <c:pt idx="530">
                  <c:v>-36.022133333333329</c:v>
                </c:pt>
                <c:pt idx="531">
                  <c:v>217.31120000000001</c:v>
                </c:pt>
                <c:pt idx="532">
                  <c:v>267.97786666666667</c:v>
                </c:pt>
                <c:pt idx="533">
                  <c:v>521.31336288171303</c:v>
                </c:pt>
                <c:pt idx="534">
                  <c:v>977.38906374166652</c:v>
                </c:pt>
                <c:pt idx="535">
                  <c:v>1231.198231051852</c:v>
                </c:pt>
                <c:pt idx="536">
                  <c:v>1485.4399747046295</c:v>
                </c:pt>
                <c:pt idx="537">
                  <c:v>2196.9470041594905</c:v>
                </c:pt>
                <c:pt idx="538">
                  <c:v>2911.7827085706022</c:v>
                </c:pt>
                <c:pt idx="539">
                  <c:v>2795.0890894824079</c:v>
                </c:pt>
                <c:pt idx="540">
                  <c:v>1690.1645827713539</c:v>
                </c:pt>
                <c:pt idx="541">
                  <c:v>604.4346103718168</c:v>
                </c:pt>
                <c:pt idx="542">
                  <c:v>199.101277038484</c:v>
                </c:pt>
                <c:pt idx="543">
                  <c:v>21.240200567187856</c:v>
                </c:pt>
                <c:pt idx="544">
                  <c:v>-259.23950169537034</c:v>
                </c:pt>
                <c:pt idx="545">
                  <c:v>-642.4659804906828</c:v>
                </c:pt>
                <c:pt idx="546">
                  <c:v>-723.50982064531274</c:v>
                </c:pt>
                <c:pt idx="547">
                  <c:v>-498.84931001012785</c:v>
                </c:pt>
                <c:pt idx="548">
                  <c:v>-324.02546018425903</c:v>
                </c:pt>
                <c:pt idx="549">
                  <c:v>-224.32239894207149</c:v>
                </c:pt>
                <c:pt idx="550">
                  <c:v>-175.19840765717626</c:v>
                </c:pt>
                <c:pt idx="551">
                  <c:v>-49.671038932812422</c:v>
                </c:pt>
                <c:pt idx="552">
                  <c:v>-24.964941296238436</c:v>
                </c:pt>
                <c:pt idx="553">
                  <c:v>-25.873351615682878</c:v>
                </c:pt>
                <c:pt idx="554">
                  <c:v>74.876003655150555</c:v>
                </c:pt>
                <c:pt idx="555">
                  <c:v>175.92383660237243</c:v>
                </c:pt>
                <c:pt idx="556">
                  <c:v>277.25716993570632</c:v>
                </c:pt>
                <c:pt idx="557">
                  <c:v>404.2093369884841</c:v>
                </c:pt>
                <c:pt idx="558">
                  <c:v>531.60867983541652</c:v>
                </c:pt>
                <c:pt idx="559">
                  <c:v>912.67984700376132</c:v>
                </c:pt>
                <c:pt idx="560">
                  <c:v>865.36564699218741</c:v>
                </c:pt>
                <c:pt idx="561">
                  <c:v>359.60468704282408</c:v>
                </c:pt>
                <c:pt idx="562">
                  <c:v>232.93802037615743</c:v>
                </c:pt>
                <c:pt idx="563">
                  <c:v>-172.39531295717578</c:v>
                </c:pt>
                <c:pt idx="564">
                  <c:v>-1517.8650743238425</c:v>
                </c:pt>
                <c:pt idx="565">
                  <c:v>-2462.5062442448498</c:v>
                </c:pt>
                <c:pt idx="566">
                  <c:v>-2340.1096467999996</c:v>
                </c:pt>
                <c:pt idx="567">
                  <c:v>-998.68880000000001</c:v>
                </c:pt>
                <c:pt idx="568">
                  <c:v>217.31120000000001</c:v>
                </c:pt>
                <c:pt idx="569">
                  <c:v>217.31120000000001</c:v>
                </c:pt>
                <c:pt idx="570">
                  <c:v>217.31120000000001</c:v>
                </c:pt>
                <c:pt idx="571">
                  <c:v>217.31120000000001</c:v>
                </c:pt>
                <c:pt idx="572">
                  <c:v>217.31120000000001</c:v>
                </c:pt>
                <c:pt idx="573">
                  <c:v>217.31120000000001</c:v>
                </c:pt>
                <c:pt idx="574">
                  <c:v>217.31120000000001</c:v>
                </c:pt>
                <c:pt idx="575">
                  <c:v>217.31120000000001</c:v>
                </c:pt>
                <c:pt idx="576">
                  <c:v>217.31120000000001</c:v>
                </c:pt>
                <c:pt idx="577">
                  <c:v>217.31120000000001</c:v>
                </c:pt>
                <c:pt idx="578">
                  <c:v>217.31120000000001</c:v>
                </c:pt>
                <c:pt idx="579">
                  <c:v>217.31120000000001</c:v>
                </c:pt>
                <c:pt idx="580">
                  <c:v>217.31120000000001</c:v>
                </c:pt>
                <c:pt idx="581">
                  <c:v>217.31120000000001</c:v>
                </c:pt>
                <c:pt idx="582">
                  <c:v>217.31120000000001</c:v>
                </c:pt>
                <c:pt idx="583">
                  <c:v>217.31120000000001</c:v>
                </c:pt>
                <c:pt idx="584">
                  <c:v>217.31120000000001</c:v>
                </c:pt>
                <c:pt idx="585">
                  <c:v>217.31120000000001</c:v>
                </c:pt>
                <c:pt idx="586">
                  <c:v>217.31120000000001</c:v>
                </c:pt>
                <c:pt idx="587">
                  <c:v>217.31120000000001</c:v>
                </c:pt>
                <c:pt idx="588">
                  <c:v>217.31120000000001</c:v>
                </c:pt>
                <c:pt idx="589">
                  <c:v>217.31120000000001</c:v>
                </c:pt>
                <c:pt idx="590">
                  <c:v>217.31120000000001</c:v>
                </c:pt>
                <c:pt idx="591">
                  <c:v>217.31120000000001</c:v>
                </c:pt>
                <c:pt idx="592">
                  <c:v>217.31120000000001</c:v>
                </c:pt>
                <c:pt idx="593">
                  <c:v>217.31120000000001</c:v>
                </c:pt>
                <c:pt idx="594">
                  <c:v>217.31120000000001</c:v>
                </c:pt>
                <c:pt idx="595">
                  <c:v>217.31120000000001</c:v>
                </c:pt>
                <c:pt idx="596">
                  <c:v>217.31120000000001</c:v>
                </c:pt>
                <c:pt idx="597">
                  <c:v>217.31120000000001</c:v>
                </c:pt>
                <c:pt idx="598">
                  <c:v>217.31120000000001</c:v>
                </c:pt>
                <c:pt idx="599">
                  <c:v>217.31120000000001</c:v>
                </c:pt>
                <c:pt idx="600">
                  <c:v>470.64453333333336</c:v>
                </c:pt>
                <c:pt idx="601">
                  <c:v>749.36527204282402</c:v>
                </c:pt>
                <c:pt idx="602">
                  <c:v>1180.216324375521</c:v>
                </c:pt>
                <c:pt idx="603">
                  <c:v>1991.8903531999999</c:v>
                </c:pt>
                <c:pt idx="604">
                  <c:v>2603.1222391995948</c:v>
                </c:pt>
                <c:pt idx="605">
                  <c:v>2938.8809533817134</c:v>
                </c:pt>
                <c:pt idx="606">
                  <c:v>3101.1762703354166</c:v>
                </c:pt>
                <c:pt idx="607">
                  <c:v>2963.1382125130208</c:v>
                </c:pt>
                <c:pt idx="608">
                  <c:v>2623.6117178370946</c:v>
                </c:pt>
                <c:pt idx="609">
                  <c:v>2385.461273408333</c:v>
                </c:pt>
                <c:pt idx="610">
                  <c:v>2350.7134161490744</c:v>
                </c:pt>
                <c:pt idx="611">
                  <c:v>2242.1592616671878</c:v>
                </c:pt>
                <c:pt idx="612">
                  <c:v>1701.7261453185181</c:v>
                </c:pt>
                <c:pt idx="613">
                  <c:v>926.12199465052186</c:v>
                </c:pt>
                <c:pt idx="614">
                  <c:v>396.21998991209557</c:v>
                </c:pt>
                <c:pt idx="615">
                  <c:v>268.5021627329271</c:v>
                </c:pt>
                <c:pt idx="616">
                  <c:v>267.97820463796364</c:v>
                </c:pt>
                <c:pt idx="617">
                  <c:v>190.93353277060152</c:v>
                </c:pt>
                <c:pt idx="618">
                  <c:v>36.857166326156715</c:v>
                </c:pt>
                <c:pt idx="619">
                  <c:v>-144.57699073495328</c:v>
                </c:pt>
                <c:pt idx="620">
                  <c:v>-200.76927945781287</c:v>
                </c:pt>
                <c:pt idx="621">
                  <c:v>-53.67902094623841</c:v>
                </c:pt>
                <c:pt idx="622">
                  <c:v>171.9066623416663</c:v>
                </c:pt>
                <c:pt idx="623">
                  <c:v>348.76037665515082</c:v>
                </c:pt>
                <c:pt idx="624">
                  <c:v>527.05402946904042</c:v>
                </c:pt>
                <c:pt idx="625">
                  <c:v>631.29427582459562</c:v>
                </c:pt>
                <c:pt idx="626">
                  <c:v>558.24012071765014</c:v>
                </c:pt>
                <c:pt idx="627">
                  <c:v>407.72764261574002</c:v>
                </c:pt>
                <c:pt idx="628">
                  <c:v>331.72764261574071</c:v>
                </c:pt>
                <c:pt idx="629">
                  <c:v>357.06097594907442</c:v>
                </c:pt>
                <c:pt idx="630">
                  <c:v>509.55897946348455</c:v>
                </c:pt>
                <c:pt idx="631">
                  <c:v>740.56971080792857</c:v>
                </c:pt>
                <c:pt idx="632">
                  <c:v>897.67411165051965</c:v>
                </c:pt>
                <c:pt idx="633">
                  <c:v>1005.2754761880193</c:v>
                </c:pt>
                <c:pt idx="634">
                  <c:v>1038.1183348287623</c:v>
                </c:pt>
                <c:pt idx="635">
                  <c:v>943.94792500833444</c:v>
                </c:pt>
                <c:pt idx="636">
                  <c:v>721.5822318706015</c:v>
                </c:pt>
                <c:pt idx="637">
                  <c:v>470.53290162615701</c:v>
                </c:pt>
                <c:pt idx="638">
                  <c:v>343.86623495949038</c:v>
                </c:pt>
                <c:pt idx="639">
                  <c:v>292.6269453593178</c:v>
                </c:pt>
                <c:pt idx="640">
                  <c:v>291.48494381487342</c:v>
                </c:pt>
                <c:pt idx="641">
                  <c:v>468.24889853726813</c:v>
                </c:pt>
                <c:pt idx="642">
                  <c:v>800.43993933385309</c:v>
                </c:pt>
                <c:pt idx="643">
                  <c:v>908.74207754635449</c:v>
                </c:pt>
                <c:pt idx="644">
                  <c:v>686.07087736666733</c:v>
                </c:pt>
                <c:pt idx="645">
                  <c:v>561.19994324218635</c:v>
                </c:pt>
                <c:pt idx="646">
                  <c:v>588.94272680376082</c:v>
                </c:pt>
                <c:pt idx="647">
                  <c:v>591.3694800857071</c:v>
                </c:pt>
                <c:pt idx="648">
                  <c:v>543.14686975468783</c:v>
                </c:pt>
                <c:pt idx="649">
                  <c:v>417.70871990098237</c:v>
                </c:pt>
                <c:pt idx="650">
                  <c:v>163.76058744074106</c:v>
                </c:pt>
                <c:pt idx="651">
                  <c:v>-271.78554037036895</c:v>
                </c:pt>
                <c:pt idx="652">
                  <c:v>-611.84460411828661</c:v>
                </c:pt>
                <c:pt idx="653">
                  <c:v>-674.58177290457218</c:v>
                </c:pt>
                <c:pt idx="654">
                  <c:v>-888.30076512447897</c:v>
                </c:pt>
                <c:pt idx="655">
                  <c:v>-1410.2249401148144</c:v>
                </c:pt>
                <c:pt idx="656">
                  <c:v>-1708.4440574666667</c:v>
                </c:pt>
                <c:pt idx="657">
                  <c:v>-1396.9328694481487</c:v>
                </c:pt>
                <c:pt idx="658">
                  <c:v>-951.98465428096222</c:v>
                </c:pt>
                <c:pt idx="659">
                  <c:v>-1112.4069156712383</c:v>
                </c:pt>
                <c:pt idx="660">
                  <c:v>-1833.3922335127309</c:v>
                </c:pt>
                <c:pt idx="661">
                  <c:v>-2355.4694323842591</c:v>
                </c:pt>
                <c:pt idx="662">
                  <c:v>-2444.8528037036453</c:v>
                </c:pt>
                <c:pt idx="663">
                  <c:v>-1695.1984076571759</c:v>
                </c:pt>
                <c:pt idx="664">
                  <c:v>-634.74283006429403</c:v>
                </c:pt>
                <c:pt idx="665">
                  <c:v>73.09757416666676</c:v>
                </c:pt>
                <c:pt idx="666">
                  <c:v>732.42662335792829</c:v>
                </c:pt>
                <c:pt idx="667">
                  <c:v>1874.5759870601853</c:v>
                </c:pt>
                <c:pt idx="668">
                  <c:v>2567.4978741261575</c:v>
                </c:pt>
                <c:pt idx="669">
                  <c:v>2526.4149363296297</c:v>
                </c:pt>
                <c:pt idx="670">
                  <c:v>2489.0370149074079</c:v>
                </c:pt>
                <c:pt idx="671">
                  <c:v>1792.6809718518516</c:v>
                </c:pt>
                <c:pt idx="672">
                  <c:v>1293.151814837963</c:v>
                </c:pt>
                <c:pt idx="673">
                  <c:v>1300.7219008333334</c:v>
                </c:pt>
                <c:pt idx="674">
                  <c:v>1308.7245631712965</c:v>
                </c:pt>
                <c:pt idx="675">
                  <c:v>886.49313518518443</c:v>
                </c:pt>
                <c:pt idx="676">
                  <c:v>431.79573069681715</c:v>
                </c:pt>
                <c:pt idx="677">
                  <c:v>-23.330465091145129</c:v>
                </c:pt>
                <c:pt idx="678">
                  <c:v>-916.44522286458266</c:v>
                </c:pt>
                <c:pt idx="679">
                  <c:v>-1537.7745221411456</c:v>
                </c:pt>
                <c:pt idx="680">
                  <c:v>-1906.6756540812503</c:v>
                </c:pt>
                <c:pt idx="681">
                  <c:v>-2022.9777510295717</c:v>
                </c:pt>
                <c:pt idx="682">
                  <c:v>-1274.5799892583329</c:v>
                </c:pt>
                <c:pt idx="683">
                  <c:v>-746.61538581429454</c:v>
                </c:pt>
                <c:pt idx="684">
                  <c:v>-320.70705891614659</c:v>
                </c:pt>
                <c:pt idx="685">
                  <c:v>844.62627441718803</c:v>
                </c:pt>
                <c:pt idx="686">
                  <c:v>1508.5098117755208</c:v>
                </c:pt>
                <c:pt idx="687">
                  <c:v>1413.5310249148722</c:v>
                </c:pt>
                <c:pt idx="688">
                  <c:v>1393.5832670468171</c:v>
                </c:pt>
                <c:pt idx="689">
                  <c:v>1375.5902135268525</c:v>
                </c:pt>
                <c:pt idx="690">
                  <c:v>900.2875351296874</c:v>
                </c:pt>
                <c:pt idx="691">
                  <c:v>471.60639387552101</c:v>
                </c:pt>
                <c:pt idx="692">
                  <c:v>497.61022053987324</c:v>
                </c:pt>
                <c:pt idx="693">
                  <c:v>677.32434591875028</c:v>
                </c:pt>
                <c:pt idx="694">
                  <c:v>629.79656133802132</c:v>
                </c:pt>
                <c:pt idx="695">
                  <c:v>200.91156848240635</c:v>
                </c:pt>
                <c:pt idx="696">
                  <c:v>-967.25946565833362</c:v>
                </c:pt>
                <c:pt idx="697">
                  <c:v>-1411.3830416226265</c:v>
                </c:pt>
                <c:pt idx="698">
                  <c:v>-1064.0296187479162</c:v>
                </c:pt>
                <c:pt idx="699">
                  <c:v>-767.16875056197921</c:v>
                </c:pt>
                <c:pt idx="700">
                  <c:v>-238.32493570162083</c:v>
                </c:pt>
                <c:pt idx="701">
                  <c:v>38.946672260185039</c:v>
                </c:pt>
                <c:pt idx="702">
                  <c:v>190.4903042187502</c:v>
                </c:pt>
                <c:pt idx="703">
                  <c:v>215.82363755208297</c:v>
                </c:pt>
                <c:pt idx="704">
                  <c:v>-37.73625764068322</c:v>
                </c:pt>
                <c:pt idx="705">
                  <c:v>-521.27573032123837</c:v>
                </c:pt>
                <c:pt idx="706">
                  <c:v>-981.3635767587383</c:v>
                </c:pt>
                <c:pt idx="707">
                  <c:v>-1062.3598335156823</c:v>
                </c:pt>
                <c:pt idx="708">
                  <c:v>-559.16296983703683</c:v>
                </c:pt>
                <c:pt idx="709">
                  <c:v>326.43090749999965</c:v>
                </c:pt>
                <c:pt idx="710">
                  <c:v>1518.732712741667</c:v>
                </c:pt>
                <c:pt idx="711">
                  <c:v>2234.4557393755213</c:v>
                </c:pt>
                <c:pt idx="712">
                  <c:v>1432.0512808523727</c:v>
                </c:pt>
                <c:pt idx="713">
                  <c:v>268.34173096504577</c:v>
                </c:pt>
                <c:pt idx="714">
                  <c:v>-594.38666107314828</c:v>
                </c:pt>
                <c:pt idx="715">
                  <c:v>-1613.5159766767933</c:v>
                </c:pt>
                <c:pt idx="716">
                  <c:v>-1418.9082072726274</c:v>
                </c:pt>
                <c:pt idx="717">
                  <c:v>-256.23575916666675</c:v>
                </c:pt>
                <c:pt idx="718">
                  <c:v>478.43090749999999</c:v>
                </c:pt>
                <c:pt idx="719">
                  <c:v>1239.7827085706019</c:v>
                </c:pt>
                <c:pt idx="720">
                  <c:v>1624.4869762962962</c:v>
                </c:pt>
                <c:pt idx="721">
                  <c:v>1401.1506899898732</c:v>
                </c:pt>
                <c:pt idx="722">
                  <c:v>1253.5905454261576</c:v>
                </c:pt>
                <c:pt idx="723">
                  <c:v>1106.0185050130206</c:v>
                </c:pt>
                <c:pt idx="724">
                  <c:v>1287.1233633333338</c:v>
                </c:pt>
                <c:pt idx="725">
                  <c:v>1750.2370812872682</c:v>
                </c:pt>
                <c:pt idx="726">
                  <c:v>2342.9854803384828</c:v>
                </c:pt>
                <c:pt idx="727">
                  <c:v>2284.127940075</c:v>
                </c:pt>
                <c:pt idx="728">
                  <c:v>1662.5714976687514</c:v>
                </c:pt>
                <c:pt idx="729">
                  <c:v>1267.3604507520845</c:v>
                </c:pt>
                <c:pt idx="730">
                  <c:v>741.55278109629523</c:v>
                </c:pt>
                <c:pt idx="731">
                  <c:v>413.57395243570568</c:v>
                </c:pt>
                <c:pt idx="732">
                  <c:v>388.69428354166769</c:v>
                </c:pt>
                <c:pt idx="733">
                  <c:v>414.93819007615707</c:v>
                </c:pt>
                <c:pt idx="734">
                  <c:v>441.18642237407403</c:v>
                </c:pt>
                <c:pt idx="735">
                  <c:v>493.23354829404013</c:v>
                </c:pt>
                <c:pt idx="736">
                  <c:v>571.0893008037616</c:v>
                </c:pt>
                <c:pt idx="737">
                  <c:v>548.5720394607057</c:v>
                </c:pt>
                <c:pt idx="738">
                  <c:v>423.32800824074036</c:v>
                </c:pt>
                <c:pt idx="739">
                  <c:v>651.80438293802013</c:v>
                </c:pt>
                <c:pt idx="740">
                  <c:v>910.93856502552012</c:v>
                </c:pt>
                <c:pt idx="741">
                  <c:v>815.05947865185317</c:v>
                </c:pt>
                <c:pt idx="742">
                  <c:v>565.77505988518487</c:v>
                </c:pt>
                <c:pt idx="743">
                  <c:v>388.95270735653827</c:v>
                </c:pt>
                <c:pt idx="744">
                  <c:v>364.13143626875035</c:v>
                </c:pt>
                <c:pt idx="745">
                  <c:v>364.13143626875035</c:v>
                </c:pt>
                <c:pt idx="746">
                  <c:v>465.97791328848382</c:v>
                </c:pt>
                <c:pt idx="747">
                  <c:v>620.04130244265082</c:v>
                </c:pt>
                <c:pt idx="748">
                  <c:v>725.02720226874987</c:v>
                </c:pt>
                <c:pt idx="749">
                  <c:v>653.26645042615633</c:v>
                </c:pt>
                <c:pt idx="750">
                  <c:v>452.74536241874966</c:v>
                </c:pt>
                <c:pt idx="751">
                  <c:v>326.07869575208474</c:v>
                </c:pt>
                <c:pt idx="752">
                  <c:v>224.20734559265043</c:v>
                </c:pt>
                <c:pt idx="753">
                  <c:v>44.732759363483098</c:v>
                </c:pt>
                <c:pt idx="754">
                  <c:v>-86.164503933737393</c:v>
                </c:pt>
                <c:pt idx="755">
                  <c:v>-217.50786158425998</c:v>
                </c:pt>
                <c:pt idx="756">
                  <c:v>-654.77510251846024</c:v>
                </c:pt>
                <c:pt idx="757">
                  <c:v>-1452.7612938726272</c:v>
                </c:pt>
                <c:pt idx="758">
                  <c:v>-2131.1750705786462</c:v>
                </c:pt>
                <c:pt idx="759">
                  <c:v>-2329.1466212170708</c:v>
                </c:pt>
                <c:pt idx="760">
                  <c:v>-2371.8808786516206</c:v>
                </c:pt>
                <c:pt idx="761">
                  <c:v>-2437.6504075994794</c:v>
                </c:pt>
                <c:pt idx="762">
                  <c:v>-2145.7155025148145</c:v>
                </c:pt>
                <c:pt idx="763">
                  <c:v>-1392.9649412962378</c:v>
                </c:pt>
                <c:pt idx="764">
                  <c:v>-154.90242583333324</c:v>
                </c:pt>
                <c:pt idx="765">
                  <c:v>1239.5036968296297</c:v>
                </c:pt>
                <c:pt idx="766">
                  <c:v>1827.1536429629632</c:v>
                </c:pt>
                <c:pt idx="767">
                  <c:v>1858.3705552759834</c:v>
                </c:pt>
                <c:pt idx="768">
                  <c:v>1891.1090548740742</c:v>
                </c:pt>
                <c:pt idx="769">
                  <c:v>2203.4145206518524</c:v>
                </c:pt>
                <c:pt idx="770">
                  <c:v>2723.6343448523717</c:v>
                </c:pt>
                <c:pt idx="771">
                  <c:v>2767.3564985093167</c:v>
                </c:pt>
                <c:pt idx="772">
                  <c:v>2634.0610995630218</c:v>
                </c:pt>
                <c:pt idx="773">
                  <c:v>2249.7206961357065</c:v>
                </c:pt>
                <c:pt idx="774">
                  <c:v>1960.64457995515</c:v>
                </c:pt>
                <c:pt idx="775">
                  <c:v>2029.4015892690397</c:v>
                </c:pt>
                <c:pt idx="776">
                  <c:v>1743.5697956579279</c:v>
                </c:pt>
                <c:pt idx="777">
                  <c:v>1402.0361467523728</c:v>
                </c:pt>
                <c:pt idx="778">
                  <c:v>1286.5039951440394</c:v>
                </c:pt>
                <c:pt idx="779">
                  <c:v>1170.6749880206019</c:v>
                </c:pt>
                <c:pt idx="780">
                  <c:v>1001.8401576579294</c:v>
                </c:pt>
                <c:pt idx="781">
                  <c:v>856.50183333385314</c:v>
                </c:pt>
                <c:pt idx="782">
                  <c:v>734.56268537129517</c:v>
                </c:pt>
                <c:pt idx="783">
                  <c:v>636.6385943380219</c:v>
                </c:pt>
                <c:pt idx="784">
                  <c:v>613.36378367500072</c:v>
                </c:pt>
                <c:pt idx="785">
                  <c:v>717.45695407407447</c:v>
                </c:pt>
                <c:pt idx="786">
                  <c:v>747.66163774542883</c:v>
                </c:pt>
                <c:pt idx="787">
                  <c:v>599.1736169268504</c:v>
                </c:pt>
                <c:pt idx="788">
                  <c:v>473.21259041903795</c:v>
                </c:pt>
                <c:pt idx="789">
                  <c:v>473.21259041904153</c:v>
                </c:pt>
                <c:pt idx="790">
                  <c:v>549.91931201875138</c:v>
                </c:pt>
                <c:pt idx="791">
                  <c:v>602.71263212968597</c:v>
                </c:pt>
                <c:pt idx="792">
                  <c:v>427.51568520833109</c:v>
                </c:pt>
                <c:pt idx="793">
                  <c:v>-183.33066712592588</c:v>
                </c:pt>
                <c:pt idx="794">
                  <c:v>-1059.3234719892916</c:v>
                </c:pt>
                <c:pt idx="795">
                  <c:v>-1844.6378395578122</c:v>
                </c:pt>
                <c:pt idx="796">
                  <c:v>-2256.1580554812517</c:v>
                </c:pt>
                <c:pt idx="797">
                  <c:v>-2108.6005739698503</c:v>
                </c:pt>
                <c:pt idx="798">
                  <c:v>-1447.0123542795716</c:v>
                </c:pt>
                <c:pt idx="799">
                  <c:v>-572.60490116197923</c:v>
                </c:pt>
                <c:pt idx="800">
                  <c:v>56.655185185416684</c:v>
                </c:pt>
                <c:pt idx="801">
                  <c:v>486.87467605792892</c:v>
                </c:pt>
                <c:pt idx="802">
                  <c:v>1174.4823627551518</c:v>
                </c:pt>
                <c:pt idx="803">
                  <c:v>1921.3520080463534</c:v>
                </c:pt>
                <c:pt idx="804">
                  <c:v>2041.3115379712951</c:v>
                </c:pt>
                <c:pt idx="805">
                  <c:v>1449.5007075928252</c:v>
                </c:pt>
                <c:pt idx="806">
                  <c:v>772.81827714820633</c:v>
                </c:pt>
                <c:pt idx="807">
                  <c:v>318.53290162615667</c:v>
                </c:pt>
                <c:pt idx="808">
                  <c:v>-64.319398632813176</c:v>
                </c:pt>
                <c:pt idx="809">
                  <c:v>-349.72127895364531</c:v>
                </c:pt>
                <c:pt idx="810">
                  <c:v>-637.12598774068249</c:v>
                </c:pt>
                <c:pt idx="811">
                  <c:v>-1181.2018970645831</c:v>
                </c:pt>
                <c:pt idx="812">
                  <c:v>-1630.0946272059593</c:v>
                </c:pt>
                <c:pt idx="813">
                  <c:v>-1774.7997273587389</c:v>
                </c:pt>
                <c:pt idx="814">
                  <c:v>-1893.2111746976275</c:v>
                </c:pt>
                <c:pt idx="815">
                  <c:v>-2061.0564461267936</c:v>
                </c:pt>
                <c:pt idx="816">
                  <c:v>-2075.9543753656835</c:v>
                </c:pt>
                <c:pt idx="817">
                  <c:v>-1859.4219742078126</c:v>
                </c:pt>
                <c:pt idx="818">
                  <c:v>-1006.502791458333</c:v>
                </c:pt>
                <c:pt idx="819">
                  <c:v>232.93802037615743</c:v>
                </c:pt>
                <c:pt idx="820">
                  <c:v>1349.4972085416664</c:v>
                </c:pt>
                <c:pt idx="821">
                  <c:v>1964.7406993983798</c:v>
                </c:pt>
                <c:pt idx="822">
                  <c:v>1897.2343358851854</c:v>
                </c:pt>
                <c:pt idx="823">
                  <c:v>1779.4014188546873</c:v>
                </c:pt>
                <c:pt idx="824">
                  <c:v>1560.6061027046298</c:v>
                </c:pt>
                <c:pt idx="825">
                  <c:v>1365.5289879687502</c:v>
                </c:pt>
                <c:pt idx="826">
                  <c:v>1322.5951641463546</c:v>
                </c:pt>
                <c:pt idx="827">
                  <c:v>1254.4031671301498</c:v>
                </c:pt>
                <c:pt idx="828">
                  <c:v>1388.4668892551499</c:v>
                </c:pt>
                <c:pt idx="829">
                  <c:v>1601.9885185187504</c:v>
                </c:pt>
                <c:pt idx="830">
                  <c:v>1563.3280082407405</c:v>
                </c:pt>
                <c:pt idx="831">
                  <c:v>1270.5582308148735</c:v>
                </c:pt>
                <c:pt idx="832">
                  <c:v>821.67411165052215</c:v>
                </c:pt>
                <c:pt idx="833">
                  <c:v>596.26686610393517</c:v>
                </c:pt>
                <c:pt idx="834">
                  <c:v>624.21998991209341</c:v>
                </c:pt>
                <c:pt idx="835">
                  <c:v>627.39942603014902</c:v>
                </c:pt>
                <c:pt idx="836">
                  <c:v>579.41202908541811</c:v>
                </c:pt>
                <c:pt idx="837">
                  <c:v>632.2415774650467</c:v>
                </c:pt>
                <c:pt idx="838">
                  <c:v>762.73492260237117</c:v>
                </c:pt>
                <c:pt idx="839">
                  <c:v>767.73280152060204</c:v>
                </c:pt>
                <c:pt idx="840">
                  <c:v>746.34726803385411</c:v>
                </c:pt>
                <c:pt idx="841">
                  <c:v>877.59059240515046</c:v>
                </c:pt>
                <c:pt idx="842">
                  <c:v>985.9186851982073</c:v>
                </c:pt>
                <c:pt idx="843">
                  <c:v>891.73583880792819</c:v>
                </c:pt>
                <c:pt idx="844">
                  <c:v>668.58934537181563</c:v>
                </c:pt>
                <c:pt idx="845">
                  <c:v>518.42725410740741</c:v>
                </c:pt>
                <c:pt idx="846">
                  <c:v>494.32460046875133</c:v>
                </c:pt>
                <c:pt idx="847">
                  <c:v>571.55960592685256</c:v>
                </c:pt>
                <c:pt idx="848">
                  <c:v>777.33271145376148</c:v>
                </c:pt>
                <c:pt idx="849">
                  <c:v>1011.6266972384834</c:v>
                </c:pt>
                <c:pt idx="850">
                  <c:v>1020.6199594009834</c:v>
                </c:pt>
                <c:pt idx="851">
                  <c:v>824.50682432459519</c:v>
                </c:pt>
                <c:pt idx="852">
                  <c:v>727.1575191065383</c:v>
                </c:pt>
                <c:pt idx="853">
                  <c:v>731.18047909264931</c:v>
                </c:pt>
                <c:pt idx="854">
                  <c:v>684.5757042829282</c:v>
                </c:pt>
                <c:pt idx="855">
                  <c:v>560.63859433802088</c:v>
                </c:pt>
                <c:pt idx="856">
                  <c:v>485.32368712060247</c:v>
                </c:pt>
                <c:pt idx="857">
                  <c:v>714.00986134403968</c:v>
                </c:pt>
                <c:pt idx="858">
                  <c:v>1024.9310828255202</c:v>
                </c:pt>
                <c:pt idx="859">
                  <c:v>1034.0903461594901</c:v>
                </c:pt>
                <c:pt idx="860">
                  <c:v>863.9269657046317</c:v>
                </c:pt>
                <c:pt idx="861">
                  <c:v>969.61417992615748</c:v>
                </c:pt>
                <c:pt idx="862">
                  <c:v>1410.5913037185157</c:v>
                </c:pt>
                <c:pt idx="863">
                  <c:v>1377.3233982713541</c:v>
                </c:pt>
                <c:pt idx="864">
                  <c:v>930.62811540052144</c:v>
                </c:pt>
                <c:pt idx="865">
                  <c:v>782.55104210740944</c:v>
                </c:pt>
                <c:pt idx="866">
                  <c:v>964.62757503726777</c:v>
                </c:pt>
                <c:pt idx="867">
                  <c:v>1176.8974365094894</c:v>
                </c:pt>
                <c:pt idx="868">
                  <c:v>1036.2979860185185</c:v>
                </c:pt>
                <c:pt idx="869">
                  <c:v>661.24882225949068</c:v>
                </c:pt>
                <c:pt idx="870">
                  <c:v>432.4209792838563</c:v>
                </c:pt>
                <c:pt idx="871">
                  <c:v>353.94393900208263</c:v>
                </c:pt>
                <c:pt idx="872">
                  <c:v>325.32302546504695</c:v>
                </c:pt>
                <c:pt idx="873">
                  <c:v>271.38608164837967</c:v>
                </c:pt>
                <c:pt idx="874">
                  <c:v>139.84644248240735</c:v>
                </c:pt>
                <c:pt idx="875">
                  <c:v>-19.390019008736914</c:v>
                </c:pt>
                <c:pt idx="876">
                  <c:v>-155.56903944901828</c:v>
                </c:pt>
                <c:pt idx="877">
                  <c:v>-90.469963282348857</c:v>
                </c:pt>
                <c:pt idx="878">
                  <c:v>155.96756242963036</c:v>
                </c:pt>
                <c:pt idx="879">
                  <c:v>380.93087650462815</c:v>
                </c:pt>
                <c:pt idx="880">
                  <c:v>228.93087650462957</c:v>
                </c:pt>
                <c:pt idx="881">
                  <c:v>-31.918470781250022</c:v>
                </c:pt>
                <c:pt idx="882">
                  <c:v>214.00699268518517</c:v>
                </c:pt>
                <c:pt idx="883">
                  <c:v>467.34032601851851</c:v>
                </c:pt>
                <c:pt idx="884">
                  <c:v>492.67365935185035</c:v>
                </c:pt>
                <c:pt idx="885">
                  <c:v>569.4095798546889</c:v>
                </c:pt>
                <c:pt idx="886">
                  <c:v>596.95716334166661</c:v>
                </c:pt>
                <c:pt idx="887">
                  <c:v>547.77207064837887</c:v>
                </c:pt>
                <c:pt idx="888">
                  <c:v>447.18114646302223</c:v>
                </c:pt>
                <c:pt idx="889">
                  <c:v>319.0307429412594</c:v>
                </c:pt>
                <c:pt idx="890">
                  <c:v>164.07624652135343</c:v>
                </c:pt>
                <c:pt idx="891">
                  <c:v>-19.114170490680692</c:v>
                </c:pt>
                <c:pt idx="892">
                  <c:v>-179.05464997939808</c:v>
                </c:pt>
                <c:pt idx="893">
                  <c:v>-214.30479596666711</c:v>
                </c:pt>
                <c:pt idx="894">
                  <c:v>-121.30288299166554</c:v>
                </c:pt>
                <c:pt idx="895">
                  <c:v>49.20655853726862</c:v>
                </c:pt>
                <c:pt idx="896">
                  <c:v>248.50183333385345</c:v>
                </c:pt>
                <c:pt idx="897">
                  <c:v>373.82751333848307</c:v>
                </c:pt>
                <c:pt idx="898">
                  <c:v>399.16084667181678</c:v>
                </c:pt>
                <c:pt idx="899">
                  <c:v>322.49197550208362</c:v>
                </c:pt>
                <c:pt idx="900">
                  <c:v>193.82518397135445</c:v>
                </c:pt>
                <c:pt idx="901">
                  <c:v>-38.145866853645202</c:v>
                </c:pt>
                <c:pt idx="902">
                  <c:v>-1185.9711728911448</c:v>
                </c:pt>
                <c:pt idx="903">
                  <c:v>-2256.1580554812517</c:v>
                </c:pt>
                <c:pt idx="904">
                  <c:v>-2108.6005739698503</c:v>
                </c:pt>
                <c:pt idx="905">
                  <c:v>-1447.0123542795716</c:v>
                </c:pt>
                <c:pt idx="906">
                  <c:v>-572.60490116197923</c:v>
                </c:pt>
                <c:pt idx="907">
                  <c:v>56.655185185416684</c:v>
                </c:pt>
                <c:pt idx="908">
                  <c:v>486.87467605792892</c:v>
                </c:pt>
                <c:pt idx="909">
                  <c:v>1174.4823627551518</c:v>
                </c:pt>
                <c:pt idx="910">
                  <c:v>1921.3520080463534</c:v>
                </c:pt>
                <c:pt idx="911">
                  <c:v>2041.3115379712951</c:v>
                </c:pt>
                <c:pt idx="912">
                  <c:v>1449.5007075928252</c:v>
                </c:pt>
                <c:pt idx="913">
                  <c:v>1026.1516104815398</c:v>
                </c:pt>
                <c:pt idx="914">
                  <c:v>1464.3186102083328</c:v>
                </c:pt>
                <c:pt idx="915">
                  <c:v>1431.6579338020838</c:v>
                </c:pt>
                <c:pt idx="916">
                  <c:v>957.17066181070675</c:v>
                </c:pt>
                <c:pt idx="917">
                  <c:v>634.81424416296261</c:v>
                </c:pt>
                <c:pt idx="918">
                  <c:v>380.20264773726814</c:v>
                </c:pt>
                <c:pt idx="919">
                  <c:v>532.84123856302085</c:v>
                </c:pt>
                <c:pt idx="920">
                  <c:v>763.40641627459456</c:v>
                </c:pt>
                <c:pt idx="921">
                  <c:v>1124.5617280801498</c:v>
                </c:pt>
                <c:pt idx="922">
                  <c:v>1288.5138124259834</c:v>
                </c:pt>
                <c:pt idx="923">
                  <c:v>1147.4320393130201</c:v>
                </c:pt>
                <c:pt idx="924">
                  <c:v>497.13572487551971</c:v>
                </c:pt>
                <c:pt idx="925">
                  <c:v>-168.51704972401407</c:v>
                </c:pt>
                <c:pt idx="926">
                  <c:v>-102.11591876614429</c:v>
                </c:pt>
                <c:pt idx="927">
                  <c:v>70.497465949072591</c:v>
                </c:pt>
                <c:pt idx="928">
                  <c:v>141.83050793292782</c:v>
                </c:pt>
                <c:pt idx="929">
                  <c:v>215.18746647968817</c:v>
                </c:pt>
                <c:pt idx="930">
                  <c:v>237.89506141348485</c:v>
                </c:pt>
                <c:pt idx="931">
                  <c:v>235.93711274282333</c:v>
                </c:pt>
                <c:pt idx="932">
                  <c:v>208.00832135393409</c:v>
                </c:pt>
                <c:pt idx="933">
                  <c:v>104.09683301875108</c:v>
                </c:pt>
                <c:pt idx="934">
                  <c:v>-78.340901157175523</c:v>
                </c:pt>
                <c:pt idx="935">
                  <c:v>-110.57977507957182</c:v>
                </c:pt>
                <c:pt idx="936">
                  <c:v>10.534233509490775</c:v>
                </c:pt>
                <c:pt idx="937">
                  <c:v>108.21445962962926</c:v>
                </c:pt>
                <c:pt idx="938">
                  <c:v>130.5332765755208</c:v>
                </c:pt>
                <c:pt idx="939">
                  <c:v>102.21246287615702</c:v>
                </c:pt>
                <c:pt idx="940">
                  <c:v>149.32984065185218</c:v>
                </c:pt>
                <c:pt idx="941">
                  <c:v>274.23646232459527</c:v>
                </c:pt>
                <c:pt idx="942">
                  <c:v>324.31861020833259</c:v>
                </c:pt>
                <c:pt idx="943">
                  <c:v>349.06850619959454</c:v>
                </c:pt>
                <c:pt idx="944">
                  <c:v>399.73517286626191</c:v>
                </c:pt>
                <c:pt idx="945">
                  <c:v>450.98527687500109</c:v>
                </c:pt>
                <c:pt idx="946">
                  <c:v>629.48872921504631</c:v>
                </c:pt>
                <c:pt idx="947">
                  <c:v>786.21246287615588</c:v>
                </c:pt>
                <c:pt idx="948">
                  <c:v>689.67207541875064</c:v>
                </c:pt>
                <c:pt idx="949">
                  <c:v>464.09450293726957</c:v>
                </c:pt>
                <c:pt idx="950">
                  <c:v>108.82060722968714</c:v>
                </c:pt>
                <c:pt idx="951">
                  <c:v>-479.85887059901586</c:v>
                </c:pt>
                <c:pt idx="952">
                  <c:v>-1329.8483895184611</c:v>
                </c:pt>
                <c:pt idx="953">
                  <c:v>-2088.0217953620377</c:v>
                </c:pt>
                <c:pt idx="954">
                  <c:v>-2367.577365862905</c:v>
                </c:pt>
                <c:pt idx="955">
                  <c:v>-2390.7618356645835</c:v>
                </c:pt>
                <c:pt idx="956">
                  <c:v>-2410.9085381004043</c:v>
                </c:pt>
                <c:pt idx="957">
                  <c:v>-1617.3508065037031</c:v>
                </c:pt>
                <c:pt idx="958">
                  <c:v>-52.622872300404907</c:v>
                </c:pt>
                <c:pt idx="959">
                  <c:v>1317.8639009490739</c:v>
                </c:pt>
                <c:pt idx="960">
                  <c:v>2442.3981747107064</c:v>
                </c:pt>
                <c:pt idx="961">
                  <c:v>3094.044086787268</c:v>
                </c:pt>
                <c:pt idx="962">
                  <c:v>3016.2320920824063</c:v>
                </c:pt>
                <c:pt idx="963">
                  <c:v>2506.9385650255213</c:v>
                </c:pt>
                <c:pt idx="964">
                  <c:v>1816.4715081539364</c:v>
                </c:pt>
                <c:pt idx="965">
                  <c:v>1143.8379922759841</c:v>
                </c:pt>
                <c:pt idx="966">
                  <c:v>642.75156042876188</c:v>
                </c:pt>
                <c:pt idx="967">
                  <c:v>364.64886516875004</c:v>
                </c:pt>
                <c:pt idx="968">
                  <c:v>237.41822709542822</c:v>
                </c:pt>
                <c:pt idx="969">
                  <c:v>57.839822544038668</c:v>
                </c:pt>
                <c:pt idx="970">
                  <c:v>-275.93174406429398</c:v>
                </c:pt>
                <c:pt idx="971">
                  <c:v>-918.46651692499984</c:v>
                </c:pt>
                <c:pt idx="972">
                  <c:v>-1847.4359461244794</c:v>
                </c:pt>
                <c:pt idx="973">
                  <c:v>-2378.8919408238426</c:v>
                </c:pt>
                <c:pt idx="974">
                  <c:v>-2400.6435014906829</c:v>
                </c:pt>
                <c:pt idx="975">
                  <c:v>-2419.3572947916659</c:v>
                </c:pt>
                <c:pt idx="976">
                  <c:v>-2460.3666540601271</c:v>
                </c:pt>
                <c:pt idx="977">
                  <c:v>-1966.5475047684604</c:v>
                </c:pt>
                <c:pt idx="978">
                  <c:v>-1314.1796903703707</c:v>
                </c:pt>
                <c:pt idx="979">
                  <c:v>-1115.933953925</c:v>
                </c:pt>
                <c:pt idx="980">
                  <c:v>-891.16475848373796</c:v>
                </c:pt>
                <c:pt idx="981">
                  <c:v>-665.16812767037015</c:v>
                </c:pt>
                <c:pt idx="982">
                  <c:v>-615.88570530000015</c:v>
                </c:pt>
                <c:pt idx="983">
                  <c:v>-794.3864540379052</c:v>
                </c:pt>
                <c:pt idx="984">
                  <c:v>-896.80176894814815</c:v>
                </c:pt>
                <c:pt idx="985">
                  <c:v>-593.29003949484968</c:v>
                </c:pt>
                <c:pt idx="986">
                  <c:v>-61.355466666666672</c:v>
                </c:pt>
                <c:pt idx="987">
                  <c:v>217.31120000000001</c:v>
                </c:pt>
                <c:pt idx="988">
                  <c:v>217.31120000000001</c:v>
                </c:pt>
                <c:pt idx="989">
                  <c:v>217.31120000000001</c:v>
                </c:pt>
                <c:pt idx="990">
                  <c:v>217.31120000000001</c:v>
                </c:pt>
                <c:pt idx="991">
                  <c:v>217.31120000000001</c:v>
                </c:pt>
                <c:pt idx="992">
                  <c:v>217.31120000000001</c:v>
                </c:pt>
                <c:pt idx="993">
                  <c:v>217.31120000000001</c:v>
                </c:pt>
                <c:pt idx="994">
                  <c:v>217.31120000000001</c:v>
                </c:pt>
                <c:pt idx="995">
                  <c:v>217.31120000000001</c:v>
                </c:pt>
                <c:pt idx="996">
                  <c:v>217.31120000000001</c:v>
                </c:pt>
                <c:pt idx="997">
                  <c:v>217.31120000000001</c:v>
                </c:pt>
                <c:pt idx="998">
                  <c:v>217.31120000000001</c:v>
                </c:pt>
                <c:pt idx="999">
                  <c:v>217.31120000000001</c:v>
                </c:pt>
                <c:pt idx="1000">
                  <c:v>217.31120000000001</c:v>
                </c:pt>
                <c:pt idx="1001">
                  <c:v>217.31120000000001</c:v>
                </c:pt>
                <c:pt idx="1002">
                  <c:v>217.31120000000001</c:v>
                </c:pt>
                <c:pt idx="1003">
                  <c:v>217.31120000000001</c:v>
                </c:pt>
                <c:pt idx="1004">
                  <c:v>217.31120000000001</c:v>
                </c:pt>
                <c:pt idx="1005">
                  <c:v>217.31120000000001</c:v>
                </c:pt>
                <c:pt idx="1006">
                  <c:v>217.31120000000001</c:v>
                </c:pt>
                <c:pt idx="1007">
                  <c:v>217.31120000000001</c:v>
                </c:pt>
                <c:pt idx="1008">
                  <c:v>217.31120000000001</c:v>
                </c:pt>
                <c:pt idx="1009">
                  <c:v>217.31120000000001</c:v>
                </c:pt>
                <c:pt idx="1010">
                  <c:v>217.31120000000001</c:v>
                </c:pt>
                <c:pt idx="1011">
                  <c:v>217.31120000000001</c:v>
                </c:pt>
                <c:pt idx="1012">
                  <c:v>217.31120000000001</c:v>
                </c:pt>
                <c:pt idx="1013">
                  <c:v>217.31120000000001</c:v>
                </c:pt>
                <c:pt idx="1014">
                  <c:v>217.31120000000001</c:v>
                </c:pt>
                <c:pt idx="1015">
                  <c:v>217.31120000000001</c:v>
                </c:pt>
                <c:pt idx="1016">
                  <c:v>217.31120000000001</c:v>
                </c:pt>
                <c:pt idx="1017">
                  <c:v>217.31120000000001</c:v>
                </c:pt>
                <c:pt idx="1018">
                  <c:v>217.31120000000001</c:v>
                </c:pt>
                <c:pt idx="1019">
                  <c:v>217.31120000000001</c:v>
                </c:pt>
                <c:pt idx="1020">
                  <c:v>217.31120000000001</c:v>
                </c:pt>
                <c:pt idx="1021">
                  <c:v>217.31120000000001</c:v>
                </c:pt>
                <c:pt idx="1022">
                  <c:v>217.31120000000001</c:v>
                </c:pt>
                <c:pt idx="1023">
                  <c:v>217.31120000000001</c:v>
                </c:pt>
                <c:pt idx="1024">
                  <c:v>217.31120000000001</c:v>
                </c:pt>
                <c:pt idx="1025">
                  <c:v>217.31120000000001</c:v>
                </c:pt>
                <c:pt idx="1026">
                  <c:v>419.97786666666673</c:v>
                </c:pt>
                <c:pt idx="1027">
                  <c:v>1129.3458061074075</c:v>
                </c:pt>
                <c:pt idx="1028">
                  <c:v>2194.0119736749998</c:v>
                </c:pt>
                <c:pt idx="1029">
                  <c:v>3007.9770349539353</c:v>
                </c:pt>
                <c:pt idx="1030">
                  <c:v>3116.8371966483796</c:v>
                </c:pt>
                <c:pt idx="1031">
                  <c:v>2721.6066837962962</c:v>
                </c:pt>
                <c:pt idx="1032">
                  <c:v>2326.8368647490738</c:v>
                </c:pt>
                <c:pt idx="1033">
                  <c:v>2109.6447846687502</c:v>
                </c:pt>
                <c:pt idx="1034">
                  <c:v>1994.3143217801505</c:v>
                </c:pt>
                <c:pt idx="1035">
                  <c:v>1778.216119126158</c:v>
                </c:pt>
                <c:pt idx="1036">
                  <c:v>1484.4227579296303</c:v>
                </c:pt>
                <c:pt idx="1037">
                  <c:v>1290.5336059745946</c:v>
                </c:pt>
                <c:pt idx="1038">
                  <c:v>1298.4367757537611</c:v>
                </c:pt>
                <c:pt idx="1039">
                  <c:v>1460.099990526852</c:v>
                </c:pt>
                <c:pt idx="1040">
                  <c:v>1547.72764261574</c:v>
                </c:pt>
                <c:pt idx="1041">
                  <c:v>1483.978204637963</c:v>
                </c:pt>
                <c:pt idx="1042">
                  <c:v>1241.8750938787616</c:v>
                </c:pt>
                <c:pt idx="1043">
                  <c:v>894.96019527135445</c:v>
                </c:pt>
                <c:pt idx="1044">
                  <c:v>594.91556520393476</c:v>
                </c:pt>
                <c:pt idx="1045">
                  <c:v>444.05540386666587</c:v>
                </c:pt>
                <c:pt idx="1046">
                  <c:v>444.62694535931814</c:v>
                </c:pt>
                <c:pt idx="1047">
                  <c:v>471.10660600052046</c:v>
                </c:pt>
                <c:pt idx="1048">
                  <c:v>370.92392573848372</c:v>
                </c:pt>
                <c:pt idx="1049">
                  <c:v>116.43993933385414</c:v>
                </c:pt>
                <c:pt idx="1050">
                  <c:v>-242.78608198373811</c:v>
                </c:pt>
                <c:pt idx="1051">
                  <c:v>-530.36382130781249</c:v>
                </c:pt>
                <c:pt idx="1052">
                  <c:v>-717.91947433703774</c:v>
                </c:pt>
                <c:pt idx="1053">
                  <c:v>-932.43819207031231</c:v>
                </c:pt>
                <c:pt idx="1054">
                  <c:v>-1249.6214968312506</c:v>
                </c:pt>
                <c:pt idx="1055">
                  <c:v>-1670.8709359698485</c:v>
                </c:pt>
                <c:pt idx="1056">
                  <c:v>-2144.6114324999994</c:v>
                </c:pt>
                <c:pt idx="1057">
                  <c:v>-2417.0597736920718</c:v>
                </c:pt>
                <c:pt idx="1058">
                  <c:v>-2205.1370141849534</c:v>
                </c:pt>
                <c:pt idx="1059">
                  <c:v>-1962.8430291145833</c:v>
                </c:pt>
                <c:pt idx="1060">
                  <c:v>-1692.9419813101274</c:v>
                </c:pt>
                <c:pt idx="1061">
                  <c:v>-963.64629065717588</c:v>
                </c:pt>
                <c:pt idx="1062">
                  <c:v>-104.23575916666684</c:v>
                </c:pt>
                <c:pt idx="1063">
                  <c:v>427.89455445653948</c:v>
                </c:pt>
                <c:pt idx="1064">
                  <c:v>1112.8370301629629</c:v>
                </c:pt>
                <c:pt idx="1065">
                  <c:v>2029.1368390083328</c:v>
                </c:pt>
                <c:pt idx="1066">
                  <c:v>2214.7242696787612</c:v>
                </c:pt>
                <c:pt idx="1067">
                  <c:v>1437.5855544354172</c:v>
                </c:pt>
                <c:pt idx="1068">
                  <c:v>706.03343743541689</c:v>
                </c:pt>
                <c:pt idx="1069">
                  <c:v>707.64911007499927</c:v>
                </c:pt>
                <c:pt idx="1070">
                  <c:v>1166.9972509666673</c:v>
                </c:pt>
                <c:pt idx="1071">
                  <c:v>1630.1607152000006</c:v>
                </c:pt>
                <c:pt idx="1072">
                  <c:v>1918.6576792520823</c:v>
                </c:pt>
                <c:pt idx="1073">
                  <c:v>2235.3564985093171</c:v>
                </c:pt>
                <c:pt idx="1074">
                  <c:v>2632.3437714829292</c:v>
                </c:pt>
                <c:pt idx="1075">
                  <c:v>2807.0540294690391</c:v>
                </c:pt>
                <c:pt idx="1076">
                  <c:v>2578.0660926968167</c:v>
                </c:pt>
                <c:pt idx="1077">
                  <c:v>2169.5905924051508</c:v>
                </c:pt>
                <c:pt idx="1078">
                  <c:v>1807.9788720083336</c:v>
                </c:pt>
                <c:pt idx="1079">
                  <c:v>1620.8984716857071</c:v>
                </c:pt>
                <c:pt idx="1080">
                  <c:v>1357.1681254083342</c:v>
                </c:pt>
                <c:pt idx="1081">
                  <c:v>885.20655853726782</c:v>
                </c:pt>
                <c:pt idx="1082">
                  <c:v>406.58980463541633</c:v>
                </c:pt>
                <c:pt idx="1083">
                  <c:v>-103.46988271846098</c:v>
                </c:pt>
                <c:pt idx="1084">
                  <c:v>-392.8125335203132</c:v>
                </c:pt>
                <c:pt idx="1085">
                  <c:v>-175.21166879623772</c:v>
                </c:pt>
                <c:pt idx="1086">
                  <c:v>225.65909884282516</c:v>
                </c:pt>
                <c:pt idx="1087">
                  <c:v>428.32576550949108</c:v>
                </c:pt>
                <c:pt idx="1088">
                  <c:v>454.29336390514948</c:v>
                </c:pt>
                <c:pt idx="1089">
                  <c:v>429.59537707499851</c:v>
                </c:pt>
                <c:pt idx="1090">
                  <c:v>404.26204374166662</c:v>
                </c:pt>
                <c:pt idx="1091">
                  <c:v>480.26204374166764</c:v>
                </c:pt>
                <c:pt idx="1092">
                  <c:v>735.5079052296885</c:v>
                </c:pt>
                <c:pt idx="1093">
                  <c:v>1071.2866260676508</c:v>
                </c:pt>
                <c:pt idx="1094">
                  <c:v>1157.8241857732057</c:v>
                </c:pt>
                <c:pt idx="1095">
                  <c:v>938.58980463541673</c:v>
                </c:pt>
                <c:pt idx="1096">
                  <c:v>664.7187874468168</c:v>
                </c:pt>
                <c:pt idx="1097">
                  <c:v>387.43203931302014</c:v>
                </c:pt>
                <c:pt idx="1098">
                  <c:v>30.009861344039024</c:v>
                </c:pt>
                <c:pt idx="1099">
                  <c:v>-383.48618757401698</c:v>
                </c:pt>
                <c:pt idx="1100">
                  <c:v>-447.41131914114544</c:v>
                </c:pt>
                <c:pt idx="1101">
                  <c:v>-76.434861647626889</c:v>
                </c:pt>
                <c:pt idx="1102">
                  <c:v>376.39381304074038</c:v>
                </c:pt>
                <c:pt idx="1103">
                  <c:v>860.26204374166775</c:v>
                </c:pt>
                <c:pt idx="1104">
                  <c:v>1299.9371127428242</c:v>
                </c:pt>
                <c:pt idx="1105">
                  <c:v>1364.5138124259827</c:v>
                </c:pt>
                <c:pt idx="1106">
                  <c:v>995.43203931302151</c:v>
                </c:pt>
                <c:pt idx="1107">
                  <c:v>568.93108282552271</c:v>
                </c:pt>
                <c:pt idx="1108">
                  <c:v>188.23409419351853</c:v>
                </c:pt>
                <c:pt idx="1109">
                  <c:v>-172.65680532262868</c:v>
                </c:pt>
                <c:pt idx="1110">
                  <c:v>-157.50253405092528</c:v>
                </c:pt>
                <c:pt idx="1111">
                  <c:v>242.50145874166594</c:v>
                </c:pt>
                <c:pt idx="1112">
                  <c:v>775.1638412662611</c:v>
                </c:pt>
                <c:pt idx="1113">
                  <c:v>1442.5398918706021</c:v>
                </c:pt>
                <c:pt idx="1114">
                  <c:v>1815.8792570857056</c:v>
                </c:pt>
                <c:pt idx="1115">
                  <c:v>1506.0069926851875</c:v>
                </c:pt>
                <c:pt idx="1116">
                  <c:v>908.40829084282473</c:v>
                </c:pt>
                <c:pt idx="1117">
                  <c:v>454.66471718987049</c:v>
                </c:pt>
                <c:pt idx="1118">
                  <c:v>71.658311608852017</c:v>
                </c:pt>
                <c:pt idx="1119">
                  <c:v>-139.92375347864376</c:v>
                </c:pt>
                <c:pt idx="1120">
                  <c:v>-22.016757749476881</c:v>
                </c:pt>
                <c:pt idx="1121">
                  <c:v>150.2786833539345</c:v>
                </c:pt>
                <c:pt idx="1122">
                  <c:v>121.37929879635485</c:v>
                </c:pt>
                <c:pt idx="1123">
                  <c:v>-188.27014823790503</c:v>
                </c:pt>
                <c:pt idx="1124">
                  <c:v>-732.04541700370589</c:v>
                </c:pt>
                <c:pt idx="1125">
                  <c:v>-1460.7446524744805</c:v>
                </c:pt>
                <c:pt idx="1126">
                  <c:v>-2096.9945912479161</c:v>
                </c:pt>
                <c:pt idx="1127">
                  <c:v>-2330.124906121237</c:v>
                </c:pt>
                <c:pt idx="1128">
                  <c:v>-2306.8841202953695</c:v>
                </c:pt>
                <c:pt idx="1129">
                  <c:v>-1975.7404144184607</c:v>
                </c:pt>
                <c:pt idx="1130">
                  <c:v>-1535.8306322016213</c:v>
                </c:pt>
                <c:pt idx="1131">
                  <c:v>-1345.4940134601279</c:v>
                </c:pt>
                <c:pt idx="1132">
                  <c:v>-1330.6706630905082</c:v>
                </c:pt>
                <c:pt idx="1133">
                  <c:v>-1467.0962520460648</c:v>
                </c:pt>
                <c:pt idx="1134">
                  <c:v>-1578.0846893460657</c:v>
                </c:pt>
                <c:pt idx="1135">
                  <c:v>-1459.6715792960647</c:v>
                </c:pt>
                <c:pt idx="1136">
                  <c:v>-984.32239894207157</c:v>
                </c:pt>
                <c:pt idx="1137">
                  <c:v>-303.16280335162071</c:v>
                </c:pt>
                <c:pt idx="1138">
                  <c:v>152.21428671504657</c:v>
                </c:pt>
                <c:pt idx="1139">
                  <c:v>329.70172537042833</c:v>
                </c:pt>
                <c:pt idx="1140">
                  <c:v>431.50386331504603</c:v>
                </c:pt>
                <c:pt idx="1141">
                  <c:v>685.64016648431686</c:v>
                </c:pt>
                <c:pt idx="1142">
                  <c:v>1245.1877499712969</c:v>
                </c:pt>
                <c:pt idx="1143">
                  <c:v>1782.3705552759843</c:v>
                </c:pt>
                <c:pt idx="1144">
                  <c:v>1587.3518383463536</c:v>
                </c:pt>
                <c:pt idx="1145">
                  <c:v>832.17019808240752</c:v>
                </c:pt>
                <c:pt idx="1146">
                  <c:v>-180.09899744814791</c:v>
                </c:pt>
                <c:pt idx="1147">
                  <c:v>-1629.49268371985</c:v>
                </c:pt>
                <c:pt idx="1148">
                  <c:v>-2020.9846149812497</c:v>
                </c:pt>
                <c:pt idx="1149">
                  <c:v>-1140.3913201645828</c:v>
                </c:pt>
                <c:pt idx="1150">
                  <c:v>-230.90242583333352</c:v>
                </c:pt>
                <c:pt idx="1151">
                  <c:v>225.09757416666667</c:v>
                </c:pt>
                <c:pt idx="1152">
                  <c:v>706.4309075000001</c:v>
                </c:pt>
                <c:pt idx="1153">
                  <c:v>1950.4251260607061</c:v>
                </c:pt>
                <c:pt idx="1154">
                  <c:v>3073.7557561490744</c:v>
                </c:pt>
                <c:pt idx="1155">
                  <c:v>3038.0437943662614</c:v>
                </c:pt>
                <c:pt idx="1156">
                  <c:v>2469.3293369094899</c:v>
                </c:pt>
                <c:pt idx="1157">
                  <c:v>2407.0852646039357</c:v>
                </c:pt>
                <c:pt idx="1158">
                  <c:v>2728.2152877706026</c:v>
                </c:pt>
                <c:pt idx="1159">
                  <c:v>3029.8258036483785</c:v>
                </c:pt>
                <c:pt idx="1160">
                  <c:v>2981.2754761880201</c:v>
                </c:pt>
                <c:pt idx="1161">
                  <c:v>2628.4861502983795</c:v>
                </c:pt>
                <c:pt idx="1162">
                  <c:v>2348.6239102150471</c:v>
                </c:pt>
                <c:pt idx="1163">
                  <c:v>2245.8251839713548</c:v>
                </c:pt>
                <c:pt idx="1164">
                  <c:v>2193.7655809317143</c:v>
                </c:pt>
                <c:pt idx="1165">
                  <c:v>2142.2904966749984</c:v>
                </c:pt>
                <c:pt idx="1166">
                  <c:v>1659.8481051935171</c:v>
                </c:pt>
                <c:pt idx="1167">
                  <c:v>1189.4611162094914</c:v>
                </c:pt>
                <c:pt idx="1168">
                  <c:v>1326.4820383565402</c:v>
                </c:pt>
                <c:pt idx="1169">
                  <c:v>1443.2772723354192</c:v>
                </c:pt>
                <c:pt idx="1170">
                  <c:v>1381.4425253940385</c:v>
                </c:pt>
                <c:pt idx="1171">
                  <c:v>1344.3933619921861</c:v>
                </c:pt>
                <c:pt idx="1172">
                  <c:v>1281.4112063020827</c:v>
                </c:pt>
                <c:pt idx="1173">
                  <c:v>1216.890160273206</c:v>
                </c:pt>
                <c:pt idx="1174">
                  <c:v>1176.9816672468164</c:v>
                </c:pt>
                <c:pt idx="1175">
                  <c:v>1110.9801286854167</c:v>
                </c:pt>
                <c:pt idx="1176">
                  <c:v>1043.2580177213549</c:v>
                </c:pt>
                <c:pt idx="1177">
                  <c:v>1025.3563459537602</c:v>
                </c:pt>
                <c:pt idx="1178">
                  <c:v>1083.523886400983</c:v>
                </c:pt>
                <c:pt idx="1179">
                  <c:v>1143.6639749704282</c:v>
                </c:pt>
                <c:pt idx="1180">
                  <c:v>1153.245540958854</c:v>
                </c:pt>
                <c:pt idx="1181">
                  <c:v>1137.6019176995962</c:v>
                </c:pt>
                <c:pt idx="1182">
                  <c:v>1070.4151199594928</c:v>
                </c:pt>
                <c:pt idx="1183">
                  <c:v>1001.3303935162608</c:v>
                </c:pt>
                <c:pt idx="1184">
                  <c:v>956.63328037737108</c:v>
                </c:pt>
                <c:pt idx="1185">
                  <c:v>885.63764794073984</c:v>
                </c:pt>
                <c:pt idx="1186">
                  <c:v>761.98657910237182</c:v>
                </c:pt>
                <c:pt idx="1187">
                  <c:v>685.98657910237262</c:v>
                </c:pt>
                <c:pt idx="1188">
                  <c:v>685.98657910237262</c:v>
                </c:pt>
                <c:pt idx="1189">
                  <c:v>685.98657910237262</c:v>
                </c:pt>
                <c:pt idx="1190">
                  <c:v>685.98657910237262</c:v>
                </c:pt>
                <c:pt idx="1191">
                  <c:v>685.98657910237262</c:v>
                </c:pt>
                <c:pt idx="1192">
                  <c:v>685.98657910237262</c:v>
                </c:pt>
                <c:pt idx="1193">
                  <c:v>685.98657910237262</c:v>
                </c:pt>
                <c:pt idx="1194">
                  <c:v>685.98657910237262</c:v>
                </c:pt>
                <c:pt idx="1195">
                  <c:v>711.31991243570803</c:v>
                </c:pt>
                <c:pt idx="1196">
                  <c:v>712.32727459352066</c:v>
                </c:pt>
                <c:pt idx="1197">
                  <c:v>712.32727459351713</c:v>
                </c:pt>
                <c:pt idx="1198">
                  <c:v>814.66905152552067</c:v>
                </c:pt>
                <c:pt idx="1199">
                  <c:v>920.04697366209632</c:v>
                </c:pt>
                <c:pt idx="1200">
                  <c:v>1026.4603754187492</c:v>
                </c:pt>
                <c:pt idx="1201">
                  <c:v>1110.6447198206004</c:v>
                </c:pt>
                <c:pt idx="1202">
                  <c:v>1068.2316097706032</c:v>
                </c:pt>
                <c:pt idx="1203">
                  <c:v>973.13386441574062</c:v>
                </c:pt>
                <c:pt idx="1204">
                  <c:v>875.97921855185018</c:v>
                </c:pt>
                <c:pt idx="1205">
                  <c:v>802.0750509317121</c:v>
                </c:pt>
                <c:pt idx="1206">
                  <c:v>777.79125594959555</c:v>
                </c:pt>
                <c:pt idx="1207">
                  <c:v>778.84187574166731</c:v>
                </c:pt>
                <c:pt idx="1208">
                  <c:v>779.89357697459548</c:v>
                </c:pt>
                <c:pt idx="1209">
                  <c:v>755.61302631504839</c:v>
                </c:pt>
                <c:pt idx="1210">
                  <c:v>730.27969298171286</c:v>
                </c:pt>
                <c:pt idx="1211">
                  <c:v>730.27969298171286</c:v>
                </c:pt>
                <c:pt idx="1212">
                  <c:v>704.94635964837744</c:v>
                </c:pt>
                <c:pt idx="1213">
                  <c:v>703.89357697459263</c:v>
                </c:pt>
                <c:pt idx="1214">
                  <c:v>729.22691030792805</c:v>
                </c:pt>
                <c:pt idx="1215">
                  <c:v>729.22691030792805</c:v>
                </c:pt>
                <c:pt idx="1216">
                  <c:v>703.89357697459616</c:v>
                </c:pt>
                <c:pt idx="1217">
                  <c:v>677.50854240833257</c:v>
                </c:pt>
                <c:pt idx="1218">
                  <c:v>676.45792261626082</c:v>
                </c:pt>
                <c:pt idx="1219">
                  <c:v>675.40838426504899</c:v>
                </c:pt>
                <c:pt idx="1220">
                  <c:v>649.02659402135487</c:v>
                </c:pt>
                <c:pt idx="1221">
                  <c:v>596.26625785653926</c:v>
                </c:pt>
                <c:pt idx="1222">
                  <c:v>567.8005310824052</c:v>
                </c:pt>
                <c:pt idx="1223">
                  <c:v>539.34453727598304</c:v>
                </c:pt>
                <c:pt idx="1224">
                  <c:v>560.52946348385547</c:v>
                </c:pt>
                <c:pt idx="1225">
                  <c:v>609.12841523292684</c:v>
                </c:pt>
                <c:pt idx="1226">
                  <c:v>632.3983594120956</c:v>
                </c:pt>
                <c:pt idx="1227">
                  <c:v>631.368286996297</c:v>
                </c:pt>
                <c:pt idx="1228">
                  <c:v>629.31138648726915</c:v>
                </c:pt>
                <c:pt idx="1229">
                  <c:v>628.28455839404</c:v>
                </c:pt>
                <c:pt idx="1230">
                  <c:v>600.90081319681565</c:v>
                </c:pt>
                <c:pt idx="1231">
                  <c:v>624.18806042968822</c:v>
                </c:pt>
                <c:pt idx="1232">
                  <c:v>673.83330620740878</c:v>
                </c:pt>
                <c:pt idx="1233">
                  <c:v>673.83330620740514</c:v>
                </c:pt>
                <c:pt idx="1234">
                  <c:v>672.81296675931492</c:v>
                </c:pt>
                <c:pt idx="1235">
                  <c:v>647.47963342598302</c:v>
                </c:pt>
                <c:pt idx="1236">
                  <c:v>594.77553218570802</c:v>
                </c:pt>
                <c:pt idx="1237">
                  <c:v>516.7424233755238</c:v>
                </c:pt>
                <c:pt idx="1238">
                  <c:v>410.34524323171092</c:v>
                </c:pt>
                <c:pt idx="1239">
                  <c:v>328.30431460740579</c:v>
                </c:pt>
                <c:pt idx="1240">
                  <c:v>294.97697046296298</c:v>
                </c:pt>
                <c:pt idx="1241">
                  <c:v>313.37231998153788</c:v>
                </c:pt>
                <c:pt idx="1242">
                  <c:v>331.82066010208393</c:v>
                </c:pt>
                <c:pt idx="1243">
                  <c:v>325.9614135416673</c:v>
                </c:pt>
                <c:pt idx="1244">
                  <c:v>319.17483144681773</c:v>
                </c:pt>
                <c:pt idx="1245">
                  <c:v>338.73327060653867</c:v>
                </c:pt>
                <c:pt idx="1246">
                  <c:v>307.66397497042885</c:v>
                </c:pt>
                <c:pt idx="1247">
                  <c:v>275.68789117615961</c:v>
                </c:pt>
                <c:pt idx="1248">
                  <c:v>269.0981313171859</c:v>
                </c:pt>
                <c:pt idx="1249">
                  <c:v>262.56136206018368</c:v>
                </c:pt>
                <c:pt idx="1250">
                  <c:v>281.41091673848439</c:v>
                </c:pt>
                <c:pt idx="1251">
                  <c:v>301.22890170376093</c:v>
                </c:pt>
                <c:pt idx="1252">
                  <c:v>295.75248520653861</c:v>
                </c:pt>
                <c:pt idx="1253">
                  <c:v>290.3150005801532</c:v>
                </c:pt>
                <c:pt idx="1254">
                  <c:v>284.91644782459423</c:v>
                </c:pt>
                <c:pt idx="1255">
                  <c:v>279.55682693987194</c:v>
                </c:pt>
                <c:pt idx="1256">
                  <c:v>274.23613792598314</c:v>
                </c:pt>
                <c:pt idx="1257">
                  <c:v>268.9543807829275</c:v>
                </c:pt>
                <c:pt idx="1258">
                  <c:v>263.71155551070888</c:v>
                </c:pt>
                <c:pt idx="1259">
                  <c:v>283.84099544265189</c:v>
                </c:pt>
                <c:pt idx="1260">
                  <c:v>330.20082389837819</c:v>
                </c:pt>
                <c:pt idx="1261">
                  <c:v>377.44148593171212</c:v>
                </c:pt>
                <c:pt idx="1262">
                  <c:v>476.2166709190401</c:v>
                </c:pt>
                <c:pt idx="1263">
                  <c:v>577.5500042523712</c:v>
                </c:pt>
                <c:pt idx="1264">
                  <c:v>654.40163892684961</c:v>
                </c:pt>
                <c:pt idx="1265">
                  <c:v>707.62969826209701</c:v>
                </c:pt>
                <c:pt idx="1266">
                  <c:v>684.8674905650463</c:v>
                </c:pt>
                <c:pt idx="1267">
                  <c:v>661.25364819351626</c:v>
                </c:pt>
                <c:pt idx="1268">
                  <c:v>612.31079825208394</c:v>
                </c:pt>
                <c:pt idx="1269">
                  <c:v>510.97746491874921</c:v>
                </c:pt>
                <c:pt idx="1270">
                  <c:v>433.25364819351842</c:v>
                </c:pt>
                <c:pt idx="1271">
                  <c:v>380.00936724543101</c:v>
                </c:pt>
                <c:pt idx="1272">
                  <c:v>351.25435504218819</c:v>
                </c:pt>
                <c:pt idx="1273">
                  <c:v>373.18331255931639</c:v>
                </c:pt>
                <c:pt idx="1274">
                  <c:v>395.97471915949217</c:v>
                </c:pt>
                <c:pt idx="1275">
                  <c:v>418.77585872737268</c:v>
                </c:pt>
                <c:pt idx="1276">
                  <c:v>493.09313675468672</c:v>
                </c:pt>
                <c:pt idx="1277">
                  <c:v>569.09313675468593</c:v>
                </c:pt>
                <c:pt idx="1278">
                  <c:v>595.26729035393589</c:v>
                </c:pt>
                <c:pt idx="1279">
                  <c:v>621.44252539403863</c:v>
                </c:pt>
                <c:pt idx="1280">
                  <c:v>648.46290646348154</c:v>
                </c:pt>
                <c:pt idx="1281">
                  <c:v>599.48761329635488</c:v>
                </c:pt>
                <c:pt idx="1282">
                  <c:v>574.15427996302299</c:v>
                </c:pt>
                <c:pt idx="1283">
                  <c:v>575.00158887407622</c:v>
                </c:pt>
                <c:pt idx="1284">
                  <c:v>549.66825554074069</c:v>
                </c:pt>
                <c:pt idx="1285">
                  <c:v>499.00158887407338</c:v>
                </c:pt>
                <c:pt idx="1286">
                  <c:v>446.64138582615595</c:v>
                </c:pt>
                <c:pt idx="1287">
                  <c:v>419.61884187500004</c:v>
                </c:pt>
                <c:pt idx="1288">
                  <c:v>366.42647008801998</c:v>
                </c:pt>
                <c:pt idx="1289">
                  <c:v>337.7406700995956</c:v>
                </c:pt>
                <c:pt idx="1290">
                  <c:v>359.7388398315386</c:v>
                </c:pt>
                <c:pt idx="1291">
                  <c:v>357.24882225948988</c:v>
                </c:pt>
                <c:pt idx="1292">
                  <c:v>303.2772723354189</c:v>
                </c:pt>
                <c:pt idx="1293">
                  <c:v>273.83716734959489</c:v>
                </c:pt>
                <c:pt idx="1294">
                  <c:v>269.75743171851849</c:v>
                </c:pt>
                <c:pt idx="1295">
                  <c:v>316.37139877552158</c:v>
                </c:pt>
                <c:pt idx="1296">
                  <c:v>415.28608963333193</c:v>
                </c:pt>
                <c:pt idx="1297">
                  <c:v>515.81537168987268</c:v>
                </c:pt>
                <c:pt idx="1298">
                  <c:v>592.61942296666598</c:v>
                </c:pt>
                <c:pt idx="1299">
                  <c:v>644.89743650949072</c:v>
                </c:pt>
                <c:pt idx="1300">
                  <c:v>647.3225676301505</c:v>
                </c:pt>
                <c:pt idx="1301">
                  <c:v>623.61139558153718</c:v>
                </c:pt>
                <c:pt idx="1302">
                  <c:v>625.23788262968878</c:v>
                </c:pt>
                <c:pt idx="1303">
                  <c:v>652.20202877459496</c:v>
                </c:pt>
                <c:pt idx="1304">
                  <c:v>629.32302546504764</c:v>
                </c:pt>
                <c:pt idx="1305">
                  <c:v>579.4766316880216</c:v>
                </c:pt>
                <c:pt idx="1306">
                  <c:v>554.96465268518375</c:v>
                </c:pt>
                <c:pt idx="1307">
                  <c:v>529.63131935185186</c:v>
                </c:pt>
                <c:pt idx="1308">
                  <c:v>504.29798601851996</c:v>
                </c:pt>
                <c:pt idx="1309">
                  <c:v>503.47663168802239</c:v>
                </c:pt>
                <c:pt idx="1310">
                  <c:v>503.47663168801876</c:v>
                </c:pt>
                <c:pt idx="1311">
                  <c:v>477.32302546504548</c:v>
                </c:pt>
                <c:pt idx="1312">
                  <c:v>451.17050068292895</c:v>
                </c:pt>
                <c:pt idx="1313">
                  <c:v>398.86869544126159</c:v>
                </c:pt>
                <c:pt idx="1314">
                  <c:v>396.42409838518518</c:v>
                </c:pt>
                <c:pt idx="1315">
                  <c:v>394.79977421874992</c:v>
                </c:pt>
                <c:pt idx="1316">
                  <c:v>291.03806544218605</c:v>
                </c:pt>
                <c:pt idx="1317">
                  <c:v>260.87718012552079</c:v>
                </c:pt>
                <c:pt idx="1318">
                  <c:v>308.34710762042891</c:v>
                </c:pt>
                <c:pt idx="1319">
                  <c:v>457.16767150237195</c:v>
                </c:pt>
                <c:pt idx="1320">
                  <c:v>686.75522667968823</c:v>
                </c:pt>
                <c:pt idx="1321">
                  <c:v>868.07637317129763</c:v>
                </c:pt>
                <c:pt idx="1322">
                  <c:v>1052.6559009634825</c:v>
                </c:pt>
                <c:pt idx="1323">
                  <c:v>1239.7870884565386</c:v>
                </c:pt>
                <c:pt idx="1324">
                  <c:v>1329.0931367546896</c:v>
                </c:pt>
                <c:pt idx="1325">
                  <c:v>1215.1523253666653</c:v>
                </c:pt>
                <c:pt idx="1326">
                  <c:v>971.30593194681558</c:v>
                </c:pt>
                <c:pt idx="1327">
                  <c:v>747.66143499629686</c:v>
                </c:pt>
                <c:pt idx="1328">
                  <c:v>622.74453963541737</c:v>
                </c:pt>
                <c:pt idx="1329">
                  <c:v>572.07787296874994</c:v>
                </c:pt>
                <c:pt idx="1330">
                  <c:v>572.07787296874994</c:v>
                </c:pt>
                <c:pt idx="1331">
                  <c:v>572.07787296874994</c:v>
                </c:pt>
                <c:pt idx="1332">
                  <c:v>546.74453963541805</c:v>
                </c:pt>
                <c:pt idx="1333">
                  <c:v>469.86911326209355</c:v>
                </c:pt>
                <c:pt idx="1334">
                  <c:v>416.58265612059961</c:v>
                </c:pt>
                <c:pt idx="1335">
                  <c:v>413.97259861348516</c:v>
                </c:pt>
                <c:pt idx="1336">
                  <c:v>462.03894074074282</c:v>
                </c:pt>
                <c:pt idx="1337">
                  <c:v>511.84099544264973</c:v>
                </c:pt>
                <c:pt idx="1338">
                  <c:v>536.3107982520811</c:v>
                </c:pt>
                <c:pt idx="1339">
                  <c:v>561.64413158541652</c:v>
                </c:pt>
                <c:pt idx="1340">
                  <c:v>586.97746491875205</c:v>
                </c:pt>
                <c:pt idx="1341">
                  <c:v>613.17432877598446</c:v>
                </c:pt>
                <c:pt idx="1342">
                  <c:v>690.03894074074071</c:v>
                </c:pt>
                <c:pt idx="1343">
                  <c:v>769.50820300833254</c:v>
                </c:pt>
                <c:pt idx="1344">
                  <c:v>772.99476832962876</c:v>
                </c:pt>
                <c:pt idx="1345">
                  <c:v>751.165303371297</c:v>
                </c:pt>
                <c:pt idx="1346">
                  <c:v>677.80455978153714</c:v>
                </c:pt>
                <c:pt idx="1347">
                  <c:v>602.68647479999845</c:v>
                </c:pt>
                <c:pt idx="1348">
                  <c:v>526.68647480000277</c:v>
                </c:pt>
                <c:pt idx="1349">
                  <c:v>347.59039287060403</c:v>
                </c:pt>
                <c:pt idx="1350">
                  <c:v>113.45483817135133</c:v>
                </c:pt>
                <c:pt idx="1351">
                  <c:v>-73.413018473148128</c:v>
                </c:pt>
                <c:pt idx="1352">
                  <c:v>-161.35861417384197</c:v>
                </c:pt>
                <c:pt idx="1353">
                  <c:v>-198.42558080000148</c:v>
                </c:pt>
                <c:pt idx="1354">
                  <c:v>-236.09545070364581</c:v>
                </c:pt>
                <c:pt idx="1355">
                  <c:v>-298.85532974791738</c:v>
                </c:pt>
                <c:pt idx="1356">
                  <c:v>-413.60015186290377</c:v>
                </c:pt>
                <c:pt idx="1357">
                  <c:v>-504.21961008124799</c:v>
                </c:pt>
                <c:pt idx="1358">
                  <c:v>-569.8534182016225</c:v>
                </c:pt>
                <c:pt idx="1359">
                  <c:v>-661.10335643929545</c:v>
                </c:pt>
                <c:pt idx="1360">
                  <c:v>-702.59179400717414</c:v>
                </c:pt>
                <c:pt idx="1361">
                  <c:v>-489.50918918148011</c:v>
                </c:pt>
                <c:pt idx="1362">
                  <c:v>-42.729553923843781</c:v>
                </c:pt>
                <c:pt idx="1363">
                  <c:v>461.34165468726746</c:v>
                </c:pt>
                <c:pt idx="1364">
                  <c:v>921.24133041574078</c:v>
                </c:pt>
                <c:pt idx="1365">
                  <c:v>981.15864216875059</c:v>
                </c:pt>
                <c:pt idx="1366">
                  <c:v>657.20655853726998</c:v>
                </c:pt>
                <c:pt idx="1367">
                  <c:v>252.55074790052015</c:v>
                </c:pt>
                <c:pt idx="1368">
                  <c:v>-259.5058199948503</c:v>
                </c:pt>
                <c:pt idx="1369">
                  <c:v>-474.69611249999991</c:v>
                </c:pt>
                <c:pt idx="1370">
                  <c:v>-155.60618695926004</c:v>
                </c:pt>
                <c:pt idx="1371">
                  <c:v>245.95724354837921</c:v>
                </c:pt>
                <c:pt idx="1372">
                  <c:v>397.95724354837955</c:v>
                </c:pt>
                <c:pt idx="1373">
                  <c:v>271.29057688171287</c:v>
                </c:pt>
                <c:pt idx="1374">
                  <c:v>-10.487935849477736</c:v>
                </c:pt>
                <c:pt idx="1375">
                  <c:v>-371.90549706273134</c:v>
                </c:pt>
                <c:pt idx="1376">
                  <c:v>-991.25792245364721</c:v>
                </c:pt>
                <c:pt idx="1377">
                  <c:v>-1872.4816567398138</c:v>
                </c:pt>
                <c:pt idx="1378">
                  <c:v>-2356.0794866767928</c:v>
                </c:pt>
                <c:pt idx="1379">
                  <c:v>-2380.6395492479169</c:v>
                </c:pt>
                <c:pt idx="1380">
                  <c:v>-2402.1618444531828</c:v>
                </c:pt>
                <c:pt idx="1381">
                  <c:v>-1660.6463722925916</c:v>
                </c:pt>
                <c:pt idx="1382">
                  <c:v>181.610552796354</c:v>
                </c:pt>
                <c:pt idx="1383">
                  <c:v>1682.3981747107055</c:v>
                </c:pt>
                <c:pt idx="1384">
                  <c:v>1871.8393198732063</c:v>
                </c:pt>
                <c:pt idx="1385">
                  <c:v>1248.5066108601864</c:v>
                </c:pt>
                <c:pt idx="1386">
                  <c:v>796.80696042598379</c:v>
                </c:pt>
                <c:pt idx="1387">
                  <c:v>977.75609126296183</c:v>
                </c:pt>
                <c:pt idx="1388">
                  <c:v>1542.5838097317128</c:v>
                </c:pt>
                <c:pt idx="1389">
                  <c:v>2113.6454940176509</c:v>
                </c:pt>
                <c:pt idx="1390">
                  <c:v>2284.8951412630217</c:v>
                </c:pt>
                <c:pt idx="1391">
                  <c:v>1949.5749107983788</c:v>
                </c:pt>
                <c:pt idx="1392">
                  <c:v>1406.7220705333318</c:v>
                </c:pt>
                <c:pt idx="1393">
                  <c:v>908.74207754635449</c:v>
                </c:pt>
                <c:pt idx="1394">
                  <c:v>532.28487779218779</c:v>
                </c:pt>
                <c:pt idx="1395">
                  <c:v>329.6182111255219</c:v>
                </c:pt>
                <c:pt idx="1396">
                  <c:v>176.43295194681787</c:v>
                </c:pt>
                <c:pt idx="1397">
                  <c:v>-4.4302043420717041</c:v>
                </c:pt>
                <c:pt idx="1398">
                  <c:v>-136.31860818425926</c:v>
                </c:pt>
                <c:pt idx="1399">
                  <c:v>-269.24843957123835</c:v>
                </c:pt>
                <c:pt idx="1400">
                  <c:v>-403.69715464114574</c:v>
                </c:pt>
                <c:pt idx="1401">
                  <c:v>-488.33137843929512</c:v>
                </c:pt>
                <c:pt idx="1402">
                  <c:v>-649.20189706458291</c:v>
                </c:pt>
                <c:pt idx="1403">
                  <c:v>-1090.8841202953706</c:v>
                </c:pt>
                <c:pt idx="1404">
                  <c:v>-1892.2119638960653</c:v>
                </c:pt>
                <c:pt idx="1405">
                  <c:v>-2395.9846542809596</c:v>
                </c:pt>
                <c:pt idx="1406">
                  <c:v>-1984.7195772999999</c:v>
                </c:pt>
                <c:pt idx="1407">
                  <c:v>-830.83221399166689</c:v>
                </c:pt>
                <c:pt idx="1408">
                  <c:v>180.43827090792809</c:v>
                </c:pt>
                <c:pt idx="1409">
                  <c:v>409.61055279635451</c:v>
                </c:pt>
                <c:pt idx="1410">
                  <c:v>283.53651571903879</c:v>
                </c:pt>
                <c:pt idx="1411">
                  <c:v>156.57299353726887</c:v>
                </c:pt>
                <c:pt idx="1412">
                  <c:v>79.688915637095079</c:v>
                </c:pt>
                <c:pt idx="1413">
                  <c:v>179.85861860885399</c:v>
                </c:pt>
                <c:pt idx="1414">
                  <c:v>636.14790403796292</c:v>
                </c:pt>
                <c:pt idx="1415">
                  <c:v>1349.6447846687502</c:v>
                </c:pt>
                <c:pt idx="1416">
                  <c:v>1941.610220539872</c:v>
                </c:pt>
                <c:pt idx="1417">
                  <c:v>2132.1279400749991</c:v>
                </c:pt>
                <c:pt idx="1418">
                  <c:v>1842.3770048000006</c:v>
                </c:pt>
                <c:pt idx="1419">
                  <c:v>1143.7634539565406</c:v>
                </c:pt>
                <c:pt idx="1420">
                  <c:v>311.33653454635419</c:v>
                </c:pt>
                <c:pt idx="1421">
                  <c:v>-553.56987937679537</c:v>
                </c:pt>
                <c:pt idx="1422">
                  <c:v>-1122.0377277684609</c:v>
                </c:pt>
                <c:pt idx="1423">
                  <c:v>-728.64350149068298</c:v>
                </c:pt>
                <c:pt idx="1424">
                  <c:v>103.59308432876267</c:v>
                </c:pt>
                <c:pt idx="1425">
                  <c:v>788.71075345393513</c:v>
                </c:pt>
                <c:pt idx="1426">
                  <c:v>1529.8947234421873</c:v>
                </c:pt>
                <c:pt idx="1427">
                  <c:v>1695.0104381495948</c:v>
                </c:pt>
                <c:pt idx="1428">
                  <c:v>1071.7880361039352</c:v>
                </c:pt>
                <c:pt idx="1429">
                  <c:v>340.31216068431752</c:v>
                </c:pt>
                <c:pt idx="1430">
                  <c:v>-295.75938089762701</c:v>
                </c:pt>
                <c:pt idx="1431">
                  <c:v>-1038.4070810851267</c:v>
                </c:pt>
                <c:pt idx="1432">
                  <c:v>-1939.5893876479167</c:v>
                </c:pt>
                <c:pt idx="1433">
                  <c:v>-2415.0482936990161</c:v>
                </c:pt>
                <c:pt idx="1434">
                  <c:v>-2456.8027657175921</c:v>
                </c:pt>
                <c:pt idx="1435">
                  <c:v>-1507.7427879071756</c:v>
                </c:pt>
                <c:pt idx="1436">
                  <c:v>9.0372219426499214</c:v>
                </c:pt>
                <c:pt idx="1437">
                  <c:v>744.96268576626153</c:v>
                </c:pt>
                <c:pt idx="1438">
                  <c:v>824.05128085237288</c:v>
                </c:pt>
                <c:pt idx="1439">
                  <c:v>496.81540206018519</c:v>
                </c:pt>
                <c:pt idx="1440">
                  <c:v>91.720526435705693</c:v>
                </c:pt>
                <c:pt idx="1441">
                  <c:v>-391.25930060162034</c:v>
                </c:pt>
                <c:pt idx="1442">
                  <c:v>-547.24981736203654</c:v>
                </c:pt>
                <c:pt idx="1443">
                  <c:v>-169.91394691197948</c:v>
                </c:pt>
                <c:pt idx="1444">
                  <c:v>234.83054187500002</c:v>
                </c:pt>
                <c:pt idx="1445">
                  <c:v>362.08605308802089</c:v>
                </c:pt>
                <c:pt idx="1446">
                  <c:v>134.48402332320549</c:v>
                </c:pt>
                <c:pt idx="1447">
                  <c:v>-652.03024342540505</c:v>
                </c:pt>
                <c:pt idx="1448">
                  <c:v>-1797.1892570312496</c:v>
                </c:pt>
                <c:pt idx="1449">
                  <c:v>-2412.0558657494789</c:v>
                </c:pt>
                <c:pt idx="1450">
                  <c:v>-1985.5446355738432</c:v>
                </c:pt>
                <c:pt idx="1451">
                  <c:v>-947.94426959166651</c:v>
                </c:pt>
                <c:pt idx="1452">
                  <c:v>-86.688799999999986</c:v>
                </c:pt>
                <c:pt idx="1453">
                  <c:v>217.31120000000001</c:v>
                </c:pt>
                <c:pt idx="1454">
                  <c:v>217.31120000000001</c:v>
                </c:pt>
                <c:pt idx="1455">
                  <c:v>217.31120000000001</c:v>
                </c:pt>
                <c:pt idx="1456">
                  <c:v>217.31120000000001</c:v>
                </c:pt>
                <c:pt idx="1457">
                  <c:v>217.31120000000001</c:v>
                </c:pt>
                <c:pt idx="1458">
                  <c:v>217.31120000000001</c:v>
                </c:pt>
                <c:pt idx="1459">
                  <c:v>217.31120000000001</c:v>
                </c:pt>
                <c:pt idx="1460">
                  <c:v>217.31120000000001</c:v>
                </c:pt>
                <c:pt idx="1461">
                  <c:v>217.31120000000001</c:v>
                </c:pt>
                <c:pt idx="1462">
                  <c:v>217.31120000000001</c:v>
                </c:pt>
                <c:pt idx="1463">
                  <c:v>217.31120000000001</c:v>
                </c:pt>
                <c:pt idx="1464">
                  <c:v>217.31120000000001</c:v>
                </c:pt>
                <c:pt idx="1465">
                  <c:v>217.31120000000001</c:v>
                </c:pt>
                <c:pt idx="1466">
                  <c:v>217.31120000000001</c:v>
                </c:pt>
                <c:pt idx="1467">
                  <c:v>217.31120000000001</c:v>
                </c:pt>
                <c:pt idx="1468">
                  <c:v>217.31120000000001</c:v>
                </c:pt>
                <c:pt idx="1469">
                  <c:v>217.31120000000001</c:v>
                </c:pt>
                <c:pt idx="1470">
                  <c:v>217.31120000000001</c:v>
                </c:pt>
                <c:pt idx="1471">
                  <c:v>217.31120000000001</c:v>
                </c:pt>
                <c:pt idx="1472">
                  <c:v>217.31120000000001</c:v>
                </c:pt>
                <c:pt idx="1473">
                  <c:v>217.31120000000001</c:v>
                </c:pt>
                <c:pt idx="1474">
                  <c:v>217.31120000000001</c:v>
                </c:pt>
                <c:pt idx="1475">
                  <c:v>217.31120000000001</c:v>
                </c:pt>
                <c:pt idx="1476">
                  <c:v>217.31120000000001</c:v>
                </c:pt>
                <c:pt idx="1477">
                  <c:v>217.31120000000001</c:v>
                </c:pt>
                <c:pt idx="1478">
                  <c:v>774.64453333333336</c:v>
                </c:pt>
                <c:pt idx="1479">
                  <c:v>1332.2395753539354</c:v>
                </c:pt>
                <c:pt idx="1480">
                  <c:v>1257.0247014157408</c:v>
                </c:pt>
                <c:pt idx="1481">
                  <c:v>1106.1239860463543</c:v>
                </c:pt>
                <c:pt idx="1482">
                  <c:v>955.35250285931693</c:v>
                </c:pt>
                <c:pt idx="1483">
                  <c:v>855.22119103796285</c:v>
                </c:pt>
                <c:pt idx="1484">
                  <c:v>805.82629881851869</c:v>
                </c:pt>
                <c:pt idx="1485">
                  <c:v>857.79556099681702</c:v>
                </c:pt>
                <c:pt idx="1486">
                  <c:v>1036.9759953130206</c:v>
                </c:pt>
                <c:pt idx="1487">
                  <c:v>1267.6622944005208</c:v>
                </c:pt>
                <c:pt idx="1488">
                  <c:v>1524.9380203761577</c:v>
                </c:pt>
                <c:pt idx="1489">
                  <c:v>1783.8429370020838</c:v>
                </c:pt>
                <c:pt idx="1490">
                  <c:v>1994.1645827713539</c:v>
                </c:pt>
                <c:pt idx="1491">
                  <c:v>2130.5252852755202</c:v>
                </c:pt>
                <c:pt idx="1492">
                  <c:v>2142.278384503762</c:v>
                </c:pt>
                <c:pt idx="1493">
                  <c:v>2053.5200454495948</c:v>
                </c:pt>
                <c:pt idx="1494">
                  <c:v>1940.016676888021</c:v>
                </c:pt>
                <c:pt idx="1495">
                  <c:v>1775.7747258428235</c:v>
                </c:pt>
                <c:pt idx="1496">
                  <c:v>1610.6903323704285</c:v>
                </c:pt>
                <c:pt idx="1497">
                  <c:v>1444.9067873843187</c:v>
                </c:pt>
                <c:pt idx="1498">
                  <c:v>1252.3407783171863</c:v>
                </c:pt>
                <c:pt idx="1499">
                  <c:v>1058.0660926968164</c:v>
                </c:pt>
                <c:pt idx="1500">
                  <c:v>861.8750938787615</c:v>
                </c:pt>
                <c:pt idx="1501">
                  <c:v>764.94538771302109</c:v>
                </c:pt>
                <c:pt idx="1502">
                  <c:v>718.75156042876301</c:v>
                </c:pt>
                <c:pt idx="1503">
                  <c:v>696.81827714820531</c:v>
                </c:pt>
                <c:pt idx="1504">
                  <c:v>700.83420776874925</c:v>
                </c:pt>
                <c:pt idx="1505">
                  <c:v>653.65194354166704</c:v>
                </c:pt>
                <c:pt idx="1506">
                  <c:v>631.25201853153931</c:v>
                </c:pt>
                <c:pt idx="1507">
                  <c:v>659.54579620949107</c:v>
                </c:pt>
                <c:pt idx="1508">
                  <c:v>713.80068363796227</c:v>
                </c:pt>
                <c:pt idx="1509">
                  <c:v>794.03614675237293</c:v>
                </c:pt>
                <c:pt idx="1510">
                  <c:v>951.55960592685256</c:v>
                </c:pt>
                <c:pt idx="1511">
                  <c:v>1162.3592485546874</c:v>
                </c:pt>
                <c:pt idx="1512">
                  <c:v>1375.9371127428233</c:v>
                </c:pt>
                <c:pt idx="1513">
                  <c:v>1567.1804790926506</c:v>
                </c:pt>
                <c:pt idx="1514">
                  <c:v>1659.6616377454275</c:v>
                </c:pt>
                <c:pt idx="1515">
                  <c:v>1600.7657063315394</c:v>
                </c:pt>
                <c:pt idx="1516">
                  <c:v>1388.2427471490764</c:v>
                </c:pt>
                <c:pt idx="1517">
                  <c:v>1171.5897653357067</c:v>
                </c:pt>
                <c:pt idx="1518">
                  <c:v>1003.5092399704282</c:v>
                </c:pt>
                <c:pt idx="1519">
                  <c:v>883.09762721765048</c:v>
                </c:pt>
                <c:pt idx="1520">
                  <c:v>787.29424170393372</c:v>
                </c:pt>
                <c:pt idx="1521">
                  <c:v>689.14467025208046</c:v>
                </c:pt>
                <c:pt idx="1522">
                  <c:v>564.87718012552148</c:v>
                </c:pt>
                <c:pt idx="1523">
                  <c:v>386.7430398379629</c:v>
                </c:pt>
                <c:pt idx="1524">
                  <c:v>130.21729309629629</c:v>
                </c:pt>
                <c:pt idx="1525">
                  <c:v>-207.80595823929335</c:v>
                </c:pt>
                <c:pt idx="1526">
                  <c:v>-499.64511525833484</c:v>
                </c:pt>
                <c:pt idx="1527">
                  <c:v>-693.56126268495234</c:v>
                </c:pt>
                <c:pt idx="1528">
                  <c:v>-711.05464997939669</c:v>
                </c:pt>
                <c:pt idx="1529">
                  <c:v>-574.54304592592598</c:v>
                </c:pt>
                <c:pt idx="1530">
                  <c:v>-358.82605117384298</c:v>
                </c:pt>
                <c:pt idx="1531">
                  <c:v>-88.812533520312599</c:v>
                </c:pt>
                <c:pt idx="1532">
                  <c:v>185.27044607615773</c:v>
                </c:pt>
                <c:pt idx="1533">
                  <c:v>462.63722083333232</c:v>
                </c:pt>
                <c:pt idx="1534">
                  <c:v>769.24133041574044</c:v>
                </c:pt>
                <c:pt idx="1535">
                  <c:v>1130.4939718983808</c:v>
                </c:pt>
                <c:pt idx="1536">
                  <c:v>1497.2879163296286</c:v>
                </c:pt>
                <c:pt idx="1537">
                  <c:v>1767.3359995407416</c:v>
                </c:pt>
                <c:pt idx="1538">
                  <c:v>1990.2904966749998</c:v>
                </c:pt>
                <c:pt idx="1539">
                  <c:v>2141.1814385268517</c:v>
                </c:pt>
                <c:pt idx="1540">
                  <c:v>2243.3225676301531</c:v>
                </c:pt>
                <c:pt idx="1541">
                  <c:v>2297.6682555407388</c:v>
                </c:pt>
                <c:pt idx="1542">
                  <c:v>2225.7868824928241</c:v>
                </c:pt>
                <c:pt idx="1543">
                  <c:v>2025.7296920630231</c:v>
                </c:pt>
                <c:pt idx="1544">
                  <c:v>1669.0212245094892</c:v>
                </c:pt>
                <c:pt idx="1545">
                  <c:v>1304.2825178761559</c:v>
                </c:pt>
                <c:pt idx="1546">
                  <c:v>1060.6280802083318</c:v>
                </c:pt>
                <c:pt idx="1547">
                  <c:v>914.48732676874988</c:v>
                </c:pt>
                <c:pt idx="1548">
                  <c:v>893.08178662615876</c:v>
                </c:pt>
                <c:pt idx="1549">
                  <c:v>923.34919386718741</c:v>
                </c:pt>
                <c:pt idx="1550">
                  <c:v>978.97697046296355</c:v>
                </c:pt>
                <c:pt idx="1551">
                  <c:v>1036.6346115463557</c:v>
                </c:pt>
                <c:pt idx="1552">
                  <c:v>1069.0119098983796</c:v>
                </c:pt>
                <c:pt idx="1553">
                  <c:v>1077.1270420854166</c:v>
                </c:pt>
                <c:pt idx="1554">
                  <c:v>1084.2845583940393</c:v>
                </c:pt>
                <c:pt idx="1555">
                  <c:v>1143.196130150518</c:v>
                </c:pt>
                <c:pt idx="1556">
                  <c:v>1228.5543786020833</c:v>
                </c:pt>
                <c:pt idx="1557">
                  <c:v>1316.1111963148755</c:v>
                </c:pt>
                <c:pt idx="1558">
                  <c:v>1430.2012059912622</c:v>
                </c:pt>
                <c:pt idx="1559">
                  <c:v>1547.6993765268505</c:v>
                </c:pt>
                <c:pt idx="1560">
                  <c:v>1590.5434002083305</c:v>
                </c:pt>
                <c:pt idx="1561">
                  <c:v>1608.3309394157413</c:v>
                </c:pt>
                <c:pt idx="1562">
                  <c:v>1626.395327482408</c:v>
                </c:pt>
                <c:pt idx="1563">
                  <c:v>1670.069897741666</c:v>
                </c:pt>
                <c:pt idx="1564">
                  <c:v>1715.1941394690407</c:v>
                </c:pt>
                <c:pt idx="1565">
                  <c:v>1735.2975842706032</c:v>
                </c:pt>
                <c:pt idx="1566">
                  <c:v>1781.046898813021</c:v>
                </c:pt>
                <c:pt idx="1567">
                  <c:v>1777.6711406296854</c:v>
                </c:pt>
                <c:pt idx="1568">
                  <c:v>1721.4831371204268</c:v>
                </c:pt>
                <c:pt idx="1569">
                  <c:v>1689.6416521629644</c:v>
                </c:pt>
                <c:pt idx="1570">
                  <c:v>1656.7646875854175</c:v>
                </c:pt>
                <c:pt idx="1571">
                  <c:v>1622.8068228718171</c:v>
                </c:pt>
                <c:pt idx="1572">
                  <c:v>1587.725881828761</c:v>
                </c:pt>
                <c:pt idx="1573">
                  <c:v>1500.8162659187476</c:v>
                </c:pt>
                <c:pt idx="1574">
                  <c:v>1384.7217650650475</c:v>
                </c:pt>
                <c:pt idx="1575">
                  <c:v>1291.3629766074073</c:v>
                </c:pt>
                <c:pt idx="1576">
                  <c:v>1170.034302008333</c:v>
                </c:pt>
                <c:pt idx="1577">
                  <c:v>1044.7048369607062</c:v>
                </c:pt>
                <c:pt idx="1578">
                  <c:v>942.03430200833157</c:v>
                </c:pt>
                <c:pt idx="1579">
                  <c:v>887.36251912968896</c:v>
                </c:pt>
                <c:pt idx="1580">
                  <c:v>832.70046921875041</c:v>
                </c:pt>
                <c:pt idx="1581">
                  <c:v>800.72979262876026</c:v>
                </c:pt>
                <c:pt idx="1582">
                  <c:v>770.10605062552065</c:v>
                </c:pt>
                <c:pt idx="1583">
                  <c:v>686.20288084635479</c:v>
                </c:pt>
                <c:pt idx="1584">
                  <c:v>626.36505499629641</c:v>
                </c:pt>
                <c:pt idx="1585">
                  <c:v>565.28194999999937</c:v>
                </c:pt>
                <c:pt idx="1586">
                  <c:v>502.97952043801911</c:v>
                </c:pt>
                <c:pt idx="1587">
                  <c:v>464.82029854681684</c:v>
                </c:pt>
                <c:pt idx="1588">
                  <c:v>477.4358874079303</c:v>
                </c:pt>
                <c:pt idx="1589">
                  <c:v>542.08238057615881</c:v>
                </c:pt>
                <c:pt idx="1590">
                  <c:v>609.31243595052149</c:v>
                </c:pt>
                <c:pt idx="1591">
                  <c:v>677.83751675052076</c:v>
                </c:pt>
                <c:pt idx="1592">
                  <c:v>723.54253276764746</c:v>
                </c:pt>
                <c:pt idx="1593">
                  <c:v>769.26485183848513</c:v>
                </c:pt>
                <c:pt idx="1594">
                  <c:v>817.46583335237472</c:v>
                </c:pt>
                <c:pt idx="1595">
                  <c:v>764.3378072963518</c:v>
                </c:pt>
                <c:pt idx="1596">
                  <c:v>708.76139914126213</c:v>
                </c:pt>
                <c:pt idx="1597">
                  <c:v>627.86896070654075</c:v>
                </c:pt>
                <c:pt idx="1598">
                  <c:v>518.01549558541672</c:v>
                </c:pt>
                <c:pt idx="1599">
                  <c:v>457.67642189837898</c:v>
                </c:pt>
                <c:pt idx="1600">
                  <c:v>396.21102755931554</c:v>
                </c:pt>
                <c:pt idx="1601">
                  <c:v>358.9818448046874</c:v>
                </c:pt>
                <c:pt idx="1602">
                  <c:v>397.86080613570664</c:v>
                </c:pt>
                <c:pt idx="1603">
                  <c:v>489.84183894218609</c:v>
                </c:pt>
                <c:pt idx="1604">
                  <c:v>558.87303406301839</c:v>
                </c:pt>
                <c:pt idx="1605">
                  <c:v>654.4287696206045</c:v>
                </c:pt>
                <c:pt idx="1606">
                  <c:v>728.12530059629842</c:v>
                </c:pt>
                <c:pt idx="1607">
                  <c:v>776.49282400208244</c:v>
                </c:pt>
                <c:pt idx="1608">
                  <c:v>827.15949066874987</c:v>
                </c:pt>
                <c:pt idx="1609">
                  <c:v>877.82615733541729</c:v>
                </c:pt>
                <c:pt idx="1610">
                  <c:v>905.45863392962895</c:v>
                </c:pt>
                <c:pt idx="1611">
                  <c:v>931.94316105468533</c:v>
                </c:pt>
                <c:pt idx="1612">
                  <c:v>1011.4032310750006</c:v>
                </c:pt>
                <c:pt idx="1613">
                  <c:v>1092.0317979407407</c:v>
                </c:pt>
                <c:pt idx="1614">
                  <c:v>1175.0070914650455</c:v>
                </c:pt>
                <c:pt idx="1615">
                  <c:v>1259.1941394690416</c:v>
                </c:pt>
                <c:pt idx="1616">
                  <c:v>1371.1315411206019</c:v>
                </c:pt>
                <c:pt idx="1617">
                  <c:v>1460.2110275593163</c:v>
                </c:pt>
                <c:pt idx="1618">
                  <c:v>1525.2954637245948</c:v>
                </c:pt>
                <c:pt idx="1619">
                  <c:v>1515.7571148205998</c:v>
                </c:pt>
                <c:pt idx="1620">
                  <c:v>1453.2648518384822</c:v>
                </c:pt>
                <c:pt idx="1621">
                  <c:v>1389.6581640537643</c:v>
                </c:pt>
                <c:pt idx="1622">
                  <c:v>1298.3173442343186</c:v>
                </c:pt>
                <c:pt idx="1623">
                  <c:v>1153.857149885705</c:v>
                </c:pt>
                <c:pt idx="1624">
                  <c:v>979.04573662968585</c:v>
                </c:pt>
                <c:pt idx="1625">
                  <c:v>825.78423587060161</c:v>
                </c:pt>
                <c:pt idx="1626">
                  <c:v>592.74904724282624</c:v>
                </c:pt>
                <c:pt idx="1627">
                  <c:v>326.90344319999849</c:v>
                </c:pt>
                <c:pt idx="1628">
                  <c:v>106.90127960393446</c:v>
                </c:pt>
                <c:pt idx="1629">
                  <c:v>-41.742428148148946</c:v>
                </c:pt>
                <c:pt idx="1630">
                  <c:v>-64.560289499480035</c:v>
                </c:pt>
                <c:pt idx="1631">
                  <c:v>66.18290902552215</c:v>
                </c:pt>
                <c:pt idx="1632">
                  <c:v>279.04868495948983</c:v>
                </c:pt>
                <c:pt idx="1633">
                  <c:v>522.01154119959403</c:v>
                </c:pt>
                <c:pt idx="1634">
                  <c:v>721.24084810393708</c:v>
                </c:pt>
                <c:pt idx="1635">
                  <c:v>796.09722439820735</c:v>
                </c:pt>
                <c:pt idx="1636">
                  <c:v>796.09722439820371</c:v>
                </c:pt>
                <c:pt idx="1637">
                  <c:v>718.95468213333174</c:v>
                </c:pt>
                <c:pt idx="1638">
                  <c:v>639.53354398385704</c:v>
                </c:pt>
                <c:pt idx="1639">
                  <c:v>584.32049995654143</c:v>
                </c:pt>
                <c:pt idx="1640">
                  <c:v>578.66186067499859</c:v>
                </c:pt>
                <c:pt idx="1641">
                  <c:v>650.15441518518298</c:v>
                </c:pt>
                <c:pt idx="1642">
                  <c:v>774.5738477520847</c:v>
                </c:pt>
                <c:pt idx="1643">
                  <c:v>953.03025741487477</c:v>
                </c:pt>
                <c:pt idx="1644">
                  <c:v>1110.6618606749971</c:v>
                </c:pt>
                <c:pt idx="1645">
                  <c:v>1245.2581924218143</c:v>
                </c:pt>
                <c:pt idx="1646">
                  <c:v>1358.0115411995971</c:v>
                </c:pt>
                <c:pt idx="1647">
                  <c:v>1446.6984646074088</c:v>
                </c:pt>
                <c:pt idx="1648">
                  <c:v>1537.8608061357068</c:v>
                </c:pt>
                <c:pt idx="1649">
                  <c:v>1579.7272072829278</c:v>
                </c:pt>
                <c:pt idx="1650">
                  <c:v>1596.4722375046867</c:v>
                </c:pt>
                <c:pt idx="1651">
                  <c:v>1562.7625634676526</c:v>
                </c:pt>
                <c:pt idx="1652">
                  <c:v>1501.4658333523721</c:v>
                </c:pt>
                <c:pt idx="1653">
                  <c:v>1464.4139663483779</c:v>
                </c:pt>
                <c:pt idx="1654">
                  <c:v>1400.9046082407401</c:v>
                </c:pt>
                <c:pt idx="1655">
                  <c:v>1360.3083188296282</c:v>
                </c:pt>
                <c:pt idx="1656">
                  <c:v>1370.4479083000019</c:v>
                </c:pt>
                <c:pt idx="1657">
                  <c:v>1380.6567099851875</c:v>
                </c:pt>
                <c:pt idx="1658">
                  <c:v>1390.934723885184</c:v>
                </c:pt>
                <c:pt idx="1659">
                  <c:v>1401.2819499999987</c:v>
                </c:pt>
                <c:pt idx="1660">
                  <c:v>1411.6983883296284</c:v>
                </c:pt>
                <c:pt idx="1661">
                  <c:v>1396.8507055407408</c:v>
                </c:pt>
                <c:pt idx="1662">
                  <c:v>1406.0824254120948</c:v>
                </c:pt>
                <c:pt idx="1663">
                  <c:v>1416.697848859317</c:v>
                </c:pt>
                <c:pt idx="1664">
                  <c:v>1375.3764533539379</c:v>
                </c:pt>
                <c:pt idx="1665">
                  <c:v>1358.0955286379638</c:v>
                </c:pt>
                <c:pt idx="1666">
                  <c:v>1315.5202024594907</c:v>
                </c:pt>
                <c:pt idx="1667">
                  <c:v>1270.2693916020828</c:v>
                </c:pt>
                <c:pt idx="1668">
                  <c:v>1250.36921713171</c:v>
                </c:pt>
                <c:pt idx="1669">
                  <c:v>1229.122108074597</c:v>
                </c:pt>
                <c:pt idx="1670">
                  <c:v>1207.8847319851852</c:v>
                </c:pt>
                <c:pt idx="1671">
                  <c:v>1159.954110685416</c:v>
                </c:pt>
                <c:pt idx="1672">
                  <c:v>1135.9904221968179</c:v>
                </c:pt>
                <c:pt idx="1673">
                  <c:v>1137.361148482408</c:v>
                </c:pt>
                <c:pt idx="1674">
                  <c:v>1113.3996228755229</c:v>
                </c:pt>
                <c:pt idx="1675">
                  <c:v>1088.0662895421874</c:v>
                </c:pt>
                <c:pt idx="1676">
                  <c:v>1062.7329562088519</c:v>
                </c:pt>
                <c:pt idx="1677">
                  <c:v>1010.6944818157376</c:v>
                </c:pt>
                <c:pt idx="1678">
                  <c:v>957.28744401874997</c:v>
                </c:pt>
                <c:pt idx="1679">
                  <c:v>927.85166479635518</c:v>
                </c:pt>
                <c:pt idx="1680">
                  <c:v>923.75895187500146</c:v>
                </c:pt>
                <c:pt idx="1681">
                  <c:v>970.3426385880191</c:v>
                </c:pt>
                <c:pt idx="1682">
                  <c:v>1044.9838081518494</c:v>
                </c:pt>
                <c:pt idx="1683">
                  <c:v>1120.9838081518524</c:v>
                </c:pt>
                <c:pt idx="1684">
                  <c:v>1225.0358837983817</c:v>
                </c:pt>
                <c:pt idx="1685">
                  <c:v>1281.1530123817122</c:v>
                </c:pt>
                <c:pt idx="1686">
                  <c:v>1286.6207773520828</c:v>
                </c:pt>
                <c:pt idx="1687">
                  <c:v>1292.1058453761602</c:v>
                </c:pt>
                <c:pt idx="1688">
                  <c:v>1246.9415497872674</c:v>
                </c:pt>
                <c:pt idx="1689">
                  <c:v>1199.0325573046273</c:v>
                </c:pt>
                <c:pt idx="1690">
                  <c:v>1176.4612239187529</c:v>
                </c:pt>
                <c:pt idx="1691">
                  <c:v>1152.510512720429</c:v>
                </c:pt>
                <c:pt idx="1692">
                  <c:v>1153.8942162962935</c:v>
                </c:pt>
                <c:pt idx="1693">
                  <c:v>1155.2790013130177</c:v>
                </c:pt>
                <c:pt idx="1694">
                  <c:v>1156.664867770606</c:v>
                </c:pt>
                <c:pt idx="1695">
                  <c:v>1158.0518156690439</c:v>
                </c:pt>
                <c:pt idx="1696">
                  <c:v>1159.4398450083302</c:v>
                </c:pt>
                <c:pt idx="1697">
                  <c:v>1160.8289557884807</c:v>
                </c:pt>
                <c:pt idx="1698">
                  <c:v>1136.8858146761559</c:v>
                </c:pt>
                <c:pt idx="1699">
                  <c:v>1086.2191480094921</c:v>
                </c:pt>
                <c:pt idx="1700">
                  <c:v>1034.1622891218212</c:v>
                </c:pt>
                <c:pt idx="1701">
                  <c:v>1006.0518156690381</c:v>
                </c:pt>
                <c:pt idx="1702">
                  <c:v>1003.2790013130192</c:v>
                </c:pt>
                <c:pt idx="1703">
                  <c:v>975.17717938709484</c:v>
                </c:pt>
                <c:pt idx="1704">
                  <c:v>971.03255730462945</c:v>
                </c:pt>
                <c:pt idx="1705">
                  <c:v>993.60821645393742</c:v>
                </c:pt>
                <c:pt idx="1706">
                  <c:v>990.85486803333185</c:v>
                </c:pt>
                <c:pt idx="1707">
                  <c:v>1013.4391787094913</c:v>
                </c:pt>
                <c:pt idx="1708">
                  <c:v>1037.39962287552</c:v>
                </c:pt>
                <c:pt idx="1709">
                  <c:v>1036.0278151490731</c:v>
                </c:pt>
                <c:pt idx="1710">
                  <c:v>1085.3237555301505</c:v>
                </c:pt>
                <c:pt idx="1711">
                  <c:v>1137.361148482408</c:v>
                </c:pt>
                <c:pt idx="1712">
                  <c:v>1164.0662895421867</c:v>
                </c:pt>
                <c:pt idx="1713">
                  <c:v>1217.4798159843167</c:v>
                </c:pt>
                <c:pt idx="1714">
                  <c:v>1246.941549787271</c:v>
                </c:pt>
                <c:pt idx="1715">
                  <c:v>1276.4130165579252</c:v>
                </c:pt>
                <c:pt idx="1716">
                  <c:v>1307.27900131302</c:v>
                </c:pt>
                <c:pt idx="1717">
                  <c:v>1338.1622891218185</c:v>
                </c:pt>
                <c:pt idx="1718">
                  <c:v>1370.4573979687502</c:v>
                </c:pt>
                <c:pt idx="1719">
                  <c:v>1402.7795428370932</c:v>
                </c:pt>
                <c:pt idx="1720">
                  <c:v>1411.2018042273712</c:v>
                </c:pt>
                <c:pt idx="1721">
                  <c:v>1367.5834283428255</c:v>
                </c:pt>
                <c:pt idx="1722">
                  <c:v>1297.2415269039336</c:v>
                </c:pt>
                <c:pt idx="1723">
                  <c:v>1224.0770648296323</c:v>
                </c:pt>
                <c:pt idx="1724">
                  <c:v>1149.4964559537616</c:v>
                </c:pt>
                <c:pt idx="1725">
                  <c:v>996.07706482962362</c:v>
                </c:pt>
                <c:pt idx="1726">
                  <c:v>786.32966415515568</c:v>
                </c:pt>
                <c:pt idx="1727">
                  <c:v>545.65247371505041</c:v>
                </c:pt>
                <c:pt idx="1728">
                  <c:v>272.77317834166342</c:v>
                </c:pt>
                <c:pt idx="1729">
                  <c:v>-6.7477860517971919</c:v>
                </c:pt>
                <c:pt idx="1730">
                  <c:v>-191.26887548790668</c:v>
                </c:pt>
                <c:pt idx="1731">
                  <c:v>-275.1492944592577</c:v>
                </c:pt>
                <c:pt idx="1732">
                  <c:v>-308.97460156828538</c:v>
                </c:pt>
                <c:pt idx="1733">
                  <c:v>-290.14285011429581</c:v>
                </c:pt>
                <c:pt idx="1734">
                  <c:v>-269.40181482818355</c:v>
                </c:pt>
                <c:pt idx="1735">
                  <c:v>-272.16269278495236</c:v>
                </c:pt>
                <c:pt idx="1736">
                  <c:v>-325.01815519531317</c:v>
                </c:pt>
                <c:pt idx="1737">
                  <c:v>-353.12696593698001</c:v>
                </c:pt>
                <c:pt idx="1738">
                  <c:v>-354.14672411481342</c:v>
                </c:pt>
                <c:pt idx="1739">
                  <c:v>-329.26106674623634</c:v>
                </c:pt>
                <c:pt idx="1740">
                  <c:v>-225.63395680648281</c:v>
                </c:pt>
                <c:pt idx="1741">
                  <c:v>-67.669229212732233</c:v>
                </c:pt>
                <c:pt idx="1742">
                  <c:v>44.175209075002869</c:v>
                </c:pt>
                <c:pt idx="1743">
                  <c:v>106.60150416487133</c:v>
                </c:pt>
                <c:pt idx="1744">
                  <c:v>171.25881174166435</c:v>
                </c:pt>
                <c:pt idx="1745">
                  <c:v>186.39415779837955</c:v>
                </c:pt>
                <c:pt idx="1746">
                  <c:v>176.30431460740724</c:v>
                </c:pt>
                <c:pt idx="1747">
                  <c:v>216.98928216875063</c:v>
                </c:pt>
                <c:pt idx="1748">
                  <c:v>259.7484532928255</c:v>
                </c:pt>
                <c:pt idx="1749">
                  <c:v>302.57683663171156</c:v>
                </c:pt>
                <c:pt idx="1750">
                  <c:v>372.74354465184956</c:v>
                </c:pt>
                <c:pt idx="1751">
                  <c:v>393.24554095885395</c:v>
                </c:pt>
                <c:pt idx="1752">
                  <c:v>388.441239953935</c:v>
                </c:pt>
                <c:pt idx="1753">
                  <c:v>383.66397497042817</c:v>
                </c:pt>
                <c:pt idx="1754">
                  <c:v>378.91374600833325</c:v>
                </c:pt>
                <c:pt idx="1755">
                  <c:v>374.19055306765034</c:v>
                </c:pt>
                <c:pt idx="1756">
                  <c:v>369.49439614837945</c:v>
                </c:pt>
                <c:pt idx="1757">
                  <c:v>339.49194191718891</c:v>
                </c:pt>
                <c:pt idx="1758">
                  <c:v>333.92468438802223</c:v>
                </c:pt>
                <c:pt idx="1759">
                  <c:v>329.31504273726989</c:v>
                </c:pt>
                <c:pt idx="1760">
                  <c:v>298.48582697129564</c:v>
                </c:pt>
                <c:pt idx="1761">
                  <c:v>293.02887640948995</c:v>
                </c:pt>
                <c:pt idx="1762">
                  <c:v>287.61085771851776</c:v>
                </c:pt>
                <c:pt idx="1763">
                  <c:v>282.23177089837884</c:v>
                </c:pt>
                <c:pt idx="1764">
                  <c:v>251.55828261574149</c:v>
                </c:pt>
                <c:pt idx="1765">
                  <c:v>169.3773074005222</c:v>
                </c:pt>
                <c:pt idx="1766">
                  <c:v>9.5082030083326288</c:v>
                </c:pt>
                <c:pt idx="1767">
                  <c:v>-204.37030173790507</c:v>
                </c:pt>
                <c:pt idx="1768">
                  <c:v>-472.08950206458337</c:v>
                </c:pt>
                <c:pt idx="1769">
                  <c:v>-769.72193775179608</c:v>
                </c:pt>
                <c:pt idx="1770">
                  <c:v>-1020.0385512661456</c:v>
                </c:pt>
                <c:pt idx="1771">
                  <c:v>-1145.838402536514</c:v>
                </c:pt>
                <c:pt idx="1772">
                  <c:v>-1169.197525036514</c:v>
                </c:pt>
                <c:pt idx="1773">
                  <c:v>-1140.7825854328132</c:v>
                </c:pt>
                <c:pt idx="1774">
                  <c:v>-1033.9711728911466</c:v>
                </c:pt>
                <c:pt idx="1775">
                  <c:v>-899.00873286458375</c:v>
                </c:pt>
                <c:pt idx="1776">
                  <c:v>-837.49138881458259</c:v>
                </c:pt>
                <c:pt idx="1777">
                  <c:v>-876.68446816458311</c:v>
                </c:pt>
                <c:pt idx="1778">
                  <c:v>-1017.1259877406843</c:v>
                </c:pt>
                <c:pt idx="1779">
                  <c:v>-1234.9247155916673</c:v>
                </c:pt>
                <c:pt idx="1780">
                  <c:v>-1428.3709769661455</c:v>
                </c:pt>
                <c:pt idx="1781">
                  <c:v>-1495.2722337703128</c:v>
                </c:pt>
                <c:pt idx="1782">
                  <c:v>-1408.3788394731469</c:v>
                </c:pt>
                <c:pt idx="1783">
                  <c:v>-1217.7550981842587</c:v>
                </c:pt>
                <c:pt idx="1784">
                  <c:v>-973.72161549623877</c:v>
                </c:pt>
                <c:pt idx="1785">
                  <c:v>-803.38304162262716</c:v>
                </c:pt>
                <c:pt idx="1786">
                  <c:v>-733.28770869901678</c:v>
                </c:pt>
                <c:pt idx="1787">
                  <c:v>-713.16313525092619</c:v>
                </c:pt>
                <c:pt idx="1788">
                  <c:v>-743.31482832031202</c:v>
                </c:pt>
                <c:pt idx="1789">
                  <c:v>-849.29835733651646</c:v>
                </c:pt>
                <c:pt idx="1790">
                  <c:v>-1031.4446432016202</c:v>
                </c:pt>
                <c:pt idx="1791">
                  <c:v>-1264.3646583781824</c:v>
                </c:pt>
                <c:pt idx="1792">
                  <c:v>-1497.1749073078124</c:v>
                </c:pt>
                <c:pt idx="1793">
                  <c:v>-1577.2627537453125</c:v>
                </c:pt>
                <c:pt idx="1794">
                  <c:v>-1985.226691962037</c:v>
                </c:pt>
                <c:pt idx="1795">
                  <c:v>-1100.0221333333332</c:v>
                </c:pt>
                <c:pt idx="1796">
                  <c:v>217.31120000000001</c:v>
                </c:pt>
                <c:pt idx="1797">
                  <c:v>217.31120000000001</c:v>
                </c:pt>
                <c:pt idx="1798">
                  <c:v>217.31120000000001</c:v>
                </c:pt>
                <c:pt idx="1799">
                  <c:v>217.31120000000001</c:v>
                </c:pt>
                <c:pt idx="1800">
                  <c:v>217.31120000000001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339-4EFC-BFE5-C214BE760F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6588671"/>
        <c:axId val="1532111375"/>
      </c:scatterChart>
      <c:valAx>
        <c:axId val="152658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2111375"/>
        <c:crosses val="autoZero"/>
        <c:crossBetween val="midCat"/>
      </c:valAx>
      <c:valAx>
        <c:axId val="1532111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65886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aerodynamic force</a:t>
            </a:r>
            <a:r>
              <a:rPr lang="en-GB" baseline="0"/>
              <a:t> being applied to the vehcile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2"/>
          <c:order val="0"/>
          <c:tx>
            <c:strRef>
              <c:f>WLTC_class_3!$L$9</c:f>
              <c:strCache>
                <c:ptCount val="1"/>
                <c:pt idx="0">
                  <c:v>aerodynamic drag of the vehicle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WLTC_class_3!$L$11:$L$1811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2.1628817129629632E-3</c:v>
                </c:pt>
                <c:pt idx="13">
                  <c:v>0.15626820376157405</c:v>
                </c:pt>
                <c:pt idx="14">
                  <c:v>1.5767407687499999</c:v>
                </c:pt>
                <c:pt idx="15">
                  <c:v>5.2996009171874991</c:v>
                </c:pt>
                <c:pt idx="16">
                  <c:v>9.2793032690393513</c:v>
                </c:pt>
                <c:pt idx="17">
                  <c:v>15.44351615098379</c:v>
                </c:pt>
                <c:pt idx="18">
                  <c:v>25.461984245428233</c:v>
                </c:pt>
                <c:pt idx="19">
                  <c:v>36.552700949074072</c:v>
                </c:pt>
                <c:pt idx="20">
                  <c:v>40.891982385706008</c:v>
                </c:pt>
                <c:pt idx="21">
                  <c:v>42.695825734317125</c:v>
                </c:pt>
                <c:pt idx="22">
                  <c:v>43.305758377372676</c:v>
                </c:pt>
                <c:pt idx="23">
                  <c:v>44.849515199999992</c:v>
                </c:pt>
                <c:pt idx="24">
                  <c:v>45.788746583854163</c:v>
                </c:pt>
                <c:pt idx="25">
                  <c:v>51.294902704629621</c:v>
                </c:pt>
                <c:pt idx="26">
                  <c:v>55.024251498206006</c:v>
                </c:pt>
                <c:pt idx="27">
                  <c:v>62.875512116261582</c:v>
                </c:pt>
                <c:pt idx="28">
                  <c:v>72.432745685416648</c:v>
                </c:pt>
                <c:pt idx="29">
                  <c:v>82.665879789872676</c:v>
                </c:pt>
                <c:pt idx="30">
                  <c:v>92.230142724594884</c:v>
                </c:pt>
                <c:pt idx="31">
                  <c:v>97.667627350983778</c:v>
                </c:pt>
                <c:pt idx="32">
                  <c:v>101.3791323704282</c:v>
                </c:pt>
                <c:pt idx="33">
                  <c:v>104.20818165098376</c:v>
                </c:pt>
                <c:pt idx="34">
                  <c:v>106.59546234166663</c:v>
                </c:pt>
                <c:pt idx="35">
                  <c:v>107.07616280237266</c:v>
                </c:pt>
                <c:pt idx="36">
                  <c:v>105.63730574282408</c:v>
                </c:pt>
                <c:pt idx="37">
                  <c:v>98.589014960706038</c:v>
                </c:pt>
                <c:pt idx="38">
                  <c:v>86.083232896354133</c:v>
                </c:pt>
                <c:pt idx="39">
                  <c:v>74.024626626157385</c:v>
                </c:pt>
                <c:pt idx="40">
                  <c:v>64.732886787268512</c:v>
                </c:pt>
                <c:pt idx="41">
                  <c:v>56.412821557928218</c:v>
                </c:pt>
                <c:pt idx="42">
                  <c:v>45.474588015046294</c:v>
                </c:pt>
                <c:pt idx="43">
                  <c:v>34.065927699594909</c:v>
                </c:pt>
                <c:pt idx="44">
                  <c:v>26.648865585416658</c:v>
                </c:pt>
                <c:pt idx="45">
                  <c:v>23.619209025983793</c:v>
                </c:pt>
                <c:pt idx="46">
                  <c:v>22.502621341666661</c:v>
                </c:pt>
                <c:pt idx="47">
                  <c:v>20.560894283854168</c:v>
                </c:pt>
                <c:pt idx="48">
                  <c:v>18.306630818518514</c:v>
                </c:pt>
                <c:pt idx="49">
                  <c:v>17.132186048379626</c:v>
                </c:pt>
                <c:pt idx="50">
                  <c:v>17.132186048379626</c:v>
                </c:pt>
                <c:pt idx="51">
                  <c:v>16.370851685416664</c:v>
                </c:pt>
                <c:pt idx="52">
                  <c:v>13.328217835706015</c:v>
                </c:pt>
                <c:pt idx="53">
                  <c:v>9.2793032690393513</c:v>
                </c:pt>
                <c:pt idx="54">
                  <c:v>7.9166877898726815</c:v>
                </c:pt>
                <c:pt idx="55">
                  <c:v>7.7863741666666639</c:v>
                </c:pt>
                <c:pt idx="56">
                  <c:v>7.7863741666666639</c:v>
                </c:pt>
                <c:pt idx="57">
                  <c:v>7.7863741666666639</c:v>
                </c:pt>
                <c:pt idx="58">
                  <c:v>8.1805593588541665</c:v>
                </c:pt>
                <c:pt idx="59">
                  <c:v>8.5844775187499991</c:v>
                </c:pt>
                <c:pt idx="60">
                  <c:v>11.684427733854163</c:v>
                </c:pt>
                <c:pt idx="61">
                  <c:v>12.657724504687499</c:v>
                </c:pt>
                <c:pt idx="62">
                  <c:v>13.669953146354166</c:v>
                </c:pt>
                <c:pt idx="63">
                  <c:v>14.190666918749999</c:v>
                </c:pt>
                <c:pt idx="64">
                  <c:v>15.811206042187498</c:v>
                </c:pt>
                <c:pt idx="65">
                  <c:v>17.132186048379626</c:v>
                </c:pt>
                <c:pt idx="66">
                  <c:v>17.714541949594903</c:v>
                </c:pt>
                <c:pt idx="67">
                  <c:v>18.306630818518514</c:v>
                </c:pt>
                <c:pt idx="68">
                  <c:v>22.282548127372689</c:v>
                </c:pt>
                <c:pt idx="69">
                  <c:v>29.103736329629619</c:v>
                </c:pt>
                <c:pt idx="70">
                  <c:v>37.972092073206014</c:v>
                </c:pt>
                <c:pt idx="71">
                  <c:v>48.01813690949075</c:v>
                </c:pt>
                <c:pt idx="72">
                  <c:v>57.465604231712959</c:v>
                </c:pt>
                <c:pt idx="73">
                  <c:v>63.986692596296287</c:v>
                </c:pt>
                <c:pt idx="74">
                  <c:v>68.144291969039344</c:v>
                </c:pt>
                <c:pt idx="75">
                  <c:v>71.643293860185167</c:v>
                </c:pt>
                <c:pt idx="76">
                  <c:v>75.633810620601821</c:v>
                </c:pt>
                <c:pt idx="77">
                  <c:v>80.148285475983798</c:v>
                </c:pt>
                <c:pt idx="78">
                  <c:v>83.513729421354142</c:v>
                </c:pt>
                <c:pt idx="79">
                  <c:v>84.365904816261548</c:v>
                </c:pt>
                <c:pt idx="80">
                  <c:v>82.243577135416672</c:v>
                </c:pt>
                <c:pt idx="81">
                  <c:v>80.148285475983798</c:v>
                </c:pt>
                <c:pt idx="82">
                  <c:v>75.229892460706012</c:v>
                </c:pt>
                <c:pt idx="83">
                  <c:v>74.024626626157385</c:v>
                </c:pt>
                <c:pt idx="84">
                  <c:v>72.829093759317132</c:v>
                </c:pt>
                <c:pt idx="85">
                  <c:v>69.688589512094879</c:v>
                </c:pt>
                <c:pt idx="86">
                  <c:v>67.378631842650449</c:v>
                </c:pt>
                <c:pt idx="87">
                  <c:v>64.732886787268512</c:v>
                </c:pt>
                <c:pt idx="88">
                  <c:v>63.244824168749993</c:v>
                </c:pt>
                <c:pt idx="89">
                  <c:v>55.024251498206006</c:v>
                </c:pt>
                <c:pt idx="90">
                  <c:v>40.299352796354157</c:v>
                </c:pt>
                <c:pt idx="91">
                  <c:v>26.170868726851847</c:v>
                </c:pt>
                <c:pt idx="92">
                  <c:v>15.626820376157406</c:v>
                </c:pt>
                <c:pt idx="93">
                  <c:v>10.903086715046294</c:v>
                </c:pt>
                <c:pt idx="94">
                  <c:v>7.7863741666666639</c:v>
                </c:pt>
                <c:pt idx="95">
                  <c:v>4.477705866261573</c:v>
                </c:pt>
                <c:pt idx="96">
                  <c:v>1.8189835206018512</c:v>
                </c:pt>
                <c:pt idx="97">
                  <c:v>0.70077367499999987</c:v>
                </c:pt>
                <c:pt idx="98">
                  <c:v>0.26170868726851854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2.1628817129629632E-3</c:v>
                </c:pt>
                <c:pt idx="139">
                  <c:v>0.1952000745949074</c:v>
                </c:pt>
                <c:pt idx="140">
                  <c:v>2.0120207134837953</c:v>
                </c:pt>
                <c:pt idx="141">
                  <c:v>7.4019219421874967</c:v>
                </c:pt>
                <c:pt idx="142">
                  <c:v>14.54321663796296</c:v>
                </c:pt>
                <c:pt idx="143">
                  <c:v>19.315074417187489</c:v>
                </c:pt>
                <c:pt idx="144">
                  <c:v>21.41306967876157</c:v>
                </c:pt>
                <c:pt idx="145">
                  <c:v>23.393728607407404</c:v>
                </c:pt>
                <c:pt idx="146">
                  <c:v>28.108810741666659</c:v>
                </c:pt>
                <c:pt idx="147">
                  <c:v>34.885119148379623</c:v>
                </c:pt>
                <c:pt idx="148">
                  <c:v>41.488937738483784</c:v>
                </c:pt>
                <c:pt idx="149">
                  <c:v>46.103986593518506</c:v>
                </c:pt>
                <c:pt idx="150">
                  <c:v>48.01813690949075</c:v>
                </c:pt>
                <c:pt idx="151">
                  <c:v>46.737710935416651</c:v>
                </c:pt>
                <c:pt idx="152">
                  <c:v>40.004660162962956</c:v>
                </c:pt>
                <c:pt idx="153">
                  <c:v>27.617836592824069</c:v>
                </c:pt>
                <c:pt idx="154">
                  <c:v>16.183221696817128</c:v>
                </c:pt>
                <c:pt idx="155">
                  <c:v>9.5648036551504632</c:v>
                </c:pt>
                <c:pt idx="156">
                  <c:v>7.7863741666666639</c:v>
                </c:pt>
                <c:pt idx="157">
                  <c:v>8.5844775187499991</c:v>
                </c:pt>
                <c:pt idx="158">
                  <c:v>10.750062833854164</c:v>
                </c:pt>
                <c:pt idx="159">
                  <c:v>15.996673149074072</c:v>
                </c:pt>
                <c:pt idx="160">
                  <c:v>21.845646021354167</c:v>
                </c:pt>
                <c:pt idx="161">
                  <c:v>29.607687768749987</c:v>
                </c:pt>
                <c:pt idx="162">
                  <c:v>35.160345846354161</c:v>
                </c:pt>
                <c:pt idx="163">
                  <c:v>41.189919341666666</c:v>
                </c:pt>
                <c:pt idx="164">
                  <c:v>47.056195267650452</c:v>
                </c:pt>
                <c:pt idx="165">
                  <c:v>52.299020539872686</c:v>
                </c:pt>
                <c:pt idx="166">
                  <c:v>55.71637364635415</c:v>
                </c:pt>
                <c:pt idx="167">
                  <c:v>59.600368482407426</c:v>
                </c:pt>
                <c:pt idx="168">
                  <c:v>66.997423940740745</c:v>
                </c:pt>
                <c:pt idx="169">
                  <c:v>74.827055741666669</c:v>
                </c:pt>
                <c:pt idx="170">
                  <c:v>78.080029837962954</c:v>
                </c:pt>
                <c:pt idx="171">
                  <c:v>75.633810620601821</c:v>
                </c:pt>
                <c:pt idx="172">
                  <c:v>66.617297479687494</c:v>
                </c:pt>
                <c:pt idx="173">
                  <c:v>51.963233153935171</c:v>
                </c:pt>
                <c:pt idx="174">
                  <c:v>39.71104897042823</c:v>
                </c:pt>
                <c:pt idx="175">
                  <c:v>34.610973891261565</c:v>
                </c:pt>
                <c:pt idx="176">
                  <c:v>34.065927699594909</c:v>
                </c:pt>
                <c:pt idx="177">
                  <c:v>36.272067046817114</c:v>
                </c:pt>
                <c:pt idx="178">
                  <c:v>41.789037576157405</c:v>
                </c:pt>
                <c:pt idx="179">
                  <c:v>46.103986593518506</c:v>
                </c:pt>
                <c:pt idx="180">
                  <c:v>47.375761040740748</c:v>
                </c:pt>
                <c:pt idx="181">
                  <c:v>47.056195267650452</c:v>
                </c:pt>
                <c:pt idx="182">
                  <c:v>46.103986593518506</c:v>
                </c:pt>
                <c:pt idx="183">
                  <c:v>43.305758377372676</c:v>
                </c:pt>
                <c:pt idx="184">
                  <c:v>36.834416292187498</c:v>
                </c:pt>
                <c:pt idx="185">
                  <c:v>30.11596497129629</c:v>
                </c:pt>
                <c:pt idx="186">
                  <c:v>23.845770885416659</c:v>
                </c:pt>
                <c:pt idx="187">
                  <c:v>19.315074417187489</c:v>
                </c:pt>
                <c:pt idx="188">
                  <c:v>15.811206042187498</c:v>
                </c:pt>
                <c:pt idx="189">
                  <c:v>13.328217835706015</c:v>
                </c:pt>
                <c:pt idx="190">
                  <c:v>11.368647003761573</c:v>
                </c:pt>
                <c:pt idx="191">
                  <c:v>10.148781717650461</c:v>
                </c:pt>
                <c:pt idx="192">
                  <c:v>8.9981286463541661</c:v>
                </c:pt>
                <c:pt idx="193">
                  <c:v>8.4487566912615737</c:v>
                </c:pt>
                <c:pt idx="194">
                  <c:v>8.0480828539351812</c:v>
                </c:pt>
                <c:pt idx="195">
                  <c:v>7.7863741666666639</c:v>
                </c:pt>
                <c:pt idx="196">
                  <c:v>7.7863741666666639</c:v>
                </c:pt>
                <c:pt idx="197">
                  <c:v>7.7863741666666639</c:v>
                </c:pt>
                <c:pt idx="198">
                  <c:v>7.7863741666666639</c:v>
                </c:pt>
                <c:pt idx="199">
                  <c:v>8.4487566912615737</c:v>
                </c:pt>
                <c:pt idx="200">
                  <c:v>9.1381752372685181</c:v>
                </c:pt>
                <c:pt idx="201">
                  <c:v>10.598120393518517</c:v>
                </c:pt>
                <c:pt idx="202">
                  <c:v>12.166209635416667</c:v>
                </c:pt>
                <c:pt idx="203">
                  <c:v>14.721113658854163</c:v>
                </c:pt>
                <c:pt idx="204">
                  <c:v>19.520007459490738</c:v>
                </c:pt>
                <c:pt idx="205">
                  <c:v>24.302138926851846</c:v>
                </c:pt>
                <c:pt idx="206">
                  <c:v>30.628567937268514</c:v>
                </c:pt>
                <c:pt idx="207">
                  <c:v>39.127070907928228</c:v>
                </c:pt>
                <c:pt idx="208">
                  <c:v>47.375761040740748</c:v>
                </c:pt>
                <c:pt idx="209">
                  <c:v>55.369771851851851</c:v>
                </c:pt>
                <c:pt idx="210">
                  <c:v>66.997423940740745</c:v>
                </c:pt>
                <c:pt idx="211">
                  <c:v>76.038810221354154</c:v>
                </c:pt>
                <c:pt idx="212">
                  <c:v>83.089263885185176</c:v>
                </c:pt>
                <c:pt idx="213">
                  <c:v>88.69166824218749</c:v>
                </c:pt>
                <c:pt idx="214">
                  <c:v>93.574914429629615</c:v>
                </c:pt>
                <c:pt idx="215">
                  <c:v>100.44476747042823</c:v>
                </c:pt>
                <c:pt idx="216">
                  <c:v>109.49588671874997</c:v>
                </c:pt>
                <c:pt idx="217">
                  <c:v>119.95396052135415</c:v>
                </c:pt>
                <c:pt idx="218">
                  <c:v>129.82697482060183</c:v>
                </c:pt>
                <c:pt idx="219">
                  <c:v>138.44389556504626</c:v>
                </c:pt>
                <c:pt idx="220">
                  <c:v>145.08826818726845</c:v>
                </c:pt>
                <c:pt idx="221">
                  <c:v>150.17374381487269</c:v>
                </c:pt>
                <c:pt idx="222">
                  <c:v>152.46207266718747</c:v>
                </c:pt>
                <c:pt idx="223">
                  <c:v>154.76770457320598</c:v>
                </c:pt>
                <c:pt idx="224">
                  <c:v>156.50828363171291</c:v>
                </c:pt>
                <c:pt idx="225">
                  <c:v>158.84419588171292</c:v>
                </c:pt>
                <c:pt idx="226">
                  <c:v>162.38050748240738</c:v>
                </c:pt>
                <c:pt idx="227">
                  <c:v>165.35717343987264</c:v>
                </c:pt>
                <c:pt idx="228">
                  <c:v>168.36087541874994</c:v>
                </c:pt>
                <c:pt idx="229">
                  <c:v>170.7833029372685</c:v>
                </c:pt>
                <c:pt idx="230">
                  <c:v>172.61147870515046</c:v>
                </c:pt>
                <c:pt idx="231">
                  <c:v>172.61147870515046</c:v>
                </c:pt>
                <c:pt idx="232">
                  <c:v>170.7833029372685</c:v>
                </c:pt>
                <c:pt idx="233">
                  <c:v>162.97367779218749</c:v>
                </c:pt>
                <c:pt idx="234">
                  <c:v>151.31574535931708</c:v>
                </c:pt>
                <c:pt idx="235">
                  <c:v>140.64138338541665</c:v>
                </c:pt>
                <c:pt idx="236">
                  <c:v>134.10082908541665</c:v>
                </c:pt>
                <c:pt idx="237">
                  <c:v>130.88894974166666</c:v>
                </c:pt>
                <c:pt idx="238">
                  <c:v>126.6670046379629</c:v>
                </c:pt>
                <c:pt idx="239">
                  <c:v>118.93740611626156</c:v>
                </c:pt>
                <c:pt idx="240">
                  <c:v>106.11584332181708</c:v>
                </c:pt>
                <c:pt idx="241">
                  <c:v>93.125575753761552</c:v>
                </c:pt>
                <c:pt idx="242">
                  <c:v>84.365904816261548</c:v>
                </c:pt>
                <c:pt idx="243">
                  <c:v>74.024626626157385</c:v>
                </c:pt>
                <c:pt idx="244">
                  <c:v>64.732886787268512</c:v>
                </c:pt>
                <c:pt idx="245">
                  <c:v>56.412821557928218</c:v>
                </c:pt>
                <c:pt idx="246">
                  <c:v>45.474588015046294</c:v>
                </c:pt>
                <c:pt idx="247">
                  <c:v>34.065927699594909</c:v>
                </c:pt>
                <c:pt idx="248">
                  <c:v>26.648865585416658</c:v>
                </c:pt>
                <c:pt idx="249">
                  <c:v>23.619209025983793</c:v>
                </c:pt>
                <c:pt idx="250">
                  <c:v>22.502621341666661</c:v>
                </c:pt>
                <c:pt idx="251">
                  <c:v>20.560894283854168</c:v>
                </c:pt>
                <c:pt idx="252">
                  <c:v>18.306630818518514</c:v>
                </c:pt>
                <c:pt idx="253">
                  <c:v>17.132186048379626</c:v>
                </c:pt>
                <c:pt idx="254">
                  <c:v>17.132186048379626</c:v>
                </c:pt>
                <c:pt idx="255">
                  <c:v>16.370851685416664</c:v>
                </c:pt>
                <c:pt idx="256">
                  <c:v>13.328217835706015</c:v>
                </c:pt>
                <c:pt idx="257">
                  <c:v>11.368647003761573</c:v>
                </c:pt>
                <c:pt idx="258">
                  <c:v>12.823725676157405</c:v>
                </c:pt>
                <c:pt idx="259">
                  <c:v>17.325223241261568</c:v>
                </c:pt>
                <c:pt idx="260">
                  <c:v>22.946012092824073</c:v>
                </c:pt>
                <c:pt idx="261">
                  <c:v>29.103736329629619</c:v>
                </c:pt>
                <c:pt idx="262">
                  <c:v>35.714043564872675</c:v>
                </c:pt>
                <c:pt idx="263">
                  <c:v>44.538600953761559</c:v>
                </c:pt>
                <c:pt idx="264">
                  <c:v>57.113595232928219</c:v>
                </c:pt>
                <c:pt idx="265">
                  <c:v>70.467226928761576</c:v>
                </c:pt>
                <c:pt idx="266">
                  <c:v>82.243577135416672</c:v>
                </c:pt>
                <c:pt idx="267">
                  <c:v>90.010485366666643</c:v>
                </c:pt>
                <c:pt idx="268">
                  <c:v>99.514728333854137</c:v>
                </c:pt>
                <c:pt idx="269">
                  <c:v>106.59546234166663</c:v>
                </c:pt>
                <c:pt idx="270">
                  <c:v>113.91952054218748</c:v>
                </c:pt>
                <c:pt idx="271">
                  <c:v>114.41644261574072</c:v>
                </c:pt>
                <c:pt idx="272">
                  <c:v>112.43524296666664</c:v>
                </c:pt>
                <c:pt idx="273">
                  <c:v>110.96069835885415</c:v>
                </c:pt>
                <c:pt idx="274">
                  <c:v>103.26083946070601</c:v>
                </c:pt>
                <c:pt idx="275">
                  <c:v>90.010485366666643</c:v>
                </c:pt>
                <c:pt idx="276">
                  <c:v>78.080029837962954</c:v>
                </c:pt>
                <c:pt idx="277">
                  <c:v>63.986692596296287</c:v>
                </c:pt>
                <c:pt idx="278">
                  <c:v>51.628527208854145</c:v>
                </c:pt>
                <c:pt idx="279">
                  <c:v>35.160345846354161</c:v>
                </c:pt>
                <c:pt idx="280">
                  <c:v>24.762832731712951</c:v>
                </c:pt>
                <c:pt idx="281">
                  <c:v>22.063556353935176</c:v>
                </c:pt>
                <c:pt idx="282">
                  <c:v>28.355919977372675</c:v>
                </c:pt>
                <c:pt idx="283">
                  <c:v>38.259214620601853</c:v>
                </c:pt>
                <c:pt idx="284">
                  <c:v>49.315865937268519</c:v>
                </c:pt>
                <c:pt idx="285">
                  <c:v>62.875512116261582</c:v>
                </c:pt>
                <c:pt idx="286">
                  <c:v>75.633810620601821</c:v>
                </c:pt>
                <c:pt idx="287">
                  <c:v>89.569798217650458</c:v>
                </c:pt>
                <c:pt idx="288">
                  <c:v>104.68347490740739</c:v>
                </c:pt>
                <c:pt idx="289">
                  <c:v>120.97484068987266</c:v>
                </c:pt>
                <c:pt idx="290">
                  <c:v>130.88894974166666</c:v>
                </c:pt>
                <c:pt idx="291">
                  <c:v>134.10082908541665</c:v>
                </c:pt>
                <c:pt idx="292">
                  <c:v>130.88894974166666</c:v>
                </c:pt>
                <c:pt idx="293">
                  <c:v>125.10161899820601</c:v>
                </c:pt>
                <c:pt idx="294">
                  <c:v>120.97484068987266</c:v>
                </c:pt>
                <c:pt idx="295">
                  <c:v>118.43075107499995</c:v>
                </c:pt>
                <c:pt idx="296">
                  <c:v>117.92517747459492</c:v>
                </c:pt>
                <c:pt idx="297">
                  <c:v>118.43075107499995</c:v>
                </c:pt>
                <c:pt idx="298">
                  <c:v>119.95396052135415</c:v>
                </c:pt>
                <c:pt idx="299">
                  <c:v>120.97484068987266</c:v>
                </c:pt>
                <c:pt idx="300">
                  <c:v>120.97484068987266</c:v>
                </c:pt>
                <c:pt idx="301">
                  <c:v>119.95396052135415</c:v>
                </c:pt>
                <c:pt idx="302">
                  <c:v>117.4206853150463</c:v>
                </c:pt>
                <c:pt idx="303">
                  <c:v>113.4236799094907</c:v>
                </c:pt>
                <c:pt idx="304">
                  <c:v>108.52475282962958</c:v>
                </c:pt>
                <c:pt idx="305">
                  <c:v>101.3791323704282</c:v>
                </c:pt>
                <c:pt idx="306">
                  <c:v>94.47683610393517</c:v>
                </c:pt>
                <c:pt idx="307">
                  <c:v>90.010485366666643</c:v>
                </c:pt>
                <c:pt idx="308">
                  <c:v>87.817864030150432</c:v>
                </c:pt>
                <c:pt idx="309">
                  <c:v>86.948385581539355</c:v>
                </c:pt>
                <c:pt idx="310">
                  <c:v>85.222405974594906</c:v>
                </c:pt>
                <c:pt idx="311">
                  <c:v>83.089263885185176</c:v>
                </c:pt>
                <c:pt idx="312">
                  <c:v>80.148285475983798</c:v>
                </c:pt>
                <c:pt idx="313">
                  <c:v>75.633810620601821</c:v>
                </c:pt>
                <c:pt idx="314">
                  <c:v>70.077367499999994</c:v>
                </c:pt>
                <c:pt idx="315">
                  <c:v>63.986692596296287</c:v>
                </c:pt>
                <c:pt idx="316">
                  <c:v>58.884454635416652</c:v>
                </c:pt>
                <c:pt idx="317">
                  <c:v>54.33645511348378</c:v>
                </c:pt>
                <c:pt idx="318">
                  <c:v>48.664838541666668</c:v>
                </c:pt>
                <c:pt idx="319">
                  <c:v>42.392481574074068</c:v>
                </c:pt>
                <c:pt idx="320">
                  <c:v>36.834416292187498</c:v>
                </c:pt>
                <c:pt idx="321">
                  <c:v>35.436653985185188</c:v>
                </c:pt>
                <c:pt idx="322">
                  <c:v>33.525207271354162</c:v>
                </c:pt>
                <c:pt idx="323">
                  <c:v>33.525207271354162</c:v>
                </c:pt>
                <c:pt idx="324">
                  <c:v>31.929000567187494</c:v>
                </c:pt>
                <c:pt idx="325">
                  <c:v>30.886491581539342</c:v>
                </c:pt>
                <c:pt idx="326">
                  <c:v>30.886491581539342</c:v>
                </c:pt>
                <c:pt idx="327">
                  <c:v>30.11596497129629</c:v>
                </c:pt>
                <c:pt idx="328">
                  <c:v>29.355171328761575</c:v>
                </c:pt>
                <c:pt idx="329">
                  <c:v>22.723775996817132</c:v>
                </c:pt>
                <c:pt idx="330">
                  <c:v>16.559563114872681</c:v>
                </c:pt>
                <c:pt idx="331">
                  <c:v>15.44351615098379</c:v>
                </c:pt>
                <c:pt idx="332">
                  <c:v>15.080152023206013</c:v>
                </c:pt>
                <c:pt idx="333">
                  <c:v>13.669953146354166</c:v>
                </c:pt>
                <c:pt idx="334">
                  <c:v>13.158972341666662</c:v>
                </c:pt>
                <c:pt idx="335">
                  <c:v>12.166209635416667</c:v>
                </c:pt>
                <c:pt idx="336">
                  <c:v>11.368647003761573</c:v>
                </c:pt>
                <c:pt idx="337">
                  <c:v>11.057192037094907</c:v>
                </c:pt>
                <c:pt idx="338">
                  <c:v>11.368647003761573</c:v>
                </c:pt>
                <c:pt idx="339">
                  <c:v>12.823725676157405</c:v>
                </c:pt>
                <c:pt idx="340">
                  <c:v>17.132186048379626</c:v>
                </c:pt>
                <c:pt idx="341">
                  <c:v>24.073414185706017</c:v>
                </c:pt>
                <c:pt idx="342">
                  <c:v>31.405583192650457</c:v>
                </c:pt>
                <c:pt idx="343">
                  <c:v>33.795026765046295</c:v>
                </c:pt>
                <c:pt idx="344">
                  <c:v>34.610973891261565</c:v>
                </c:pt>
                <c:pt idx="345">
                  <c:v>35.160345846354161</c:v>
                </c:pt>
                <c:pt idx="346">
                  <c:v>37.686050966666656</c:v>
                </c:pt>
                <c:pt idx="347">
                  <c:v>38.259214620601853</c:v>
                </c:pt>
                <c:pt idx="348">
                  <c:v>39.71104897042823</c:v>
                </c:pt>
                <c:pt idx="349">
                  <c:v>41.488937738483784</c:v>
                </c:pt>
                <c:pt idx="350">
                  <c:v>42.695825734317125</c:v>
                </c:pt>
                <c:pt idx="351">
                  <c:v>43.000251335416657</c:v>
                </c:pt>
                <c:pt idx="352">
                  <c:v>42.695825734317125</c:v>
                </c:pt>
                <c:pt idx="353">
                  <c:v>42.392481574074068</c:v>
                </c:pt>
                <c:pt idx="354">
                  <c:v>42.090218854687485</c:v>
                </c:pt>
                <c:pt idx="355">
                  <c:v>42.090218854687485</c:v>
                </c:pt>
                <c:pt idx="356">
                  <c:v>42.695825734317125</c:v>
                </c:pt>
                <c:pt idx="357">
                  <c:v>43.000251335416657</c:v>
                </c:pt>
                <c:pt idx="358">
                  <c:v>42.392481574074068</c:v>
                </c:pt>
                <c:pt idx="359">
                  <c:v>39.127070907928228</c:v>
                </c:pt>
                <c:pt idx="360">
                  <c:v>33.795026765046295</c:v>
                </c:pt>
                <c:pt idx="361">
                  <c:v>29.103736329629619</c:v>
                </c:pt>
                <c:pt idx="362">
                  <c:v>25.933492458854161</c:v>
                </c:pt>
                <c:pt idx="363">
                  <c:v>24.073414185706017</c:v>
                </c:pt>
                <c:pt idx="364">
                  <c:v>23.1693296296875</c:v>
                </c:pt>
                <c:pt idx="365">
                  <c:v>23.1693296296875</c:v>
                </c:pt>
                <c:pt idx="366">
                  <c:v>23.393728607407404</c:v>
                </c:pt>
                <c:pt idx="367">
                  <c:v>24.302138926851846</c:v>
                </c:pt>
                <c:pt idx="368">
                  <c:v>26.409326435706021</c:v>
                </c:pt>
                <c:pt idx="369">
                  <c:v>29.861285649594901</c:v>
                </c:pt>
                <c:pt idx="370">
                  <c:v>31.929000567187494</c:v>
                </c:pt>
                <c:pt idx="371">
                  <c:v>32.456743705150458</c:v>
                </c:pt>
                <c:pt idx="372">
                  <c:v>30.628567937268514</c:v>
                </c:pt>
                <c:pt idx="373">
                  <c:v>24.531945108854167</c:v>
                </c:pt>
                <c:pt idx="374">
                  <c:v>16.940230296354162</c:v>
                </c:pt>
                <c:pt idx="375">
                  <c:v>11.212378799999998</c:v>
                </c:pt>
                <c:pt idx="376">
                  <c:v>7.6571419843171284</c:v>
                </c:pt>
                <c:pt idx="377">
                  <c:v>5.6256553354166652</c:v>
                </c:pt>
                <c:pt idx="378">
                  <c:v>4.2830465120949066</c:v>
                </c:pt>
                <c:pt idx="379">
                  <c:v>3.4606107407407407</c:v>
                </c:pt>
                <c:pt idx="380">
                  <c:v>2.8030946999999995</c:v>
                </c:pt>
                <c:pt idx="381">
                  <c:v>2.0120207134837953</c:v>
                </c:pt>
                <c:pt idx="382">
                  <c:v>1.2982697482060184</c:v>
                </c:pt>
                <c:pt idx="383">
                  <c:v>0.74024626626157419</c:v>
                </c:pt>
                <c:pt idx="384">
                  <c:v>0.28604110653935177</c:v>
                </c:pt>
                <c:pt idx="385">
                  <c:v>4.3798354687499992E-2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1.3518010706018518E-2</c:v>
                </c:pt>
                <c:pt idx="393">
                  <c:v>0.23845770885416667</c:v>
                </c:pt>
                <c:pt idx="394">
                  <c:v>1.2458198666666664</c:v>
                </c:pt>
                <c:pt idx="395">
                  <c:v>3.7250230301504641</c:v>
                </c:pt>
                <c:pt idx="396">
                  <c:v>8.1805593588541665</c:v>
                </c:pt>
                <c:pt idx="397">
                  <c:v>14.900092120601856</c:v>
                </c:pt>
                <c:pt idx="398">
                  <c:v>23.619209025983793</c:v>
                </c:pt>
                <c:pt idx="399">
                  <c:v>31.666751159490726</c:v>
                </c:pt>
                <c:pt idx="400">
                  <c:v>35.436653985185188</c:v>
                </c:pt>
                <c:pt idx="401">
                  <c:v>35.436653985185188</c:v>
                </c:pt>
                <c:pt idx="402">
                  <c:v>33.525207271354162</c:v>
                </c:pt>
                <c:pt idx="403">
                  <c:v>29.355171328761575</c:v>
                </c:pt>
                <c:pt idx="404">
                  <c:v>25.227852299999999</c:v>
                </c:pt>
                <c:pt idx="405">
                  <c:v>22.063556353935176</c:v>
                </c:pt>
                <c:pt idx="406">
                  <c:v>18.908452655150455</c:v>
                </c:pt>
                <c:pt idx="407">
                  <c:v>15.626820376157406</c:v>
                </c:pt>
                <c:pt idx="408">
                  <c:v>12.657724504687499</c:v>
                </c:pt>
                <c:pt idx="409">
                  <c:v>10.903086715046294</c:v>
                </c:pt>
                <c:pt idx="410">
                  <c:v>10.447259394039351</c:v>
                </c:pt>
                <c:pt idx="411">
                  <c:v>10.598120393518517</c:v>
                </c:pt>
                <c:pt idx="412">
                  <c:v>10.903086715046294</c:v>
                </c:pt>
                <c:pt idx="413">
                  <c:v>11.368647003761573</c:v>
                </c:pt>
                <c:pt idx="414">
                  <c:v>12.004534227372687</c:v>
                </c:pt>
                <c:pt idx="415">
                  <c:v>13.669953146354166</c:v>
                </c:pt>
                <c:pt idx="416">
                  <c:v>16.370851685416664</c:v>
                </c:pt>
                <c:pt idx="417">
                  <c:v>18.908452655150455</c:v>
                </c:pt>
                <c:pt idx="418">
                  <c:v>19.726021942650465</c:v>
                </c:pt>
                <c:pt idx="419">
                  <c:v>19.111222815740739</c:v>
                </c:pt>
                <c:pt idx="420">
                  <c:v>16.749355985185186</c:v>
                </c:pt>
                <c:pt idx="421">
                  <c:v>14.900092120601856</c:v>
                </c:pt>
                <c:pt idx="422">
                  <c:v>14.190666918749999</c:v>
                </c:pt>
                <c:pt idx="423">
                  <c:v>14.54321663796296</c:v>
                </c:pt>
                <c:pt idx="424">
                  <c:v>15.996673149074072</c:v>
                </c:pt>
                <c:pt idx="425">
                  <c:v>19.726021942650465</c:v>
                </c:pt>
                <c:pt idx="426">
                  <c:v>27.617836592824069</c:v>
                </c:pt>
                <c:pt idx="427">
                  <c:v>40.595126870601845</c:v>
                </c:pt>
                <c:pt idx="428">
                  <c:v>53.994179082407406</c:v>
                </c:pt>
                <c:pt idx="429">
                  <c:v>60.320608092824052</c:v>
                </c:pt>
                <c:pt idx="430">
                  <c:v>60.682350059317116</c:v>
                </c:pt>
                <c:pt idx="431">
                  <c:v>58.17286655185184</c:v>
                </c:pt>
                <c:pt idx="432">
                  <c:v>55.024251498206006</c:v>
                </c:pt>
                <c:pt idx="433">
                  <c:v>52.973839634317137</c:v>
                </c:pt>
                <c:pt idx="434">
                  <c:v>52.299020539872686</c:v>
                </c:pt>
                <c:pt idx="435">
                  <c:v>50.630898018749996</c:v>
                </c:pt>
                <c:pt idx="436">
                  <c:v>46.103986593518506</c:v>
                </c:pt>
                <c:pt idx="437">
                  <c:v>38.547418608854159</c:v>
                </c:pt>
                <c:pt idx="438">
                  <c:v>28.60411065393518</c:v>
                </c:pt>
                <c:pt idx="439">
                  <c:v>17.910823465046292</c:v>
                </c:pt>
                <c:pt idx="440">
                  <c:v>8.9981286463541661</c:v>
                </c:pt>
                <c:pt idx="441">
                  <c:v>3.2059314190393513</c:v>
                </c:pt>
                <c:pt idx="442">
                  <c:v>0.78080029837962961</c:v>
                </c:pt>
                <c:pt idx="443">
                  <c:v>9.1381752372685171E-2</c:v>
                </c:pt>
                <c:pt idx="444">
                  <c:v>2.1628817129629632E-3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1.3518010706018518E-2</c:v>
                </c:pt>
                <c:pt idx="513">
                  <c:v>0.33795026765046288</c:v>
                </c:pt>
                <c:pt idx="514">
                  <c:v>2.355378185416666</c:v>
                </c:pt>
                <c:pt idx="515">
                  <c:v>7.5289912428240724</c:v>
                </c:pt>
                <c:pt idx="516">
                  <c:v>15.261293366666667</c:v>
                </c:pt>
                <c:pt idx="517">
                  <c:v>22.723775996817132</c:v>
                </c:pt>
                <c:pt idx="518">
                  <c:v>25.933492458854161</c:v>
                </c:pt>
                <c:pt idx="519">
                  <c:v>25.933492458854161</c:v>
                </c:pt>
                <c:pt idx="520">
                  <c:v>24.531945108854167</c:v>
                </c:pt>
                <c:pt idx="521">
                  <c:v>22.282548127372689</c:v>
                </c:pt>
                <c:pt idx="522">
                  <c:v>19.933117866666663</c:v>
                </c:pt>
                <c:pt idx="523">
                  <c:v>17.132186048379626</c:v>
                </c:pt>
                <c:pt idx="524">
                  <c:v>12.990808288483793</c:v>
                </c:pt>
                <c:pt idx="525">
                  <c:v>7.6571419843171284</c:v>
                </c:pt>
                <c:pt idx="526">
                  <c:v>3.1232011935185184</c:v>
                </c:pt>
                <c:pt idx="527">
                  <c:v>0.86515268518518518</c:v>
                </c:pt>
                <c:pt idx="528">
                  <c:v>0.21628817129629629</c:v>
                </c:pt>
                <c:pt idx="529">
                  <c:v>5.4072042824074074E-2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2.1628817129629632E-3</c:v>
                </c:pt>
                <c:pt idx="534">
                  <c:v>7.7863741666666653E-2</c:v>
                </c:pt>
                <c:pt idx="535">
                  <c:v>0.55369771851851857</c:v>
                </c:pt>
                <c:pt idx="536">
                  <c:v>1.4621080379629627</c:v>
                </c:pt>
                <c:pt idx="537">
                  <c:v>3.63580415949074</c:v>
                </c:pt>
                <c:pt idx="538">
                  <c:v>9.1381752372685181</c:v>
                </c:pt>
                <c:pt idx="539">
                  <c:v>19.111222815740739</c:v>
                </c:pt>
                <c:pt idx="540">
                  <c:v>28.853382771354166</c:v>
                </c:pt>
                <c:pt idx="541">
                  <c:v>32.456743705150458</c:v>
                </c:pt>
                <c:pt idx="542">
                  <c:v>32.456743705150458</c:v>
                </c:pt>
                <c:pt idx="543">
                  <c:v>31.929000567187494</c:v>
                </c:pt>
                <c:pt idx="544">
                  <c:v>30.11596497129629</c:v>
                </c:pt>
                <c:pt idx="545">
                  <c:v>26.889486175983798</c:v>
                </c:pt>
                <c:pt idx="546">
                  <c:v>21.845646021354167</c:v>
                </c:pt>
                <c:pt idx="547">
                  <c:v>18.506156656539346</c:v>
                </c:pt>
                <c:pt idx="548">
                  <c:v>15.996673149074072</c:v>
                </c:pt>
                <c:pt idx="549">
                  <c:v>14.36640105792824</c:v>
                </c:pt>
                <c:pt idx="550">
                  <c:v>12.823725676157405</c:v>
                </c:pt>
                <c:pt idx="551">
                  <c:v>11.684427733854163</c:v>
                </c:pt>
                <c:pt idx="552">
                  <c:v>11.057192037094907</c:v>
                </c:pt>
                <c:pt idx="553">
                  <c:v>10.148781717650461</c:v>
                </c:pt>
                <c:pt idx="554">
                  <c:v>9.5648036551504632</c:v>
                </c:pt>
                <c:pt idx="555">
                  <c:v>9.2793032690393513</c:v>
                </c:pt>
                <c:pt idx="556">
                  <c:v>9.2793032690393513</c:v>
                </c:pt>
                <c:pt idx="557">
                  <c:v>9.5648036551504632</c:v>
                </c:pt>
                <c:pt idx="558">
                  <c:v>10.297479835416667</c:v>
                </c:pt>
                <c:pt idx="559">
                  <c:v>11.368647003761573</c:v>
                </c:pt>
                <c:pt idx="560">
                  <c:v>14.721113658854163</c:v>
                </c:pt>
                <c:pt idx="561">
                  <c:v>15.626820376157406</c:v>
                </c:pt>
                <c:pt idx="562">
                  <c:v>15.626820376157406</c:v>
                </c:pt>
                <c:pt idx="563">
                  <c:v>15.626820376157406</c:v>
                </c:pt>
                <c:pt idx="564">
                  <c:v>12.823725676157405</c:v>
                </c:pt>
                <c:pt idx="565">
                  <c:v>5.5158890884837941</c:v>
                </c:pt>
                <c:pt idx="566">
                  <c:v>1.2458198666666664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5.4072042824074074E-2</c:v>
                </c:pt>
                <c:pt idx="602">
                  <c:v>0.23845770885416667</c:v>
                </c:pt>
                <c:pt idx="603">
                  <c:v>1.2458198666666664</c:v>
                </c:pt>
                <c:pt idx="604">
                  <c:v>4.477705866261573</c:v>
                </c:pt>
                <c:pt idx="605">
                  <c:v>10.903086715046294</c:v>
                </c:pt>
                <c:pt idx="606">
                  <c:v>21.198403668749997</c:v>
                </c:pt>
                <c:pt idx="607">
                  <c:v>35.160345846354161</c:v>
                </c:pt>
                <c:pt idx="608">
                  <c:v>50.300517837094887</c:v>
                </c:pt>
                <c:pt idx="609">
                  <c:v>65.483406741666656</c:v>
                </c:pt>
                <c:pt idx="610">
                  <c:v>81.40221614907405</c:v>
                </c:pt>
                <c:pt idx="611">
                  <c:v>99.514728333854137</c:v>
                </c:pt>
                <c:pt idx="612">
                  <c:v>116.41494531851848</c:v>
                </c:pt>
                <c:pt idx="613">
                  <c:v>126.14412798385415</c:v>
                </c:pt>
                <c:pt idx="614">
                  <c:v>128.24212324542822</c:v>
                </c:pt>
                <c:pt idx="615">
                  <c:v>127.1909627329282</c:v>
                </c:pt>
                <c:pt idx="616">
                  <c:v>126.6670046379629</c:v>
                </c:pt>
                <c:pt idx="617">
                  <c:v>125.62233277060183</c:v>
                </c:pt>
                <c:pt idx="618">
                  <c:v>123.54596632615737</c:v>
                </c:pt>
                <c:pt idx="619">
                  <c:v>119.4451425983796</c:v>
                </c:pt>
                <c:pt idx="620">
                  <c:v>113.91952054218748</c:v>
                </c:pt>
                <c:pt idx="621">
                  <c:v>109.00977905376153</c:v>
                </c:pt>
                <c:pt idx="622">
                  <c:v>106.59546234166663</c:v>
                </c:pt>
                <c:pt idx="623">
                  <c:v>106.11584332181708</c:v>
                </c:pt>
                <c:pt idx="624">
                  <c:v>107.07616280237266</c:v>
                </c:pt>
                <c:pt idx="625">
                  <c:v>109.98307582459491</c:v>
                </c:pt>
                <c:pt idx="626">
                  <c:v>112.92892071765044</c:v>
                </c:pt>
                <c:pt idx="627">
                  <c:v>114.41644261574072</c:v>
                </c:pt>
                <c:pt idx="628">
                  <c:v>114.41644261574072</c:v>
                </c:pt>
                <c:pt idx="629">
                  <c:v>114.41644261574072</c:v>
                </c:pt>
                <c:pt idx="630">
                  <c:v>114.91444613015044</c:v>
                </c:pt>
                <c:pt idx="631">
                  <c:v>117.92517747459492</c:v>
                </c:pt>
                <c:pt idx="632">
                  <c:v>123.02957831718749</c:v>
                </c:pt>
                <c:pt idx="633">
                  <c:v>129.2976095213541</c:v>
                </c:pt>
                <c:pt idx="634">
                  <c:v>136.80713482876155</c:v>
                </c:pt>
                <c:pt idx="635">
                  <c:v>143.97005834166666</c:v>
                </c:pt>
                <c:pt idx="636">
                  <c:v>149.60436520393515</c:v>
                </c:pt>
                <c:pt idx="637">
                  <c:v>151.88836829282405</c:v>
                </c:pt>
                <c:pt idx="638">
                  <c:v>151.88836829282405</c:v>
                </c:pt>
                <c:pt idx="639">
                  <c:v>151.31574535931708</c:v>
                </c:pt>
                <c:pt idx="640">
                  <c:v>150.17374381487269</c:v>
                </c:pt>
                <c:pt idx="641">
                  <c:v>149.60436520393515</c:v>
                </c:pt>
                <c:pt idx="642">
                  <c:v>152.46207266718747</c:v>
                </c:pt>
                <c:pt idx="643">
                  <c:v>159.43087754635414</c:v>
                </c:pt>
                <c:pt idx="644">
                  <c:v>164.75967736666666</c:v>
                </c:pt>
                <c:pt idx="645">
                  <c:v>166.55540990885413</c:v>
                </c:pt>
                <c:pt idx="646">
                  <c:v>168.96486013709489</c:v>
                </c:pt>
                <c:pt idx="647">
                  <c:v>171.39161341903932</c:v>
                </c:pt>
                <c:pt idx="648">
                  <c:v>173.83566975468747</c:v>
                </c:pt>
                <c:pt idx="649">
                  <c:v>175.06418656765044</c:v>
                </c:pt>
                <c:pt idx="650">
                  <c:v>174.44938744074071</c:v>
                </c:pt>
                <c:pt idx="651">
                  <c:v>169.56992629629627</c:v>
                </c:pt>
                <c:pt idx="652">
                  <c:v>158.84419588171292</c:v>
                </c:pt>
                <c:pt idx="653">
                  <c:v>146.77369376209487</c:v>
                </c:pt>
                <c:pt idx="654">
                  <c:v>135.72136820885413</c:v>
                </c:pt>
                <c:pt idx="655">
                  <c:v>120.46385988518516</c:v>
                </c:pt>
                <c:pt idx="656">
                  <c:v>100.91140919999999</c:v>
                </c:pt>
                <c:pt idx="657">
                  <c:v>83.089263885185176</c:v>
                </c:pt>
                <c:pt idx="658">
                  <c:v>72.037479052372674</c:v>
                </c:pt>
                <c:pt idx="659">
                  <c:v>63.615217662094892</c:v>
                </c:pt>
                <c:pt idx="660">
                  <c:v>51.963233153935171</c:v>
                </c:pt>
                <c:pt idx="661">
                  <c:v>36.552700949074072</c:v>
                </c:pt>
                <c:pt idx="662">
                  <c:v>23.1693296296875</c:v>
                </c:pt>
                <c:pt idx="663">
                  <c:v>12.823725676157405</c:v>
                </c:pt>
                <c:pt idx="664">
                  <c:v>9.2793032690393513</c:v>
                </c:pt>
                <c:pt idx="665">
                  <c:v>7.7863741666666639</c:v>
                </c:pt>
                <c:pt idx="666">
                  <c:v>8.4487566912615737</c:v>
                </c:pt>
                <c:pt idx="667">
                  <c:v>10.598120393518517</c:v>
                </c:pt>
                <c:pt idx="668">
                  <c:v>19.520007459490738</c:v>
                </c:pt>
                <c:pt idx="669">
                  <c:v>29.103736329629619</c:v>
                </c:pt>
                <c:pt idx="670">
                  <c:v>42.392481574074068</c:v>
                </c:pt>
                <c:pt idx="671">
                  <c:v>55.369771851851851</c:v>
                </c:pt>
                <c:pt idx="672">
                  <c:v>62.507281504629624</c:v>
                </c:pt>
                <c:pt idx="673">
                  <c:v>70.077367499999994</c:v>
                </c:pt>
                <c:pt idx="674">
                  <c:v>78.080029837962954</c:v>
                </c:pt>
                <c:pt idx="675">
                  <c:v>86.515268518518496</c:v>
                </c:pt>
                <c:pt idx="676">
                  <c:v>87.817864030150432</c:v>
                </c:pt>
                <c:pt idx="677">
                  <c:v>88.69166824218749</c:v>
                </c:pt>
                <c:pt idx="678">
                  <c:v>82.243577135416672</c:v>
                </c:pt>
                <c:pt idx="679">
                  <c:v>68.914277858854177</c:v>
                </c:pt>
                <c:pt idx="680">
                  <c:v>54.679812585416663</c:v>
                </c:pt>
                <c:pt idx="681">
                  <c:v>39.71104897042823</c:v>
                </c:pt>
                <c:pt idx="682">
                  <c:v>28.108810741666659</c:v>
                </c:pt>
                <c:pt idx="683">
                  <c:v>24.073414185706017</c:v>
                </c:pt>
                <c:pt idx="684">
                  <c:v>19.315074417187489</c:v>
                </c:pt>
                <c:pt idx="685">
                  <c:v>19.315074417187489</c:v>
                </c:pt>
                <c:pt idx="686">
                  <c:v>24.531945108854167</c:v>
                </c:pt>
                <c:pt idx="687">
                  <c:v>30.886491581539342</c:v>
                </c:pt>
                <c:pt idx="688">
                  <c:v>36.272067046817114</c:v>
                </c:pt>
                <c:pt idx="689">
                  <c:v>43.612346860185177</c:v>
                </c:pt>
                <c:pt idx="690">
                  <c:v>49.643001796354156</c:v>
                </c:pt>
                <c:pt idx="691">
                  <c:v>51.628527208854145</c:v>
                </c:pt>
                <c:pt idx="692">
                  <c:v>52.299020539872686</c:v>
                </c:pt>
                <c:pt idx="693">
                  <c:v>54.679812585416663</c:v>
                </c:pt>
                <c:pt idx="694">
                  <c:v>57.818694671354166</c:v>
                </c:pt>
                <c:pt idx="695">
                  <c:v>59.600368482407426</c:v>
                </c:pt>
                <c:pt idx="696">
                  <c:v>56.762667674999996</c:v>
                </c:pt>
                <c:pt idx="697">
                  <c:v>43.305758377372676</c:v>
                </c:pt>
                <c:pt idx="698">
                  <c:v>35.992514585416664</c:v>
                </c:pt>
                <c:pt idx="699">
                  <c:v>28.853382771354166</c:v>
                </c:pt>
                <c:pt idx="700">
                  <c:v>25.69719763171296</c:v>
                </c:pt>
                <c:pt idx="701">
                  <c:v>24.302138926851846</c:v>
                </c:pt>
                <c:pt idx="702">
                  <c:v>23.845770885416659</c:v>
                </c:pt>
                <c:pt idx="703">
                  <c:v>23.845770885416659</c:v>
                </c:pt>
                <c:pt idx="704">
                  <c:v>23.619209025983793</c:v>
                </c:pt>
                <c:pt idx="705">
                  <c:v>21.41306967876157</c:v>
                </c:pt>
                <c:pt idx="706">
                  <c:v>17.325223241261568</c:v>
                </c:pt>
                <c:pt idx="707">
                  <c:v>12.32896648431713</c:v>
                </c:pt>
                <c:pt idx="708">
                  <c:v>8.8591634962962971</c:v>
                </c:pt>
                <c:pt idx="709">
                  <c:v>7.7863741666666639</c:v>
                </c:pt>
                <c:pt idx="710">
                  <c:v>9.421512741666664</c:v>
                </c:pt>
                <c:pt idx="711">
                  <c:v>15.811206042187498</c:v>
                </c:pt>
                <c:pt idx="712">
                  <c:v>24.073414185706017</c:v>
                </c:pt>
                <c:pt idx="713">
                  <c:v>25.69719763171296</c:v>
                </c:pt>
                <c:pt idx="714">
                  <c:v>24.302138926851846</c:v>
                </c:pt>
                <c:pt idx="715">
                  <c:v>18.506156656539346</c:v>
                </c:pt>
                <c:pt idx="716">
                  <c:v>10.447259394039351</c:v>
                </c:pt>
                <c:pt idx="717">
                  <c:v>7.7863741666666639</c:v>
                </c:pt>
                <c:pt idx="718">
                  <c:v>7.7863741666666639</c:v>
                </c:pt>
                <c:pt idx="719">
                  <c:v>9.1381752372685181</c:v>
                </c:pt>
                <c:pt idx="720">
                  <c:v>13.842442962962963</c:v>
                </c:pt>
                <c:pt idx="721">
                  <c:v>18.506156656539346</c:v>
                </c:pt>
                <c:pt idx="722">
                  <c:v>22.946012092824073</c:v>
                </c:pt>
                <c:pt idx="723">
                  <c:v>27.373971679687493</c:v>
                </c:pt>
                <c:pt idx="724">
                  <c:v>31.145496666666656</c:v>
                </c:pt>
                <c:pt idx="725">
                  <c:v>38.259214620601853</c:v>
                </c:pt>
                <c:pt idx="726">
                  <c:v>48.340947005150454</c:v>
                </c:pt>
                <c:pt idx="727">
                  <c:v>65.483406741666656</c:v>
                </c:pt>
                <c:pt idx="728">
                  <c:v>77.260297668749956</c:v>
                </c:pt>
                <c:pt idx="729">
                  <c:v>87.382584085416667</c:v>
                </c:pt>
                <c:pt idx="730">
                  <c:v>93.574914429629615</c:v>
                </c:pt>
                <c:pt idx="731">
                  <c:v>94.929419102372663</c:v>
                </c:pt>
                <c:pt idx="732">
                  <c:v>95.383083541666636</c:v>
                </c:pt>
                <c:pt idx="733">
                  <c:v>96.293656742824069</c:v>
                </c:pt>
                <c:pt idx="734">
                  <c:v>97.208555707407385</c:v>
                </c:pt>
                <c:pt idx="735">
                  <c:v>98.589014960706038</c:v>
                </c:pt>
                <c:pt idx="736">
                  <c:v>100.44476747042823</c:v>
                </c:pt>
                <c:pt idx="737">
                  <c:v>103.26083946070601</c:v>
                </c:pt>
                <c:pt idx="738">
                  <c:v>104.68347490740739</c:v>
                </c:pt>
                <c:pt idx="739">
                  <c:v>105.15984960468748</c:v>
                </c:pt>
                <c:pt idx="740">
                  <c:v>110.96069835885415</c:v>
                </c:pt>
                <c:pt idx="741">
                  <c:v>116.41494531851848</c:v>
                </c:pt>
                <c:pt idx="742">
                  <c:v>120.46385988518516</c:v>
                </c:pt>
                <c:pt idx="743">
                  <c:v>120.97484068987266</c:v>
                </c:pt>
                <c:pt idx="744">
                  <c:v>121.48690293541662</c:v>
                </c:pt>
                <c:pt idx="745">
                  <c:v>121.48690293541662</c:v>
                </c:pt>
                <c:pt idx="746">
                  <c:v>122.00004662181711</c:v>
                </c:pt>
                <c:pt idx="747">
                  <c:v>124.06343577598378</c:v>
                </c:pt>
                <c:pt idx="748">
                  <c:v>127.71600226874997</c:v>
                </c:pt>
                <c:pt idx="749">
                  <c:v>131.95525042615736</c:v>
                </c:pt>
                <c:pt idx="750">
                  <c:v>134.10082908541665</c:v>
                </c:pt>
                <c:pt idx="751">
                  <c:v>134.10082908541665</c:v>
                </c:pt>
                <c:pt idx="752">
                  <c:v>133.5628122593171</c:v>
                </c:pt>
                <c:pt idx="753">
                  <c:v>131.42155936348377</c:v>
                </c:pt>
                <c:pt idx="754">
                  <c:v>127.1909627329282</c:v>
                </c:pt>
                <c:pt idx="755">
                  <c:v>122.51427174907406</c:v>
                </c:pt>
                <c:pt idx="756">
                  <c:v>115.91369748153933</c:v>
                </c:pt>
                <c:pt idx="757">
                  <c:v>103.26083946070601</c:v>
                </c:pt>
                <c:pt idx="758">
                  <c:v>83.513729421354142</c:v>
                </c:pt>
                <c:pt idx="759">
                  <c:v>62.875512116261582</c:v>
                </c:pt>
                <c:pt idx="760">
                  <c:v>45.474588015046294</c:v>
                </c:pt>
                <c:pt idx="761">
                  <c:v>30.371725733854156</c:v>
                </c:pt>
                <c:pt idx="762">
                  <c:v>18.306630818518514</c:v>
                </c:pt>
                <c:pt idx="763">
                  <c:v>11.057192037094907</c:v>
                </c:pt>
                <c:pt idx="764">
                  <c:v>7.7863741666666639</c:v>
                </c:pt>
                <c:pt idx="765">
                  <c:v>8.8591634962962971</c:v>
                </c:pt>
                <c:pt idx="766">
                  <c:v>13.842442962962963</c:v>
                </c:pt>
                <c:pt idx="767">
                  <c:v>19.726021942650465</c:v>
                </c:pt>
                <c:pt idx="768">
                  <c:v>27.131188207407394</c:v>
                </c:pt>
                <c:pt idx="769">
                  <c:v>35.436653985185188</c:v>
                </c:pt>
                <c:pt idx="770">
                  <c:v>48.989811519039343</c:v>
                </c:pt>
                <c:pt idx="771">
                  <c:v>67.378631842650449</c:v>
                </c:pt>
                <c:pt idx="772">
                  <c:v>86.083232896354133</c:v>
                </c:pt>
                <c:pt idx="773">
                  <c:v>107.07616280237266</c:v>
                </c:pt>
                <c:pt idx="774">
                  <c:v>122.00004662181711</c:v>
                </c:pt>
                <c:pt idx="775">
                  <c:v>140.09038926903932</c:v>
                </c:pt>
                <c:pt idx="776">
                  <c:v>158.25859565792823</c:v>
                </c:pt>
                <c:pt idx="777">
                  <c:v>171.39161341903932</c:v>
                </c:pt>
                <c:pt idx="778">
                  <c:v>182.52612847737268</c:v>
                </c:pt>
                <c:pt idx="779">
                  <c:v>193.36378802060182</c:v>
                </c:pt>
                <c:pt idx="780">
                  <c:v>201.86229099126155</c:v>
                </c:pt>
                <c:pt idx="781">
                  <c:v>208.52396666718749</c:v>
                </c:pt>
                <c:pt idx="782">
                  <c:v>213.25148537129624</c:v>
                </c:pt>
                <c:pt idx="783">
                  <c:v>216.66072767135415</c:v>
                </c:pt>
                <c:pt idx="784">
                  <c:v>218.71925034166665</c:v>
                </c:pt>
                <c:pt idx="785">
                  <c:v>221.47908740740741</c:v>
                </c:pt>
                <c:pt idx="786">
                  <c:v>226.35043774542817</c:v>
                </c:pt>
                <c:pt idx="787">
                  <c:v>229.86241692685184</c:v>
                </c:pt>
                <c:pt idx="788">
                  <c:v>230.56805708570602</c:v>
                </c:pt>
                <c:pt idx="789">
                  <c:v>230.56805708570602</c:v>
                </c:pt>
                <c:pt idx="790">
                  <c:v>231.27477868541666</c:v>
                </c:pt>
                <c:pt idx="791">
                  <c:v>233.40143212968746</c:v>
                </c:pt>
                <c:pt idx="792">
                  <c:v>235.53781854166661</c:v>
                </c:pt>
                <c:pt idx="793">
                  <c:v>232.69146620740736</c:v>
                </c:pt>
                <c:pt idx="794">
                  <c:v>218.03199467737267</c:v>
                </c:pt>
                <c:pt idx="795">
                  <c:v>192.71762710885412</c:v>
                </c:pt>
                <c:pt idx="796">
                  <c:v>161.19741118541663</c:v>
                </c:pt>
                <c:pt idx="797">
                  <c:v>131.42155936348377</c:v>
                </c:pt>
                <c:pt idx="798">
                  <c:v>109.00977905376153</c:v>
                </c:pt>
                <c:pt idx="799">
                  <c:v>96.750565504687472</c:v>
                </c:pt>
                <c:pt idx="800">
                  <c:v>92.677318518749999</c:v>
                </c:pt>
                <c:pt idx="801">
                  <c:v>92.230142724594884</c:v>
                </c:pt>
                <c:pt idx="802">
                  <c:v>95.837829421817133</c:v>
                </c:pt>
                <c:pt idx="803">
                  <c:v>108.04080804635417</c:v>
                </c:pt>
                <c:pt idx="804">
                  <c:v>126.6670046379629</c:v>
                </c:pt>
                <c:pt idx="805">
                  <c:v>142.8561742594907</c:v>
                </c:pt>
                <c:pt idx="806">
                  <c:v>150.17374381487269</c:v>
                </c:pt>
                <c:pt idx="807">
                  <c:v>151.88836829282405</c:v>
                </c:pt>
                <c:pt idx="808">
                  <c:v>149.03606803385415</c:v>
                </c:pt>
                <c:pt idx="809">
                  <c:v>142.30085437968745</c:v>
                </c:pt>
                <c:pt idx="810">
                  <c:v>133.5628122593171</c:v>
                </c:pt>
                <c:pt idx="811">
                  <c:v>121.48690293541662</c:v>
                </c:pt>
                <c:pt idx="812">
                  <c:v>103.26083946070601</c:v>
                </c:pt>
                <c:pt idx="813">
                  <c:v>85.222405974594906</c:v>
                </c:pt>
                <c:pt idx="814">
                  <c:v>68.144291969039344</c:v>
                </c:pt>
                <c:pt idx="815">
                  <c:v>52.299020539872686</c:v>
                </c:pt>
                <c:pt idx="816">
                  <c:v>37.401091300983786</c:v>
                </c:pt>
                <c:pt idx="817">
                  <c:v>25.933492458854161</c:v>
                </c:pt>
                <c:pt idx="818">
                  <c:v>17.519341874999999</c:v>
                </c:pt>
                <c:pt idx="819">
                  <c:v>15.626820376157406</c:v>
                </c:pt>
                <c:pt idx="820">
                  <c:v>17.519341874999999</c:v>
                </c:pt>
                <c:pt idx="821">
                  <c:v>24.762832731712951</c:v>
                </c:pt>
                <c:pt idx="822">
                  <c:v>33.256469218518518</c:v>
                </c:pt>
                <c:pt idx="823">
                  <c:v>42.090218854687485</c:v>
                </c:pt>
                <c:pt idx="824">
                  <c:v>51.294902704629621</c:v>
                </c:pt>
                <c:pt idx="825">
                  <c:v>58.884454635416652</c:v>
                </c:pt>
                <c:pt idx="826">
                  <c:v>66.617297479687494</c:v>
                </c:pt>
                <c:pt idx="827">
                  <c:v>74.425300463483779</c:v>
                </c:pt>
                <c:pt idx="828">
                  <c:v>81.82235592181712</c:v>
                </c:pt>
                <c:pt idx="829">
                  <c:v>92.677318518749999</c:v>
                </c:pt>
                <c:pt idx="830">
                  <c:v>104.68347490740739</c:v>
                </c:pt>
                <c:pt idx="831">
                  <c:v>115.91369748153933</c:v>
                </c:pt>
                <c:pt idx="832">
                  <c:v>123.02957831718749</c:v>
                </c:pt>
                <c:pt idx="833">
                  <c:v>125.62233277060183</c:v>
                </c:pt>
                <c:pt idx="834">
                  <c:v>128.24212324542822</c:v>
                </c:pt>
                <c:pt idx="835">
                  <c:v>131.42155936348377</c:v>
                </c:pt>
                <c:pt idx="836">
                  <c:v>134.10082908541665</c:v>
                </c:pt>
                <c:pt idx="837">
                  <c:v>136.26371079837963</c:v>
                </c:pt>
                <c:pt idx="838">
                  <c:v>140.09038926903932</c:v>
                </c:pt>
                <c:pt idx="839">
                  <c:v>145.08826818726845</c:v>
                </c:pt>
                <c:pt idx="840">
                  <c:v>149.03606803385415</c:v>
                </c:pt>
                <c:pt idx="841">
                  <c:v>153.61272573848373</c:v>
                </c:pt>
                <c:pt idx="842">
                  <c:v>160.60748519820601</c:v>
                </c:pt>
                <c:pt idx="843">
                  <c:v>167.75797214126158</c:v>
                </c:pt>
                <c:pt idx="844">
                  <c:v>172.61147870515046</c:v>
                </c:pt>
                <c:pt idx="845">
                  <c:v>174.44938744074071</c:v>
                </c:pt>
                <c:pt idx="846">
                  <c:v>175.68006713541661</c:v>
                </c:pt>
                <c:pt idx="847">
                  <c:v>176.91507259351852</c:v>
                </c:pt>
                <c:pt idx="848">
                  <c:v>180.02151145376158</c:v>
                </c:pt>
                <c:pt idx="849">
                  <c:v>186.31549723848383</c:v>
                </c:pt>
                <c:pt idx="850">
                  <c:v>195.30875940098372</c:v>
                </c:pt>
                <c:pt idx="851">
                  <c:v>201.86229099126155</c:v>
                </c:pt>
                <c:pt idx="852">
                  <c:v>205.84631910653937</c:v>
                </c:pt>
                <c:pt idx="853">
                  <c:v>209.8692790926504</c:v>
                </c:pt>
                <c:pt idx="854">
                  <c:v>213.93117094959487</c:v>
                </c:pt>
                <c:pt idx="855">
                  <c:v>216.66072767135415</c:v>
                </c:pt>
                <c:pt idx="856">
                  <c:v>217.34582045393512</c:v>
                </c:pt>
                <c:pt idx="857">
                  <c:v>218.03199467737267</c:v>
                </c:pt>
                <c:pt idx="858">
                  <c:v>224.95321615885419</c:v>
                </c:pt>
                <c:pt idx="859">
                  <c:v>234.11247949282398</c:v>
                </c:pt>
                <c:pt idx="860">
                  <c:v>241.28243237129621</c:v>
                </c:pt>
                <c:pt idx="861">
                  <c:v>245.63631325949078</c:v>
                </c:pt>
                <c:pt idx="862">
                  <c:v>255.94677038518515</c:v>
                </c:pt>
                <c:pt idx="863">
                  <c:v>273.34553160468738</c:v>
                </c:pt>
                <c:pt idx="864">
                  <c:v>282.65024873385408</c:v>
                </c:pt>
                <c:pt idx="865">
                  <c:v>286.57317544074067</c:v>
                </c:pt>
                <c:pt idx="866">
                  <c:v>291.31637503726853</c:v>
                </c:pt>
                <c:pt idx="867">
                  <c:v>300.91956984282405</c:v>
                </c:pt>
                <c:pt idx="868">
                  <c:v>312.32011935185182</c:v>
                </c:pt>
                <c:pt idx="869">
                  <c:v>317.27095559282395</c:v>
                </c:pt>
                <c:pt idx="870">
                  <c:v>316.44311261718747</c:v>
                </c:pt>
                <c:pt idx="871">
                  <c:v>313.9660723354167</c:v>
                </c:pt>
                <c:pt idx="872">
                  <c:v>310.67849213171286</c:v>
                </c:pt>
                <c:pt idx="873">
                  <c:v>307.408214981713</c:v>
                </c:pt>
                <c:pt idx="874">
                  <c:v>302.53524248240728</c:v>
                </c:pt>
                <c:pt idx="875">
                  <c:v>295.29878099126159</c:v>
                </c:pt>
                <c:pt idx="876">
                  <c:v>285.7864272176505</c:v>
                </c:pt>
                <c:pt idx="877">
                  <c:v>274.88550338431708</c:v>
                </c:pt>
                <c:pt idx="878">
                  <c:v>267.98969576296298</c:v>
                </c:pt>
                <c:pt idx="879">
                  <c:v>264.9530098379629</c:v>
                </c:pt>
                <c:pt idx="880">
                  <c:v>264.9530098379629</c:v>
                </c:pt>
                <c:pt idx="881">
                  <c:v>257.43699588541665</c:v>
                </c:pt>
                <c:pt idx="882">
                  <c:v>250.0291260185185</c:v>
                </c:pt>
                <c:pt idx="883">
                  <c:v>250.0291260185185</c:v>
                </c:pt>
                <c:pt idx="884">
                  <c:v>250.0291260185185</c:v>
                </c:pt>
                <c:pt idx="885">
                  <c:v>250.76504652135409</c:v>
                </c:pt>
                <c:pt idx="886">
                  <c:v>252.97929667499997</c:v>
                </c:pt>
                <c:pt idx="887">
                  <c:v>254.46087064837957</c:v>
                </c:pt>
                <c:pt idx="888">
                  <c:v>255.20327979635411</c:v>
                </c:pt>
                <c:pt idx="889">
                  <c:v>253.71954294126158</c:v>
                </c:pt>
                <c:pt idx="890">
                  <c:v>250.76504652135409</c:v>
                </c:pt>
                <c:pt idx="891">
                  <c:v>244.90796284265039</c:v>
                </c:pt>
                <c:pt idx="892">
                  <c:v>236.96748335393517</c:v>
                </c:pt>
                <c:pt idx="893">
                  <c:v>227.05067069999998</c:v>
                </c:pt>
                <c:pt idx="894">
                  <c:v>218.71925034166665</c:v>
                </c:pt>
                <c:pt idx="895">
                  <c:v>211.89535853726855</c:v>
                </c:pt>
                <c:pt idx="896">
                  <c:v>208.52396666718749</c:v>
                </c:pt>
                <c:pt idx="897">
                  <c:v>207.18298000515043</c:v>
                </c:pt>
                <c:pt idx="898">
                  <c:v>207.18298000515043</c:v>
                </c:pt>
                <c:pt idx="899">
                  <c:v>206.51410883541658</c:v>
                </c:pt>
                <c:pt idx="900">
                  <c:v>204.51398397135409</c:v>
                </c:pt>
                <c:pt idx="901">
                  <c:v>200.5429331463541</c:v>
                </c:pt>
                <c:pt idx="902">
                  <c:v>192.71762710885412</c:v>
                </c:pt>
                <c:pt idx="903">
                  <c:v>161.19741118541663</c:v>
                </c:pt>
                <c:pt idx="904">
                  <c:v>131.42155936348377</c:v>
                </c:pt>
                <c:pt idx="905">
                  <c:v>109.00977905376153</c:v>
                </c:pt>
                <c:pt idx="906">
                  <c:v>96.750565504687472</c:v>
                </c:pt>
                <c:pt idx="907">
                  <c:v>92.677318518749999</c:v>
                </c:pt>
                <c:pt idx="908">
                  <c:v>92.230142724594884</c:v>
                </c:pt>
                <c:pt idx="909">
                  <c:v>95.837829421817133</c:v>
                </c:pt>
                <c:pt idx="910">
                  <c:v>108.04080804635417</c:v>
                </c:pt>
                <c:pt idx="911">
                  <c:v>126.6670046379629</c:v>
                </c:pt>
                <c:pt idx="912">
                  <c:v>142.8561742594907</c:v>
                </c:pt>
                <c:pt idx="913">
                  <c:v>150.17374381487269</c:v>
                </c:pt>
                <c:pt idx="914">
                  <c:v>157.67407687499997</c:v>
                </c:pt>
                <c:pt idx="915">
                  <c:v>175.68006713541661</c:v>
                </c:pt>
                <c:pt idx="916">
                  <c:v>182.52612847737268</c:v>
                </c:pt>
                <c:pt idx="917">
                  <c:v>189.50304416296299</c:v>
                </c:pt>
                <c:pt idx="918">
                  <c:v>188.22478107060181</c:v>
                </c:pt>
                <c:pt idx="919">
                  <c:v>188.86337189635415</c:v>
                </c:pt>
                <c:pt idx="920">
                  <c:v>191.42854960792826</c:v>
                </c:pt>
                <c:pt idx="921">
                  <c:v>197.91719474681707</c:v>
                </c:pt>
                <c:pt idx="922">
                  <c:v>209.8692790926504</c:v>
                </c:pt>
                <c:pt idx="923">
                  <c:v>220.7875059796875</c:v>
                </c:pt>
                <c:pt idx="924">
                  <c:v>229.15785820885412</c:v>
                </c:pt>
                <c:pt idx="925">
                  <c:v>222.17175027598373</c:v>
                </c:pt>
                <c:pt idx="926">
                  <c:v>212.57288123385419</c:v>
                </c:pt>
                <c:pt idx="927">
                  <c:v>207.85293261574068</c:v>
                </c:pt>
                <c:pt idx="928">
                  <c:v>203.18597459959483</c:v>
                </c:pt>
                <c:pt idx="929">
                  <c:v>200.5429331463541</c:v>
                </c:pt>
                <c:pt idx="930">
                  <c:v>197.91719474681707</c:v>
                </c:pt>
                <c:pt idx="931">
                  <c:v>195.95924607615737</c:v>
                </c:pt>
                <c:pt idx="932">
                  <c:v>193.36378802060182</c:v>
                </c:pt>
                <c:pt idx="933">
                  <c:v>190.78563301874999</c:v>
                </c:pt>
                <c:pt idx="934">
                  <c:v>185.68123217615738</c:v>
                </c:pt>
                <c:pt idx="935">
                  <c:v>178.77569158709485</c:v>
                </c:pt>
                <c:pt idx="936">
                  <c:v>173.2230335094907</c:v>
                </c:pt>
                <c:pt idx="937">
                  <c:v>169.56992629629627</c:v>
                </c:pt>
                <c:pt idx="938">
                  <c:v>166.55540990885413</c:v>
                </c:pt>
                <c:pt idx="939">
                  <c:v>163.56792954282403</c:v>
                </c:pt>
                <c:pt idx="940">
                  <c:v>160.01864065185183</c:v>
                </c:pt>
                <c:pt idx="941">
                  <c:v>158.25859565792823</c:v>
                </c:pt>
                <c:pt idx="942">
                  <c:v>157.67407687499997</c:v>
                </c:pt>
                <c:pt idx="943">
                  <c:v>157.09063953292821</c:v>
                </c:pt>
                <c:pt idx="944">
                  <c:v>157.09063953292821</c:v>
                </c:pt>
                <c:pt idx="945">
                  <c:v>157.67407687499997</c:v>
                </c:pt>
                <c:pt idx="946">
                  <c:v>158.84419588171292</c:v>
                </c:pt>
                <c:pt idx="947">
                  <c:v>163.56792954282403</c:v>
                </c:pt>
                <c:pt idx="948">
                  <c:v>168.36087541874994</c:v>
                </c:pt>
                <c:pt idx="949">
                  <c:v>170.7833029372685</c:v>
                </c:pt>
                <c:pt idx="950">
                  <c:v>170.17607389635415</c:v>
                </c:pt>
                <c:pt idx="951">
                  <c:v>164.1632627343171</c:v>
                </c:pt>
                <c:pt idx="952">
                  <c:v>150.17374381487269</c:v>
                </c:pt>
                <c:pt idx="953">
                  <c:v>126.6670046379629</c:v>
                </c:pt>
                <c:pt idx="954">
                  <c:v>100.44476747042823</c:v>
                </c:pt>
                <c:pt idx="955">
                  <c:v>77.260297668749956</c:v>
                </c:pt>
                <c:pt idx="956">
                  <c:v>57.113595232928219</c:v>
                </c:pt>
                <c:pt idx="957">
                  <c:v>40.004660162962956</c:v>
                </c:pt>
                <c:pt idx="958">
                  <c:v>34.065927699594909</c:v>
                </c:pt>
                <c:pt idx="959">
                  <c:v>36.552700949074072</c:v>
                </c:pt>
                <c:pt idx="960">
                  <c:v>46.420308044039345</c:v>
                </c:pt>
                <c:pt idx="961">
                  <c:v>64.732886787268512</c:v>
                </c:pt>
                <c:pt idx="962">
                  <c:v>88.254225415740706</c:v>
                </c:pt>
                <c:pt idx="963">
                  <c:v>110.96069835885415</c:v>
                </c:pt>
                <c:pt idx="964">
                  <c:v>129.82697482060183</c:v>
                </c:pt>
                <c:pt idx="965">
                  <c:v>141.19345894265044</c:v>
                </c:pt>
                <c:pt idx="966">
                  <c:v>146.77369376209487</c:v>
                </c:pt>
                <c:pt idx="967">
                  <c:v>147.33766516874999</c:v>
                </c:pt>
                <c:pt idx="968">
                  <c:v>146.77369376209487</c:v>
                </c:pt>
                <c:pt idx="969">
                  <c:v>144.52862254403934</c:v>
                </c:pt>
                <c:pt idx="970">
                  <c:v>140.09038926903932</c:v>
                </c:pt>
                <c:pt idx="971">
                  <c:v>130.88894974166666</c:v>
                </c:pt>
                <c:pt idx="972">
                  <c:v>113.91952054218748</c:v>
                </c:pt>
                <c:pt idx="973">
                  <c:v>89.130192509490755</c:v>
                </c:pt>
                <c:pt idx="974">
                  <c:v>67.378631842650449</c:v>
                </c:pt>
                <c:pt idx="975">
                  <c:v>48.664838541666668</c:v>
                </c:pt>
                <c:pt idx="976">
                  <c:v>32.988812606539341</c:v>
                </c:pt>
                <c:pt idx="977">
                  <c:v>20.141295231539353</c:v>
                </c:pt>
                <c:pt idx="978">
                  <c:v>13.842442962962963</c:v>
                </c:pt>
                <c:pt idx="979">
                  <c:v>9.421512741666664</c:v>
                </c:pt>
                <c:pt idx="980">
                  <c:v>6.1907081829282378</c:v>
                </c:pt>
                <c:pt idx="981">
                  <c:v>4.1873389962962966</c:v>
                </c:pt>
                <c:pt idx="982">
                  <c:v>2.8030946999999995</c:v>
                </c:pt>
                <c:pt idx="983">
                  <c:v>1.6356792954282404</c:v>
                </c:pt>
                <c:pt idx="984">
                  <c:v>0.55369771851851857</c:v>
                </c:pt>
                <c:pt idx="985">
                  <c:v>6.5427171817129634E-2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3.460610740740741E-2</c:v>
                </c:pt>
                <c:pt idx="1028">
                  <c:v>0.70077367499999987</c:v>
                </c:pt>
                <c:pt idx="1029">
                  <c:v>3.9991682872685179</c:v>
                </c:pt>
                <c:pt idx="1030">
                  <c:v>11.525996648379627</c:v>
                </c:pt>
                <c:pt idx="1031">
                  <c:v>21.628817129629624</c:v>
                </c:pt>
                <c:pt idx="1032">
                  <c:v>32.192331415740725</c:v>
                </c:pt>
                <c:pt idx="1033">
                  <c:v>43.000251335416657</c:v>
                </c:pt>
                <c:pt idx="1034">
                  <c:v>54.33645511348378</c:v>
                </c:pt>
                <c:pt idx="1035">
                  <c:v>66.238252459490724</c:v>
                </c:pt>
                <c:pt idx="1036">
                  <c:v>76.444891262962955</c:v>
                </c:pt>
                <c:pt idx="1037">
                  <c:v>85.222405974594906</c:v>
                </c:pt>
                <c:pt idx="1038">
                  <c:v>93.125575753761552</c:v>
                </c:pt>
                <c:pt idx="1039">
                  <c:v>102.78879052685184</c:v>
                </c:pt>
                <c:pt idx="1040">
                  <c:v>114.41644261574072</c:v>
                </c:pt>
                <c:pt idx="1041">
                  <c:v>126.6670046379629</c:v>
                </c:pt>
                <c:pt idx="1042">
                  <c:v>137.89722721209489</c:v>
                </c:pt>
                <c:pt idx="1043">
                  <c:v>145.64899527135415</c:v>
                </c:pt>
                <c:pt idx="1044">
                  <c:v>149.60436520393515</c:v>
                </c:pt>
                <c:pt idx="1045">
                  <c:v>150.74420386666662</c:v>
                </c:pt>
                <c:pt idx="1046">
                  <c:v>151.31574535931708</c:v>
                </c:pt>
                <c:pt idx="1047">
                  <c:v>152.46207266718747</c:v>
                </c:pt>
                <c:pt idx="1048">
                  <c:v>153.61272573848373</c:v>
                </c:pt>
                <c:pt idx="1049">
                  <c:v>152.46207266718747</c:v>
                </c:pt>
                <c:pt idx="1050">
                  <c:v>147.90271801626153</c:v>
                </c:pt>
                <c:pt idx="1051">
                  <c:v>138.99164535885416</c:v>
                </c:pt>
                <c:pt idx="1052">
                  <c:v>128.7693256629629</c:v>
                </c:pt>
                <c:pt idx="1053">
                  <c:v>116.91727459635415</c:v>
                </c:pt>
                <c:pt idx="1054">
                  <c:v>103.73396983541664</c:v>
                </c:pt>
                <c:pt idx="1055">
                  <c:v>87.817864030150432</c:v>
                </c:pt>
                <c:pt idx="1056">
                  <c:v>70.077367499999994</c:v>
                </c:pt>
                <c:pt idx="1057">
                  <c:v>50.962359641261557</c:v>
                </c:pt>
                <c:pt idx="1058">
                  <c:v>34.885119148379623</c:v>
                </c:pt>
                <c:pt idx="1059">
                  <c:v>23.845770885416659</c:v>
                </c:pt>
                <c:pt idx="1060">
                  <c:v>15.080152023206013</c:v>
                </c:pt>
                <c:pt idx="1061">
                  <c:v>9.70917600949074</c:v>
                </c:pt>
                <c:pt idx="1062">
                  <c:v>7.7863741666666639</c:v>
                </c:pt>
                <c:pt idx="1063">
                  <c:v>7.9166877898726815</c:v>
                </c:pt>
                <c:pt idx="1064">
                  <c:v>8.8591634962962971</c:v>
                </c:pt>
                <c:pt idx="1065">
                  <c:v>13.158972341666662</c:v>
                </c:pt>
                <c:pt idx="1066">
                  <c:v>21.41306967876157</c:v>
                </c:pt>
                <c:pt idx="1067">
                  <c:v>29.607687768749987</c:v>
                </c:pt>
                <c:pt idx="1068">
                  <c:v>32.722237435416666</c:v>
                </c:pt>
                <c:pt idx="1069">
                  <c:v>34.337910074999996</c:v>
                </c:pt>
                <c:pt idx="1070">
                  <c:v>37.686050966666656</c:v>
                </c:pt>
                <c:pt idx="1071">
                  <c:v>44.849515199999992</c:v>
                </c:pt>
                <c:pt idx="1072">
                  <c:v>54.679812585416663</c:v>
                </c:pt>
                <c:pt idx="1073">
                  <c:v>67.378631842650449</c:v>
                </c:pt>
                <c:pt idx="1074">
                  <c:v>84.365904816261548</c:v>
                </c:pt>
                <c:pt idx="1075">
                  <c:v>107.07616280237266</c:v>
                </c:pt>
                <c:pt idx="1076">
                  <c:v>131.42155936348377</c:v>
                </c:pt>
                <c:pt idx="1077">
                  <c:v>153.61272573848373</c:v>
                </c:pt>
                <c:pt idx="1078">
                  <c:v>172.00100534166663</c:v>
                </c:pt>
                <c:pt idx="1079">
                  <c:v>187.58727168570599</c:v>
                </c:pt>
                <c:pt idx="1080">
                  <c:v>202.52359207499998</c:v>
                </c:pt>
                <c:pt idx="1081">
                  <c:v>211.89535853726855</c:v>
                </c:pt>
                <c:pt idx="1082">
                  <c:v>214.61193796875</c:v>
                </c:pt>
                <c:pt idx="1083">
                  <c:v>211.21891728153932</c:v>
                </c:pt>
                <c:pt idx="1084">
                  <c:v>200.5429331463541</c:v>
                </c:pt>
                <c:pt idx="1085">
                  <c:v>190.14379787042822</c:v>
                </c:pt>
                <c:pt idx="1086">
                  <c:v>185.68123217615738</c:v>
                </c:pt>
                <c:pt idx="1087">
                  <c:v>185.68123217615738</c:v>
                </c:pt>
                <c:pt idx="1088">
                  <c:v>186.31549723848383</c:v>
                </c:pt>
                <c:pt idx="1089">
                  <c:v>186.9508437416666</c:v>
                </c:pt>
                <c:pt idx="1090">
                  <c:v>186.9508437416666</c:v>
                </c:pt>
                <c:pt idx="1091">
                  <c:v>186.9508437416666</c:v>
                </c:pt>
                <c:pt idx="1092">
                  <c:v>188.86337189635415</c:v>
                </c:pt>
                <c:pt idx="1093">
                  <c:v>195.30875940098372</c:v>
                </c:pt>
                <c:pt idx="1094">
                  <c:v>205.84631910653937</c:v>
                </c:pt>
                <c:pt idx="1095">
                  <c:v>214.61193796875</c:v>
                </c:pt>
                <c:pt idx="1096">
                  <c:v>219.40758744681716</c:v>
                </c:pt>
                <c:pt idx="1097">
                  <c:v>220.7875059796875</c:v>
                </c:pt>
                <c:pt idx="1098">
                  <c:v>218.03199467737267</c:v>
                </c:pt>
                <c:pt idx="1099">
                  <c:v>209.8692790926504</c:v>
                </c:pt>
                <c:pt idx="1100">
                  <c:v>196.61081419218746</c:v>
                </c:pt>
                <c:pt idx="1101">
                  <c:v>187.58727168570599</c:v>
                </c:pt>
                <c:pt idx="1102">
                  <c:v>184.41594637407403</c:v>
                </c:pt>
                <c:pt idx="1103">
                  <c:v>186.9508437416666</c:v>
                </c:pt>
                <c:pt idx="1104">
                  <c:v>195.95924607615737</c:v>
                </c:pt>
                <c:pt idx="1105">
                  <c:v>209.8692790926504</c:v>
                </c:pt>
                <c:pt idx="1106">
                  <c:v>220.7875059796875</c:v>
                </c:pt>
                <c:pt idx="1107">
                  <c:v>224.95321615885419</c:v>
                </c:pt>
                <c:pt idx="1108">
                  <c:v>224.25622752685186</c:v>
                </c:pt>
                <c:pt idx="1109">
                  <c:v>218.03199467737267</c:v>
                </c:pt>
                <c:pt idx="1110">
                  <c:v>207.85293261574068</c:v>
                </c:pt>
                <c:pt idx="1111">
                  <c:v>202.52359207499998</c:v>
                </c:pt>
                <c:pt idx="1112">
                  <c:v>203.18597459959483</c:v>
                </c:pt>
                <c:pt idx="1113">
                  <c:v>211.89535853726855</c:v>
                </c:pt>
                <c:pt idx="1114">
                  <c:v>230.56805708570602</c:v>
                </c:pt>
                <c:pt idx="1115">
                  <c:v>250.0291260185185</c:v>
                </c:pt>
                <c:pt idx="1116">
                  <c:v>260.43042417615737</c:v>
                </c:pt>
                <c:pt idx="1117">
                  <c:v>262.68685052320598</c:v>
                </c:pt>
                <c:pt idx="1118">
                  <c:v>259.68044494218748</c:v>
                </c:pt>
                <c:pt idx="1119">
                  <c:v>250.76504652135409</c:v>
                </c:pt>
                <c:pt idx="1120">
                  <c:v>242.0053755838542</c:v>
                </c:pt>
                <c:pt idx="1121">
                  <c:v>236.96748335393517</c:v>
                </c:pt>
                <c:pt idx="1122">
                  <c:v>233.40143212968746</c:v>
                </c:pt>
                <c:pt idx="1123">
                  <c:v>227.75198509542821</c:v>
                </c:pt>
                <c:pt idx="1124">
                  <c:v>215.97671632962962</c:v>
                </c:pt>
                <c:pt idx="1125">
                  <c:v>196.61081419218746</c:v>
                </c:pt>
                <c:pt idx="1126">
                  <c:v>168.36087541874994</c:v>
                </c:pt>
                <c:pt idx="1127">
                  <c:v>137.89722721209489</c:v>
                </c:pt>
                <c:pt idx="1128">
                  <c:v>110.47134637129628</c:v>
                </c:pt>
                <c:pt idx="1129">
                  <c:v>86.948385581539355</c:v>
                </c:pt>
                <c:pt idx="1130">
                  <c:v>70.858167798379611</c:v>
                </c:pt>
                <c:pt idx="1131">
                  <c:v>58.528119873205995</c:v>
                </c:pt>
                <c:pt idx="1132">
                  <c:v>48.01813690949075</c:v>
                </c:pt>
                <c:pt idx="1133">
                  <c:v>38.259214620601853</c:v>
                </c:pt>
                <c:pt idx="1134">
                  <c:v>28.60411065393518</c:v>
                </c:pt>
                <c:pt idx="1135">
                  <c:v>20.350554037268513</c:v>
                </c:pt>
                <c:pt idx="1136">
                  <c:v>14.36640105792824</c:v>
                </c:pt>
                <c:pt idx="1137">
                  <c:v>11.525996648379627</c:v>
                </c:pt>
                <c:pt idx="1138">
                  <c:v>10.903086715046294</c:v>
                </c:pt>
                <c:pt idx="1139">
                  <c:v>11.057192037094907</c:v>
                </c:pt>
                <c:pt idx="1140">
                  <c:v>11.525996648379627</c:v>
                </c:pt>
                <c:pt idx="1141">
                  <c:v>12.32896648431713</c:v>
                </c:pt>
                <c:pt idx="1142">
                  <c:v>14.54321663796296</c:v>
                </c:pt>
                <c:pt idx="1143">
                  <c:v>19.726021942650465</c:v>
                </c:pt>
                <c:pt idx="1144">
                  <c:v>27.373971679687493</c:v>
                </c:pt>
                <c:pt idx="1145">
                  <c:v>32.192331415740725</c:v>
                </c:pt>
                <c:pt idx="1146">
                  <c:v>33.256469218518518</c:v>
                </c:pt>
                <c:pt idx="1147">
                  <c:v>27.862782946817124</c:v>
                </c:pt>
                <c:pt idx="1148">
                  <c:v>16.370851685416664</c:v>
                </c:pt>
                <c:pt idx="1149">
                  <c:v>10.297479835416667</c:v>
                </c:pt>
                <c:pt idx="1150">
                  <c:v>7.7863741666666639</c:v>
                </c:pt>
                <c:pt idx="1151">
                  <c:v>7.7863741666666639</c:v>
                </c:pt>
                <c:pt idx="1152">
                  <c:v>7.7863741666666639</c:v>
                </c:pt>
                <c:pt idx="1153">
                  <c:v>10.447259394039351</c:v>
                </c:pt>
                <c:pt idx="1154">
                  <c:v>19.111222815740739</c:v>
                </c:pt>
                <c:pt idx="1155">
                  <c:v>34.065927699594909</c:v>
                </c:pt>
                <c:pt idx="1156">
                  <c:v>48.01813690949075</c:v>
                </c:pt>
                <c:pt idx="1157">
                  <c:v>61.774064603935159</c:v>
                </c:pt>
                <c:pt idx="1158">
                  <c:v>78.904087770601862</c:v>
                </c:pt>
                <c:pt idx="1159">
                  <c:v>101.84793698171293</c:v>
                </c:pt>
                <c:pt idx="1160">
                  <c:v>129.2976095213541</c:v>
                </c:pt>
                <c:pt idx="1161">
                  <c:v>156.50828363171291</c:v>
                </c:pt>
                <c:pt idx="1162">
                  <c:v>180.64604354837954</c:v>
                </c:pt>
                <c:pt idx="1163">
                  <c:v>204.51398397135409</c:v>
                </c:pt>
                <c:pt idx="1164">
                  <c:v>228.45438093171288</c:v>
                </c:pt>
                <c:pt idx="1165">
                  <c:v>252.97929667499997</c:v>
                </c:pt>
                <c:pt idx="1166">
                  <c:v>277.20357186018509</c:v>
                </c:pt>
                <c:pt idx="1167">
                  <c:v>288.1499162094907</c:v>
                </c:pt>
                <c:pt idx="1168">
                  <c:v>298.50417168987269</c:v>
                </c:pt>
                <c:pt idx="1169">
                  <c:v>313.9660723354167</c:v>
                </c:pt>
                <c:pt idx="1170">
                  <c:v>328.13132539403932</c:v>
                </c:pt>
                <c:pt idx="1171">
                  <c:v>341.74882865885411</c:v>
                </c:pt>
                <c:pt idx="1172">
                  <c:v>354.76667296874996</c:v>
                </c:pt>
                <c:pt idx="1173">
                  <c:v>366.24562693987264</c:v>
                </c:pt>
                <c:pt idx="1174">
                  <c:v>377.00380058015031</c:v>
                </c:pt>
                <c:pt idx="1175">
                  <c:v>387.00226201874989</c:v>
                </c:pt>
                <c:pt idx="1176">
                  <c:v>395.28015105468745</c:v>
                </c:pt>
                <c:pt idx="1177">
                  <c:v>402.71181262042819</c:v>
                </c:pt>
                <c:pt idx="1178">
                  <c:v>410.21268640098367</c:v>
                </c:pt>
                <c:pt idx="1179">
                  <c:v>419.6861083037615</c:v>
                </c:pt>
                <c:pt idx="1180">
                  <c:v>429.26767429218728</c:v>
                </c:pt>
                <c:pt idx="1181">
                  <c:v>438.95738436626146</c:v>
                </c:pt>
                <c:pt idx="1182">
                  <c:v>447.77058662615735</c:v>
                </c:pt>
                <c:pt idx="1183">
                  <c:v>454.68586018292814</c:v>
                </c:pt>
                <c:pt idx="1184">
                  <c:v>460.65541371070583</c:v>
                </c:pt>
                <c:pt idx="1185">
                  <c:v>465.65978127407391</c:v>
                </c:pt>
                <c:pt idx="1186">
                  <c:v>468.67537910237257</c:v>
                </c:pt>
                <c:pt idx="1187">
                  <c:v>468.67537910237257</c:v>
                </c:pt>
                <c:pt idx="1188">
                  <c:v>468.67537910237257</c:v>
                </c:pt>
                <c:pt idx="1189">
                  <c:v>468.67537910237257</c:v>
                </c:pt>
                <c:pt idx="1190">
                  <c:v>468.67537910237257</c:v>
                </c:pt>
                <c:pt idx="1191">
                  <c:v>468.67537910237257</c:v>
                </c:pt>
                <c:pt idx="1192">
                  <c:v>468.67537910237257</c:v>
                </c:pt>
                <c:pt idx="1193">
                  <c:v>468.67537910237257</c:v>
                </c:pt>
                <c:pt idx="1194">
                  <c:v>468.67537910237257</c:v>
                </c:pt>
                <c:pt idx="1195">
                  <c:v>468.67537910237257</c:v>
                </c:pt>
                <c:pt idx="1196">
                  <c:v>469.6827412601852</c:v>
                </c:pt>
                <c:pt idx="1197">
                  <c:v>469.6827412601852</c:v>
                </c:pt>
                <c:pt idx="1198">
                  <c:v>470.691184858854</c:v>
                </c:pt>
                <c:pt idx="1199">
                  <c:v>474.73577366209497</c:v>
                </c:pt>
                <c:pt idx="1200">
                  <c:v>479.81584208541659</c:v>
                </c:pt>
                <c:pt idx="1201">
                  <c:v>488.00018648726842</c:v>
                </c:pt>
                <c:pt idx="1202">
                  <c:v>496.25374310393511</c:v>
                </c:pt>
                <c:pt idx="1203">
                  <c:v>502.48933108240732</c:v>
                </c:pt>
                <c:pt idx="1204">
                  <c:v>506.66801855185162</c:v>
                </c:pt>
                <c:pt idx="1205">
                  <c:v>508.7638509317128</c:v>
                </c:pt>
                <c:pt idx="1206">
                  <c:v>509.81338928292814</c:v>
                </c:pt>
                <c:pt idx="1207">
                  <c:v>510.8640090749999</c:v>
                </c:pt>
                <c:pt idx="1208">
                  <c:v>511.91571030792807</c:v>
                </c:pt>
                <c:pt idx="1209">
                  <c:v>512.96849298171287</c:v>
                </c:pt>
                <c:pt idx="1210">
                  <c:v>512.96849298171287</c:v>
                </c:pt>
                <c:pt idx="1211">
                  <c:v>512.96849298171287</c:v>
                </c:pt>
                <c:pt idx="1212">
                  <c:v>512.96849298171287</c:v>
                </c:pt>
                <c:pt idx="1213">
                  <c:v>511.91571030792807</c:v>
                </c:pt>
                <c:pt idx="1214">
                  <c:v>511.91571030792807</c:v>
                </c:pt>
                <c:pt idx="1215">
                  <c:v>511.91571030792807</c:v>
                </c:pt>
                <c:pt idx="1216">
                  <c:v>511.91571030792807</c:v>
                </c:pt>
                <c:pt idx="1217">
                  <c:v>510.8640090749999</c:v>
                </c:pt>
                <c:pt idx="1218">
                  <c:v>509.81338928292814</c:v>
                </c:pt>
                <c:pt idx="1219">
                  <c:v>508.7638509317128</c:v>
                </c:pt>
                <c:pt idx="1220">
                  <c:v>507.71539402135414</c:v>
                </c:pt>
                <c:pt idx="1221">
                  <c:v>505.62172452320596</c:v>
                </c:pt>
                <c:pt idx="1222">
                  <c:v>502.48933108240732</c:v>
                </c:pt>
                <c:pt idx="1223">
                  <c:v>499.36667060931705</c:v>
                </c:pt>
                <c:pt idx="1224">
                  <c:v>495.21826348385406</c:v>
                </c:pt>
                <c:pt idx="1225">
                  <c:v>493.15054856626159</c:v>
                </c:pt>
                <c:pt idx="1226">
                  <c:v>491.08715941209488</c:v>
                </c:pt>
                <c:pt idx="1227">
                  <c:v>490.05708699629622</c:v>
                </c:pt>
                <c:pt idx="1228">
                  <c:v>488.00018648726842</c:v>
                </c:pt>
                <c:pt idx="1229">
                  <c:v>486.97335839403928</c:v>
                </c:pt>
                <c:pt idx="1230">
                  <c:v>484.92294653015045</c:v>
                </c:pt>
                <c:pt idx="1231">
                  <c:v>482.87686042968744</c:v>
                </c:pt>
                <c:pt idx="1232">
                  <c:v>481.85543954074063</c:v>
                </c:pt>
                <c:pt idx="1233">
                  <c:v>481.85543954074063</c:v>
                </c:pt>
                <c:pt idx="1234">
                  <c:v>480.83510009265035</c:v>
                </c:pt>
                <c:pt idx="1235">
                  <c:v>480.83510009265035</c:v>
                </c:pt>
                <c:pt idx="1236">
                  <c:v>478.79766551903924</c:v>
                </c:pt>
                <c:pt idx="1237">
                  <c:v>476.76455670885429</c:v>
                </c:pt>
                <c:pt idx="1238">
                  <c:v>471.70070989837967</c:v>
                </c:pt>
                <c:pt idx="1239">
                  <c:v>465.65978127407391</c:v>
                </c:pt>
                <c:pt idx="1240">
                  <c:v>457.66577046296288</c:v>
                </c:pt>
                <c:pt idx="1241">
                  <c:v>450.72778664820601</c:v>
                </c:pt>
                <c:pt idx="1242">
                  <c:v>443.84279343541658</c:v>
                </c:pt>
                <c:pt idx="1243">
                  <c:v>437.98354687499989</c:v>
                </c:pt>
                <c:pt idx="1244">
                  <c:v>431.19696478015038</c:v>
                </c:pt>
                <c:pt idx="1245">
                  <c:v>425.42207060653931</c:v>
                </c:pt>
                <c:pt idx="1246">
                  <c:v>419.6861083037615</c:v>
                </c:pt>
                <c:pt idx="1247">
                  <c:v>413.04335784282404</c:v>
                </c:pt>
                <c:pt idx="1248">
                  <c:v>406.45359798385402</c:v>
                </c:pt>
                <c:pt idx="1249">
                  <c:v>399.9168287268518</c:v>
                </c:pt>
                <c:pt idx="1250">
                  <c:v>393.43305007181704</c:v>
                </c:pt>
                <c:pt idx="1251">
                  <c:v>387.91770170376157</c:v>
                </c:pt>
                <c:pt idx="1252">
                  <c:v>382.44128520653931</c:v>
                </c:pt>
                <c:pt idx="1253">
                  <c:v>377.00380058015031</c:v>
                </c:pt>
                <c:pt idx="1254">
                  <c:v>371.60524782459487</c:v>
                </c:pt>
                <c:pt idx="1255">
                  <c:v>366.24562693987264</c:v>
                </c:pt>
                <c:pt idx="1256">
                  <c:v>360.92493792598384</c:v>
                </c:pt>
                <c:pt idx="1257">
                  <c:v>355.64318078292814</c:v>
                </c:pt>
                <c:pt idx="1258">
                  <c:v>350.40035551070594</c:v>
                </c:pt>
                <c:pt idx="1259">
                  <c:v>345.19646210931711</c:v>
                </c:pt>
                <c:pt idx="1260">
                  <c:v>340.88962389837963</c:v>
                </c:pt>
                <c:pt idx="1261">
                  <c:v>337.46361926504619</c:v>
                </c:pt>
                <c:pt idx="1262">
                  <c:v>334.90547091903932</c:v>
                </c:pt>
                <c:pt idx="1263">
                  <c:v>334.90547091903932</c:v>
                </c:pt>
                <c:pt idx="1264">
                  <c:v>335.75710559351847</c:v>
                </c:pt>
                <c:pt idx="1265">
                  <c:v>338.31849826209481</c:v>
                </c:pt>
                <c:pt idx="1266">
                  <c:v>340.88962389837963</c:v>
                </c:pt>
                <c:pt idx="1267">
                  <c:v>342.60911486018512</c:v>
                </c:pt>
                <c:pt idx="1268">
                  <c:v>344.33293158541653</c:v>
                </c:pt>
                <c:pt idx="1269">
                  <c:v>344.33293158541653</c:v>
                </c:pt>
                <c:pt idx="1270">
                  <c:v>342.60911486018512</c:v>
                </c:pt>
                <c:pt idx="1271">
                  <c:v>340.03150057876144</c:v>
                </c:pt>
                <c:pt idx="1272">
                  <c:v>336.60982170885416</c:v>
                </c:pt>
                <c:pt idx="1273">
                  <c:v>333.2054458926504</c:v>
                </c:pt>
                <c:pt idx="1274">
                  <c:v>330.6635191594907</c:v>
                </c:pt>
                <c:pt idx="1275">
                  <c:v>328.13132539403932</c:v>
                </c:pt>
                <c:pt idx="1276">
                  <c:v>326.44860342135405</c:v>
                </c:pt>
                <c:pt idx="1277">
                  <c:v>326.44860342135405</c:v>
                </c:pt>
                <c:pt idx="1278">
                  <c:v>327.28942368726848</c:v>
                </c:pt>
                <c:pt idx="1279">
                  <c:v>328.13132539403932</c:v>
                </c:pt>
                <c:pt idx="1280">
                  <c:v>329.81837313015041</c:v>
                </c:pt>
                <c:pt idx="1281">
                  <c:v>331.50974662968747</c:v>
                </c:pt>
                <c:pt idx="1282">
                  <c:v>331.50974662968747</c:v>
                </c:pt>
                <c:pt idx="1283">
                  <c:v>332.3570555407407</c:v>
                </c:pt>
                <c:pt idx="1284">
                  <c:v>332.3570555407407</c:v>
                </c:pt>
                <c:pt idx="1285">
                  <c:v>332.3570555407407</c:v>
                </c:pt>
                <c:pt idx="1286">
                  <c:v>330.6635191594907</c:v>
                </c:pt>
                <c:pt idx="1287">
                  <c:v>328.97430854166669</c:v>
                </c:pt>
                <c:pt idx="1288">
                  <c:v>326.44860342135405</c:v>
                </c:pt>
                <c:pt idx="1289">
                  <c:v>323.09613676626151</c:v>
                </c:pt>
                <c:pt idx="1290">
                  <c:v>319.76097316487261</c:v>
                </c:pt>
                <c:pt idx="1291">
                  <c:v>317.27095559282395</c:v>
                </c:pt>
                <c:pt idx="1292">
                  <c:v>313.9660723354167</c:v>
                </c:pt>
                <c:pt idx="1293">
                  <c:v>309.85930068292822</c:v>
                </c:pt>
                <c:pt idx="1294">
                  <c:v>305.77956505185182</c:v>
                </c:pt>
                <c:pt idx="1295">
                  <c:v>301.72686544218749</c:v>
                </c:pt>
                <c:pt idx="1296">
                  <c:v>299.30822296666668</c:v>
                </c:pt>
                <c:pt idx="1297">
                  <c:v>298.50417168987269</c:v>
                </c:pt>
                <c:pt idx="1298">
                  <c:v>299.30822296666668</c:v>
                </c:pt>
                <c:pt idx="1299">
                  <c:v>300.91956984282405</c:v>
                </c:pt>
                <c:pt idx="1300">
                  <c:v>303.34470096348383</c:v>
                </c:pt>
                <c:pt idx="1301">
                  <c:v>304.96686224820598</c:v>
                </c:pt>
                <c:pt idx="1302">
                  <c:v>306.59334929635406</c:v>
                </c:pt>
                <c:pt idx="1303">
                  <c:v>308.22416210792824</c:v>
                </c:pt>
                <c:pt idx="1304">
                  <c:v>310.67849213171286</c:v>
                </c:pt>
                <c:pt idx="1305">
                  <c:v>311.49876502135425</c:v>
                </c:pt>
                <c:pt idx="1306">
                  <c:v>312.32011935185182</c:v>
                </c:pt>
                <c:pt idx="1307">
                  <c:v>312.32011935185182</c:v>
                </c:pt>
                <c:pt idx="1308">
                  <c:v>312.32011935185182</c:v>
                </c:pt>
                <c:pt idx="1309">
                  <c:v>311.49876502135425</c:v>
                </c:pt>
                <c:pt idx="1310">
                  <c:v>311.49876502135425</c:v>
                </c:pt>
                <c:pt idx="1311">
                  <c:v>310.67849213171286</c:v>
                </c:pt>
                <c:pt idx="1312">
                  <c:v>309.85930068292822</c:v>
                </c:pt>
                <c:pt idx="1313">
                  <c:v>308.22416210792824</c:v>
                </c:pt>
                <c:pt idx="1314">
                  <c:v>305.77956505185182</c:v>
                </c:pt>
                <c:pt idx="1315">
                  <c:v>304.15524088541662</c:v>
                </c:pt>
                <c:pt idx="1316">
                  <c:v>301.72686544218749</c:v>
                </c:pt>
                <c:pt idx="1317">
                  <c:v>296.89931345885412</c:v>
                </c:pt>
                <c:pt idx="1318">
                  <c:v>293.70257428709488</c:v>
                </c:pt>
                <c:pt idx="1319">
                  <c:v>290.52313816903933</c:v>
                </c:pt>
                <c:pt idx="1320">
                  <c:v>292.1106933463542</c:v>
                </c:pt>
                <c:pt idx="1321">
                  <c:v>296.09850650462954</c:v>
                </c:pt>
                <c:pt idx="1322">
                  <c:v>303.34470096348383</c:v>
                </c:pt>
                <c:pt idx="1323">
                  <c:v>313.14255512320591</c:v>
                </c:pt>
                <c:pt idx="1324">
                  <c:v>326.44860342135405</c:v>
                </c:pt>
                <c:pt idx="1325">
                  <c:v>339.17445869999995</c:v>
                </c:pt>
                <c:pt idx="1326">
                  <c:v>348.6613986134837</c:v>
                </c:pt>
                <c:pt idx="1327">
                  <c:v>353.01690166296282</c:v>
                </c:pt>
                <c:pt idx="1328">
                  <c:v>354.76667296874996</c:v>
                </c:pt>
                <c:pt idx="1329">
                  <c:v>354.76667296874996</c:v>
                </c:pt>
                <c:pt idx="1330">
                  <c:v>354.76667296874996</c:v>
                </c:pt>
                <c:pt idx="1331">
                  <c:v>354.76667296874996</c:v>
                </c:pt>
                <c:pt idx="1332">
                  <c:v>354.76667296874996</c:v>
                </c:pt>
                <c:pt idx="1333">
                  <c:v>353.8912465954283</c:v>
                </c:pt>
                <c:pt idx="1334">
                  <c:v>351.27145612060173</c:v>
                </c:pt>
                <c:pt idx="1335">
                  <c:v>348.6613986134837</c:v>
                </c:pt>
                <c:pt idx="1336">
                  <c:v>346.06107407407399</c:v>
                </c:pt>
                <c:pt idx="1337">
                  <c:v>345.19646210931711</c:v>
                </c:pt>
                <c:pt idx="1338">
                  <c:v>344.33293158541653</c:v>
                </c:pt>
                <c:pt idx="1339">
                  <c:v>344.33293158541653</c:v>
                </c:pt>
                <c:pt idx="1340">
                  <c:v>344.33293158541653</c:v>
                </c:pt>
                <c:pt idx="1341">
                  <c:v>345.19646210931711</c:v>
                </c:pt>
                <c:pt idx="1342">
                  <c:v>346.06107407407399</c:v>
                </c:pt>
                <c:pt idx="1343">
                  <c:v>349.53033634166667</c:v>
                </c:pt>
                <c:pt idx="1344">
                  <c:v>353.01690166296282</c:v>
                </c:pt>
                <c:pt idx="1345">
                  <c:v>356.52077003796302</c:v>
                </c:pt>
                <c:pt idx="1346">
                  <c:v>359.160026448206</c:v>
                </c:pt>
                <c:pt idx="1347">
                  <c:v>360.04194146666657</c:v>
                </c:pt>
                <c:pt idx="1348">
                  <c:v>360.04194146666657</c:v>
                </c:pt>
                <c:pt idx="1349">
                  <c:v>358.27919287060183</c:v>
                </c:pt>
                <c:pt idx="1350">
                  <c:v>352.14363817135416</c:v>
                </c:pt>
                <c:pt idx="1351">
                  <c:v>342.60911486018512</c:v>
                </c:pt>
                <c:pt idx="1352">
                  <c:v>330.6635191594907</c:v>
                </c:pt>
                <c:pt idx="1353">
                  <c:v>318.92988586666661</c:v>
                </c:pt>
                <c:pt idx="1354">
                  <c:v>306.59334929635406</c:v>
                </c:pt>
                <c:pt idx="1355">
                  <c:v>294.50013691875</c:v>
                </c:pt>
                <c:pt idx="1356">
                  <c:v>281.08864813709482</c:v>
                </c:pt>
                <c:pt idx="1357">
                  <c:v>266.46918991874998</c:v>
                </c:pt>
                <c:pt idx="1358">
                  <c:v>251.50204846504633</c:v>
                </c:pt>
                <c:pt idx="1359">
                  <c:v>236.25211022737267</c:v>
                </c:pt>
                <c:pt idx="1360">
                  <c:v>220.09700599282402</c:v>
                </c:pt>
                <c:pt idx="1361">
                  <c:v>205.17961081851848</c:v>
                </c:pt>
                <c:pt idx="1362">
                  <c:v>195.95924607615737</c:v>
                </c:pt>
                <c:pt idx="1363">
                  <c:v>193.36378802060182</c:v>
                </c:pt>
                <c:pt idx="1364">
                  <c:v>197.26346374907408</c:v>
                </c:pt>
                <c:pt idx="1365">
                  <c:v>206.51410883541658</c:v>
                </c:pt>
                <c:pt idx="1366">
                  <c:v>211.89535853726855</c:v>
                </c:pt>
                <c:pt idx="1367">
                  <c:v>212.57288123385419</c:v>
                </c:pt>
                <c:pt idx="1368">
                  <c:v>207.18298000515043</c:v>
                </c:pt>
                <c:pt idx="1369">
                  <c:v>194.65935416666667</c:v>
                </c:pt>
                <c:pt idx="1370">
                  <c:v>184.41594637407403</c:v>
                </c:pt>
                <c:pt idx="1371">
                  <c:v>180.64604354837954</c:v>
                </c:pt>
                <c:pt idx="1372">
                  <c:v>180.64604354837954</c:v>
                </c:pt>
                <c:pt idx="1373">
                  <c:v>180.64604354837954</c:v>
                </c:pt>
                <c:pt idx="1374">
                  <c:v>177.53419748385414</c:v>
                </c:pt>
                <c:pt idx="1375">
                  <c:v>170.7833029372685</c:v>
                </c:pt>
                <c:pt idx="1376">
                  <c:v>159.43087754635414</c:v>
                </c:pt>
                <c:pt idx="1377">
                  <c:v>139.54047659351849</c:v>
                </c:pt>
                <c:pt idx="1378">
                  <c:v>111.94264665653934</c:v>
                </c:pt>
                <c:pt idx="1379">
                  <c:v>87.382584085416667</c:v>
                </c:pt>
                <c:pt idx="1380">
                  <c:v>65.860288880150449</c:v>
                </c:pt>
                <c:pt idx="1381">
                  <c:v>47.375761040740748</c:v>
                </c:pt>
                <c:pt idx="1382">
                  <c:v>40.299352796354157</c:v>
                </c:pt>
                <c:pt idx="1383">
                  <c:v>46.420308044039345</c:v>
                </c:pt>
                <c:pt idx="1384">
                  <c:v>58.528119873205995</c:v>
                </c:pt>
                <c:pt idx="1385">
                  <c:v>68.528744193518506</c:v>
                </c:pt>
                <c:pt idx="1386">
                  <c:v>72.829093759317132</c:v>
                </c:pt>
                <c:pt idx="1387">
                  <c:v>76.444891262962955</c:v>
                </c:pt>
                <c:pt idx="1388">
                  <c:v>83.939276398379619</c:v>
                </c:pt>
                <c:pt idx="1389">
                  <c:v>97.667627350983778</c:v>
                </c:pt>
                <c:pt idx="1390">
                  <c:v>116.91727459635415</c:v>
                </c:pt>
                <c:pt idx="1391">
                  <c:v>136.26371079837963</c:v>
                </c:pt>
                <c:pt idx="1392">
                  <c:v>150.74420386666662</c:v>
                </c:pt>
                <c:pt idx="1393">
                  <c:v>159.43087754635414</c:v>
                </c:pt>
                <c:pt idx="1394">
                  <c:v>162.97367779218749</c:v>
                </c:pt>
                <c:pt idx="1395">
                  <c:v>162.97367779218749</c:v>
                </c:pt>
                <c:pt idx="1396">
                  <c:v>161.7884186134838</c:v>
                </c:pt>
                <c:pt idx="1397">
                  <c:v>158.25859565792823</c:v>
                </c:pt>
                <c:pt idx="1398">
                  <c:v>153.03685848240741</c:v>
                </c:pt>
                <c:pt idx="1399">
                  <c:v>146.77369376209487</c:v>
                </c:pt>
                <c:pt idx="1400">
                  <c:v>138.99164535885416</c:v>
                </c:pt>
                <c:pt idx="1401">
                  <c:v>130.35742156070603</c:v>
                </c:pt>
                <c:pt idx="1402">
                  <c:v>121.48690293541662</c:v>
                </c:pt>
                <c:pt idx="1403">
                  <c:v>110.47134637129628</c:v>
                </c:pt>
                <c:pt idx="1404">
                  <c:v>94.47683610393517</c:v>
                </c:pt>
                <c:pt idx="1405">
                  <c:v>72.037479052372674</c:v>
                </c:pt>
                <c:pt idx="1406">
                  <c:v>52.635889366666646</c:v>
                </c:pt>
                <c:pt idx="1407">
                  <c:v>41.189919341666666</c:v>
                </c:pt>
                <c:pt idx="1408">
                  <c:v>39.127070907928228</c:v>
                </c:pt>
                <c:pt idx="1409">
                  <c:v>40.299352796354157</c:v>
                </c:pt>
                <c:pt idx="1410">
                  <c:v>40.891982385706008</c:v>
                </c:pt>
                <c:pt idx="1411">
                  <c:v>40.595126870601845</c:v>
                </c:pt>
                <c:pt idx="1412">
                  <c:v>39.71104897042823</c:v>
                </c:pt>
                <c:pt idx="1413">
                  <c:v>38.547418608854159</c:v>
                </c:pt>
                <c:pt idx="1414">
                  <c:v>38.83670403796296</c:v>
                </c:pt>
                <c:pt idx="1415">
                  <c:v>43.000251335416657</c:v>
                </c:pt>
                <c:pt idx="1416">
                  <c:v>52.299020539872686</c:v>
                </c:pt>
                <c:pt idx="1417">
                  <c:v>65.483406741666656</c:v>
                </c:pt>
                <c:pt idx="1418">
                  <c:v>79.732471466666652</c:v>
                </c:pt>
                <c:pt idx="1419">
                  <c:v>90.452253956539337</c:v>
                </c:pt>
                <c:pt idx="1420">
                  <c:v>94.025334546354159</c:v>
                </c:pt>
                <c:pt idx="1421">
                  <c:v>90.452253956539337</c:v>
                </c:pt>
                <c:pt idx="1422">
                  <c:v>79.317738898205988</c:v>
                </c:pt>
                <c:pt idx="1423">
                  <c:v>67.378631842650449</c:v>
                </c:pt>
                <c:pt idx="1424">
                  <c:v>63.615217662094892</c:v>
                </c:pt>
                <c:pt idx="1425">
                  <c:v>64.732886787268512</c:v>
                </c:pt>
                <c:pt idx="1426">
                  <c:v>71.250190108854142</c:v>
                </c:pt>
                <c:pt idx="1427">
                  <c:v>84.365904816261548</c:v>
                </c:pt>
                <c:pt idx="1428">
                  <c:v>94.47683610393517</c:v>
                </c:pt>
                <c:pt idx="1429">
                  <c:v>97.667627350983778</c:v>
                </c:pt>
                <c:pt idx="1430">
                  <c:v>94.929419102372663</c:v>
                </c:pt>
                <c:pt idx="1431">
                  <c:v>86.948385581539355</c:v>
                </c:pt>
                <c:pt idx="1432">
                  <c:v>72.432745685416648</c:v>
                </c:pt>
                <c:pt idx="1433">
                  <c:v>52.973839634317137</c:v>
                </c:pt>
                <c:pt idx="1434">
                  <c:v>36.552700949074072</c:v>
                </c:pt>
                <c:pt idx="1435">
                  <c:v>22.946012092824073</c:v>
                </c:pt>
                <c:pt idx="1436">
                  <c:v>19.726021942650465</c:v>
                </c:pt>
                <c:pt idx="1437">
                  <c:v>20.984819099594905</c:v>
                </c:pt>
                <c:pt idx="1438">
                  <c:v>24.073414185706017</c:v>
                </c:pt>
                <c:pt idx="1439">
                  <c:v>26.170868726851847</c:v>
                </c:pt>
                <c:pt idx="1440">
                  <c:v>26.409326435706021</c:v>
                </c:pt>
                <c:pt idx="1441">
                  <c:v>24.762832731712951</c:v>
                </c:pt>
                <c:pt idx="1442">
                  <c:v>20.772315971296294</c:v>
                </c:pt>
                <c:pt idx="1443">
                  <c:v>18.108186421354162</c:v>
                </c:pt>
                <c:pt idx="1444">
                  <c:v>17.519341874999999</c:v>
                </c:pt>
                <c:pt idx="1445">
                  <c:v>18.108186421354162</c:v>
                </c:pt>
                <c:pt idx="1446">
                  <c:v>18.506156656539346</c:v>
                </c:pt>
                <c:pt idx="1447">
                  <c:v>17.325223241261568</c:v>
                </c:pt>
                <c:pt idx="1448">
                  <c:v>12.166209635416667</c:v>
                </c:pt>
                <c:pt idx="1449">
                  <c:v>5.2996009171874991</c:v>
                </c:pt>
                <c:pt idx="1450">
                  <c:v>1.1441644261574071</c:v>
                </c:pt>
                <c:pt idx="1451">
                  <c:v>7.7863741666666653E-2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0.26170868726851854</c:v>
                </c:pt>
                <c:pt idx="1480">
                  <c:v>1.0468347490740741</c:v>
                </c:pt>
                <c:pt idx="1481">
                  <c:v>2.1461193796874998</c:v>
                </c:pt>
                <c:pt idx="1482">
                  <c:v>3.3746361926504629</c:v>
                </c:pt>
                <c:pt idx="1483">
                  <c:v>4.5766577046296284</c:v>
                </c:pt>
                <c:pt idx="1484">
                  <c:v>5.8484321518518509</c:v>
                </c:pt>
                <c:pt idx="1485">
                  <c:v>7.151027663483795</c:v>
                </c:pt>
                <c:pt idx="1486">
                  <c:v>8.9981286463541661</c:v>
                </c:pt>
                <c:pt idx="1487">
                  <c:v>11.684427733854163</c:v>
                </c:pt>
                <c:pt idx="1488">
                  <c:v>15.626820376157406</c:v>
                </c:pt>
                <c:pt idx="1489">
                  <c:v>21.198403668749997</c:v>
                </c:pt>
                <c:pt idx="1490">
                  <c:v>28.853382771354166</c:v>
                </c:pt>
                <c:pt idx="1491">
                  <c:v>38.547418608854159</c:v>
                </c:pt>
                <c:pt idx="1492">
                  <c:v>50.300517837094887</c:v>
                </c:pt>
                <c:pt idx="1493">
                  <c:v>62.875512116261582</c:v>
                </c:pt>
                <c:pt idx="1494">
                  <c:v>76.038810221354154</c:v>
                </c:pt>
                <c:pt idx="1495">
                  <c:v>89.130192509490755</c:v>
                </c:pt>
                <c:pt idx="1496">
                  <c:v>101.3791323704282</c:v>
                </c:pt>
                <c:pt idx="1497">
                  <c:v>112.92892071765044</c:v>
                </c:pt>
                <c:pt idx="1498">
                  <c:v>123.02957831718749</c:v>
                </c:pt>
                <c:pt idx="1499">
                  <c:v>131.42155936348377</c:v>
                </c:pt>
                <c:pt idx="1500">
                  <c:v>137.89722721209489</c:v>
                </c:pt>
                <c:pt idx="1501">
                  <c:v>142.30085437968745</c:v>
                </c:pt>
                <c:pt idx="1502">
                  <c:v>146.77369376209487</c:v>
                </c:pt>
                <c:pt idx="1503">
                  <c:v>150.17374381487269</c:v>
                </c:pt>
                <c:pt idx="1504">
                  <c:v>154.18967443541663</c:v>
                </c:pt>
                <c:pt idx="1505">
                  <c:v>157.67407687499997</c:v>
                </c:pt>
                <c:pt idx="1506">
                  <c:v>160.60748519820601</c:v>
                </c:pt>
                <c:pt idx="1507">
                  <c:v>163.56792954282403</c:v>
                </c:pt>
                <c:pt idx="1508">
                  <c:v>167.15615030462962</c:v>
                </c:pt>
                <c:pt idx="1509">
                  <c:v>171.39161341903932</c:v>
                </c:pt>
                <c:pt idx="1510">
                  <c:v>176.91507259351852</c:v>
                </c:pt>
                <c:pt idx="1511">
                  <c:v>185.04804855468748</c:v>
                </c:pt>
                <c:pt idx="1512">
                  <c:v>195.95924607615737</c:v>
                </c:pt>
                <c:pt idx="1513">
                  <c:v>209.8692790926504</c:v>
                </c:pt>
                <c:pt idx="1514">
                  <c:v>226.35043774542817</c:v>
                </c:pt>
                <c:pt idx="1515">
                  <c:v>243.45450633153925</c:v>
                </c:pt>
                <c:pt idx="1516">
                  <c:v>258.93154714907405</c:v>
                </c:pt>
                <c:pt idx="1517">
                  <c:v>270.27856533570599</c:v>
                </c:pt>
                <c:pt idx="1518">
                  <c:v>279.5313733037616</c:v>
                </c:pt>
                <c:pt idx="1519">
                  <c:v>285.7864272176505</c:v>
                </c:pt>
                <c:pt idx="1520">
                  <c:v>291.31637503726853</c:v>
                </c:pt>
                <c:pt idx="1521">
                  <c:v>294.50013691875</c:v>
                </c:pt>
                <c:pt idx="1522">
                  <c:v>296.89931345885412</c:v>
                </c:pt>
                <c:pt idx="1523">
                  <c:v>296.09850650462954</c:v>
                </c:pt>
                <c:pt idx="1524">
                  <c:v>292.90609309629622</c:v>
                </c:pt>
                <c:pt idx="1525">
                  <c:v>284.21617509403933</c:v>
                </c:pt>
                <c:pt idx="1526">
                  <c:v>271.0436847416666</c:v>
                </c:pt>
                <c:pt idx="1527">
                  <c:v>254.46087064837957</c:v>
                </c:pt>
                <c:pt idx="1528">
                  <c:v>236.96748335393517</c:v>
                </c:pt>
                <c:pt idx="1529">
                  <c:v>221.47908740740741</c:v>
                </c:pt>
                <c:pt idx="1530">
                  <c:v>209.19608215949074</c:v>
                </c:pt>
                <c:pt idx="1531">
                  <c:v>200.5429331463541</c:v>
                </c:pt>
                <c:pt idx="1532">
                  <c:v>195.95924607615737</c:v>
                </c:pt>
                <c:pt idx="1533">
                  <c:v>194.65935416666667</c:v>
                </c:pt>
                <c:pt idx="1534">
                  <c:v>197.26346374907408</c:v>
                </c:pt>
                <c:pt idx="1535">
                  <c:v>203.84943856504623</c:v>
                </c:pt>
                <c:pt idx="1536">
                  <c:v>215.97671632962962</c:v>
                </c:pt>
                <c:pt idx="1537">
                  <c:v>232.69146620740736</c:v>
                </c:pt>
                <c:pt idx="1538">
                  <c:v>252.97929667499997</c:v>
                </c:pt>
                <c:pt idx="1539">
                  <c:v>277.20357186018509</c:v>
                </c:pt>
                <c:pt idx="1540">
                  <c:v>303.34470096348383</c:v>
                </c:pt>
                <c:pt idx="1541">
                  <c:v>332.3570555407407</c:v>
                </c:pt>
                <c:pt idx="1542">
                  <c:v>361.80901582615735</c:v>
                </c:pt>
                <c:pt idx="1543">
                  <c:v>389.75182539635421</c:v>
                </c:pt>
                <c:pt idx="1544">
                  <c:v>413.04335784282404</c:v>
                </c:pt>
                <c:pt idx="1545">
                  <c:v>428.30465120949066</c:v>
                </c:pt>
                <c:pt idx="1546">
                  <c:v>437.98354687499989</c:v>
                </c:pt>
                <c:pt idx="1547">
                  <c:v>443.84279343541658</c:v>
                </c:pt>
                <c:pt idx="1548">
                  <c:v>447.77058662615735</c:v>
                </c:pt>
                <c:pt idx="1549">
                  <c:v>452.70466053385405</c:v>
                </c:pt>
                <c:pt idx="1550">
                  <c:v>457.66577046296288</c:v>
                </c:pt>
                <c:pt idx="1551">
                  <c:v>464.65674487968744</c:v>
                </c:pt>
                <c:pt idx="1552">
                  <c:v>471.70070989837967</c:v>
                </c:pt>
                <c:pt idx="1553">
                  <c:v>479.81584208541659</c:v>
                </c:pt>
                <c:pt idx="1554">
                  <c:v>486.97335839403928</c:v>
                </c:pt>
                <c:pt idx="1555">
                  <c:v>495.21826348385406</c:v>
                </c:pt>
                <c:pt idx="1556">
                  <c:v>504.57651193541659</c:v>
                </c:pt>
                <c:pt idx="1557">
                  <c:v>516.13332964820597</c:v>
                </c:pt>
                <c:pt idx="1558">
                  <c:v>528.89000599126143</c:v>
                </c:pt>
                <c:pt idx="1559">
                  <c:v>545.05484319351854</c:v>
                </c:pt>
                <c:pt idx="1560">
                  <c:v>562.56553354166658</c:v>
                </c:pt>
                <c:pt idx="1561">
                  <c:v>580.35307274907382</c:v>
                </c:pt>
                <c:pt idx="1562">
                  <c:v>598.41746081574058</c:v>
                </c:pt>
                <c:pt idx="1563">
                  <c:v>616.75869774166654</c:v>
                </c:pt>
                <c:pt idx="1564">
                  <c:v>636.54960613570597</c:v>
                </c:pt>
                <c:pt idx="1565">
                  <c:v>656.6530509372684</c:v>
                </c:pt>
                <c:pt idx="1566">
                  <c:v>677.06903214635417</c:v>
                </c:pt>
                <c:pt idx="1567">
                  <c:v>699.02660729635397</c:v>
                </c:pt>
                <c:pt idx="1568">
                  <c:v>718.83860378709494</c:v>
                </c:pt>
                <c:pt idx="1569">
                  <c:v>737.6637854962961</c:v>
                </c:pt>
                <c:pt idx="1570">
                  <c:v>755.45348758541661</c:v>
                </c:pt>
                <c:pt idx="1571">
                  <c:v>772.16228953848361</c:v>
                </c:pt>
                <c:pt idx="1572">
                  <c:v>787.74801516209482</c:v>
                </c:pt>
                <c:pt idx="1573">
                  <c:v>802.17173258541641</c:v>
                </c:pt>
                <c:pt idx="1574">
                  <c:v>812.74389839837932</c:v>
                </c:pt>
                <c:pt idx="1575">
                  <c:v>820.71844327407393</c:v>
                </c:pt>
                <c:pt idx="1576">
                  <c:v>826.05643534166632</c:v>
                </c:pt>
                <c:pt idx="1577">
                  <c:v>827.3936369607062</c:v>
                </c:pt>
                <c:pt idx="1578">
                  <c:v>826.05643534166632</c:v>
                </c:pt>
                <c:pt idx="1579">
                  <c:v>822.0513191296875</c:v>
                </c:pt>
                <c:pt idx="1580">
                  <c:v>818.05593588541637</c:v>
                </c:pt>
                <c:pt idx="1581">
                  <c:v>811.41859262876164</c:v>
                </c:pt>
                <c:pt idx="1582">
                  <c:v>806.12818395885404</c:v>
                </c:pt>
                <c:pt idx="1583">
                  <c:v>798.22501417968738</c:v>
                </c:pt>
                <c:pt idx="1584">
                  <c:v>789.05385499629631</c:v>
                </c:pt>
                <c:pt idx="1585">
                  <c:v>778.6374166666667</c:v>
                </c:pt>
                <c:pt idx="1586">
                  <c:v>767.00165377135386</c:v>
                </c:pt>
                <c:pt idx="1587">
                  <c:v>754.17576521348349</c:v>
                </c:pt>
                <c:pt idx="1588">
                  <c:v>741.45802074126141</c:v>
                </c:pt>
                <c:pt idx="1589">
                  <c:v>730.10451390949072</c:v>
                </c:pt>
                <c:pt idx="1590">
                  <c:v>721.33456928385408</c:v>
                </c:pt>
                <c:pt idx="1591">
                  <c:v>713.85965008385415</c:v>
                </c:pt>
                <c:pt idx="1592">
                  <c:v>708.89799943431694</c:v>
                </c:pt>
                <c:pt idx="1593">
                  <c:v>703.95365183848367</c:v>
                </c:pt>
                <c:pt idx="1594">
                  <c:v>701.48796668570594</c:v>
                </c:pt>
                <c:pt idx="1595">
                  <c:v>699.02660729635397</c:v>
                </c:pt>
                <c:pt idx="1596">
                  <c:v>694.11686580792809</c:v>
                </c:pt>
                <c:pt idx="1597">
                  <c:v>689.22442737320591</c:v>
                </c:pt>
                <c:pt idx="1598">
                  <c:v>680.70429558541662</c:v>
                </c:pt>
                <c:pt idx="1599">
                  <c:v>671.0318885650463</c:v>
                </c:pt>
                <c:pt idx="1600">
                  <c:v>660.23316089265029</c:v>
                </c:pt>
                <c:pt idx="1601">
                  <c:v>648.33731147135404</c:v>
                </c:pt>
                <c:pt idx="1602">
                  <c:v>636.54960613570597</c:v>
                </c:pt>
                <c:pt idx="1603">
                  <c:v>627.19730560885421</c:v>
                </c:pt>
                <c:pt idx="1604">
                  <c:v>620.2285007296872</c:v>
                </c:pt>
                <c:pt idx="1605">
                  <c:v>614.45090295393493</c:v>
                </c:pt>
                <c:pt idx="1606">
                  <c:v>612.14743392962964</c:v>
                </c:pt>
                <c:pt idx="1607">
                  <c:v>609.84829066874988</c:v>
                </c:pt>
                <c:pt idx="1608">
                  <c:v>609.84829066874988</c:v>
                </c:pt>
                <c:pt idx="1609">
                  <c:v>609.84829066874988</c:v>
                </c:pt>
                <c:pt idx="1610">
                  <c:v>612.14743392962964</c:v>
                </c:pt>
                <c:pt idx="1611">
                  <c:v>613.29862772135414</c:v>
                </c:pt>
                <c:pt idx="1612">
                  <c:v>616.75869774166654</c:v>
                </c:pt>
                <c:pt idx="1613">
                  <c:v>621.38726460740736</c:v>
                </c:pt>
                <c:pt idx="1614">
                  <c:v>628.36255813171283</c:v>
                </c:pt>
                <c:pt idx="1615">
                  <c:v>636.54960613570597</c:v>
                </c:pt>
                <c:pt idx="1616">
                  <c:v>647.1536744539352</c:v>
                </c:pt>
                <c:pt idx="1617">
                  <c:v>660.23316089265029</c:v>
                </c:pt>
                <c:pt idx="1618">
                  <c:v>674.65093039126157</c:v>
                </c:pt>
                <c:pt idx="1619">
                  <c:v>690.44591482060184</c:v>
                </c:pt>
                <c:pt idx="1620">
                  <c:v>703.95365183848367</c:v>
                </c:pt>
                <c:pt idx="1621">
                  <c:v>716.34696405376144</c:v>
                </c:pt>
                <c:pt idx="1622">
                  <c:v>726.33947756765031</c:v>
                </c:pt>
                <c:pt idx="1623">
                  <c:v>733.87928321903905</c:v>
                </c:pt>
                <c:pt idx="1624">
                  <c:v>736.40120329635397</c:v>
                </c:pt>
                <c:pt idx="1625">
                  <c:v>735.13970253726825</c:v>
                </c:pt>
                <c:pt idx="1626">
                  <c:v>730.10451390949072</c:v>
                </c:pt>
                <c:pt idx="1627">
                  <c:v>717.59224319999987</c:v>
                </c:pt>
                <c:pt idx="1628">
                  <c:v>700.25674627060175</c:v>
                </c:pt>
                <c:pt idx="1629">
                  <c:v>678.27970518518509</c:v>
                </c:pt>
                <c:pt idx="1630">
                  <c:v>655.461843833854</c:v>
                </c:pt>
                <c:pt idx="1631">
                  <c:v>634.20504235885403</c:v>
                </c:pt>
                <c:pt idx="1632">
                  <c:v>619.0708182928239</c:v>
                </c:pt>
                <c:pt idx="1633">
                  <c:v>608.70034119959473</c:v>
                </c:pt>
                <c:pt idx="1634">
                  <c:v>605.26298143726831</c:v>
                </c:pt>
                <c:pt idx="1635">
                  <c:v>604.11935773153925</c:v>
                </c:pt>
                <c:pt idx="1636">
                  <c:v>604.11935773153925</c:v>
                </c:pt>
                <c:pt idx="1637">
                  <c:v>602.97681546666649</c:v>
                </c:pt>
                <c:pt idx="1638">
                  <c:v>599.55567731718747</c:v>
                </c:pt>
                <c:pt idx="1639">
                  <c:v>595.00929995653928</c:v>
                </c:pt>
                <c:pt idx="1640">
                  <c:v>589.35066067499997</c:v>
                </c:pt>
                <c:pt idx="1641">
                  <c:v>584.84321518518516</c:v>
                </c:pt>
                <c:pt idx="1642">
                  <c:v>582.59598108541661</c:v>
                </c:pt>
                <c:pt idx="1643">
                  <c:v>583.71905741487262</c:v>
                </c:pt>
                <c:pt idx="1644">
                  <c:v>589.35066067499997</c:v>
                </c:pt>
                <c:pt idx="1645">
                  <c:v>597.28032575515033</c:v>
                </c:pt>
                <c:pt idx="1646">
                  <c:v>608.70034119959473</c:v>
                </c:pt>
                <c:pt idx="1647">
                  <c:v>621.38726460740736</c:v>
                </c:pt>
                <c:pt idx="1648">
                  <c:v>636.54960613570597</c:v>
                </c:pt>
                <c:pt idx="1649">
                  <c:v>653.08267394959489</c:v>
                </c:pt>
                <c:pt idx="1650">
                  <c:v>669.82770417135396</c:v>
                </c:pt>
                <c:pt idx="1651">
                  <c:v>686.78469680098374</c:v>
                </c:pt>
                <c:pt idx="1652">
                  <c:v>701.48796668570594</c:v>
                </c:pt>
                <c:pt idx="1653">
                  <c:v>715.10276634837942</c:v>
                </c:pt>
                <c:pt idx="1654">
                  <c:v>727.5934082407407</c:v>
                </c:pt>
                <c:pt idx="1655">
                  <c:v>737.6637854962961</c:v>
                </c:pt>
                <c:pt idx="1656">
                  <c:v>747.80337496666641</c:v>
                </c:pt>
                <c:pt idx="1657">
                  <c:v>758.01217665185197</c:v>
                </c:pt>
                <c:pt idx="1658">
                  <c:v>768.29019055185199</c:v>
                </c:pt>
                <c:pt idx="1659">
                  <c:v>778.6374166666667</c:v>
                </c:pt>
                <c:pt idx="1660">
                  <c:v>789.05385499629631</c:v>
                </c:pt>
                <c:pt idx="1661">
                  <c:v>799.53950554074072</c:v>
                </c:pt>
                <c:pt idx="1662">
                  <c:v>808.77122541209485</c:v>
                </c:pt>
                <c:pt idx="1663">
                  <c:v>819.38664885931689</c:v>
                </c:pt>
                <c:pt idx="1664">
                  <c:v>828.73192002060171</c:v>
                </c:pt>
                <c:pt idx="1665">
                  <c:v>836.78432863796297</c:v>
                </c:pt>
                <c:pt idx="1666">
                  <c:v>844.87566912615728</c:v>
                </c:pt>
                <c:pt idx="1667">
                  <c:v>850.29152493541676</c:v>
                </c:pt>
                <c:pt idx="1668">
                  <c:v>855.72468379837949</c:v>
                </c:pt>
                <c:pt idx="1669">
                  <c:v>859.81090807459475</c:v>
                </c:pt>
                <c:pt idx="1670">
                  <c:v>863.9068653185185</c:v>
                </c:pt>
                <c:pt idx="1671">
                  <c:v>866.64291068541661</c:v>
                </c:pt>
                <c:pt idx="1672">
                  <c:v>868.01255553015039</c:v>
                </c:pt>
                <c:pt idx="1673">
                  <c:v>869.38328181574047</c:v>
                </c:pt>
                <c:pt idx="1674">
                  <c:v>870.75508954218742</c:v>
                </c:pt>
                <c:pt idx="1675">
                  <c:v>870.75508954218742</c:v>
                </c:pt>
                <c:pt idx="1676">
                  <c:v>870.75508954218742</c:v>
                </c:pt>
                <c:pt idx="1677">
                  <c:v>869.38328181574047</c:v>
                </c:pt>
                <c:pt idx="1678">
                  <c:v>866.64291068541661</c:v>
                </c:pt>
                <c:pt idx="1679">
                  <c:v>862.54046479635372</c:v>
                </c:pt>
                <c:pt idx="1680">
                  <c:v>858.44775187499999</c:v>
                </c:pt>
                <c:pt idx="1681">
                  <c:v>854.36477192135385</c:v>
                </c:pt>
                <c:pt idx="1682">
                  <c:v>853.00594148518496</c:v>
                </c:pt>
                <c:pt idx="1683">
                  <c:v>853.00594148518496</c:v>
                </c:pt>
                <c:pt idx="1684">
                  <c:v>855.72468379837949</c:v>
                </c:pt>
                <c:pt idx="1685">
                  <c:v>861.17514571504614</c:v>
                </c:pt>
                <c:pt idx="1686">
                  <c:v>866.64291068541661</c:v>
                </c:pt>
                <c:pt idx="1687">
                  <c:v>872.12797870949066</c:v>
                </c:pt>
                <c:pt idx="1688">
                  <c:v>877.63034978726864</c:v>
                </c:pt>
                <c:pt idx="1689">
                  <c:v>880.38802397129609</c:v>
                </c:pt>
                <c:pt idx="1690">
                  <c:v>883.15002391874998</c:v>
                </c:pt>
                <c:pt idx="1691">
                  <c:v>884.53264605376148</c:v>
                </c:pt>
                <c:pt idx="1692">
                  <c:v>885.91634962962962</c:v>
                </c:pt>
                <c:pt idx="1693">
                  <c:v>887.30113464635394</c:v>
                </c:pt>
                <c:pt idx="1694">
                  <c:v>888.6870011039349</c:v>
                </c:pt>
                <c:pt idx="1695">
                  <c:v>890.07394900237284</c:v>
                </c:pt>
                <c:pt idx="1696">
                  <c:v>891.46197834166639</c:v>
                </c:pt>
                <c:pt idx="1697">
                  <c:v>892.85108912181693</c:v>
                </c:pt>
                <c:pt idx="1698">
                  <c:v>894.24128134282387</c:v>
                </c:pt>
                <c:pt idx="1699">
                  <c:v>894.24128134282387</c:v>
                </c:pt>
                <c:pt idx="1700">
                  <c:v>892.85108912181693</c:v>
                </c:pt>
                <c:pt idx="1701">
                  <c:v>890.07394900237284</c:v>
                </c:pt>
                <c:pt idx="1702">
                  <c:v>887.30113464635394</c:v>
                </c:pt>
                <c:pt idx="1703">
                  <c:v>884.53264605376148</c:v>
                </c:pt>
                <c:pt idx="1704">
                  <c:v>880.38802397129609</c:v>
                </c:pt>
                <c:pt idx="1705">
                  <c:v>877.63034978726864</c:v>
                </c:pt>
                <c:pt idx="1706">
                  <c:v>874.8770013666666</c:v>
                </c:pt>
                <c:pt idx="1707">
                  <c:v>872.12797870949066</c:v>
                </c:pt>
                <c:pt idx="1708">
                  <c:v>870.75508954218742</c:v>
                </c:pt>
                <c:pt idx="1709">
                  <c:v>869.38328181574047</c:v>
                </c:pt>
                <c:pt idx="1710">
                  <c:v>868.01255553015039</c:v>
                </c:pt>
                <c:pt idx="1711">
                  <c:v>869.38328181574047</c:v>
                </c:pt>
                <c:pt idx="1712">
                  <c:v>870.75508954218742</c:v>
                </c:pt>
                <c:pt idx="1713">
                  <c:v>873.50194931765009</c:v>
                </c:pt>
                <c:pt idx="1714">
                  <c:v>877.63034978726864</c:v>
                </c:pt>
                <c:pt idx="1715">
                  <c:v>881.76848322459466</c:v>
                </c:pt>
                <c:pt idx="1716">
                  <c:v>887.30113464635394</c:v>
                </c:pt>
                <c:pt idx="1717">
                  <c:v>892.85108912181693</c:v>
                </c:pt>
                <c:pt idx="1718">
                  <c:v>899.81286463541676</c:v>
                </c:pt>
                <c:pt idx="1719">
                  <c:v>906.80167617042798</c:v>
                </c:pt>
                <c:pt idx="1720">
                  <c:v>915.22393756070585</c:v>
                </c:pt>
                <c:pt idx="1721">
                  <c:v>922.27222834282406</c:v>
                </c:pt>
                <c:pt idx="1722">
                  <c:v>927.93032690393488</c:v>
                </c:pt>
                <c:pt idx="1723">
                  <c:v>930.76586482962944</c:v>
                </c:pt>
                <c:pt idx="1724">
                  <c:v>932.1852559537615</c:v>
                </c:pt>
                <c:pt idx="1725">
                  <c:v>930.76586482962944</c:v>
                </c:pt>
                <c:pt idx="1726">
                  <c:v>923.68513082181664</c:v>
                </c:pt>
                <c:pt idx="1727">
                  <c:v>911.00794038171284</c:v>
                </c:pt>
                <c:pt idx="1728">
                  <c:v>891.46197834166639</c:v>
                </c:pt>
                <c:pt idx="1729">
                  <c:v>865.27434728153901</c:v>
                </c:pt>
                <c:pt idx="1730">
                  <c:v>832.75325784542815</c:v>
                </c:pt>
                <c:pt idx="1731">
                  <c:v>799.53950554074072</c:v>
                </c:pt>
                <c:pt idx="1732">
                  <c:v>765.71419843171304</c:v>
                </c:pt>
                <c:pt idx="1733">
                  <c:v>733.87928321903905</c:v>
                </c:pt>
                <c:pt idx="1734">
                  <c:v>703.95365183848367</c:v>
                </c:pt>
                <c:pt idx="1735">
                  <c:v>675.85944054837955</c:v>
                </c:pt>
                <c:pt idx="1736">
                  <c:v>648.33731147135404</c:v>
                </c:pt>
                <c:pt idx="1737">
                  <c:v>620.2285007296872</c:v>
                </c:pt>
                <c:pt idx="1738">
                  <c:v>593.87540921851848</c:v>
                </c:pt>
                <c:pt idx="1739">
                  <c:v>568.09439992042815</c:v>
                </c:pt>
                <c:pt idx="1740">
                  <c:v>545.05484319351854</c:v>
                </c:pt>
                <c:pt idx="1741">
                  <c:v>525.68623745393506</c:v>
                </c:pt>
                <c:pt idx="1742">
                  <c:v>510.8640090749999</c:v>
                </c:pt>
                <c:pt idx="1743">
                  <c:v>497.29030416487268</c:v>
                </c:pt>
                <c:pt idx="1744">
                  <c:v>485.94761174166649</c:v>
                </c:pt>
                <c:pt idx="1745">
                  <c:v>475.74962446504622</c:v>
                </c:pt>
                <c:pt idx="1746">
                  <c:v>465.65978127407391</c:v>
                </c:pt>
                <c:pt idx="1747">
                  <c:v>455.67808216874994</c:v>
                </c:pt>
                <c:pt idx="1748">
                  <c:v>447.77058662615735</c:v>
                </c:pt>
                <c:pt idx="1749">
                  <c:v>439.93230329837962</c:v>
                </c:pt>
                <c:pt idx="1750">
                  <c:v>434.09901131851831</c:v>
                </c:pt>
                <c:pt idx="1751">
                  <c:v>429.26767429218728</c:v>
                </c:pt>
                <c:pt idx="1752">
                  <c:v>424.46337328726833</c:v>
                </c:pt>
                <c:pt idx="1753">
                  <c:v>419.6861083037615</c:v>
                </c:pt>
                <c:pt idx="1754">
                  <c:v>414.93587934166658</c:v>
                </c:pt>
                <c:pt idx="1755">
                  <c:v>410.21268640098367</c:v>
                </c:pt>
                <c:pt idx="1756">
                  <c:v>405.51652948171278</c:v>
                </c:pt>
                <c:pt idx="1757">
                  <c:v>400.84740858385408</c:v>
                </c:pt>
                <c:pt idx="1758">
                  <c:v>395.28015105468745</c:v>
                </c:pt>
                <c:pt idx="1759">
                  <c:v>390.67050940393511</c:v>
                </c:pt>
                <c:pt idx="1760">
                  <c:v>385.17462697129628</c:v>
                </c:pt>
                <c:pt idx="1761">
                  <c:v>379.71767640949065</c:v>
                </c:pt>
                <c:pt idx="1762">
                  <c:v>374.29965771851846</c:v>
                </c:pt>
                <c:pt idx="1763">
                  <c:v>368.92057089837954</c:v>
                </c:pt>
                <c:pt idx="1764">
                  <c:v>363.58041594907411</c:v>
                </c:pt>
                <c:pt idx="1765">
                  <c:v>357.39944073385408</c:v>
                </c:pt>
                <c:pt idx="1766">
                  <c:v>349.53033634166667</c:v>
                </c:pt>
                <c:pt idx="1767">
                  <c:v>338.31849826209481</c:v>
                </c:pt>
                <c:pt idx="1768">
                  <c:v>323.93263126874996</c:v>
                </c:pt>
                <c:pt idx="1769">
                  <c:v>304.96686224820598</c:v>
                </c:pt>
                <c:pt idx="1770">
                  <c:v>282.65024873385408</c:v>
                </c:pt>
                <c:pt idx="1771">
                  <c:v>258.18373079681709</c:v>
                </c:pt>
                <c:pt idx="1772">
                  <c:v>234.82460829681719</c:v>
                </c:pt>
                <c:pt idx="1773">
                  <c:v>212.57288123385419</c:v>
                </c:pt>
                <c:pt idx="1774">
                  <c:v>192.71762710885412</c:v>
                </c:pt>
                <c:pt idx="1775">
                  <c:v>175.68006713541661</c:v>
                </c:pt>
                <c:pt idx="1776">
                  <c:v>161.19741118541663</c:v>
                </c:pt>
                <c:pt idx="1777">
                  <c:v>147.33766516874999</c:v>
                </c:pt>
                <c:pt idx="1778">
                  <c:v>133.5628122593171</c:v>
                </c:pt>
                <c:pt idx="1779">
                  <c:v>118.43075107499995</c:v>
                </c:pt>
                <c:pt idx="1780">
                  <c:v>102.31782303385414</c:v>
                </c:pt>
                <c:pt idx="1781">
                  <c:v>86.083232896354133</c:v>
                </c:pt>
                <c:pt idx="1782">
                  <c:v>71.643293860185167</c:v>
                </c:pt>
                <c:pt idx="1783">
                  <c:v>59.600368482407426</c:v>
                </c:pt>
                <c:pt idx="1784">
                  <c:v>50.300517837094887</c:v>
                </c:pt>
                <c:pt idx="1785">
                  <c:v>43.305758377372676</c:v>
                </c:pt>
                <c:pt idx="1786">
                  <c:v>37.401091300983786</c:v>
                </c:pt>
                <c:pt idx="1787">
                  <c:v>32.192331415740725</c:v>
                </c:pt>
                <c:pt idx="1788">
                  <c:v>27.373971679687493</c:v>
                </c:pt>
                <c:pt idx="1789">
                  <c:v>22.723775996817132</c:v>
                </c:pt>
                <c:pt idx="1790">
                  <c:v>17.910823465046292</c:v>
                </c:pt>
                <c:pt idx="1791">
                  <c:v>12.990808288483793</c:v>
                </c:pt>
                <c:pt idx="1792">
                  <c:v>8.1805593588541665</c:v>
                </c:pt>
                <c:pt idx="1793">
                  <c:v>4.092712921354166</c:v>
                </c:pt>
                <c:pt idx="1794">
                  <c:v>1.4621080379629627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6A-466A-A980-3744B6F119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6588671"/>
        <c:axId val="1532111375"/>
      </c:scatterChart>
      <c:valAx>
        <c:axId val="1526588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2111375"/>
        <c:crosses val="autoZero"/>
        <c:crossBetween val="midCat"/>
      </c:valAx>
      <c:valAx>
        <c:axId val="1532111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65886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WLTC_class_3!$E$10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WLTC_class_3!$E$11:$E$1811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WLTC_class_3!$G$10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WLTC_class_3!$E$10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WLTC_class_3!$E$11:$E$1811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WLTC_class_3!$G$10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WLTC_class_3!$E$10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WLTC_class_3!$E$11:$E$1811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WLTC_class_3!$G$10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15</xdr:row>
      <xdr:rowOff>180975</xdr:rowOff>
    </xdr:from>
    <xdr:to>
      <xdr:col>47</xdr:col>
      <xdr:colOff>438149</xdr:colOff>
      <xdr:row>41</xdr:row>
      <xdr:rowOff>180976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712AD4C-C07A-FF0D-F31C-EBA0A25C54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0</xdr:colOff>
      <xdr:row>92</xdr:row>
      <xdr:rowOff>0</xdr:rowOff>
    </xdr:from>
    <xdr:to>
      <xdr:col>47</xdr:col>
      <xdr:colOff>447676</xdr:colOff>
      <xdr:row>116</xdr:row>
      <xdr:rowOff>9525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1951B87-7767-4AE6-939C-619BA6018E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0</xdr:colOff>
      <xdr:row>115</xdr:row>
      <xdr:rowOff>190499</xdr:rowOff>
    </xdr:from>
    <xdr:to>
      <xdr:col>47</xdr:col>
      <xdr:colOff>457200</xdr:colOff>
      <xdr:row>140</xdr:row>
      <xdr:rowOff>180974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DC04C24-A722-4B9A-A95A-9000486CC31B}"/>
            </a:ext>
            <a:ext uri="{147F2762-F138-4A5C-976F-8EAC2B608ADB}">
              <a16:predDERef xmlns:a16="http://schemas.microsoft.com/office/drawing/2014/main" pred="{C1951B87-7767-4AE6-939C-619BA6018E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37</xdr:col>
      <xdr:colOff>0</xdr:colOff>
      <xdr:row>68</xdr:row>
      <xdr:rowOff>0</xdr:rowOff>
    </xdr:from>
    <xdr:to>
      <xdr:col>47</xdr:col>
      <xdr:colOff>447675</xdr:colOff>
      <xdr:row>92</xdr:row>
      <xdr:rowOff>9525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7E85B6C-4638-4D8F-99FB-6C7B1C672F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37</xdr:col>
      <xdr:colOff>0</xdr:colOff>
      <xdr:row>141</xdr:row>
      <xdr:rowOff>0</xdr:rowOff>
    </xdr:from>
    <xdr:to>
      <xdr:col>47</xdr:col>
      <xdr:colOff>457200</xdr:colOff>
      <xdr:row>166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CF64A1-954F-B74E-9724-B5447EEC52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37</xdr:col>
      <xdr:colOff>0</xdr:colOff>
      <xdr:row>166</xdr:row>
      <xdr:rowOff>0</xdr:rowOff>
    </xdr:from>
    <xdr:to>
      <xdr:col>47</xdr:col>
      <xdr:colOff>447675</xdr:colOff>
      <xdr:row>191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8705463-CC11-4D3F-A538-20C10778F7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47</xdr:col>
      <xdr:colOff>438150</xdr:colOff>
      <xdr:row>92</xdr:row>
      <xdr:rowOff>0</xdr:rowOff>
    </xdr:from>
    <xdr:to>
      <xdr:col>58</xdr:col>
      <xdr:colOff>123826</xdr:colOff>
      <xdr:row>116</xdr:row>
      <xdr:rowOff>9525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C27DB6B-E7EE-4243-AF93-E54A5F068D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58</xdr:col>
      <xdr:colOff>0</xdr:colOff>
      <xdr:row>92</xdr:row>
      <xdr:rowOff>0</xdr:rowOff>
    </xdr:from>
    <xdr:to>
      <xdr:col>68</xdr:col>
      <xdr:colOff>447676</xdr:colOff>
      <xdr:row>116</xdr:row>
      <xdr:rowOff>9525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DB5C325-1175-4E07-9FB4-3DFB6190C8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37</xdr:col>
      <xdr:colOff>0</xdr:colOff>
      <xdr:row>42</xdr:row>
      <xdr:rowOff>0</xdr:rowOff>
    </xdr:from>
    <xdr:to>
      <xdr:col>49</xdr:col>
      <xdr:colOff>428625</xdr:colOff>
      <xdr:row>68</xdr:row>
      <xdr:rowOff>9525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5A4E186C-824C-49D0-9CC2-A45C6C2F1B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47</xdr:col>
      <xdr:colOff>476250</xdr:colOff>
      <xdr:row>116</xdr:row>
      <xdr:rowOff>13608</xdr:rowOff>
    </xdr:from>
    <xdr:to>
      <xdr:col>58</xdr:col>
      <xdr:colOff>171450</xdr:colOff>
      <xdr:row>141</xdr:row>
      <xdr:rowOff>4083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4F8F9955-F231-46E0-A311-EC355051C7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58</xdr:col>
      <xdr:colOff>163286</xdr:colOff>
      <xdr:row>116</xdr:row>
      <xdr:rowOff>13607</xdr:rowOff>
    </xdr:from>
    <xdr:to>
      <xdr:col>68</xdr:col>
      <xdr:colOff>620486</xdr:colOff>
      <xdr:row>141</xdr:row>
      <xdr:rowOff>4082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733B316C-5F2F-4F91-B33D-AA9E1A6EBA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68</xdr:col>
      <xdr:colOff>612321</xdr:colOff>
      <xdr:row>116</xdr:row>
      <xdr:rowOff>13607</xdr:rowOff>
    </xdr:from>
    <xdr:to>
      <xdr:col>79</xdr:col>
      <xdr:colOff>307521</xdr:colOff>
      <xdr:row>141</xdr:row>
      <xdr:rowOff>4082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62E532D8-2CFD-4AC5-8599-A1613A9404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D20" sqref="D20"/>
    </sheetView>
  </sheetViews>
  <sheetFormatPr defaultColWidth="11.42578125" defaultRowHeight="15"/>
  <cols>
    <col min="3" max="3" width="14" customWidth="1"/>
  </cols>
  <sheetData>
    <row r="1" spans="3:4" ht="18.95">
      <c r="C1" s="23" t="s">
        <v>0</v>
      </c>
    </row>
    <row r="3" spans="3:4">
      <c r="C3" s="14" t="s">
        <v>1</v>
      </c>
      <c r="D3" s="14" t="s">
        <v>2</v>
      </c>
    </row>
    <row r="4" spans="3:4">
      <c r="C4" t="s">
        <v>3</v>
      </c>
      <c r="D4" t="s">
        <v>4</v>
      </c>
    </row>
    <row r="5" spans="3:4">
      <c r="D5" t="s">
        <v>5</v>
      </c>
    </row>
    <row r="6" spans="3:4">
      <c r="D6" t="s">
        <v>6</v>
      </c>
    </row>
    <row r="8" spans="3:4">
      <c r="D8" t="s">
        <v>7</v>
      </c>
    </row>
    <row r="10" spans="3:4">
      <c r="C10" s="14" t="s">
        <v>8</v>
      </c>
      <c r="D10" s="14" t="s">
        <v>9</v>
      </c>
    </row>
    <row r="11" spans="3:4">
      <c r="C11" t="s">
        <v>3</v>
      </c>
      <c r="D11" t="s">
        <v>10</v>
      </c>
    </row>
    <row r="12" spans="3:4">
      <c r="D12" t="s">
        <v>11</v>
      </c>
    </row>
    <row r="14" spans="3:4">
      <c r="D14" t="s">
        <v>12</v>
      </c>
    </row>
    <row r="15" spans="3:4">
      <c r="D15" t="s">
        <v>13</v>
      </c>
    </row>
    <row r="16" spans="3:4">
      <c r="D16" t="s">
        <v>14</v>
      </c>
    </row>
    <row r="18" spans="3:4">
      <c r="D18" t="s">
        <v>15</v>
      </c>
    </row>
    <row r="20" spans="3:4">
      <c r="C20" s="14" t="s">
        <v>8</v>
      </c>
      <c r="D20" s="14" t="s">
        <v>16</v>
      </c>
    </row>
    <row r="21" spans="3:4">
      <c r="C21" t="s">
        <v>17</v>
      </c>
      <c r="D21" t="s">
        <v>18</v>
      </c>
    </row>
    <row r="22" spans="3:4">
      <c r="D22" t="s">
        <v>19</v>
      </c>
    </row>
    <row r="24" spans="3:4">
      <c r="D24" t="s">
        <v>20</v>
      </c>
    </row>
    <row r="25" spans="3:4">
      <c r="D25" t="s">
        <v>13</v>
      </c>
    </row>
    <row r="26" spans="3:4">
      <c r="D26" t="s">
        <v>21</v>
      </c>
    </row>
    <row r="28" spans="3:4">
      <c r="D28" s="14" t="s">
        <v>22</v>
      </c>
    </row>
    <row r="29" spans="3:4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U1811"/>
  <sheetViews>
    <sheetView tabSelected="1" topLeftCell="AJ4" zoomScale="70" zoomScaleNormal="70" workbookViewId="0">
      <pane ySplit="7" topLeftCell="AG105" activePane="bottomLeft" state="frozen"/>
      <selection pane="bottomLeft" activeCell="BR117" sqref="BR117"/>
      <selection activeCell="B4" sqref="B4"/>
    </sheetView>
  </sheetViews>
  <sheetFormatPr defaultColWidth="11.42578125" defaultRowHeight="15"/>
  <cols>
    <col min="2" max="2" width="15.140625" bestFit="1" customWidth="1"/>
    <col min="5" max="8" width="14" customWidth="1"/>
    <col min="9" max="11" width="13.7109375" customWidth="1"/>
    <col min="12" max="12" width="13.7109375" style="17" customWidth="1"/>
    <col min="13" max="15" width="13.7109375" customWidth="1"/>
    <col min="16" max="16" width="13.7109375" style="26" customWidth="1"/>
    <col min="17" max="22" width="13.7109375" customWidth="1"/>
    <col min="23" max="23" width="19.7109375" customWidth="1"/>
    <col min="24" max="25" width="13.7109375" customWidth="1"/>
    <col min="26" max="26" width="16.7109375" customWidth="1"/>
    <col min="27" max="27" width="21.85546875" customWidth="1"/>
    <col min="28" max="28" width="19.85546875" bestFit="1" customWidth="1"/>
    <col min="29" max="29" width="21" bestFit="1" customWidth="1"/>
    <col min="30" max="30" width="19" bestFit="1" customWidth="1"/>
    <col min="31" max="31" width="17.85546875" customWidth="1"/>
    <col min="32" max="34" width="22.85546875" customWidth="1"/>
    <col min="35" max="35" width="22" bestFit="1" customWidth="1"/>
    <col min="36" max="37" width="22.85546875" customWidth="1"/>
  </cols>
  <sheetData>
    <row r="2" spans="1:47">
      <c r="B2" s="15" t="s">
        <v>24</v>
      </c>
      <c r="C2" s="15" t="s">
        <v>25</v>
      </c>
    </row>
    <row r="3" spans="1:47">
      <c r="D3" s="15"/>
    </row>
    <row r="4" spans="1:47">
      <c r="B4" s="15" t="s">
        <v>26</v>
      </c>
      <c r="S4" s="45" t="s">
        <v>27</v>
      </c>
      <c r="T4" s="45"/>
      <c r="U4" s="45"/>
      <c r="V4" s="45"/>
      <c r="W4" s="45"/>
      <c r="X4" s="45"/>
      <c r="Y4" s="45"/>
      <c r="Z4" s="35"/>
      <c r="AA4" s="35"/>
    </row>
    <row r="5" spans="1:47" s="25" customFormat="1">
      <c r="A5"/>
      <c r="J5" s="17"/>
      <c r="L5" s="33"/>
      <c r="P5" s="27"/>
      <c r="S5" s="33">
        <f t="shared" ref="S5:AJ5" si="0">MAX(S11:S1811)</f>
        <v>56144.78019155423</v>
      </c>
      <c r="T5" s="33">
        <f t="shared" si="0"/>
        <v>34218.397174798985</v>
      </c>
      <c r="U5" s="42">
        <f t="shared" si="0"/>
        <v>3735767.8376239566</v>
      </c>
      <c r="V5" s="42">
        <f t="shared" si="0"/>
        <v>317332.98108178139</v>
      </c>
      <c r="W5" s="41">
        <f t="shared" si="0"/>
        <v>230104.34467884016</v>
      </c>
      <c r="X5" s="33">
        <f t="shared" si="0"/>
        <v>16730755.197301978</v>
      </c>
      <c r="Y5" s="33">
        <f t="shared" si="0"/>
        <v>3317200.2004973725</v>
      </c>
      <c r="Z5" s="33"/>
      <c r="AA5" s="33">
        <f t="shared" si="0"/>
        <v>34218.397174798985</v>
      </c>
      <c r="AB5" s="33">
        <f t="shared" si="0"/>
        <v>33534.029231303008</v>
      </c>
      <c r="AC5" s="33">
        <f t="shared" si="0"/>
        <v>31018.977038955283</v>
      </c>
      <c r="AD5" s="33">
        <f t="shared" si="0"/>
        <v>27917.079335059756</v>
      </c>
      <c r="AE5" s="33">
        <f t="shared" si="0"/>
        <v>26521.225368306768</v>
      </c>
      <c r="AF5" s="33">
        <f t="shared" si="0"/>
        <v>23869.102831476092</v>
      </c>
      <c r="AG5" s="33">
        <f t="shared" si="0"/>
        <v>22078.920119115384</v>
      </c>
      <c r="AH5" s="33">
        <f t="shared" si="0"/>
        <v>21637.341716733077</v>
      </c>
      <c r="AI5" s="33">
        <f t="shared" si="0"/>
        <v>2096789.9501979991</v>
      </c>
      <c r="AJ5" s="33">
        <f t="shared" si="0"/>
        <v>14834624.620907523</v>
      </c>
      <c r="AK5" s="33"/>
      <c r="AL5"/>
      <c r="AM5"/>
      <c r="AN5"/>
      <c r="AO5"/>
      <c r="AP5"/>
    </row>
    <row r="6" spans="1:47" s="25" customFormat="1">
      <c r="A6"/>
      <c r="B6" s="25">
        <v>1824</v>
      </c>
      <c r="C6" s="25" t="s">
        <v>28</v>
      </c>
      <c r="D6" s="25" t="s">
        <v>29</v>
      </c>
      <c r="L6" s="33"/>
      <c r="P6" s="27"/>
      <c r="AC6" s="33"/>
      <c r="AD6"/>
      <c r="AE6"/>
      <c r="AF6"/>
      <c r="AG6"/>
      <c r="AH6"/>
      <c r="AI6"/>
      <c r="AJ6"/>
      <c r="AK6"/>
    </row>
    <row r="7" spans="1:47" s="25" customFormat="1">
      <c r="A7"/>
      <c r="B7" s="25">
        <v>0.35</v>
      </c>
      <c r="D7" s="25" t="s">
        <v>30</v>
      </c>
      <c r="L7" s="33"/>
      <c r="P7" s="27"/>
      <c r="X7" s="46" t="s">
        <v>31</v>
      </c>
      <c r="Y7" s="46"/>
      <c r="Z7" s="46"/>
      <c r="AA7" s="44">
        <f>W5</f>
        <v>230104.34467884016</v>
      </c>
      <c r="AB7" s="17">
        <f>AA7*0.98</f>
        <v>225502.25778526335</v>
      </c>
      <c r="AC7" s="17">
        <f>AB7*0.925</f>
        <v>208589.58845136862</v>
      </c>
      <c r="AD7" s="17">
        <f>AC7*0.9</f>
        <v>187730.62960623176</v>
      </c>
      <c r="AE7" s="17">
        <f>AD7*0.95</f>
        <v>178344.09812592017</v>
      </c>
      <c r="AF7" s="17">
        <f>AE7*0.9</f>
        <v>160509.68831332817</v>
      </c>
      <c r="AG7" s="17">
        <f>AF7*0.925</f>
        <v>148471.46168982857</v>
      </c>
      <c r="AH7" s="17">
        <f>AG7*0.98</f>
        <v>145502.032456032</v>
      </c>
    </row>
    <row r="8" spans="1:47" s="25" customFormat="1">
      <c r="A8"/>
      <c r="B8" s="25">
        <f>(1824*9.81)*0.013</f>
        <v>232.61472000000001</v>
      </c>
      <c r="C8" s="25" t="s">
        <v>32</v>
      </c>
      <c r="D8" s="25" t="s">
        <v>33</v>
      </c>
      <c r="L8" s="33"/>
      <c r="P8" s="27"/>
      <c r="Y8" s="43" t="s">
        <v>34</v>
      </c>
      <c r="Z8" s="44">
        <f>AVERAGE(Z11:Z1811)</f>
        <v>2.9845449960895216</v>
      </c>
      <c r="AE8" s="25">
        <f>AE7*2</f>
        <v>356688.19625184033</v>
      </c>
      <c r="AF8" s="25" t="s">
        <v>35</v>
      </c>
    </row>
    <row r="9" spans="1:47" ht="56.1">
      <c r="B9" s="1" t="s">
        <v>36</v>
      </c>
      <c r="C9" s="1" t="s">
        <v>37</v>
      </c>
      <c r="D9" s="1" t="s">
        <v>38</v>
      </c>
      <c r="E9" s="8" t="s">
        <v>39</v>
      </c>
      <c r="F9" s="8" t="s">
        <v>39</v>
      </c>
      <c r="G9" s="8" t="s">
        <v>40</v>
      </c>
      <c r="H9" s="8" t="s">
        <v>40</v>
      </c>
      <c r="I9" s="24" t="s">
        <v>41</v>
      </c>
      <c r="J9" s="24" t="s">
        <v>42</v>
      </c>
      <c r="K9" s="24" t="s">
        <v>43</v>
      </c>
      <c r="L9" s="34" t="s">
        <v>44</v>
      </c>
      <c r="M9" s="24" t="s">
        <v>45</v>
      </c>
      <c r="N9" s="24" t="s">
        <v>33</v>
      </c>
      <c r="O9" s="24" t="s">
        <v>46</v>
      </c>
      <c r="P9" s="28" t="s">
        <v>47</v>
      </c>
      <c r="Q9" s="24" t="s">
        <v>48</v>
      </c>
      <c r="R9" s="24" t="s">
        <v>49</v>
      </c>
      <c r="S9" s="24" t="s">
        <v>50</v>
      </c>
      <c r="T9" s="24" t="s">
        <v>51</v>
      </c>
      <c r="U9" s="24" t="s">
        <v>52</v>
      </c>
      <c r="V9" s="24" t="s">
        <v>53</v>
      </c>
      <c r="W9" s="24" t="s">
        <v>54</v>
      </c>
      <c r="X9" s="24" t="s">
        <v>55</v>
      </c>
      <c r="Y9" s="24" t="s">
        <v>56</v>
      </c>
      <c r="Z9" s="24" t="s">
        <v>57</v>
      </c>
      <c r="AA9" s="24" t="s">
        <v>58</v>
      </c>
      <c r="AB9" s="24" t="s">
        <v>59</v>
      </c>
      <c r="AC9" s="24" t="s">
        <v>60</v>
      </c>
      <c r="AD9" s="24" t="s">
        <v>61</v>
      </c>
      <c r="AE9" s="24" t="s">
        <v>62</v>
      </c>
      <c r="AF9" s="24" t="s">
        <v>61</v>
      </c>
      <c r="AG9" s="24" t="s">
        <v>60</v>
      </c>
      <c r="AH9" s="24" t="s">
        <v>59</v>
      </c>
      <c r="AI9" s="24" t="s">
        <v>63</v>
      </c>
      <c r="AJ9" s="24" t="s">
        <v>64</v>
      </c>
      <c r="AK9" s="24" t="s">
        <v>65</v>
      </c>
      <c r="AM9" s="16"/>
      <c r="AN9" s="21"/>
      <c r="AO9" s="16"/>
      <c r="AP9" s="16"/>
      <c r="AQ9" s="16"/>
      <c r="AR9" s="21"/>
      <c r="AS9" s="21"/>
      <c r="AT9" s="16"/>
      <c r="AU9" s="16"/>
    </row>
    <row r="10" spans="1:47" ht="15.95">
      <c r="B10" s="1" t="s">
        <v>36</v>
      </c>
      <c r="C10" s="1" t="s">
        <v>66</v>
      </c>
      <c r="D10" s="1" t="s">
        <v>66</v>
      </c>
      <c r="E10" s="1" t="s">
        <v>67</v>
      </c>
      <c r="F10" s="30" t="s">
        <v>68</v>
      </c>
      <c r="G10" s="30" t="s">
        <v>69</v>
      </c>
      <c r="H10" s="30" t="s">
        <v>69</v>
      </c>
      <c r="I10" s="24" t="s">
        <v>67</v>
      </c>
      <c r="J10" s="24" t="s">
        <v>67</v>
      </c>
      <c r="K10" s="24" t="s">
        <v>32</v>
      </c>
      <c r="L10" s="34" t="s">
        <v>32</v>
      </c>
      <c r="M10" s="24" t="s">
        <v>67</v>
      </c>
      <c r="N10" s="24" t="s">
        <v>32</v>
      </c>
      <c r="O10" s="24" t="s">
        <v>32</v>
      </c>
      <c r="P10" s="28" t="s">
        <v>70</v>
      </c>
      <c r="Q10" s="24" t="s">
        <v>71</v>
      </c>
      <c r="R10" s="24" t="s">
        <v>71</v>
      </c>
      <c r="S10" s="24" t="s">
        <v>71</v>
      </c>
      <c r="T10" s="24" t="s">
        <v>71</v>
      </c>
      <c r="U10" s="24" t="s">
        <v>71</v>
      </c>
      <c r="V10" s="24" t="s">
        <v>71</v>
      </c>
      <c r="W10" s="24" t="s">
        <v>71</v>
      </c>
      <c r="X10" s="24" t="s">
        <v>71</v>
      </c>
      <c r="Y10" s="24" t="s">
        <v>71</v>
      </c>
      <c r="Z10" s="24" t="s">
        <v>71</v>
      </c>
      <c r="AA10" s="24" t="s">
        <v>71</v>
      </c>
      <c r="AB10" s="39">
        <v>0.98</v>
      </c>
      <c r="AC10" s="40">
        <v>0.92500000000000004</v>
      </c>
      <c r="AD10" s="39">
        <v>0.9</v>
      </c>
      <c r="AE10" s="39">
        <v>0.95</v>
      </c>
      <c r="AF10" s="39">
        <v>0.9</v>
      </c>
      <c r="AG10" s="40">
        <v>0.92500000000000004</v>
      </c>
      <c r="AH10" s="39">
        <v>0.98</v>
      </c>
      <c r="AI10" s="24" t="s">
        <v>71</v>
      </c>
      <c r="AJ10" s="24" t="s">
        <v>71</v>
      </c>
      <c r="AK10" s="24" t="s">
        <v>72</v>
      </c>
      <c r="AM10" s="16"/>
      <c r="AN10" s="16"/>
      <c r="AO10" s="16"/>
      <c r="AP10" s="16"/>
      <c r="AQ10" s="16"/>
      <c r="AR10" s="16"/>
      <c r="AS10" s="16"/>
      <c r="AT10" s="16"/>
      <c r="AU10" s="16"/>
    </row>
    <row r="11" spans="1:47">
      <c r="B11" s="2" t="s">
        <v>73</v>
      </c>
      <c r="C11" s="2">
        <v>0</v>
      </c>
      <c r="D11" s="2">
        <v>0</v>
      </c>
      <c r="E11" s="9">
        <v>0</v>
      </c>
      <c r="F11" s="9">
        <v>0</v>
      </c>
      <c r="G11" s="31">
        <f>($E12-0)/2/3.6</f>
        <v>0</v>
      </c>
      <c r="H11" s="32" t="str">
        <f>IF(G11&gt;0,G11,"")</f>
        <v/>
      </c>
      <c r="I11" s="29">
        <f t="shared" ref="I11:I74" si="1">IF( E10&lt;E11,E11,0)</f>
        <v>0</v>
      </c>
      <c r="J11" s="17">
        <f t="shared" ref="J11:J74" si="2">IF( E10&gt;E11,E11,0)</f>
        <v>0</v>
      </c>
      <c r="K11" s="17">
        <f t="shared" ref="K11:K74" si="3">$B$6*G11</f>
        <v>0</v>
      </c>
      <c r="L11" s="17">
        <f t="shared" ref="L11:L74" si="4">$B$7*0.5*1.293*(F11^2)*3.097</f>
        <v>0</v>
      </c>
      <c r="M11" s="17">
        <f>(L11/$B$6)*3.6</f>
        <v>0</v>
      </c>
      <c r="N11" s="17">
        <v>217.31120000000001</v>
      </c>
      <c r="O11" s="17">
        <f t="shared" ref="O11:O74" si="5">K11+L11+N11</f>
        <v>217.31120000000001</v>
      </c>
      <c r="P11" s="29">
        <f t="shared" ref="P11:P74" si="6">O11*F11</f>
        <v>0</v>
      </c>
      <c r="Q11" s="17">
        <f>IF(P11&gt;0,P11,0)</f>
        <v>0</v>
      </c>
      <c r="R11" s="17">
        <f>IF(P11&lt;0,P11,0)</f>
        <v>0</v>
      </c>
      <c r="S11" s="17">
        <f>IF(P11&gt;0,P11,0)</f>
        <v>0</v>
      </c>
      <c r="T11" s="17">
        <f>IF(P11&lt;0,-P11,0)</f>
        <v>0</v>
      </c>
      <c r="U11" s="17">
        <f>IF(S11=0,0,U10+S11)</f>
        <v>0</v>
      </c>
      <c r="V11" s="17">
        <f>IF(T11=0,0,V10+T11)</f>
        <v>0</v>
      </c>
      <c r="W11" s="17">
        <f>V11</f>
        <v>0</v>
      </c>
      <c r="X11" s="17">
        <v>0</v>
      </c>
      <c r="Y11" s="17">
        <v>0</v>
      </c>
      <c r="Z11" s="17"/>
      <c r="AA11" s="17">
        <f>IF(W11&lt;$W$5,T11,0)</f>
        <v>0</v>
      </c>
      <c r="AB11" s="17">
        <f>AA11*0.98</f>
        <v>0</v>
      </c>
      <c r="AC11" s="17">
        <f>AB11*0.925</f>
        <v>0</v>
      </c>
      <c r="AD11" s="17">
        <f>AC11*0.9</f>
        <v>0</v>
      </c>
      <c r="AE11" s="17">
        <f>AD11*0.95</f>
        <v>0</v>
      </c>
      <c r="AF11" s="17">
        <f>AE11*0.9</f>
        <v>0</v>
      </c>
      <c r="AG11" s="17">
        <f>AF11*0.925</f>
        <v>0</v>
      </c>
      <c r="AH11" s="17">
        <f>AG11*0.98</f>
        <v>0</v>
      </c>
      <c r="AI11" s="17">
        <v>0</v>
      </c>
      <c r="AJ11" s="17">
        <f>X11-AI11</f>
        <v>0</v>
      </c>
      <c r="AK11" s="17" t="e">
        <f t="shared" ref="AK11:AK46" si="7">100-(AJ11/X11)*100</f>
        <v>#DIV/0!</v>
      </c>
      <c r="AO11" s="19"/>
      <c r="AP11" s="22"/>
      <c r="AR11" s="18"/>
      <c r="AS11" s="18"/>
      <c r="AT11" s="17"/>
      <c r="AU11" s="17"/>
    </row>
    <row r="12" spans="1:47">
      <c r="B12" s="3" t="s">
        <v>73</v>
      </c>
      <c r="C12" s="3">
        <v>1</v>
      </c>
      <c r="D12" s="3">
        <v>1</v>
      </c>
      <c r="E12" s="10">
        <v>0</v>
      </c>
      <c r="F12" s="10">
        <f>E12/3.6</f>
        <v>0</v>
      </c>
      <c r="G12" s="31">
        <f>($E13-$E11)/2/3.6</f>
        <v>0</v>
      </c>
      <c r="H12" s="32" t="str">
        <f t="shared" ref="H12:H75" si="8">IF(G12&gt;0,G12,"")</f>
        <v/>
      </c>
      <c r="I12" s="29">
        <f t="shared" si="1"/>
        <v>0</v>
      </c>
      <c r="J12" s="17">
        <f t="shared" si="2"/>
        <v>0</v>
      </c>
      <c r="K12" s="17">
        <f t="shared" si="3"/>
        <v>0</v>
      </c>
      <c r="L12" s="17">
        <f t="shared" si="4"/>
        <v>0</v>
      </c>
      <c r="M12" s="17">
        <f t="shared" ref="M12:M75" si="9">(L12/$B$6)*3.6</f>
        <v>0</v>
      </c>
      <c r="N12" s="17">
        <v>217.31120000000001</v>
      </c>
      <c r="O12" s="17">
        <f t="shared" si="5"/>
        <v>217.31120000000001</v>
      </c>
      <c r="P12" s="29">
        <f t="shared" si="6"/>
        <v>0</v>
      </c>
      <c r="Q12" s="17">
        <f t="shared" ref="Q12:Q75" si="10">IF(P12&gt;0,P12,0)</f>
        <v>0</v>
      </c>
      <c r="R12" s="17">
        <f t="shared" ref="R12:R75" si="11">IF(P12&lt;0,P12,0)</f>
        <v>0</v>
      </c>
      <c r="S12" s="17">
        <f t="shared" ref="S12:S46" si="12">IF(P12&gt;0,P12,0)</f>
        <v>0</v>
      </c>
      <c r="T12" s="17">
        <f t="shared" ref="T12:T75" si="13">IF(P12&lt;0,-P12,0)</f>
        <v>0</v>
      </c>
      <c r="U12" s="17">
        <f>IF(S12=0,0,U11+S12)</f>
        <v>0</v>
      </c>
      <c r="V12" s="17">
        <f>IF(T12=0,0,V11+T12)</f>
        <v>0</v>
      </c>
      <c r="W12" s="17">
        <f t="shared" ref="W12:W74" si="14">V12</f>
        <v>0</v>
      </c>
      <c r="X12" s="17">
        <f t="shared" ref="X12:X43" si="15">X11+S12</f>
        <v>0</v>
      </c>
      <c r="Y12" s="17">
        <f t="shared" ref="Y12:Y43" si="16">Y11+T12</f>
        <v>0</v>
      </c>
      <c r="Z12" s="17"/>
      <c r="AA12" s="17">
        <f t="shared" ref="AA12:AA75" si="17">IF(W12&lt;$W$5,T12,0)</f>
        <v>0</v>
      </c>
      <c r="AB12" s="17">
        <f t="shared" ref="AB12:AB75" si="18">AA12*0.98</f>
        <v>0</v>
      </c>
      <c r="AC12" s="17">
        <f t="shared" ref="AC12:AC75" si="19">AB12*0.925</f>
        <v>0</v>
      </c>
      <c r="AD12" s="17">
        <f t="shared" ref="AD12:AD75" si="20">AC12*0.9</f>
        <v>0</v>
      </c>
      <c r="AE12" s="17">
        <f t="shared" ref="AE12:AE75" si="21">AD12*0.95</f>
        <v>0</v>
      </c>
      <c r="AF12" s="17">
        <f t="shared" ref="AF12:AF75" si="22">AE12*0.9</f>
        <v>0</v>
      </c>
      <c r="AG12" s="17">
        <f t="shared" ref="AG12:AG75" si="23">AF12*0.925</f>
        <v>0</v>
      </c>
      <c r="AH12" s="17">
        <f t="shared" ref="AH12:AH75" si="24">AG12*0.98</f>
        <v>0</v>
      </c>
      <c r="AI12" s="17">
        <f>AI11+AH12</f>
        <v>0</v>
      </c>
      <c r="AJ12" s="17">
        <f t="shared" ref="AJ12:AJ75" si="25">X12-AI12</f>
        <v>0</v>
      </c>
      <c r="AK12" s="17" t="e">
        <f t="shared" si="7"/>
        <v>#DIV/0!</v>
      </c>
      <c r="AO12" s="19"/>
      <c r="AP12" s="22"/>
      <c r="AR12" s="18"/>
      <c r="AS12" s="18"/>
      <c r="AT12" s="17"/>
      <c r="AU12" s="17"/>
    </row>
    <row r="13" spans="1:47">
      <c r="B13" s="3" t="s">
        <v>73</v>
      </c>
      <c r="C13" s="3">
        <v>2</v>
      </c>
      <c r="D13" s="3">
        <v>2</v>
      </c>
      <c r="E13" s="10">
        <v>0</v>
      </c>
      <c r="F13" s="10">
        <f t="shared" ref="F13:F76" si="26">E13/3.6</f>
        <v>0</v>
      </c>
      <c r="G13" s="31">
        <f t="shared" ref="G13:G76" si="27">($E14-$E12)/2/3.6</f>
        <v>0</v>
      </c>
      <c r="H13" s="32" t="str">
        <f t="shared" si="8"/>
        <v/>
      </c>
      <c r="I13" s="29">
        <f t="shared" si="1"/>
        <v>0</v>
      </c>
      <c r="J13" s="17">
        <f t="shared" si="2"/>
        <v>0</v>
      </c>
      <c r="K13" s="17">
        <f t="shared" si="3"/>
        <v>0</v>
      </c>
      <c r="L13" s="17">
        <f t="shared" si="4"/>
        <v>0</v>
      </c>
      <c r="M13" s="17">
        <f t="shared" si="9"/>
        <v>0</v>
      </c>
      <c r="N13" s="17">
        <v>217.31120000000001</v>
      </c>
      <c r="O13" s="17">
        <f t="shared" si="5"/>
        <v>217.31120000000001</v>
      </c>
      <c r="P13" s="29">
        <f t="shared" si="6"/>
        <v>0</v>
      </c>
      <c r="Q13" s="17">
        <f t="shared" si="10"/>
        <v>0</v>
      </c>
      <c r="R13" s="17">
        <f t="shared" si="11"/>
        <v>0</v>
      </c>
      <c r="S13" s="17">
        <f t="shared" si="12"/>
        <v>0</v>
      </c>
      <c r="T13" s="17">
        <f t="shared" si="13"/>
        <v>0</v>
      </c>
      <c r="U13" s="17">
        <f t="shared" ref="U13:U76" si="28">IF(S13=0,0,U12+S13)</f>
        <v>0</v>
      </c>
      <c r="V13" s="17">
        <f t="shared" ref="V13:V74" si="29">IF(T13=0,0,V12+T13)</f>
        <v>0</v>
      </c>
      <c r="W13" s="17">
        <f t="shared" si="14"/>
        <v>0</v>
      </c>
      <c r="X13" s="17">
        <f t="shared" si="15"/>
        <v>0</v>
      </c>
      <c r="Y13" s="17">
        <f t="shared" si="16"/>
        <v>0</v>
      </c>
      <c r="Z13" s="17"/>
      <c r="AA13" s="17">
        <f>IF(W13&lt;$W$5,T13,0)</f>
        <v>0</v>
      </c>
      <c r="AB13" s="17">
        <f t="shared" si="18"/>
        <v>0</v>
      </c>
      <c r="AC13" s="17">
        <f t="shared" si="19"/>
        <v>0</v>
      </c>
      <c r="AD13" s="17">
        <f t="shared" si="20"/>
        <v>0</v>
      </c>
      <c r="AE13" s="17">
        <f t="shared" si="21"/>
        <v>0</v>
      </c>
      <c r="AF13" s="17">
        <f t="shared" si="22"/>
        <v>0</v>
      </c>
      <c r="AG13" s="17">
        <f t="shared" si="23"/>
        <v>0</v>
      </c>
      <c r="AH13" s="17">
        <f t="shared" si="24"/>
        <v>0</v>
      </c>
      <c r="AI13" s="17">
        <f t="shared" ref="AI13:AI76" si="30">AI12+AH13</f>
        <v>0</v>
      </c>
      <c r="AJ13" s="17">
        <f t="shared" si="25"/>
        <v>0</v>
      </c>
      <c r="AK13" s="17" t="e">
        <f t="shared" si="7"/>
        <v>#DIV/0!</v>
      </c>
      <c r="AO13" s="19"/>
      <c r="AP13" s="22"/>
      <c r="AR13" s="18"/>
      <c r="AS13" s="18"/>
      <c r="AT13" s="17"/>
      <c r="AU13" s="17"/>
    </row>
    <row r="14" spans="1:47">
      <c r="B14" s="3" t="s">
        <v>73</v>
      </c>
      <c r="C14" s="3">
        <v>3</v>
      </c>
      <c r="D14" s="3">
        <v>3</v>
      </c>
      <c r="E14" s="10">
        <v>0</v>
      </c>
      <c r="F14" s="10">
        <f t="shared" si="26"/>
        <v>0</v>
      </c>
      <c r="G14" s="31">
        <f t="shared" si="27"/>
        <v>0</v>
      </c>
      <c r="H14" s="32" t="str">
        <f t="shared" si="8"/>
        <v/>
      </c>
      <c r="I14" s="29">
        <f t="shared" si="1"/>
        <v>0</v>
      </c>
      <c r="J14" s="17">
        <f t="shared" si="2"/>
        <v>0</v>
      </c>
      <c r="K14" s="17">
        <f t="shared" si="3"/>
        <v>0</v>
      </c>
      <c r="L14" s="17">
        <f t="shared" si="4"/>
        <v>0</v>
      </c>
      <c r="M14" s="17">
        <f t="shared" si="9"/>
        <v>0</v>
      </c>
      <c r="N14" s="17">
        <v>217.31120000000001</v>
      </c>
      <c r="O14" s="17">
        <f t="shared" si="5"/>
        <v>217.31120000000001</v>
      </c>
      <c r="P14" s="29">
        <f t="shared" si="6"/>
        <v>0</v>
      </c>
      <c r="Q14" s="17">
        <f t="shared" si="10"/>
        <v>0</v>
      </c>
      <c r="R14" s="17">
        <f t="shared" si="11"/>
        <v>0</v>
      </c>
      <c r="S14" s="17">
        <f t="shared" si="12"/>
        <v>0</v>
      </c>
      <c r="T14" s="17">
        <f t="shared" si="13"/>
        <v>0</v>
      </c>
      <c r="U14" s="17">
        <f t="shared" si="28"/>
        <v>0</v>
      </c>
      <c r="V14" s="17">
        <f t="shared" si="29"/>
        <v>0</v>
      </c>
      <c r="W14" s="17">
        <f t="shared" si="14"/>
        <v>0</v>
      </c>
      <c r="X14" s="17">
        <f t="shared" si="15"/>
        <v>0</v>
      </c>
      <c r="Y14" s="17">
        <f t="shared" si="16"/>
        <v>0</v>
      </c>
      <c r="Z14" s="17"/>
      <c r="AA14" s="17">
        <f t="shared" si="17"/>
        <v>0</v>
      </c>
      <c r="AB14" s="17">
        <f t="shared" si="18"/>
        <v>0</v>
      </c>
      <c r="AC14" s="17">
        <f t="shared" si="19"/>
        <v>0</v>
      </c>
      <c r="AD14" s="17">
        <f t="shared" si="20"/>
        <v>0</v>
      </c>
      <c r="AE14" s="17">
        <f t="shared" si="21"/>
        <v>0</v>
      </c>
      <c r="AF14" s="17">
        <f t="shared" si="22"/>
        <v>0</v>
      </c>
      <c r="AG14" s="17">
        <f t="shared" si="23"/>
        <v>0</v>
      </c>
      <c r="AH14" s="17">
        <f t="shared" si="24"/>
        <v>0</v>
      </c>
      <c r="AI14" s="17">
        <f t="shared" si="30"/>
        <v>0</v>
      </c>
      <c r="AJ14" s="17">
        <f t="shared" si="25"/>
        <v>0</v>
      </c>
      <c r="AK14" s="17" t="e">
        <f t="shared" si="7"/>
        <v>#DIV/0!</v>
      </c>
      <c r="AO14" s="19"/>
      <c r="AP14" s="22"/>
      <c r="AR14" s="18"/>
      <c r="AS14" s="18"/>
      <c r="AT14" s="17"/>
      <c r="AU14" s="17"/>
    </row>
    <row r="15" spans="1:47">
      <c r="B15" s="3" t="s">
        <v>73</v>
      </c>
      <c r="C15" s="3">
        <v>4</v>
      </c>
      <c r="D15" s="3">
        <v>4</v>
      </c>
      <c r="E15" s="10">
        <v>0</v>
      </c>
      <c r="F15" s="10">
        <f t="shared" si="26"/>
        <v>0</v>
      </c>
      <c r="G15" s="31">
        <f t="shared" si="27"/>
        <v>0</v>
      </c>
      <c r="H15" s="32" t="str">
        <f t="shared" si="8"/>
        <v/>
      </c>
      <c r="I15" s="29">
        <f t="shared" si="1"/>
        <v>0</v>
      </c>
      <c r="J15" s="17">
        <f t="shared" si="2"/>
        <v>0</v>
      </c>
      <c r="K15" s="17">
        <f t="shared" si="3"/>
        <v>0</v>
      </c>
      <c r="L15" s="17">
        <f t="shared" si="4"/>
        <v>0</v>
      </c>
      <c r="M15" s="17">
        <f t="shared" si="9"/>
        <v>0</v>
      </c>
      <c r="N15" s="17">
        <v>217.31120000000001</v>
      </c>
      <c r="O15" s="17">
        <f t="shared" si="5"/>
        <v>217.31120000000001</v>
      </c>
      <c r="P15" s="29">
        <f t="shared" si="6"/>
        <v>0</v>
      </c>
      <c r="Q15" s="17">
        <f t="shared" si="10"/>
        <v>0</v>
      </c>
      <c r="R15" s="17">
        <f t="shared" si="11"/>
        <v>0</v>
      </c>
      <c r="S15" s="17">
        <f t="shared" si="12"/>
        <v>0</v>
      </c>
      <c r="T15" s="17">
        <f t="shared" si="13"/>
        <v>0</v>
      </c>
      <c r="U15" s="17">
        <f t="shared" si="28"/>
        <v>0</v>
      </c>
      <c r="V15" s="17">
        <f t="shared" si="29"/>
        <v>0</v>
      </c>
      <c r="W15" s="17">
        <f t="shared" si="14"/>
        <v>0</v>
      </c>
      <c r="X15" s="17">
        <f t="shared" si="15"/>
        <v>0</v>
      </c>
      <c r="Y15" s="17">
        <f t="shared" si="16"/>
        <v>0</v>
      </c>
      <c r="Z15" s="17"/>
      <c r="AA15" s="17">
        <f t="shared" si="17"/>
        <v>0</v>
      </c>
      <c r="AB15" s="17">
        <f t="shared" si="18"/>
        <v>0</v>
      </c>
      <c r="AC15" s="17">
        <f t="shared" si="19"/>
        <v>0</v>
      </c>
      <c r="AD15" s="17">
        <f t="shared" si="20"/>
        <v>0</v>
      </c>
      <c r="AE15" s="17">
        <f t="shared" si="21"/>
        <v>0</v>
      </c>
      <c r="AF15" s="17">
        <f t="shared" si="22"/>
        <v>0</v>
      </c>
      <c r="AG15" s="17">
        <f t="shared" si="23"/>
        <v>0</v>
      </c>
      <c r="AH15" s="17">
        <f t="shared" si="24"/>
        <v>0</v>
      </c>
      <c r="AI15" s="17">
        <f t="shared" si="30"/>
        <v>0</v>
      </c>
      <c r="AJ15" s="17">
        <f t="shared" si="25"/>
        <v>0</v>
      </c>
      <c r="AK15" s="17" t="e">
        <f t="shared" si="7"/>
        <v>#DIV/0!</v>
      </c>
      <c r="AM15" s="14"/>
      <c r="AN15" s="14"/>
      <c r="AO15" s="20"/>
    </row>
    <row r="16" spans="1:47">
      <c r="B16" s="3" t="s">
        <v>73</v>
      </c>
      <c r="C16" s="3">
        <v>5</v>
      </c>
      <c r="D16" s="3">
        <v>5</v>
      </c>
      <c r="E16" s="10">
        <v>0</v>
      </c>
      <c r="F16" s="10">
        <f t="shared" si="26"/>
        <v>0</v>
      </c>
      <c r="G16" s="31">
        <f t="shared" si="27"/>
        <v>0</v>
      </c>
      <c r="H16" s="32" t="str">
        <f t="shared" si="8"/>
        <v/>
      </c>
      <c r="I16" s="29">
        <f t="shared" si="1"/>
        <v>0</v>
      </c>
      <c r="J16" s="17">
        <f t="shared" si="2"/>
        <v>0</v>
      </c>
      <c r="K16" s="17">
        <f t="shared" si="3"/>
        <v>0</v>
      </c>
      <c r="L16" s="17">
        <f t="shared" si="4"/>
        <v>0</v>
      </c>
      <c r="M16" s="17">
        <f t="shared" si="9"/>
        <v>0</v>
      </c>
      <c r="N16" s="17">
        <v>217.31120000000001</v>
      </c>
      <c r="O16" s="17">
        <f t="shared" si="5"/>
        <v>217.31120000000001</v>
      </c>
      <c r="P16" s="29">
        <f t="shared" si="6"/>
        <v>0</v>
      </c>
      <c r="Q16" s="17">
        <f t="shared" si="10"/>
        <v>0</v>
      </c>
      <c r="R16" s="17">
        <f t="shared" si="11"/>
        <v>0</v>
      </c>
      <c r="S16" s="17">
        <f t="shared" si="12"/>
        <v>0</v>
      </c>
      <c r="T16" s="17">
        <f t="shared" si="13"/>
        <v>0</v>
      </c>
      <c r="U16" s="17">
        <f t="shared" si="28"/>
        <v>0</v>
      </c>
      <c r="V16" s="17">
        <f t="shared" si="29"/>
        <v>0</v>
      </c>
      <c r="W16" s="17">
        <f t="shared" si="14"/>
        <v>0</v>
      </c>
      <c r="X16" s="17">
        <f t="shared" si="15"/>
        <v>0</v>
      </c>
      <c r="Y16" s="17">
        <f t="shared" si="16"/>
        <v>0</v>
      </c>
      <c r="Z16" s="17"/>
      <c r="AA16" s="17">
        <f t="shared" si="17"/>
        <v>0</v>
      </c>
      <c r="AB16" s="17">
        <f t="shared" si="18"/>
        <v>0</v>
      </c>
      <c r="AC16" s="17">
        <f t="shared" si="19"/>
        <v>0</v>
      </c>
      <c r="AD16" s="17">
        <f t="shared" si="20"/>
        <v>0</v>
      </c>
      <c r="AE16" s="17">
        <f t="shared" si="21"/>
        <v>0</v>
      </c>
      <c r="AF16" s="17">
        <f t="shared" si="22"/>
        <v>0</v>
      </c>
      <c r="AG16" s="17">
        <f t="shared" si="23"/>
        <v>0</v>
      </c>
      <c r="AH16" s="17">
        <f t="shared" si="24"/>
        <v>0</v>
      </c>
      <c r="AI16" s="17">
        <f t="shared" si="30"/>
        <v>0</v>
      </c>
      <c r="AJ16" s="17">
        <f t="shared" si="25"/>
        <v>0</v>
      </c>
      <c r="AK16" s="17" t="e">
        <f t="shared" si="7"/>
        <v>#DIV/0!</v>
      </c>
    </row>
    <row r="17" spans="2:37">
      <c r="B17" s="3" t="s">
        <v>73</v>
      </c>
      <c r="C17" s="3">
        <v>6</v>
      </c>
      <c r="D17" s="3">
        <v>6</v>
      </c>
      <c r="E17" s="10">
        <v>0</v>
      </c>
      <c r="F17" s="10">
        <f t="shared" si="26"/>
        <v>0</v>
      </c>
      <c r="G17" s="31">
        <f t="shared" si="27"/>
        <v>0</v>
      </c>
      <c r="H17" s="32" t="str">
        <f t="shared" si="8"/>
        <v/>
      </c>
      <c r="I17" s="29">
        <f t="shared" si="1"/>
        <v>0</v>
      </c>
      <c r="J17" s="17">
        <f t="shared" si="2"/>
        <v>0</v>
      </c>
      <c r="K17" s="17">
        <f t="shared" si="3"/>
        <v>0</v>
      </c>
      <c r="L17" s="17">
        <f t="shared" si="4"/>
        <v>0</v>
      </c>
      <c r="M17" s="17">
        <f t="shared" si="9"/>
        <v>0</v>
      </c>
      <c r="N17" s="17">
        <v>217.31120000000001</v>
      </c>
      <c r="O17" s="17">
        <f t="shared" si="5"/>
        <v>217.31120000000001</v>
      </c>
      <c r="P17" s="29">
        <f t="shared" si="6"/>
        <v>0</v>
      </c>
      <c r="Q17" s="17">
        <f t="shared" si="10"/>
        <v>0</v>
      </c>
      <c r="R17" s="17">
        <f t="shared" si="11"/>
        <v>0</v>
      </c>
      <c r="S17" s="17">
        <f>IF(P17&gt;0,P17,0)</f>
        <v>0</v>
      </c>
      <c r="T17" s="17">
        <f t="shared" si="13"/>
        <v>0</v>
      </c>
      <c r="U17" s="17">
        <f t="shared" si="28"/>
        <v>0</v>
      </c>
      <c r="V17" s="17">
        <f t="shared" si="29"/>
        <v>0</v>
      </c>
      <c r="W17" s="17">
        <f t="shared" si="14"/>
        <v>0</v>
      </c>
      <c r="X17" s="17">
        <f t="shared" si="15"/>
        <v>0</v>
      </c>
      <c r="Y17" s="17">
        <f t="shared" si="16"/>
        <v>0</v>
      </c>
      <c r="Z17" s="17"/>
      <c r="AA17" s="17">
        <f>IF(W17&lt;$W$5,T17,0)</f>
        <v>0</v>
      </c>
      <c r="AB17" s="17">
        <f t="shared" si="18"/>
        <v>0</v>
      </c>
      <c r="AC17" s="17">
        <f t="shared" si="19"/>
        <v>0</v>
      </c>
      <c r="AD17" s="17">
        <f t="shared" si="20"/>
        <v>0</v>
      </c>
      <c r="AE17" s="17">
        <f t="shared" si="21"/>
        <v>0</v>
      </c>
      <c r="AF17" s="17">
        <f t="shared" si="22"/>
        <v>0</v>
      </c>
      <c r="AG17" s="17">
        <f t="shared" si="23"/>
        <v>0</v>
      </c>
      <c r="AH17" s="17">
        <f t="shared" si="24"/>
        <v>0</v>
      </c>
      <c r="AI17" s="17">
        <f t="shared" si="30"/>
        <v>0</v>
      </c>
      <c r="AJ17" s="17">
        <f t="shared" si="25"/>
        <v>0</v>
      </c>
      <c r="AK17" s="17" t="e">
        <f t="shared" si="7"/>
        <v>#DIV/0!</v>
      </c>
    </row>
    <row r="18" spans="2:37">
      <c r="B18" s="3" t="s">
        <v>73</v>
      </c>
      <c r="C18" s="3">
        <v>7</v>
      </c>
      <c r="D18" s="3">
        <v>7</v>
      </c>
      <c r="E18" s="10">
        <v>0</v>
      </c>
      <c r="F18" s="10">
        <f t="shared" si="26"/>
        <v>0</v>
      </c>
      <c r="G18" s="31">
        <f t="shared" si="27"/>
        <v>0</v>
      </c>
      <c r="H18" s="32" t="str">
        <f t="shared" si="8"/>
        <v/>
      </c>
      <c r="I18" s="29">
        <f t="shared" si="1"/>
        <v>0</v>
      </c>
      <c r="J18" s="17">
        <f t="shared" si="2"/>
        <v>0</v>
      </c>
      <c r="K18" s="17">
        <f t="shared" si="3"/>
        <v>0</v>
      </c>
      <c r="L18" s="17">
        <f t="shared" si="4"/>
        <v>0</v>
      </c>
      <c r="M18" s="17">
        <f t="shared" si="9"/>
        <v>0</v>
      </c>
      <c r="N18" s="17">
        <v>217.31120000000001</v>
      </c>
      <c r="O18" s="17">
        <f t="shared" si="5"/>
        <v>217.31120000000001</v>
      </c>
      <c r="P18" s="29">
        <f t="shared" si="6"/>
        <v>0</v>
      </c>
      <c r="Q18" s="17">
        <f t="shared" si="10"/>
        <v>0</v>
      </c>
      <c r="R18" s="17">
        <f t="shared" si="11"/>
        <v>0</v>
      </c>
      <c r="S18" s="17">
        <f t="shared" si="12"/>
        <v>0</v>
      </c>
      <c r="T18" s="17">
        <f t="shared" si="13"/>
        <v>0</v>
      </c>
      <c r="U18" s="17">
        <f t="shared" si="28"/>
        <v>0</v>
      </c>
      <c r="V18" s="17">
        <f t="shared" si="29"/>
        <v>0</v>
      </c>
      <c r="W18" s="17">
        <f t="shared" si="14"/>
        <v>0</v>
      </c>
      <c r="X18" s="17">
        <f t="shared" si="15"/>
        <v>0</v>
      </c>
      <c r="Y18" s="17">
        <f t="shared" si="16"/>
        <v>0</v>
      </c>
      <c r="Z18" s="17"/>
      <c r="AA18" s="17">
        <f t="shared" si="17"/>
        <v>0</v>
      </c>
      <c r="AB18" s="17">
        <f t="shared" si="18"/>
        <v>0</v>
      </c>
      <c r="AC18" s="17">
        <f t="shared" si="19"/>
        <v>0</v>
      </c>
      <c r="AD18" s="17">
        <f t="shared" si="20"/>
        <v>0</v>
      </c>
      <c r="AE18" s="17">
        <f t="shared" si="21"/>
        <v>0</v>
      </c>
      <c r="AF18" s="17">
        <f t="shared" si="22"/>
        <v>0</v>
      </c>
      <c r="AG18" s="17">
        <f t="shared" si="23"/>
        <v>0</v>
      </c>
      <c r="AH18" s="17">
        <f t="shared" si="24"/>
        <v>0</v>
      </c>
      <c r="AI18" s="17">
        <f t="shared" si="30"/>
        <v>0</v>
      </c>
      <c r="AJ18" s="17">
        <f t="shared" si="25"/>
        <v>0</v>
      </c>
      <c r="AK18" s="17" t="e">
        <f t="shared" si="7"/>
        <v>#DIV/0!</v>
      </c>
    </row>
    <row r="19" spans="2:37">
      <c r="B19" s="3" t="s">
        <v>73</v>
      </c>
      <c r="C19" s="3">
        <v>8</v>
      </c>
      <c r="D19" s="3">
        <v>8</v>
      </c>
      <c r="E19" s="10">
        <v>0</v>
      </c>
      <c r="F19" s="10">
        <f t="shared" si="26"/>
        <v>0</v>
      </c>
      <c r="G19" s="31">
        <f t="shared" si="27"/>
        <v>0</v>
      </c>
      <c r="H19" s="32" t="str">
        <f t="shared" si="8"/>
        <v/>
      </c>
      <c r="I19" s="29">
        <f t="shared" si="1"/>
        <v>0</v>
      </c>
      <c r="J19" s="17">
        <f t="shared" si="2"/>
        <v>0</v>
      </c>
      <c r="K19" s="17">
        <f t="shared" si="3"/>
        <v>0</v>
      </c>
      <c r="L19" s="17">
        <f t="shared" si="4"/>
        <v>0</v>
      </c>
      <c r="M19" s="17">
        <f t="shared" si="9"/>
        <v>0</v>
      </c>
      <c r="N19" s="17">
        <v>217.31120000000001</v>
      </c>
      <c r="O19" s="17">
        <f t="shared" si="5"/>
        <v>217.31120000000001</v>
      </c>
      <c r="P19" s="29">
        <f t="shared" si="6"/>
        <v>0</v>
      </c>
      <c r="Q19" s="17">
        <f t="shared" si="10"/>
        <v>0</v>
      </c>
      <c r="R19" s="17">
        <f t="shared" si="11"/>
        <v>0</v>
      </c>
      <c r="S19" s="17">
        <f t="shared" si="12"/>
        <v>0</v>
      </c>
      <c r="T19" s="17">
        <f t="shared" si="13"/>
        <v>0</v>
      </c>
      <c r="U19" s="17">
        <f t="shared" si="28"/>
        <v>0</v>
      </c>
      <c r="V19" s="17">
        <f t="shared" si="29"/>
        <v>0</v>
      </c>
      <c r="W19" s="17">
        <f t="shared" si="14"/>
        <v>0</v>
      </c>
      <c r="X19" s="17">
        <f t="shared" si="15"/>
        <v>0</v>
      </c>
      <c r="Y19" s="17">
        <f t="shared" si="16"/>
        <v>0</v>
      </c>
      <c r="Z19" s="17"/>
      <c r="AA19" s="17">
        <f t="shared" si="17"/>
        <v>0</v>
      </c>
      <c r="AB19" s="17">
        <f t="shared" si="18"/>
        <v>0</v>
      </c>
      <c r="AC19" s="17">
        <f t="shared" si="19"/>
        <v>0</v>
      </c>
      <c r="AD19" s="17">
        <f t="shared" si="20"/>
        <v>0</v>
      </c>
      <c r="AE19" s="17">
        <f t="shared" si="21"/>
        <v>0</v>
      </c>
      <c r="AF19" s="17">
        <f t="shared" si="22"/>
        <v>0</v>
      </c>
      <c r="AG19" s="17">
        <f t="shared" si="23"/>
        <v>0</v>
      </c>
      <c r="AH19" s="17">
        <f t="shared" si="24"/>
        <v>0</v>
      </c>
      <c r="AI19" s="17">
        <f t="shared" si="30"/>
        <v>0</v>
      </c>
      <c r="AJ19" s="17">
        <f t="shared" si="25"/>
        <v>0</v>
      </c>
      <c r="AK19" s="17" t="e">
        <f t="shared" si="7"/>
        <v>#DIV/0!</v>
      </c>
    </row>
    <row r="20" spans="2:37">
      <c r="B20" s="3" t="s">
        <v>73</v>
      </c>
      <c r="C20" s="3">
        <v>9</v>
      </c>
      <c r="D20" s="3">
        <v>9</v>
      </c>
      <c r="E20" s="10">
        <v>0</v>
      </c>
      <c r="F20" s="10">
        <f t="shared" si="26"/>
        <v>0</v>
      </c>
      <c r="G20" s="31">
        <f t="shared" si="27"/>
        <v>0</v>
      </c>
      <c r="H20" s="32" t="str">
        <f t="shared" si="8"/>
        <v/>
      </c>
      <c r="I20" s="29">
        <f t="shared" si="1"/>
        <v>0</v>
      </c>
      <c r="J20" s="17">
        <f t="shared" si="2"/>
        <v>0</v>
      </c>
      <c r="K20" s="17">
        <f t="shared" si="3"/>
        <v>0</v>
      </c>
      <c r="L20" s="17">
        <f t="shared" si="4"/>
        <v>0</v>
      </c>
      <c r="M20" s="17">
        <f t="shared" si="9"/>
        <v>0</v>
      </c>
      <c r="N20" s="17">
        <v>217.31120000000001</v>
      </c>
      <c r="O20" s="17">
        <f t="shared" si="5"/>
        <v>217.31120000000001</v>
      </c>
      <c r="P20" s="29">
        <f t="shared" si="6"/>
        <v>0</v>
      </c>
      <c r="Q20" s="17">
        <f t="shared" si="10"/>
        <v>0</v>
      </c>
      <c r="R20" s="17">
        <f t="shared" si="11"/>
        <v>0</v>
      </c>
      <c r="S20" s="17">
        <f t="shared" si="12"/>
        <v>0</v>
      </c>
      <c r="T20" s="17">
        <f t="shared" si="13"/>
        <v>0</v>
      </c>
      <c r="U20" s="17">
        <f t="shared" si="28"/>
        <v>0</v>
      </c>
      <c r="V20" s="17">
        <f t="shared" si="29"/>
        <v>0</v>
      </c>
      <c r="W20" s="17">
        <f t="shared" si="14"/>
        <v>0</v>
      </c>
      <c r="X20" s="17">
        <f t="shared" si="15"/>
        <v>0</v>
      </c>
      <c r="Y20" s="17">
        <f t="shared" si="16"/>
        <v>0</v>
      </c>
      <c r="Z20" s="17"/>
      <c r="AA20" s="17">
        <f t="shared" si="17"/>
        <v>0</v>
      </c>
      <c r="AB20" s="17">
        <f t="shared" si="18"/>
        <v>0</v>
      </c>
      <c r="AC20" s="17">
        <f t="shared" si="19"/>
        <v>0</v>
      </c>
      <c r="AD20" s="17">
        <f t="shared" si="20"/>
        <v>0</v>
      </c>
      <c r="AE20" s="17">
        <f t="shared" si="21"/>
        <v>0</v>
      </c>
      <c r="AF20" s="17">
        <f t="shared" si="22"/>
        <v>0</v>
      </c>
      <c r="AG20" s="17">
        <f t="shared" si="23"/>
        <v>0</v>
      </c>
      <c r="AH20" s="17">
        <f t="shared" si="24"/>
        <v>0</v>
      </c>
      <c r="AI20" s="17">
        <f t="shared" si="30"/>
        <v>0</v>
      </c>
      <c r="AJ20" s="17">
        <f t="shared" si="25"/>
        <v>0</v>
      </c>
      <c r="AK20" s="17" t="e">
        <f t="shared" si="7"/>
        <v>#DIV/0!</v>
      </c>
    </row>
    <row r="21" spans="2:37">
      <c r="B21" s="3" t="s">
        <v>73</v>
      </c>
      <c r="C21" s="3">
        <v>10</v>
      </c>
      <c r="D21" s="3">
        <v>10</v>
      </c>
      <c r="E21" s="10">
        <v>0</v>
      </c>
      <c r="F21" s="10">
        <f t="shared" si="26"/>
        <v>0</v>
      </c>
      <c r="G21" s="31">
        <f t="shared" si="27"/>
        <v>0</v>
      </c>
      <c r="H21" s="32" t="str">
        <f t="shared" si="8"/>
        <v/>
      </c>
      <c r="I21" s="29">
        <f t="shared" si="1"/>
        <v>0</v>
      </c>
      <c r="J21" s="17">
        <f t="shared" si="2"/>
        <v>0</v>
      </c>
      <c r="K21" s="17">
        <f t="shared" si="3"/>
        <v>0</v>
      </c>
      <c r="L21" s="17">
        <f t="shared" si="4"/>
        <v>0</v>
      </c>
      <c r="M21" s="17">
        <f t="shared" si="9"/>
        <v>0</v>
      </c>
      <c r="N21" s="17">
        <v>217.31120000000001</v>
      </c>
      <c r="O21" s="17">
        <f t="shared" si="5"/>
        <v>217.31120000000001</v>
      </c>
      <c r="P21" s="29">
        <f t="shared" si="6"/>
        <v>0</v>
      </c>
      <c r="Q21" s="17">
        <f t="shared" si="10"/>
        <v>0</v>
      </c>
      <c r="R21" s="17">
        <f t="shared" si="11"/>
        <v>0</v>
      </c>
      <c r="S21" s="17">
        <f t="shared" si="12"/>
        <v>0</v>
      </c>
      <c r="T21" s="17">
        <f t="shared" si="13"/>
        <v>0</v>
      </c>
      <c r="U21" s="17">
        <f t="shared" si="28"/>
        <v>0</v>
      </c>
      <c r="V21" s="17">
        <f t="shared" si="29"/>
        <v>0</v>
      </c>
      <c r="W21" s="17">
        <f t="shared" si="14"/>
        <v>0</v>
      </c>
      <c r="X21" s="17">
        <f t="shared" si="15"/>
        <v>0</v>
      </c>
      <c r="Y21" s="17">
        <f t="shared" si="16"/>
        <v>0</v>
      </c>
      <c r="Z21" s="17"/>
      <c r="AA21" s="17">
        <f t="shared" si="17"/>
        <v>0</v>
      </c>
      <c r="AB21" s="17">
        <f t="shared" si="18"/>
        <v>0</v>
      </c>
      <c r="AC21" s="17">
        <f t="shared" si="19"/>
        <v>0</v>
      </c>
      <c r="AD21" s="17">
        <f t="shared" si="20"/>
        <v>0</v>
      </c>
      <c r="AE21" s="17">
        <f t="shared" si="21"/>
        <v>0</v>
      </c>
      <c r="AF21" s="17">
        <f t="shared" si="22"/>
        <v>0</v>
      </c>
      <c r="AG21" s="17">
        <f t="shared" si="23"/>
        <v>0</v>
      </c>
      <c r="AH21" s="17">
        <f t="shared" si="24"/>
        <v>0</v>
      </c>
      <c r="AI21" s="17">
        <f t="shared" si="30"/>
        <v>0</v>
      </c>
      <c r="AJ21" s="17">
        <f t="shared" si="25"/>
        <v>0</v>
      </c>
      <c r="AK21" s="17" t="e">
        <f t="shared" si="7"/>
        <v>#DIV/0!</v>
      </c>
    </row>
    <row r="22" spans="2:37">
      <c r="B22" s="3" t="s">
        <v>73</v>
      </c>
      <c r="C22" s="3">
        <v>11</v>
      </c>
      <c r="D22" s="3">
        <v>11</v>
      </c>
      <c r="E22" s="10">
        <v>0</v>
      </c>
      <c r="F22" s="10">
        <f t="shared" si="26"/>
        <v>0</v>
      </c>
      <c r="G22" s="31">
        <f t="shared" si="27"/>
        <v>2.777777777777778E-2</v>
      </c>
      <c r="H22" s="32">
        <f t="shared" si="8"/>
        <v>2.777777777777778E-2</v>
      </c>
      <c r="I22" s="29">
        <f t="shared" si="1"/>
        <v>0</v>
      </c>
      <c r="J22" s="17">
        <f t="shared" si="2"/>
        <v>0</v>
      </c>
      <c r="K22" s="17">
        <f t="shared" si="3"/>
        <v>50.666666666666671</v>
      </c>
      <c r="L22" s="17">
        <f t="shared" si="4"/>
        <v>0</v>
      </c>
      <c r="M22" s="17">
        <f t="shared" si="9"/>
        <v>0</v>
      </c>
      <c r="N22" s="17">
        <v>217.31120000000001</v>
      </c>
      <c r="O22" s="17">
        <f t="shared" si="5"/>
        <v>267.97786666666667</v>
      </c>
      <c r="P22" s="29">
        <f t="shared" si="6"/>
        <v>0</v>
      </c>
      <c r="Q22" s="17">
        <f t="shared" si="10"/>
        <v>0</v>
      </c>
      <c r="R22" s="17">
        <f t="shared" si="11"/>
        <v>0</v>
      </c>
      <c r="S22" s="17">
        <f t="shared" si="12"/>
        <v>0</v>
      </c>
      <c r="T22" s="17">
        <f t="shared" si="13"/>
        <v>0</v>
      </c>
      <c r="U22" s="17">
        <f t="shared" si="28"/>
        <v>0</v>
      </c>
      <c r="V22" s="17">
        <f t="shared" si="29"/>
        <v>0</v>
      </c>
      <c r="W22" s="17">
        <f t="shared" si="14"/>
        <v>0</v>
      </c>
      <c r="X22" s="17">
        <f t="shared" si="15"/>
        <v>0</v>
      </c>
      <c r="Y22" s="17">
        <f t="shared" si="16"/>
        <v>0</v>
      </c>
      <c r="Z22" s="17"/>
      <c r="AA22" s="17">
        <f t="shared" si="17"/>
        <v>0</v>
      </c>
      <c r="AB22" s="17">
        <f t="shared" si="18"/>
        <v>0</v>
      </c>
      <c r="AC22" s="17">
        <f t="shared" si="19"/>
        <v>0</v>
      </c>
      <c r="AD22" s="17">
        <f t="shared" si="20"/>
        <v>0</v>
      </c>
      <c r="AE22" s="17">
        <f t="shared" si="21"/>
        <v>0</v>
      </c>
      <c r="AF22" s="17">
        <f t="shared" si="22"/>
        <v>0</v>
      </c>
      <c r="AG22" s="17">
        <f t="shared" si="23"/>
        <v>0</v>
      </c>
      <c r="AH22" s="17">
        <f t="shared" si="24"/>
        <v>0</v>
      </c>
      <c r="AI22" s="17">
        <f t="shared" si="30"/>
        <v>0</v>
      </c>
      <c r="AJ22" s="17">
        <f t="shared" si="25"/>
        <v>0</v>
      </c>
      <c r="AK22" s="17" t="e">
        <f t="shared" si="7"/>
        <v>#DIV/0!</v>
      </c>
    </row>
    <row r="23" spans="2:37">
      <c r="B23" s="3" t="s">
        <v>73</v>
      </c>
      <c r="C23" s="3">
        <v>12</v>
      </c>
      <c r="D23" s="3">
        <v>12</v>
      </c>
      <c r="E23" s="10">
        <v>0.2</v>
      </c>
      <c r="F23" s="10">
        <f t="shared" si="26"/>
        <v>5.5555555555555559E-2</v>
      </c>
      <c r="G23" s="31">
        <f t="shared" si="27"/>
        <v>0.2361111111111111</v>
      </c>
      <c r="H23" s="32">
        <f t="shared" si="8"/>
        <v>0.2361111111111111</v>
      </c>
      <c r="I23" s="29">
        <f t="shared" si="1"/>
        <v>0.2</v>
      </c>
      <c r="J23" s="17">
        <f t="shared" si="2"/>
        <v>0</v>
      </c>
      <c r="K23" s="17">
        <f t="shared" si="3"/>
        <v>430.66666666666663</v>
      </c>
      <c r="L23" s="17">
        <f t="shared" si="4"/>
        <v>2.1628817129629632E-3</v>
      </c>
      <c r="M23" s="17">
        <f t="shared" si="9"/>
        <v>4.2688454861111118E-6</v>
      </c>
      <c r="N23" s="17">
        <v>217.31120000000001</v>
      </c>
      <c r="O23" s="17">
        <f t="shared" si="5"/>
        <v>647.98002954837966</v>
      </c>
      <c r="P23" s="29">
        <f t="shared" si="6"/>
        <v>35.998890530465538</v>
      </c>
      <c r="Q23" s="17">
        <f t="shared" si="10"/>
        <v>35.998890530465538</v>
      </c>
      <c r="R23" s="17">
        <f t="shared" si="11"/>
        <v>0</v>
      </c>
      <c r="S23" s="17">
        <f t="shared" si="12"/>
        <v>35.998890530465538</v>
      </c>
      <c r="T23" s="17">
        <f t="shared" si="13"/>
        <v>0</v>
      </c>
      <c r="U23" s="17">
        <f t="shared" si="28"/>
        <v>35.998890530465538</v>
      </c>
      <c r="V23" s="17">
        <f t="shared" si="29"/>
        <v>0</v>
      </c>
      <c r="W23" s="17">
        <f t="shared" si="14"/>
        <v>0</v>
      </c>
      <c r="X23" s="17">
        <f t="shared" si="15"/>
        <v>35.998890530465538</v>
      </c>
      <c r="Y23" s="17">
        <f t="shared" si="16"/>
        <v>0</v>
      </c>
      <c r="Z23" s="17"/>
      <c r="AA23" s="17">
        <f t="shared" si="17"/>
        <v>0</v>
      </c>
      <c r="AB23" s="17">
        <f t="shared" si="18"/>
        <v>0</v>
      </c>
      <c r="AC23" s="17">
        <f t="shared" si="19"/>
        <v>0</v>
      </c>
      <c r="AD23" s="17">
        <f t="shared" si="20"/>
        <v>0</v>
      </c>
      <c r="AE23" s="17">
        <f t="shared" si="21"/>
        <v>0</v>
      </c>
      <c r="AF23" s="17">
        <f t="shared" si="22"/>
        <v>0</v>
      </c>
      <c r="AG23" s="17">
        <f t="shared" si="23"/>
        <v>0</v>
      </c>
      <c r="AH23" s="17">
        <f t="shared" si="24"/>
        <v>0</v>
      </c>
      <c r="AI23" s="17">
        <f t="shared" si="30"/>
        <v>0</v>
      </c>
      <c r="AJ23" s="17">
        <f t="shared" si="25"/>
        <v>35.998890530465538</v>
      </c>
      <c r="AK23" s="17">
        <f t="shared" si="7"/>
        <v>0</v>
      </c>
    </row>
    <row r="24" spans="2:37">
      <c r="B24" s="3" t="s">
        <v>73</v>
      </c>
      <c r="C24" s="3">
        <v>13</v>
      </c>
      <c r="D24" s="3">
        <v>13</v>
      </c>
      <c r="E24" s="10">
        <v>1.7</v>
      </c>
      <c r="F24" s="10">
        <f t="shared" si="26"/>
        <v>0.47222222222222221</v>
      </c>
      <c r="G24" s="31">
        <f t="shared" si="27"/>
        <v>0.72222222222222221</v>
      </c>
      <c r="H24" s="32">
        <f t="shared" si="8"/>
        <v>0.72222222222222221</v>
      </c>
      <c r="I24" s="29">
        <f t="shared" si="1"/>
        <v>1.7</v>
      </c>
      <c r="J24" s="17">
        <f t="shared" si="2"/>
        <v>0</v>
      </c>
      <c r="K24" s="17">
        <f t="shared" si="3"/>
        <v>1317.3333333333333</v>
      </c>
      <c r="L24" s="17">
        <f t="shared" si="4"/>
        <v>0.15626820376157405</v>
      </c>
      <c r="M24" s="17">
        <f t="shared" si="9"/>
        <v>3.0842408637152773E-4</v>
      </c>
      <c r="N24" s="17">
        <v>217.31120000000001</v>
      </c>
      <c r="O24" s="17">
        <f t="shared" si="5"/>
        <v>1534.8008015370949</v>
      </c>
      <c r="P24" s="29">
        <f t="shared" si="6"/>
        <v>724.76704517029475</v>
      </c>
      <c r="Q24" s="17">
        <f t="shared" si="10"/>
        <v>724.76704517029475</v>
      </c>
      <c r="R24" s="17">
        <f t="shared" si="11"/>
        <v>0</v>
      </c>
      <c r="S24" s="17">
        <f t="shared" si="12"/>
        <v>724.76704517029475</v>
      </c>
      <c r="T24" s="17">
        <f t="shared" si="13"/>
        <v>0</v>
      </c>
      <c r="U24" s="17">
        <f t="shared" si="28"/>
        <v>760.76593570076034</v>
      </c>
      <c r="V24" s="17">
        <f t="shared" si="29"/>
        <v>0</v>
      </c>
      <c r="W24" s="17">
        <f t="shared" si="14"/>
        <v>0</v>
      </c>
      <c r="X24" s="17">
        <f t="shared" si="15"/>
        <v>760.76593570076034</v>
      </c>
      <c r="Y24" s="17">
        <f t="shared" si="16"/>
        <v>0</v>
      </c>
      <c r="Z24" s="17"/>
      <c r="AA24" s="17">
        <f t="shared" si="17"/>
        <v>0</v>
      </c>
      <c r="AB24" s="17">
        <f t="shared" si="18"/>
        <v>0</v>
      </c>
      <c r="AC24" s="17">
        <f t="shared" si="19"/>
        <v>0</v>
      </c>
      <c r="AD24" s="17">
        <f t="shared" si="20"/>
        <v>0</v>
      </c>
      <c r="AE24" s="17">
        <f t="shared" si="21"/>
        <v>0</v>
      </c>
      <c r="AF24" s="17">
        <f t="shared" si="22"/>
        <v>0</v>
      </c>
      <c r="AG24" s="17">
        <f t="shared" si="23"/>
        <v>0</v>
      </c>
      <c r="AH24" s="17">
        <f t="shared" si="24"/>
        <v>0</v>
      </c>
      <c r="AI24" s="17">
        <f t="shared" si="30"/>
        <v>0</v>
      </c>
      <c r="AJ24" s="17">
        <f t="shared" si="25"/>
        <v>760.76593570076034</v>
      </c>
      <c r="AK24" s="17">
        <f t="shared" si="7"/>
        <v>0</v>
      </c>
    </row>
    <row r="25" spans="2:37">
      <c r="B25" s="3" t="s">
        <v>73</v>
      </c>
      <c r="C25" s="3">
        <v>14</v>
      </c>
      <c r="D25" s="3">
        <v>14</v>
      </c>
      <c r="E25" s="10">
        <v>5.4</v>
      </c>
      <c r="F25" s="10">
        <f t="shared" si="26"/>
        <v>1.5</v>
      </c>
      <c r="G25" s="31">
        <f t="shared" si="27"/>
        <v>1.1388888888888891</v>
      </c>
      <c r="H25" s="32">
        <f t="shared" si="8"/>
        <v>1.1388888888888891</v>
      </c>
      <c r="I25" s="29">
        <f t="shared" si="1"/>
        <v>5.4</v>
      </c>
      <c r="J25" s="17">
        <f t="shared" si="2"/>
        <v>0</v>
      </c>
      <c r="K25" s="17">
        <f t="shared" si="3"/>
        <v>2077.3333333333335</v>
      </c>
      <c r="L25" s="17">
        <f t="shared" si="4"/>
        <v>1.5767407687499999</v>
      </c>
      <c r="M25" s="17">
        <f t="shared" si="9"/>
        <v>3.1119883593749998E-3</v>
      </c>
      <c r="N25" s="17">
        <v>217.31120000000001</v>
      </c>
      <c r="O25" s="17">
        <f t="shared" si="5"/>
        <v>2296.2212741020835</v>
      </c>
      <c r="P25" s="29">
        <f t="shared" si="6"/>
        <v>3444.3319111531255</v>
      </c>
      <c r="Q25" s="17">
        <f t="shared" si="10"/>
        <v>3444.3319111531255</v>
      </c>
      <c r="R25" s="17">
        <f t="shared" si="11"/>
        <v>0</v>
      </c>
      <c r="S25" s="17">
        <f t="shared" si="12"/>
        <v>3444.3319111531255</v>
      </c>
      <c r="T25" s="17">
        <f t="shared" si="13"/>
        <v>0</v>
      </c>
      <c r="U25" s="17">
        <f t="shared" si="28"/>
        <v>4205.097846853886</v>
      </c>
      <c r="V25" s="17">
        <f t="shared" si="29"/>
        <v>0</v>
      </c>
      <c r="W25" s="17">
        <f t="shared" si="14"/>
        <v>0</v>
      </c>
      <c r="X25" s="17">
        <f t="shared" si="15"/>
        <v>4205.097846853886</v>
      </c>
      <c r="Y25" s="17">
        <f t="shared" si="16"/>
        <v>0</v>
      </c>
      <c r="Z25" s="17"/>
      <c r="AA25" s="17">
        <f t="shared" si="17"/>
        <v>0</v>
      </c>
      <c r="AB25" s="17">
        <f t="shared" si="18"/>
        <v>0</v>
      </c>
      <c r="AC25" s="17">
        <f t="shared" si="19"/>
        <v>0</v>
      </c>
      <c r="AD25" s="17">
        <f t="shared" si="20"/>
        <v>0</v>
      </c>
      <c r="AE25" s="17">
        <f t="shared" si="21"/>
        <v>0</v>
      </c>
      <c r="AF25" s="17">
        <f t="shared" si="22"/>
        <v>0</v>
      </c>
      <c r="AG25" s="17">
        <f t="shared" si="23"/>
        <v>0</v>
      </c>
      <c r="AH25" s="17">
        <f t="shared" si="24"/>
        <v>0</v>
      </c>
      <c r="AI25" s="17">
        <f t="shared" si="30"/>
        <v>0</v>
      </c>
      <c r="AJ25" s="17">
        <f t="shared" si="25"/>
        <v>4205.097846853886</v>
      </c>
      <c r="AK25" s="17">
        <f t="shared" si="7"/>
        <v>0</v>
      </c>
    </row>
    <row r="26" spans="2:37">
      <c r="B26" s="3" t="s">
        <v>73</v>
      </c>
      <c r="C26" s="3">
        <v>15</v>
      </c>
      <c r="D26" s="3">
        <v>15</v>
      </c>
      <c r="E26" s="10">
        <v>9.9</v>
      </c>
      <c r="F26" s="10">
        <f t="shared" si="26"/>
        <v>2.75</v>
      </c>
      <c r="G26" s="31">
        <f t="shared" si="27"/>
        <v>1.0694444444444444</v>
      </c>
      <c r="H26" s="32">
        <f t="shared" si="8"/>
        <v>1.0694444444444444</v>
      </c>
      <c r="I26" s="29">
        <f t="shared" si="1"/>
        <v>9.9</v>
      </c>
      <c r="J26" s="17">
        <f t="shared" si="2"/>
        <v>0</v>
      </c>
      <c r="K26" s="17">
        <f t="shared" si="3"/>
        <v>1950.6666666666665</v>
      </c>
      <c r="L26" s="17">
        <f t="shared" si="4"/>
        <v>5.2996009171874991</v>
      </c>
      <c r="M26" s="17">
        <f t="shared" si="9"/>
        <v>1.0459738652343748E-2</v>
      </c>
      <c r="N26" s="17">
        <v>217.31120000000001</v>
      </c>
      <c r="O26" s="17">
        <f t="shared" si="5"/>
        <v>2173.2774675838541</v>
      </c>
      <c r="P26" s="29">
        <f t="shared" si="6"/>
        <v>5976.5130358555989</v>
      </c>
      <c r="Q26" s="17">
        <f t="shared" si="10"/>
        <v>5976.5130358555989</v>
      </c>
      <c r="R26" s="17">
        <f t="shared" si="11"/>
        <v>0</v>
      </c>
      <c r="S26" s="17">
        <f t="shared" si="12"/>
        <v>5976.5130358555989</v>
      </c>
      <c r="T26" s="17">
        <f t="shared" si="13"/>
        <v>0</v>
      </c>
      <c r="U26" s="17">
        <f t="shared" si="28"/>
        <v>10181.610882709485</v>
      </c>
      <c r="V26" s="17">
        <f t="shared" si="29"/>
        <v>0</v>
      </c>
      <c r="W26" s="17">
        <f t="shared" si="14"/>
        <v>0</v>
      </c>
      <c r="X26" s="17">
        <f t="shared" si="15"/>
        <v>10181.610882709485</v>
      </c>
      <c r="Y26" s="17">
        <f t="shared" si="16"/>
        <v>0</v>
      </c>
      <c r="Z26" s="17"/>
      <c r="AA26" s="17">
        <f t="shared" si="17"/>
        <v>0</v>
      </c>
      <c r="AB26" s="17">
        <f t="shared" si="18"/>
        <v>0</v>
      </c>
      <c r="AC26" s="17">
        <f t="shared" si="19"/>
        <v>0</v>
      </c>
      <c r="AD26" s="17">
        <f t="shared" si="20"/>
        <v>0</v>
      </c>
      <c r="AE26" s="17">
        <f t="shared" si="21"/>
        <v>0</v>
      </c>
      <c r="AF26" s="17">
        <f t="shared" si="22"/>
        <v>0</v>
      </c>
      <c r="AG26" s="17">
        <f t="shared" si="23"/>
        <v>0</v>
      </c>
      <c r="AH26" s="17">
        <f t="shared" si="24"/>
        <v>0</v>
      </c>
      <c r="AI26" s="17">
        <f t="shared" si="30"/>
        <v>0</v>
      </c>
      <c r="AJ26" s="17">
        <f t="shared" si="25"/>
        <v>10181.610882709485</v>
      </c>
      <c r="AK26" s="17">
        <f t="shared" si="7"/>
        <v>0</v>
      </c>
    </row>
    <row r="27" spans="2:37">
      <c r="B27" s="3" t="s">
        <v>73</v>
      </c>
      <c r="C27" s="3">
        <v>16</v>
      </c>
      <c r="D27" s="3">
        <v>16</v>
      </c>
      <c r="E27" s="10">
        <v>13.1</v>
      </c>
      <c r="F27" s="10">
        <f t="shared" si="26"/>
        <v>3.6388888888888888</v>
      </c>
      <c r="G27" s="31">
        <f t="shared" si="27"/>
        <v>0.97222222222222199</v>
      </c>
      <c r="H27" s="32">
        <f t="shared" si="8"/>
        <v>0.97222222222222199</v>
      </c>
      <c r="I27" s="29">
        <f t="shared" si="1"/>
        <v>13.1</v>
      </c>
      <c r="J27" s="17">
        <f t="shared" si="2"/>
        <v>0</v>
      </c>
      <c r="K27" s="17">
        <f t="shared" si="3"/>
        <v>1773.3333333333328</v>
      </c>
      <c r="L27" s="17">
        <f t="shared" si="4"/>
        <v>9.2793032690393513</v>
      </c>
      <c r="M27" s="17">
        <f t="shared" si="9"/>
        <v>1.8314414346788193E-2</v>
      </c>
      <c r="N27" s="17">
        <v>217.31120000000001</v>
      </c>
      <c r="O27" s="17">
        <f t="shared" si="5"/>
        <v>1999.9238366023721</v>
      </c>
      <c r="P27" s="29">
        <f t="shared" si="6"/>
        <v>7277.5006276364093</v>
      </c>
      <c r="Q27" s="17">
        <f t="shared" si="10"/>
        <v>7277.5006276364093</v>
      </c>
      <c r="R27" s="17">
        <f t="shared" si="11"/>
        <v>0</v>
      </c>
      <c r="S27" s="17">
        <f t="shared" si="12"/>
        <v>7277.5006276364093</v>
      </c>
      <c r="T27" s="17">
        <f t="shared" si="13"/>
        <v>0</v>
      </c>
      <c r="U27" s="17">
        <f t="shared" si="28"/>
        <v>17459.111510345894</v>
      </c>
      <c r="V27" s="17">
        <f t="shared" si="29"/>
        <v>0</v>
      </c>
      <c r="W27" s="17">
        <f t="shared" si="14"/>
        <v>0</v>
      </c>
      <c r="X27" s="17">
        <f t="shared" si="15"/>
        <v>17459.111510345894</v>
      </c>
      <c r="Y27" s="17">
        <f t="shared" si="16"/>
        <v>0</v>
      </c>
      <c r="Z27" s="17"/>
      <c r="AA27" s="17">
        <f t="shared" si="17"/>
        <v>0</v>
      </c>
      <c r="AB27" s="17">
        <f t="shared" si="18"/>
        <v>0</v>
      </c>
      <c r="AC27" s="17">
        <f t="shared" si="19"/>
        <v>0</v>
      </c>
      <c r="AD27" s="17">
        <f t="shared" si="20"/>
        <v>0</v>
      </c>
      <c r="AE27" s="17">
        <f t="shared" si="21"/>
        <v>0</v>
      </c>
      <c r="AF27" s="17">
        <f t="shared" si="22"/>
        <v>0</v>
      </c>
      <c r="AG27" s="17">
        <f t="shared" si="23"/>
        <v>0</v>
      </c>
      <c r="AH27" s="17">
        <f t="shared" si="24"/>
        <v>0</v>
      </c>
      <c r="AI27" s="17">
        <f t="shared" si="30"/>
        <v>0</v>
      </c>
      <c r="AJ27" s="17">
        <f t="shared" si="25"/>
        <v>17459.111510345894</v>
      </c>
      <c r="AK27" s="17">
        <f t="shared" si="7"/>
        <v>0</v>
      </c>
    </row>
    <row r="28" spans="2:37">
      <c r="B28" s="3" t="s">
        <v>73</v>
      </c>
      <c r="C28" s="3">
        <v>17</v>
      </c>
      <c r="D28" s="3">
        <v>17</v>
      </c>
      <c r="E28" s="10">
        <v>16.899999999999999</v>
      </c>
      <c r="F28" s="10">
        <f t="shared" si="26"/>
        <v>4.6944444444444438</v>
      </c>
      <c r="G28" s="31">
        <f t="shared" si="27"/>
        <v>1.1944444444444444</v>
      </c>
      <c r="H28" s="32">
        <f t="shared" si="8"/>
        <v>1.1944444444444444</v>
      </c>
      <c r="I28" s="29">
        <f t="shared" si="1"/>
        <v>16.899999999999999</v>
      </c>
      <c r="J28" s="17">
        <f t="shared" si="2"/>
        <v>0</v>
      </c>
      <c r="K28" s="17">
        <f t="shared" si="3"/>
        <v>2178.6666666666665</v>
      </c>
      <c r="L28" s="17">
        <f t="shared" si="4"/>
        <v>15.44351615098379</v>
      </c>
      <c r="M28" s="17">
        <f t="shared" si="9"/>
        <v>3.0480623982204847E-2</v>
      </c>
      <c r="N28" s="17">
        <v>217.31120000000001</v>
      </c>
      <c r="O28" s="17">
        <f t="shared" si="5"/>
        <v>2411.4213828176503</v>
      </c>
      <c r="P28" s="29">
        <f t="shared" si="6"/>
        <v>11320.283713782857</v>
      </c>
      <c r="Q28" s="17">
        <f t="shared" si="10"/>
        <v>11320.283713782857</v>
      </c>
      <c r="R28" s="17">
        <f t="shared" si="11"/>
        <v>0</v>
      </c>
      <c r="S28" s="17">
        <f t="shared" si="12"/>
        <v>11320.283713782857</v>
      </c>
      <c r="T28" s="17">
        <f t="shared" si="13"/>
        <v>0</v>
      </c>
      <c r="U28" s="17">
        <f t="shared" si="28"/>
        <v>28779.395224128752</v>
      </c>
      <c r="V28" s="17">
        <f t="shared" si="29"/>
        <v>0</v>
      </c>
      <c r="W28" s="17">
        <f t="shared" si="14"/>
        <v>0</v>
      </c>
      <c r="X28" s="17">
        <f t="shared" si="15"/>
        <v>28779.395224128752</v>
      </c>
      <c r="Y28" s="17">
        <f t="shared" si="16"/>
        <v>0</v>
      </c>
      <c r="Z28" s="17"/>
      <c r="AA28" s="17">
        <f t="shared" si="17"/>
        <v>0</v>
      </c>
      <c r="AB28" s="17">
        <f t="shared" si="18"/>
        <v>0</v>
      </c>
      <c r="AC28" s="17">
        <f t="shared" si="19"/>
        <v>0</v>
      </c>
      <c r="AD28" s="17">
        <f t="shared" si="20"/>
        <v>0</v>
      </c>
      <c r="AE28" s="17">
        <f t="shared" si="21"/>
        <v>0</v>
      </c>
      <c r="AF28" s="17">
        <f t="shared" si="22"/>
        <v>0</v>
      </c>
      <c r="AG28" s="17">
        <f t="shared" si="23"/>
        <v>0</v>
      </c>
      <c r="AH28" s="17">
        <f t="shared" si="24"/>
        <v>0</v>
      </c>
      <c r="AI28" s="17">
        <f t="shared" si="30"/>
        <v>0</v>
      </c>
      <c r="AJ28" s="17">
        <f t="shared" si="25"/>
        <v>28779.395224128752</v>
      </c>
      <c r="AK28" s="17">
        <f t="shared" si="7"/>
        <v>0</v>
      </c>
    </row>
    <row r="29" spans="2:37">
      <c r="B29" s="3" t="s">
        <v>73</v>
      </c>
      <c r="C29" s="3">
        <v>18</v>
      </c>
      <c r="D29" s="3">
        <v>18</v>
      </c>
      <c r="E29" s="10">
        <v>21.7</v>
      </c>
      <c r="F29" s="10">
        <f t="shared" si="26"/>
        <v>6.0277777777777777</v>
      </c>
      <c r="G29" s="31">
        <f t="shared" si="27"/>
        <v>1.2638888888888891</v>
      </c>
      <c r="H29" s="32">
        <f t="shared" si="8"/>
        <v>1.2638888888888891</v>
      </c>
      <c r="I29" s="29">
        <f t="shared" si="1"/>
        <v>21.7</v>
      </c>
      <c r="J29" s="17">
        <f t="shared" si="2"/>
        <v>0</v>
      </c>
      <c r="K29" s="17">
        <f t="shared" si="3"/>
        <v>2305.3333333333335</v>
      </c>
      <c r="L29" s="17">
        <f t="shared" si="4"/>
        <v>25.461984245428233</v>
      </c>
      <c r="M29" s="17">
        <f t="shared" si="9"/>
        <v>5.0253916273871511E-2</v>
      </c>
      <c r="N29" s="17">
        <v>217.31120000000001</v>
      </c>
      <c r="O29" s="17">
        <f t="shared" si="5"/>
        <v>2548.1065175787617</v>
      </c>
      <c r="P29" s="29">
        <f t="shared" si="6"/>
        <v>15359.41984207198</v>
      </c>
      <c r="Q29" s="17">
        <f t="shared" si="10"/>
        <v>15359.41984207198</v>
      </c>
      <c r="R29" s="17">
        <f t="shared" si="11"/>
        <v>0</v>
      </c>
      <c r="S29" s="17">
        <f t="shared" si="12"/>
        <v>15359.41984207198</v>
      </c>
      <c r="T29" s="17">
        <f t="shared" si="13"/>
        <v>0</v>
      </c>
      <c r="U29" s="17">
        <f t="shared" si="28"/>
        <v>44138.815066200732</v>
      </c>
      <c r="V29" s="17">
        <f t="shared" si="29"/>
        <v>0</v>
      </c>
      <c r="W29" s="17">
        <f t="shared" si="14"/>
        <v>0</v>
      </c>
      <c r="X29" s="17">
        <f t="shared" si="15"/>
        <v>44138.815066200732</v>
      </c>
      <c r="Y29" s="17">
        <f t="shared" si="16"/>
        <v>0</v>
      </c>
      <c r="Z29" s="17"/>
      <c r="AA29" s="17">
        <f t="shared" si="17"/>
        <v>0</v>
      </c>
      <c r="AB29" s="17">
        <f t="shared" si="18"/>
        <v>0</v>
      </c>
      <c r="AC29" s="17">
        <f t="shared" si="19"/>
        <v>0</v>
      </c>
      <c r="AD29" s="17">
        <f t="shared" si="20"/>
        <v>0</v>
      </c>
      <c r="AE29" s="17">
        <f t="shared" si="21"/>
        <v>0</v>
      </c>
      <c r="AF29" s="17">
        <f t="shared" si="22"/>
        <v>0</v>
      </c>
      <c r="AG29" s="17">
        <f t="shared" si="23"/>
        <v>0</v>
      </c>
      <c r="AH29" s="17">
        <f t="shared" si="24"/>
        <v>0</v>
      </c>
      <c r="AI29" s="17">
        <f t="shared" si="30"/>
        <v>0</v>
      </c>
      <c r="AJ29" s="17">
        <f t="shared" si="25"/>
        <v>44138.815066200732</v>
      </c>
      <c r="AK29" s="17">
        <f t="shared" si="7"/>
        <v>0</v>
      </c>
    </row>
    <row r="30" spans="2:37">
      <c r="B30" s="3" t="s">
        <v>73</v>
      </c>
      <c r="C30" s="3">
        <v>19</v>
      </c>
      <c r="D30" s="3">
        <v>19</v>
      </c>
      <c r="E30" s="10">
        <v>26</v>
      </c>
      <c r="F30" s="10">
        <f t="shared" si="26"/>
        <v>7.2222222222222223</v>
      </c>
      <c r="G30" s="31">
        <f t="shared" si="27"/>
        <v>0.80555555555555558</v>
      </c>
      <c r="H30" s="32">
        <f t="shared" si="8"/>
        <v>0.80555555555555558</v>
      </c>
      <c r="I30" s="29">
        <f t="shared" si="1"/>
        <v>26</v>
      </c>
      <c r="J30" s="17">
        <f t="shared" si="2"/>
        <v>0</v>
      </c>
      <c r="K30" s="17">
        <f t="shared" si="3"/>
        <v>1469.3333333333335</v>
      </c>
      <c r="L30" s="17">
        <f t="shared" si="4"/>
        <v>36.552700949074072</v>
      </c>
      <c r="M30" s="17">
        <f t="shared" si="9"/>
        <v>7.2143488715277773E-2</v>
      </c>
      <c r="N30" s="17">
        <v>217.31120000000001</v>
      </c>
      <c r="O30" s="17">
        <f t="shared" si="5"/>
        <v>1723.1972342824076</v>
      </c>
      <c r="P30" s="29">
        <f t="shared" si="6"/>
        <v>12445.313358706277</v>
      </c>
      <c r="Q30" s="17">
        <f t="shared" si="10"/>
        <v>12445.313358706277</v>
      </c>
      <c r="R30" s="17">
        <f t="shared" si="11"/>
        <v>0</v>
      </c>
      <c r="S30" s="17">
        <f t="shared" si="12"/>
        <v>12445.313358706277</v>
      </c>
      <c r="T30" s="17">
        <f t="shared" si="13"/>
        <v>0</v>
      </c>
      <c r="U30" s="17">
        <f t="shared" si="28"/>
        <v>56584.128424907009</v>
      </c>
      <c r="V30" s="17">
        <f t="shared" si="29"/>
        <v>0</v>
      </c>
      <c r="W30" s="17">
        <f t="shared" si="14"/>
        <v>0</v>
      </c>
      <c r="X30" s="17">
        <f t="shared" si="15"/>
        <v>56584.128424907009</v>
      </c>
      <c r="Y30" s="17">
        <f t="shared" si="16"/>
        <v>0</v>
      </c>
      <c r="Z30" s="17"/>
      <c r="AA30" s="17">
        <f t="shared" si="17"/>
        <v>0</v>
      </c>
      <c r="AB30" s="17">
        <f t="shared" si="18"/>
        <v>0</v>
      </c>
      <c r="AC30" s="17">
        <f t="shared" si="19"/>
        <v>0</v>
      </c>
      <c r="AD30" s="17">
        <f t="shared" si="20"/>
        <v>0</v>
      </c>
      <c r="AE30" s="17">
        <f t="shared" si="21"/>
        <v>0</v>
      </c>
      <c r="AF30" s="17">
        <f t="shared" si="22"/>
        <v>0</v>
      </c>
      <c r="AG30" s="17">
        <f t="shared" si="23"/>
        <v>0</v>
      </c>
      <c r="AH30" s="17">
        <f t="shared" si="24"/>
        <v>0</v>
      </c>
      <c r="AI30" s="17">
        <f t="shared" si="30"/>
        <v>0</v>
      </c>
      <c r="AJ30" s="17">
        <f t="shared" si="25"/>
        <v>56584.128424907009</v>
      </c>
      <c r="AK30" s="17">
        <f t="shared" si="7"/>
        <v>0</v>
      </c>
    </row>
    <row r="31" spans="2:37">
      <c r="B31" s="3" t="s">
        <v>73</v>
      </c>
      <c r="C31" s="3">
        <v>20</v>
      </c>
      <c r="D31" s="3">
        <v>20</v>
      </c>
      <c r="E31" s="10">
        <v>27.5</v>
      </c>
      <c r="F31" s="10">
        <f t="shared" si="26"/>
        <v>7.6388888888888884</v>
      </c>
      <c r="G31" s="31">
        <f t="shared" si="27"/>
        <v>0.29166666666666685</v>
      </c>
      <c r="H31" s="32">
        <f t="shared" si="8"/>
        <v>0.29166666666666685</v>
      </c>
      <c r="I31" s="29">
        <f t="shared" si="1"/>
        <v>27.5</v>
      </c>
      <c r="J31" s="17">
        <f t="shared" si="2"/>
        <v>0</v>
      </c>
      <c r="K31" s="17">
        <f t="shared" si="3"/>
        <v>532.00000000000034</v>
      </c>
      <c r="L31" s="17">
        <f t="shared" si="4"/>
        <v>40.891982385706008</v>
      </c>
      <c r="M31" s="17">
        <f t="shared" si="9"/>
        <v>8.0707859971788171E-2</v>
      </c>
      <c r="N31" s="17">
        <v>217.31120000000001</v>
      </c>
      <c r="O31" s="17">
        <f t="shared" si="5"/>
        <v>790.20318238570633</v>
      </c>
      <c r="P31" s="29">
        <f t="shared" si="6"/>
        <v>6036.2743098908122</v>
      </c>
      <c r="Q31" s="17">
        <f t="shared" si="10"/>
        <v>6036.2743098908122</v>
      </c>
      <c r="R31" s="17">
        <f t="shared" si="11"/>
        <v>0</v>
      </c>
      <c r="S31" s="17">
        <f t="shared" si="12"/>
        <v>6036.2743098908122</v>
      </c>
      <c r="T31" s="17">
        <f t="shared" si="13"/>
        <v>0</v>
      </c>
      <c r="U31" s="17">
        <f t="shared" si="28"/>
        <v>62620.402734797819</v>
      </c>
      <c r="V31" s="17">
        <f t="shared" si="29"/>
        <v>0</v>
      </c>
      <c r="W31" s="17">
        <f t="shared" si="14"/>
        <v>0</v>
      </c>
      <c r="X31" s="17">
        <f t="shared" si="15"/>
        <v>62620.402734797819</v>
      </c>
      <c r="Y31" s="17">
        <f t="shared" si="16"/>
        <v>0</v>
      </c>
      <c r="Z31" s="17"/>
      <c r="AA31" s="17">
        <f t="shared" si="17"/>
        <v>0</v>
      </c>
      <c r="AB31" s="17">
        <f t="shared" si="18"/>
        <v>0</v>
      </c>
      <c r="AC31" s="17">
        <f t="shared" si="19"/>
        <v>0</v>
      </c>
      <c r="AD31" s="17">
        <f t="shared" si="20"/>
        <v>0</v>
      </c>
      <c r="AE31" s="17">
        <f t="shared" si="21"/>
        <v>0</v>
      </c>
      <c r="AF31" s="17">
        <f t="shared" si="22"/>
        <v>0</v>
      </c>
      <c r="AG31" s="17">
        <f t="shared" si="23"/>
        <v>0</v>
      </c>
      <c r="AH31" s="17">
        <f t="shared" si="24"/>
        <v>0</v>
      </c>
      <c r="AI31" s="17">
        <f t="shared" si="30"/>
        <v>0</v>
      </c>
      <c r="AJ31" s="17">
        <f t="shared" si="25"/>
        <v>62620.402734797819</v>
      </c>
      <c r="AK31" s="17">
        <f t="shared" si="7"/>
        <v>0</v>
      </c>
    </row>
    <row r="32" spans="2:37">
      <c r="B32" s="3" t="s">
        <v>73</v>
      </c>
      <c r="C32" s="3">
        <v>21</v>
      </c>
      <c r="D32" s="3">
        <v>21</v>
      </c>
      <c r="E32" s="10">
        <v>28.1</v>
      </c>
      <c r="F32" s="10">
        <f t="shared" si="26"/>
        <v>7.8055555555555554</v>
      </c>
      <c r="G32" s="31">
        <f t="shared" si="27"/>
        <v>0.1111111111111112</v>
      </c>
      <c r="H32" s="32">
        <f t="shared" si="8"/>
        <v>0.1111111111111112</v>
      </c>
      <c r="I32" s="29">
        <f t="shared" si="1"/>
        <v>28.1</v>
      </c>
      <c r="J32" s="17">
        <f t="shared" si="2"/>
        <v>0</v>
      </c>
      <c r="K32" s="17">
        <f t="shared" si="3"/>
        <v>202.66666666666683</v>
      </c>
      <c r="L32" s="17">
        <f t="shared" si="4"/>
        <v>42.695825734317125</v>
      </c>
      <c r="M32" s="17">
        <f t="shared" si="9"/>
        <v>8.4268077107204853E-2</v>
      </c>
      <c r="N32" s="17">
        <v>217.31120000000001</v>
      </c>
      <c r="O32" s="17">
        <f t="shared" si="5"/>
        <v>462.67369240098401</v>
      </c>
      <c r="P32" s="29">
        <f t="shared" si="6"/>
        <v>3611.425210129903</v>
      </c>
      <c r="Q32" s="17">
        <f t="shared" si="10"/>
        <v>3611.425210129903</v>
      </c>
      <c r="R32" s="17">
        <f t="shared" si="11"/>
        <v>0</v>
      </c>
      <c r="S32" s="17">
        <f t="shared" si="12"/>
        <v>3611.425210129903</v>
      </c>
      <c r="T32" s="17">
        <f t="shared" si="13"/>
        <v>0</v>
      </c>
      <c r="U32" s="17">
        <f t="shared" si="28"/>
        <v>66231.827944927718</v>
      </c>
      <c r="V32" s="17">
        <f t="shared" si="29"/>
        <v>0</v>
      </c>
      <c r="W32" s="17">
        <f t="shared" si="14"/>
        <v>0</v>
      </c>
      <c r="X32" s="17">
        <f t="shared" si="15"/>
        <v>66231.827944927718</v>
      </c>
      <c r="Y32" s="17">
        <f t="shared" si="16"/>
        <v>0</v>
      </c>
      <c r="Z32" s="17"/>
      <c r="AA32" s="17">
        <f t="shared" si="17"/>
        <v>0</v>
      </c>
      <c r="AB32" s="17">
        <f t="shared" si="18"/>
        <v>0</v>
      </c>
      <c r="AC32" s="17">
        <f t="shared" si="19"/>
        <v>0</v>
      </c>
      <c r="AD32" s="17">
        <f t="shared" si="20"/>
        <v>0</v>
      </c>
      <c r="AE32" s="17">
        <f t="shared" si="21"/>
        <v>0</v>
      </c>
      <c r="AF32" s="17">
        <f t="shared" si="22"/>
        <v>0</v>
      </c>
      <c r="AG32" s="17">
        <f t="shared" si="23"/>
        <v>0</v>
      </c>
      <c r="AH32" s="17">
        <f t="shared" si="24"/>
        <v>0</v>
      </c>
      <c r="AI32" s="17">
        <f t="shared" si="30"/>
        <v>0</v>
      </c>
      <c r="AJ32" s="17">
        <f t="shared" si="25"/>
        <v>66231.827944927718</v>
      </c>
      <c r="AK32" s="17">
        <f t="shared" si="7"/>
        <v>0</v>
      </c>
    </row>
    <row r="33" spans="2:37">
      <c r="B33" s="3" t="s">
        <v>73</v>
      </c>
      <c r="C33" s="3">
        <v>22</v>
      </c>
      <c r="D33" s="3">
        <v>22</v>
      </c>
      <c r="E33" s="10">
        <v>28.3</v>
      </c>
      <c r="F33" s="10">
        <f t="shared" si="26"/>
        <v>7.8611111111111107</v>
      </c>
      <c r="G33" s="31">
        <f t="shared" si="27"/>
        <v>9.7222222222222127E-2</v>
      </c>
      <c r="H33" s="32">
        <f t="shared" si="8"/>
        <v>9.7222222222222127E-2</v>
      </c>
      <c r="I33" s="29">
        <f t="shared" si="1"/>
        <v>28.3</v>
      </c>
      <c r="J33" s="17">
        <f t="shared" si="2"/>
        <v>0</v>
      </c>
      <c r="K33" s="17">
        <f t="shared" si="3"/>
        <v>177.33333333333317</v>
      </c>
      <c r="L33" s="17">
        <f t="shared" si="4"/>
        <v>43.305758377372676</v>
      </c>
      <c r="M33" s="17">
        <f t="shared" si="9"/>
        <v>8.5471891534288177E-2</v>
      </c>
      <c r="N33" s="17">
        <v>217.31120000000001</v>
      </c>
      <c r="O33" s="17">
        <f t="shared" si="5"/>
        <v>437.95029171070587</v>
      </c>
      <c r="P33" s="29">
        <f t="shared" si="6"/>
        <v>3442.7759042813823</v>
      </c>
      <c r="Q33" s="17">
        <f t="shared" si="10"/>
        <v>3442.7759042813823</v>
      </c>
      <c r="R33" s="17">
        <f t="shared" si="11"/>
        <v>0</v>
      </c>
      <c r="S33" s="17">
        <f t="shared" si="12"/>
        <v>3442.7759042813823</v>
      </c>
      <c r="T33" s="17">
        <f t="shared" si="13"/>
        <v>0</v>
      </c>
      <c r="U33" s="17">
        <f t="shared" si="28"/>
        <v>69674.603849209103</v>
      </c>
      <c r="V33" s="17">
        <f t="shared" si="29"/>
        <v>0</v>
      </c>
      <c r="W33" s="17">
        <f t="shared" si="14"/>
        <v>0</v>
      </c>
      <c r="X33" s="17">
        <f t="shared" si="15"/>
        <v>69674.603849209103</v>
      </c>
      <c r="Y33" s="17">
        <f t="shared" si="16"/>
        <v>0</v>
      </c>
      <c r="Z33" s="17"/>
      <c r="AA33" s="17">
        <f t="shared" si="17"/>
        <v>0</v>
      </c>
      <c r="AB33" s="17">
        <f t="shared" si="18"/>
        <v>0</v>
      </c>
      <c r="AC33" s="17">
        <f t="shared" si="19"/>
        <v>0</v>
      </c>
      <c r="AD33" s="17">
        <f t="shared" si="20"/>
        <v>0</v>
      </c>
      <c r="AE33" s="17">
        <f t="shared" si="21"/>
        <v>0</v>
      </c>
      <c r="AF33" s="17">
        <f t="shared" si="22"/>
        <v>0</v>
      </c>
      <c r="AG33" s="17">
        <f t="shared" si="23"/>
        <v>0</v>
      </c>
      <c r="AH33" s="17">
        <f t="shared" si="24"/>
        <v>0</v>
      </c>
      <c r="AI33" s="17">
        <f t="shared" si="30"/>
        <v>0</v>
      </c>
      <c r="AJ33" s="17">
        <f t="shared" si="25"/>
        <v>69674.603849209103</v>
      </c>
      <c r="AK33" s="17">
        <f t="shared" si="7"/>
        <v>0</v>
      </c>
    </row>
    <row r="34" spans="2:37">
      <c r="B34" s="3" t="s">
        <v>73</v>
      </c>
      <c r="C34" s="3">
        <v>23</v>
      </c>
      <c r="D34" s="3">
        <v>23</v>
      </c>
      <c r="E34" s="10">
        <v>28.8</v>
      </c>
      <c r="F34" s="10">
        <f t="shared" si="26"/>
        <v>8</v>
      </c>
      <c r="G34" s="31">
        <f t="shared" si="27"/>
        <v>0.1111111111111112</v>
      </c>
      <c r="H34" s="32">
        <f t="shared" si="8"/>
        <v>0.1111111111111112</v>
      </c>
      <c r="I34" s="29">
        <f t="shared" si="1"/>
        <v>28.8</v>
      </c>
      <c r="J34" s="17">
        <f t="shared" si="2"/>
        <v>0</v>
      </c>
      <c r="K34" s="17">
        <f t="shared" si="3"/>
        <v>202.66666666666683</v>
      </c>
      <c r="L34" s="17">
        <f t="shared" si="4"/>
        <v>44.849515199999992</v>
      </c>
      <c r="M34" s="17">
        <f t="shared" si="9"/>
        <v>8.8518779999999991E-2</v>
      </c>
      <c r="N34" s="17">
        <v>217.31120000000001</v>
      </c>
      <c r="O34" s="17">
        <f t="shared" si="5"/>
        <v>464.82738186666683</v>
      </c>
      <c r="P34" s="29">
        <f t="shared" si="6"/>
        <v>3718.6190549333346</v>
      </c>
      <c r="Q34" s="17">
        <f t="shared" si="10"/>
        <v>3718.6190549333346</v>
      </c>
      <c r="R34" s="17">
        <f t="shared" si="11"/>
        <v>0</v>
      </c>
      <c r="S34" s="17">
        <f t="shared" si="12"/>
        <v>3718.6190549333346</v>
      </c>
      <c r="T34" s="17">
        <f t="shared" si="13"/>
        <v>0</v>
      </c>
      <c r="U34" s="17">
        <f t="shared" si="28"/>
        <v>73393.222904142443</v>
      </c>
      <c r="V34" s="17">
        <f t="shared" si="29"/>
        <v>0</v>
      </c>
      <c r="W34" s="17">
        <f t="shared" si="14"/>
        <v>0</v>
      </c>
      <c r="X34" s="17">
        <f t="shared" si="15"/>
        <v>73393.222904142443</v>
      </c>
      <c r="Y34" s="17">
        <f t="shared" si="16"/>
        <v>0</v>
      </c>
      <c r="Z34" s="17"/>
      <c r="AA34" s="17">
        <f t="shared" si="17"/>
        <v>0</v>
      </c>
      <c r="AB34" s="17">
        <f t="shared" si="18"/>
        <v>0</v>
      </c>
      <c r="AC34" s="17">
        <f t="shared" si="19"/>
        <v>0</v>
      </c>
      <c r="AD34" s="17">
        <f t="shared" si="20"/>
        <v>0</v>
      </c>
      <c r="AE34" s="17">
        <f t="shared" si="21"/>
        <v>0</v>
      </c>
      <c r="AF34" s="17">
        <f t="shared" si="22"/>
        <v>0</v>
      </c>
      <c r="AG34" s="17">
        <f t="shared" si="23"/>
        <v>0</v>
      </c>
      <c r="AH34" s="17">
        <f t="shared" si="24"/>
        <v>0</v>
      </c>
      <c r="AI34" s="17">
        <f t="shared" si="30"/>
        <v>0</v>
      </c>
      <c r="AJ34" s="17">
        <f t="shared" si="25"/>
        <v>73393.222904142443</v>
      </c>
      <c r="AK34" s="17">
        <f t="shared" si="7"/>
        <v>0</v>
      </c>
    </row>
    <row r="35" spans="2:37">
      <c r="B35" s="3" t="s">
        <v>73</v>
      </c>
      <c r="C35" s="3">
        <v>24</v>
      </c>
      <c r="D35" s="3">
        <v>24</v>
      </c>
      <c r="E35" s="10">
        <v>29.1</v>
      </c>
      <c r="F35" s="10">
        <f t="shared" si="26"/>
        <v>8.0833333333333339</v>
      </c>
      <c r="G35" s="31">
        <f t="shared" si="27"/>
        <v>0.27777777777777779</v>
      </c>
      <c r="H35" s="32">
        <f t="shared" si="8"/>
        <v>0.27777777777777779</v>
      </c>
      <c r="I35" s="29">
        <f t="shared" si="1"/>
        <v>29.1</v>
      </c>
      <c r="J35" s="17">
        <f t="shared" si="2"/>
        <v>0</v>
      </c>
      <c r="K35" s="17">
        <f t="shared" si="3"/>
        <v>506.66666666666669</v>
      </c>
      <c r="L35" s="17">
        <f t="shared" si="4"/>
        <v>45.788746583854163</v>
      </c>
      <c r="M35" s="17">
        <f t="shared" si="9"/>
        <v>9.0372526152343743E-2</v>
      </c>
      <c r="N35" s="17">
        <v>217.31120000000001</v>
      </c>
      <c r="O35" s="17">
        <f t="shared" si="5"/>
        <v>769.76661325052089</v>
      </c>
      <c r="P35" s="29">
        <f t="shared" si="6"/>
        <v>6222.2801237750446</v>
      </c>
      <c r="Q35" s="17">
        <f t="shared" si="10"/>
        <v>6222.2801237750446</v>
      </c>
      <c r="R35" s="17">
        <f t="shared" si="11"/>
        <v>0</v>
      </c>
      <c r="S35" s="17">
        <f t="shared" si="12"/>
        <v>6222.2801237750446</v>
      </c>
      <c r="T35" s="17">
        <f t="shared" si="13"/>
        <v>0</v>
      </c>
      <c r="U35" s="17">
        <f t="shared" si="28"/>
        <v>79615.503027917483</v>
      </c>
      <c r="V35" s="17">
        <f t="shared" si="29"/>
        <v>0</v>
      </c>
      <c r="W35" s="17">
        <f t="shared" si="14"/>
        <v>0</v>
      </c>
      <c r="X35" s="17">
        <f t="shared" si="15"/>
        <v>79615.503027917483</v>
      </c>
      <c r="Y35" s="17">
        <f t="shared" si="16"/>
        <v>0</v>
      </c>
      <c r="Z35" s="17"/>
      <c r="AA35" s="17">
        <f t="shared" si="17"/>
        <v>0</v>
      </c>
      <c r="AB35" s="17">
        <f t="shared" si="18"/>
        <v>0</v>
      </c>
      <c r="AC35" s="17">
        <f t="shared" si="19"/>
        <v>0</v>
      </c>
      <c r="AD35" s="17">
        <f t="shared" si="20"/>
        <v>0</v>
      </c>
      <c r="AE35" s="17">
        <f t="shared" si="21"/>
        <v>0</v>
      </c>
      <c r="AF35" s="17">
        <f t="shared" si="22"/>
        <v>0</v>
      </c>
      <c r="AG35" s="17">
        <f t="shared" si="23"/>
        <v>0</v>
      </c>
      <c r="AH35" s="17">
        <f t="shared" si="24"/>
        <v>0</v>
      </c>
      <c r="AI35" s="17">
        <f t="shared" si="30"/>
        <v>0</v>
      </c>
      <c r="AJ35" s="17">
        <f t="shared" si="25"/>
        <v>79615.503027917483</v>
      </c>
      <c r="AK35" s="17">
        <f t="shared" si="7"/>
        <v>0</v>
      </c>
    </row>
    <row r="36" spans="2:37">
      <c r="B36" s="3" t="s">
        <v>73</v>
      </c>
      <c r="C36" s="3">
        <v>25</v>
      </c>
      <c r="D36" s="3">
        <v>25</v>
      </c>
      <c r="E36" s="10">
        <v>30.8</v>
      </c>
      <c r="F36" s="10">
        <f t="shared" si="26"/>
        <v>8.5555555555555554</v>
      </c>
      <c r="G36" s="31">
        <f t="shared" si="27"/>
        <v>0.38888888888888851</v>
      </c>
      <c r="H36" s="32">
        <f t="shared" si="8"/>
        <v>0.38888888888888851</v>
      </c>
      <c r="I36" s="29">
        <f t="shared" si="1"/>
        <v>30.8</v>
      </c>
      <c r="J36" s="17">
        <f t="shared" si="2"/>
        <v>0</v>
      </c>
      <c r="K36" s="17">
        <f t="shared" si="3"/>
        <v>709.33333333333269</v>
      </c>
      <c r="L36" s="17">
        <f t="shared" si="4"/>
        <v>51.294902704629621</v>
      </c>
      <c r="M36" s="17">
        <f t="shared" si="9"/>
        <v>0.10123993954861109</v>
      </c>
      <c r="N36" s="17">
        <v>217.31120000000001</v>
      </c>
      <c r="O36" s="17">
        <f t="shared" si="5"/>
        <v>977.93943603796231</v>
      </c>
      <c r="P36" s="29">
        <f t="shared" si="6"/>
        <v>8366.8151749914559</v>
      </c>
      <c r="Q36" s="17">
        <f t="shared" si="10"/>
        <v>8366.8151749914559</v>
      </c>
      <c r="R36" s="17">
        <f t="shared" si="11"/>
        <v>0</v>
      </c>
      <c r="S36" s="17">
        <f t="shared" si="12"/>
        <v>8366.8151749914559</v>
      </c>
      <c r="T36" s="17">
        <f t="shared" si="13"/>
        <v>0</v>
      </c>
      <c r="U36" s="17">
        <f t="shared" si="28"/>
        <v>87982.318202908937</v>
      </c>
      <c r="V36" s="17">
        <f t="shared" si="29"/>
        <v>0</v>
      </c>
      <c r="W36" s="17">
        <f t="shared" si="14"/>
        <v>0</v>
      </c>
      <c r="X36" s="17">
        <f t="shared" si="15"/>
        <v>87982.318202908937</v>
      </c>
      <c r="Y36" s="17">
        <f t="shared" si="16"/>
        <v>0</v>
      </c>
      <c r="Z36" s="17"/>
      <c r="AA36" s="17">
        <f t="shared" si="17"/>
        <v>0</v>
      </c>
      <c r="AB36" s="17">
        <f t="shared" si="18"/>
        <v>0</v>
      </c>
      <c r="AC36" s="17">
        <f t="shared" si="19"/>
        <v>0</v>
      </c>
      <c r="AD36" s="17">
        <f t="shared" si="20"/>
        <v>0</v>
      </c>
      <c r="AE36" s="17">
        <f t="shared" si="21"/>
        <v>0</v>
      </c>
      <c r="AF36" s="17">
        <f t="shared" si="22"/>
        <v>0</v>
      </c>
      <c r="AG36" s="17">
        <f t="shared" si="23"/>
        <v>0</v>
      </c>
      <c r="AH36" s="17">
        <f t="shared" si="24"/>
        <v>0</v>
      </c>
      <c r="AI36" s="17">
        <f t="shared" si="30"/>
        <v>0</v>
      </c>
      <c r="AJ36" s="17">
        <f t="shared" si="25"/>
        <v>87982.318202908937</v>
      </c>
      <c r="AK36" s="17">
        <f t="shared" si="7"/>
        <v>0</v>
      </c>
    </row>
    <row r="37" spans="2:37">
      <c r="B37" s="3" t="s">
        <v>73</v>
      </c>
      <c r="C37" s="3">
        <v>26</v>
      </c>
      <c r="D37" s="3">
        <v>26</v>
      </c>
      <c r="E37" s="10">
        <v>31.9</v>
      </c>
      <c r="F37" s="10">
        <f t="shared" si="26"/>
        <v>8.8611111111111107</v>
      </c>
      <c r="G37" s="31">
        <f t="shared" si="27"/>
        <v>0.45833333333333343</v>
      </c>
      <c r="H37" s="32">
        <f t="shared" si="8"/>
        <v>0.45833333333333343</v>
      </c>
      <c r="I37" s="29">
        <f t="shared" si="1"/>
        <v>31.9</v>
      </c>
      <c r="J37" s="17">
        <f t="shared" si="2"/>
        <v>0</v>
      </c>
      <c r="K37" s="17">
        <f t="shared" si="3"/>
        <v>836.00000000000011</v>
      </c>
      <c r="L37" s="17">
        <f t="shared" si="4"/>
        <v>55.024251498206006</v>
      </c>
      <c r="M37" s="17">
        <f t="shared" si="9"/>
        <v>0.10860049637803816</v>
      </c>
      <c r="N37" s="17">
        <v>217.31120000000001</v>
      </c>
      <c r="O37" s="17">
        <f t="shared" si="5"/>
        <v>1108.3354514982061</v>
      </c>
      <c r="P37" s="29">
        <f t="shared" si="6"/>
        <v>9821.083584109103</v>
      </c>
      <c r="Q37" s="17">
        <f t="shared" si="10"/>
        <v>9821.083584109103</v>
      </c>
      <c r="R37" s="17">
        <f t="shared" si="11"/>
        <v>0</v>
      </c>
      <c r="S37" s="17">
        <f t="shared" si="12"/>
        <v>9821.083584109103</v>
      </c>
      <c r="T37" s="17">
        <f t="shared" si="13"/>
        <v>0</v>
      </c>
      <c r="U37" s="17">
        <f t="shared" si="28"/>
        <v>97803.40178701804</v>
      </c>
      <c r="V37" s="17">
        <f t="shared" si="29"/>
        <v>0</v>
      </c>
      <c r="W37" s="17">
        <f t="shared" si="14"/>
        <v>0</v>
      </c>
      <c r="X37" s="17">
        <f t="shared" si="15"/>
        <v>97803.40178701804</v>
      </c>
      <c r="Y37" s="17">
        <f t="shared" si="16"/>
        <v>0</v>
      </c>
      <c r="Z37" s="17"/>
      <c r="AA37" s="17">
        <f t="shared" si="17"/>
        <v>0</v>
      </c>
      <c r="AB37" s="17">
        <f t="shared" si="18"/>
        <v>0</v>
      </c>
      <c r="AC37" s="17">
        <f t="shared" si="19"/>
        <v>0</v>
      </c>
      <c r="AD37" s="17">
        <f t="shared" si="20"/>
        <v>0</v>
      </c>
      <c r="AE37" s="17">
        <f t="shared" si="21"/>
        <v>0</v>
      </c>
      <c r="AF37" s="17">
        <f t="shared" si="22"/>
        <v>0</v>
      </c>
      <c r="AG37" s="17">
        <f t="shared" si="23"/>
        <v>0</v>
      </c>
      <c r="AH37" s="17">
        <f t="shared" si="24"/>
        <v>0</v>
      </c>
      <c r="AI37" s="17">
        <f t="shared" si="30"/>
        <v>0</v>
      </c>
      <c r="AJ37" s="17">
        <f t="shared" si="25"/>
        <v>97803.40178701804</v>
      </c>
      <c r="AK37" s="17">
        <f t="shared" si="7"/>
        <v>0</v>
      </c>
    </row>
    <row r="38" spans="2:37">
      <c r="B38" s="3" t="s">
        <v>73</v>
      </c>
      <c r="C38" s="3">
        <v>27</v>
      </c>
      <c r="D38" s="3">
        <v>27</v>
      </c>
      <c r="E38" s="10">
        <v>34.1</v>
      </c>
      <c r="F38" s="10">
        <f t="shared" si="26"/>
        <v>9.4722222222222232</v>
      </c>
      <c r="G38" s="31">
        <f t="shared" si="27"/>
        <v>0.65277777777777812</v>
      </c>
      <c r="H38" s="32">
        <f t="shared" si="8"/>
        <v>0.65277777777777812</v>
      </c>
      <c r="I38" s="29">
        <f t="shared" si="1"/>
        <v>34.1</v>
      </c>
      <c r="J38" s="17">
        <f t="shared" si="2"/>
        <v>0</v>
      </c>
      <c r="K38" s="17">
        <f t="shared" si="3"/>
        <v>1190.6666666666672</v>
      </c>
      <c r="L38" s="17">
        <f t="shared" si="4"/>
        <v>62.875512116261582</v>
      </c>
      <c r="M38" s="17">
        <f t="shared" si="9"/>
        <v>0.12409640549262153</v>
      </c>
      <c r="N38" s="17">
        <v>217.31120000000001</v>
      </c>
      <c r="O38" s="17">
        <f t="shared" si="5"/>
        <v>1470.853378782929</v>
      </c>
      <c r="P38" s="29">
        <f t="shared" si="6"/>
        <v>13932.250060138302</v>
      </c>
      <c r="Q38" s="17">
        <f t="shared" si="10"/>
        <v>13932.250060138302</v>
      </c>
      <c r="R38" s="17">
        <f t="shared" si="11"/>
        <v>0</v>
      </c>
      <c r="S38" s="17">
        <f t="shared" si="12"/>
        <v>13932.250060138302</v>
      </c>
      <c r="T38" s="17">
        <f t="shared" si="13"/>
        <v>0</v>
      </c>
      <c r="U38" s="17">
        <f t="shared" si="28"/>
        <v>111735.65184715635</v>
      </c>
      <c r="V38" s="17">
        <f t="shared" si="29"/>
        <v>0</v>
      </c>
      <c r="W38" s="17">
        <f t="shared" si="14"/>
        <v>0</v>
      </c>
      <c r="X38" s="17">
        <f t="shared" si="15"/>
        <v>111735.65184715635</v>
      </c>
      <c r="Y38" s="17">
        <f t="shared" si="16"/>
        <v>0</v>
      </c>
      <c r="Z38" s="17"/>
      <c r="AA38" s="17">
        <f t="shared" si="17"/>
        <v>0</v>
      </c>
      <c r="AB38" s="17">
        <f t="shared" si="18"/>
        <v>0</v>
      </c>
      <c r="AC38" s="17">
        <f t="shared" si="19"/>
        <v>0</v>
      </c>
      <c r="AD38" s="17">
        <f t="shared" si="20"/>
        <v>0</v>
      </c>
      <c r="AE38" s="17">
        <f t="shared" si="21"/>
        <v>0</v>
      </c>
      <c r="AF38" s="17">
        <f t="shared" si="22"/>
        <v>0</v>
      </c>
      <c r="AG38" s="17">
        <f t="shared" si="23"/>
        <v>0</v>
      </c>
      <c r="AH38" s="17">
        <f t="shared" si="24"/>
        <v>0</v>
      </c>
      <c r="AI38" s="17">
        <f t="shared" si="30"/>
        <v>0</v>
      </c>
      <c r="AJ38" s="17">
        <f t="shared" si="25"/>
        <v>111735.65184715635</v>
      </c>
      <c r="AK38" s="17">
        <f t="shared" si="7"/>
        <v>0</v>
      </c>
    </row>
    <row r="39" spans="2:37">
      <c r="B39" s="3" t="s">
        <v>73</v>
      </c>
      <c r="C39" s="3">
        <v>28</v>
      </c>
      <c r="D39" s="3">
        <v>28</v>
      </c>
      <c r="E39" s="10">
        <v>36.6</v>
      </c>
      <c r="F39" s="10">
        <f t="shared" si="26"/>
        <v>10.166666666666666</v>
      </c>
      <c r="G39" s="31">
        <f t="shared" si="27"/>
        <v>0.69444444444444442</v>
      </c>
      <c r="H39" s="32">
        <f t="shared" si="8"/>
        <v>0.69444444444444442</v>
      </c>
      <c r="I39" s="29">
        <f t="shared" si="1"/>
        <v>36.6</v>
      </c>
      <c r="J39" s="17">
        <f t="shared" si="2"/>
        <v>0</v>
      </c>
      <c r="K39" s="17">
        <f t="shared" si="3"/>
        <v>1266.6666666666665</v>
      </c>
      <c r="L39" s="17">
        <f t="shared" si="4"/>
        <v>72.432745685416648</v>
      </c>
      <c r="M39" s="17">
        <f t="shared" si="9"/>
        <v>0.14295936648437499</v>
      </c>
      <c r="N39" s="17">
        <v>217.31120000000001</v>
      </c>
      <c r="O39" s="17">
        <f t="shared" si="5"/>
        <v>1556.4106123520833</v>
      </c>
      <c r="P39" s="29">
        <f t="shared" si="6"/>
        <v>15823.507892246178</v>
      </c>
      <c r="Q39" s="17">
        <f t="shared" si="10"/>
        <v>15823.507892246178</v>
      </c>
      <c r="R39" s="17">
        <f t="shared" si="11"/>
        <v>0</v>
      </c>
      <c r="S39" s="17">
        <f t="shared" si="12"/>
        <v>15823.507892246178</v>
      </c>
      <c r="T39" s="17">
        <f t="shared" si="13"/>
        <v>0</v>
      </c>
      <c r="U39" s="17">
        <f t="shared" si="28"/>
        <v>127559.15973940253</v>
      </c>
      <c r="V39" s="17">
        <f t="shared" si="29"/>
        <v>0</v>
      </c>
      <c r="W39" s="17">
        <f t="shared" si="14"/>
        <v>0</v>
      </c>
      <c r="X39" s="17">
        <f t="shared" si="15"/>
        <v>127559.15973940253</v>
      </c>
      <c r="Y39" s="17">
        <f t="shared" si="16"/>
        <v>0</v>
      </c>
      <c r="Z39" s="17"/>
      <c r="AA39" s="17">
        <f t="shared" si="17"/>
        <v>0</v>
      </c>
      <c r="AB39" s="17">
        <f t="shared" si="18"/>
        <v>0</v>
      </c>
      <c r="AC39" s="17">
        <f t="shared" si="19"/>
        <v>0</v>
      </c>
      <c r="AD39" s="17">
        <f t="shared" si="20"/>
        <v>0</v>
      </c>
      <c r="AE39" s="17">
        <f t="shared" si="21"/>
        <v>0</v>
      </c>
      <c r="AF39" s="17">
        <f t="shared" si="22"/>
        <v>0</v>
      </c>
      <c r="AG39" s="17">
        <f t="shared" si="23"/>
        <v>0</v>
      </c>
      <c r="AH39" s="17">
        <f t="shared" si="24"/>
        <v>0</v>
      </c>
      <c r="AI39" s="17">
        <f t="shared" si="30"/>
        <v>0</v>
      </c>
      <c r="AJ39" s="17">
        <f t="shared" si="25"/>
        <v>127559.15973940253</v>
      </c>
      <c r="AK39" s="17">
        <f t="shared" si="7"/>
        <v>0</v>
      </c>
    </row>
    <row r="40" spans="2:37">
      <c r="B40" s="3" t="s">
        <v>73</v>
      </c>
      <c r="C40" s="3">
        <v>29</v>
      </c>
      <c r="D40" s="3">
        <v>29</v>
      </c>
      <c r="E40" s="10">
        <v>39.1</v>
      </c>
      <c r="F40" s="10">
        <f t="shared" si="26"/>
        <v>10.861111111111111</v>
      </c>
      <c r="G40" s="31">
        <f t="shared" si="27"/>
        <v>0.65277777777777712</v>
      </c>
      <c r="H40" s="32">
        <f t="shared" si="8"/>
        <v>0.65277777777777712</v>
      </c>
      <c r="I40" s="29">
        <f t="shared" si="1"/>
        <v>39.1</v>
      </c>
      <c r="J40" s="17">
        <f t="shared" si="2"/>
        <v>0</v>
      </c>
      <c r="K40" s="17">
        <f t="shared" si="3"/>
        <v>1190.6666666666654</v>
      </c>
      <c r="L40" s="17">
        <f t="shared" si="4"/>
        <v>82.665879789872676</v>
      </c>
      <c r="M40" s="17">
        <f t="shared" si="9"/>
        <v>0.16315634169053819</v>
      </c>
      <c r="N40" s="17">
        <v>217.31120000000001</v>
      </c>
      <c r="O40" s="17">
        <f t="shared" si="5"/>
        <v>1490.6437464565381</v>
      </c>
      <c r="P40" s="29">
        <f t="shared" si="6"/>
        <v>16190.047357347399</v>
      </c>
      <c r="Q40" s="17">
        <f t="shared" si="10"/>
        <v>16190.047357347399</v>
      </c>
      <c r="R40" s="17">
        <f t="shared" si="11"/>
        <v>0</v>
      </c>
      <c r="S40" s="17">
        <f t="shared" si="12"/>
        <v>16190.047357347399</v>
      </c>
      <c r="T40" s="17">
        <f t="shared" si="13"/>
        <v>0</v>
      </c>
      <c r="U40" s="17">
        <f t="shared" si="28"/>
        <v>143749.20709674992</v>
      </c>
      <c r="V40" s="17">
        <f t="shared" si="29"/>
        <v>0</v>
      </c>
      <c r="W40" s="17">
        <f t="shared" si="14"/>
        <v>0</v>
      </c>
      <c r="X40" s="17">
        <f t="shared" si="15"/>
        <v>143749.20709674992</v>
      </c>
      <c r="Y40" s="17">
        <f t="shared" si="16"/>
        <v>0</v>
      </c>
      <c r="Z40" s="17"/>
      <c r="AA40" s="17">
        <f t="shared" si="17"/>
        <v>0</v>
      </c>
      <c r="AB40" s="17">
        <f t="shared" si="18"/>
        <v>0</v>
      </c>
      <c r="AC40" s="17">
        <f t="shared" si="19"/>
        <v>0</v>
      </c>
      <c r="AD40" s="17">
        <f t="shared" si="20"/>
        <v>0</v>
      </c>
      <c r="AE40" s="17">
        <f t="shared" si="21"/>
        <v>0</v>
      </c>
      <c r="AF40" s="17">
        <f t="shared" si="22"/>
        <v>0</v>
      </c>
      <c r="AG40" s="17">
        <f t="shared" si="23"/>
        <v>0</v>
      </c>
      <c r="AH40" s="17">
        <f t="shared" si="24"/>
        <v>0</v>
      </c>
      <c r="AI40" s="17">
        <f t="shared" si="30"/>
        <v>0</v>
      </c>
      <c r="AJ40" s="17">
        <f t="shared" si="25"/>
        <v>143749.20709674992</v>
      </c>
      <c r="AK40" s="17">
        <f t="shared" si="7"/>
        <v>0</v>
      </c>
    </row>
    <row r="41" spans="2:37">
      <c r="B41" s="3" t="s">
        <v>73</v>
      </c>
      <c r="C41" s="3">
        <v>30</v>
      </c>
      <c r="D41" s="3">
        <v>30</v>
      </c>
      <c r="E41" s="10">
        <v>41.3</v>
      </c>
      <c r="F41" s="10">
        <f t="shared" si="26"/>
        <v>11.472222222222221</v>
      </c>
      <c r="G41" s="31">
        <f t="shared" si="27"/>
        <v>0.47222222222222199</v>
      </c>
      <c r="H41" s="32">
        <f t="shared" si="8"/>
        <v>0.47222222222222199</v>
      </c>
      <c r="I41" s="29">
        <f t="shared" si="1"/>
        <v>41.3</v>
      </c>
      <c r="J41" s="17">
        <f t="shared" si="2"/>
        <v>0</v>
      </c>
      <c r="K41" s="17">
        <f t="shared" si="3"/>
        <v>861.33333333333292</v>
      </c>
      <c r="L41" s="17">
        <f t="shared" si="4"/>
        <v>92.230142724594884</v>
      </c>
      <c r="M41" s="17">
        <f t="shared" si="9"/>
        <v>0.18203317643012148</v>
      </c>
      <c r="N41" s="17">
        <v>217.31120000000001</v>
      </c>
      <c r="O41" s="17">
        <f t="shared" si="5"/>
        <v>1170.8746760579279</v>
      </c>
      <c r="P41" s="29">
        <f t="shared" si="6"/>
        <v>13432.534478109006</v>
      </c>
      <c r="Q41" s="17">
        <f t="shared" si="10"/>
        <v>13432.534478109006</v>
      </c>
      <c r="R41" s="17">
        <f t="shared" si="11"/>
        <v>0</v>
      </c>
      <c r="S41" s="17">
        <f t="shared" si="12"/>
        <v>13432.534478109006</v>
      </c>
      <c r="T41" s="17">
        <f t="shared" si="13"/>
        <v>0</v>
      </c>
      <c r="U41" s="17">
        <f t="shared" si="28"/>
        <v>157181.74157485893</v>
      </c>
      <c r="V41" s="17">
        <f t="shared" si="29"/>
        <v>0</v>
      </c>
      <c r="W41" s="17">
        <f t="shared" si="14"/>
        <v>0</v>
      </c>
      <c r="X41" s="17">
        <f t="shared" si="15"/>
        <v>157181.74157485893</v>
      </c>
      <c r="Y41" s="17">
        <f t="shared" si="16"/>
        <v>0</v>
      </c>
      <c r="Z41" s="17"/>
      <c r="AA41" s="17">
        <f t="shared" si="17"/>
        <v>0</v>
      </c>
      <c r="AB41" s="17">
        <f t="shared" si="18"/>
        <v>0</v>
      </c>
      <c r="AC41" s="17">
        <f t="shared" si="19"/>
        <v>0</v>
      </c>
      <c r="AD41" s="17">
        <f t="shared" si="20"/>
        <v>0</v>
      </c>
      <c r="AE41" s="17">
        <f t="shared" si="21"/>
        <v>0</v>
      </c>
      <c r="AF41" s="17">
        <f t="shared" si="22"/>
        <v>0</v>
      </c>
      <c r="AG41" s="17">
        <f t="shared" si="23"/>
        <v>0</v>
      </c>
      <c r="AH41" s="17">
        <f t="shared" si="24"/>
        <v>0</v>
      </c>
      <c r="AI41" s="17">
        <f t="shared" si="30"/>
        <v>0</v>
      </c>
      <c r="AJ41" s="17">
        <f t="shared" si="25"/>
        <v>157181.74157485893</v>
      </c>
      <c r="AK41" s="17">
        <f t="shared" si="7"/>
        <v>0</v>
      </c>
    </row>
    <row r="42" spans="2:37">
      <c r="B42" s="3" t="s">
        <v>73</v>
      </c>
      <c r="C42" s="3">
        <v>31</v>
      </c>
      <c r="D42" s="3">
        <v>31</v>
      </c>
      <c r="E42" s="10">
        <v>42.5</v>
      </c>
      <c r="F42" s="10">
        <f t="shared" si="26"/>
        <v>11.805555555555555</v>
      </c>
      <c r="G42" s="31">
        <f t="shared" si="27"/>
        <v>0.27777777777777779</v>
      </c>
      <c r="H42" s="32">
        <f t="shared" si="8"/>
        <v>0.27777777777777779</v>
      </c>
      <c r="I42" s="29">
        <f t="shared" si="1"/>
        <v>42.5</v>
      </c>
      <c r="J42" s="17">
        <f t="shared" si="2"/>
        <v>0</v>
      </c>
      <c r="K42" s="17">
        <f t="shared" si="3"/>
        <v>506.66666666666669</v>
      </c>
      <c r="L42" s="17">
        <f t="shared" si="4"/>
        <v>97.667627350983778</v>
      </c>
      <c r="M42" s="17">
        <f t="shared" si="9"/>
        <v>0.19276505398220484</v>
      </c>
      <c r="N42" s="17">
        <v>217.31120000000001</v>
      </c>
      <c r="O42" s="17">
        <f t="shared" si="5"/>
        <v>821.64549401765044</v>
      </c>
      <c r="P42" s="29">
        <f t="shared" si="6"/>
        <v>9699.9815265972611</v>
      </c>
      <c r="Q42" s="17">
        <f t="shared" si="10"/>
        <v>9699.9815265972611</v>
      </c>
      <c r="R42" s="17">
        <f t="shared" si="11"/>
        <v>0</v>
      </c>
      <c r="S42" s="17">
        <f t="shared" si="12"/>
        <v>9699.9815265972611</v>
      </c>
      <c r="T42" s="17">
        <f t="shared" si="13"/>
        <v>0</v>
      </c>
      <c r="U42" s="17">
        <f t="shared" si="28"/>
        <v>166881.72310145618</v>
      </c>
      <c r="V42" s="17">
        <f t="shared" si="29"/>
        <v>0</v>
      </c>
      <c r="W42" s="17">
        <f t="shared" si="14"/>
        <v>0</v>
      </c>
      <c r="X42" s="17">
        <f t="shared" si="15"/>
        <v>166881.72310145618</v>
      </c>
      <c r="Y42" s="17">
        <f t="shared" si="16"/>
        <v>0</v>
      </c>
      <c r="Z42" s="17"/>
      <c r="AA42" s="17">
        <f t="shared" si="17"/>
        <v>0</v>
      </c>
      <c r="AB42" s="17">
        <f t="shared" si="18"/>
        <v>0</v>
      </c>
      <c r="AC42" s="17">
        <f t="shared" si="19"/>
        <v>0</v>
      </c>
      <c r="AD42" s="17">
        <f t="shared" si="20"/>
        <v>0</v>
      </c>
      <c r="AE42" s="17">
        <f t="shared" si="21"/>
        <v>0</v>
      </c>
      <c r="AF42" s="17">
        <f t="shared" si="22"/>
        <v>0</v>
      </c>
      <c r="AG42" s="17">
        <f t="shared" si="23"/>
        <v>0</v>
      </c>
      <c r="AH42" s="17">
        <f t="shared" si="24"/>
        <v>0</v>
      </c>
      <c r="AI42" s="17">
        <f t="shared" si="30"/>
        <v>0</v>
      </c>
      <c r="AJ42" s="17">
        <f t="shared" si="25"/>
        <v>166881.72310145618</v>
      </c>
      <c r="AK42" s="17">
        <f t="shared" si="7"/>
        <v>0</v>
      </c>
    </row>
    <row r="43" spans="2:37">
      <c r="B43" s="3" t="s">
        <v>73</v>
      </c>
      <c r="C43" s="3">
        <v>32</v>
      </c>
      <c r="D43" s="3">
        <v>32</v>
      </c>
      <c r="E43" s="10">
        <v>43.3</v>
      </c>
      <c r="F43" s="10">
        <f t="shared" si="26"/>
        <v>12.027777777777777</v>
      </c>
      <c r="G43" s="31">
        <f t="shared" si="27"/>
        <v>0.19444444444444425</v>
      </c>
      <c r="H43" s="32">
        <f t="shared" si="8"/>
        <v>0.19444444444444425</v>
      </c>
      <c r="I43" s="29">
        <f t="shared" si="1"/>
        <v>43.3</v>
      </c>
      <c r="J43" s="17">
        <f t="shared" si="2"/>
        <v>0</v>
      </c>
      <c r="K43" s="17">
        <f t="shared" si="3"/>
        <v>354.66666666666634</v>
      </c>
      <c r="L43" s="17">
        <f t="shared" si="4"/>
        <v>101.3791323704282</v>
      </c>
      <c r="M43" s="17">
        <f t="shared" si="9"/>
        <v>0.20009039283637145</v>
      </c>
      <c r="N43" s="17">
        <v>217.31120000000001</v>
      </c>
      <c r="O43" s="17">
        <f t="shared" si="5"/>
        <v>673.35699903709451</v>
      </c>
      <c r="P43" s="29">
        <f t="shared" si="6"/>
        <v>8098.9883495294971</v>
      </c>
      <c r="Q43" s="17">
        <f t="shared" si="10"/>
        <v>8098.9883495294971</v>
      </c>
      <c r="R43" s="17">
        <f t="shared" si="11"/>
        <v>0</v>
      </c>
      <c r="S43" s="17">
        <f t="shared" si="12"/>
        <v>8098.9883495294971</v>
      </c>
      <c r="T43" s="17">
        <f t="shared" si="13"/>
        <v>0</v>
      </c>
      <c r="U43" s="17">
        <f t="shared" si="28"/>
        <v>174980.71145098569</v>
      </c>
      <c r="V43" s="17">
        <f t="shared" si="29"/>
        <v>0</v>
      </c>
      <c r="W43" s="17">
        <f t="shared" si="14"/>
        <v>0</v>
      </c>
      <c r="X43" s="17">
        <f t="shared" si="15"/>
        <v>174980.71145098569</v>
      </c>
      <c r="Y43" s="17">
        <f t="shared" si="16"/>
        <v>0</v>
      </c>
      <c r="Z43" s="17"/>
      <c r="AA43" s="17">
        <f t="shared" si="17"/>
        <v>0</v>
      </c>
      <c r="AB43" s="17">
        <f t="shared" si="18"/>
        <v>0</v>
      </c>
      <c r="AC43" s="17">
        <f t="shared" si="19"/>
        <v>0</v>
      </c>
      <c r="AD43" s="17">
        <f t="shared" si="20"/>
        <v>0</v>
      </c>
      <c r="AE43" s="17">
        <f t="shared" si="21"/>
        <v>0</v>
      </c>
      <c r="AF43" s="17">
        <f t="shared" si="22"/>
        <v>0</v>
      </c>
      <c r="AG43" s="17">
        <f t="shared" si="23"/>
        <v>0</v>
      </c>
      <c r="AH43" s="17">
        <f t="shared" si="24"/>
        <v>0</v>
      </c>
      <c r="AI43" s="17">
        <f t="shared" si="30"/>
        <v>0</v>
      </c>
      <c r="AJ43" s="17">
        <f t="shared" si="25"/>
        <v>174980.71145098569</v>
      </c>
      <c r="AK43" s="17">
        <f t="shared" si="7"/>
        <v>0</v>
      </c>
    </row>
    <row r="44" spans="2:37">
      <c r="B44" s="3" t="s">
        <v>73</v>
      </c>
      <c r="C44" s="3">
        <v>33</v>
      </c>
      <c r="D44" s="3">
        <v>33</v>
      </c>
      <c r="E44" s="10">
        <v>43.9</v>
      </c>
      <c r="F44" s="10">
        <f t="shared" si="26"/>
        <v>12.194444444444443</v>
      </c>
      <c r="G44" s="31">
        <f t="shared" si="27"/>
        <v>0.15277777777777798</v>
      </c>
      <c r="H44" s="32">
        <f t="shared" si="8"/>
        <v>0.15277777777777798</v>
      </c>
      <c r="I44" s="29">
        <f t="shared" si="1"/>
        <v>43.9</v>
      </c>
      <c r="J44" s="17">
        <f t="shared" si="2"/>
        <v>0</v>
      </c>
      <c r="K44" s="17">
        <f t="shared" si="3"/>
        <v>278.66666666666703</v>
      </c>
      <c r="L44" s="17">
        <f t="shared" si="4"/>
        <v>104.20818165098376</v>
      </c>
      <c r="M44" s="17">
        <f t="shared" si="9"/>
        <v>0.2056740427322048</v>
      </c>
      <c r="N44" s="17">
        <v>217.31120000000001</v>
      </c>
      <c r="O44" s="17">
        <f t="shared" si="5"/>
        <v>600.18604831765083</v>
      </c>
      <c r="P44" s="29">
        <f t="shared" si="6"/>
        <v>7318.9354225402412</v>
      </c>
      <c r="Q44" s="17">
        <f t="shared" si="10"/>
        <v>7318.9354225402412</v>
      </c>
      <c r="R44" s="17">
        <f t="shared" si="11"/>
        <v>0</v>
      </c>
      <c r="S44" s="17">
        <f t="shared" si="12"/>
        <v>7318.9354225402412</v>
      </c>
      <c r="T44" s="17">
        <f t="shared" si="13"/>
        <v>0</v>
      </c>
      <c r="U44" s="17">
        <f t="shared" si="28"/>
        <v>182299.64687352593</v>
      </c>
      <c r="V44" s="17">
        <f t="shared" si="29"/>
        <v>0</v>
      </c>
      <c r="W44" s="17">
        <f t="shared" si="14"/>
        <v>0</v>
      </c>
      <c r="X44" s="17">
        <f t="shared" ref="X44:X75" si="31">X43+S44</f>
        <v>182299.64687352593</v>
      </c>
      <c r="Y44" s="17">
        <f t="shared" ref="Y44:Y75" si="32">Y43+T44</f>
        <v>0</v>
      </c>
      <c r="Z44" s="17"/>
      <c r="AA44" s="17">
        <f t="shared" si="17"/>
        <v>0</v>
      </c>
      <c r="AB44" s="17">
        <f t="shared" si="18"/>
        <v>0</v>
      </c>
      <c r="AC44" s="17">
        <f t="shared" si="19"/>
        <v>0</v>
      </c>
      <c r="AD44" s="17">
        <f t="shared" si="20"/>
        <v>0</v>
      </c>
      <c r="AE44" s="17">
        <f t="shared" si="21"/>
        <v>0</v>
      </c>
      <c r="AF44" s="17">
        <f t="shared" si="22"/>
        <v>0</v>
      </c>
      <c r="AG44" s="17">
        <f t="shared" si="23"/>
        <v>0</v>
      </c>
      <c r="AH44" s="17">
        <f t="shared" si="24"/>
        <v>0</v>
      </c>
      <c r="AI44" s="17">
        <f t="shared" si="30"/>
        <v>0</v>
      </c>
      <c r="AJ44" s="17">
        <f t="shared" si="25"/>
        <v>182299.64687352593</v>
      </c>
      <c r="AK44" s="17">
        <f t="shared" si="7"/>
        <v>0</v>
      </c>
    </row>
    <row r="45" spans="2:37">
      <c r="B45" s="3" t="s">
        <v>73</v>
      </c>
      <c r="C45" s="3">
        <v>34</v>
      </c>
      <c r="D45" s="3">
        <v>34</v>
      </c>
      <c r="E45" s="10">
        <v>44.4</v>
      </c>
      <c r="F45" s="10">
        <f t="shared" si="26"/>
        <v>12.333333333333332</v>
      </c>
      <c r="G45" s="31">
        <f t="shared" si="27"/>
        <v>8.3333333333333523E-2</v>
      </c>
      <c r="H45" s="32">
        <f t="shared" si="8"/>
        <v>8.3333333333333523E-2</v>
      </c>
      <c r="I45" s="29">
        <f t="shared" si="1"/>
        <v>44.4</v>
      </c>
      <c r="J45" s="17">
        <f t="shared" si="2"/>
        <v>0</v>
      </c>
      <c r="K45" s="17">
        <f t="shared" si="3"/>
        <v>152.00000000000034</v>
      </c>
      <c r="L45" s="17">
        <f t="shared" si="4"/>
        <v>106.59546234166663</v>
      </c>
      <c r="M45" s="17">
        <f t="shared" si="9"/>
        <v>0.21038578093749996</v>
      </c>
      <c r="N45" s="17">
        <v>217.31120000000001</v>
      </c>
      <c r="O45" s="17">
        <f t="shared" si="5"/>
        <v>475.90666234166702</v>
      </c>
      <c r="P45" s="29">
        <f t="shared" si="6"/>
        <v>5869.5155022138924</v>
      </c>
      <c r="Q45" s="17">
        <f t="shared" si="10"/>
        <v>5869.5155022138924</v>
      </c>
      <c r="R45" s="17">
        <f t="shared" si="11"/>
        <v>0</v>
      </c>
      <c r="S45" s="17">
        <f t="shared" si="12"/>
        <v>5869.5155022138924</v>
      </c>
      <c r="T45" s="17">
        <f t="shared" si="13"/>
        <v>0</v>
      </c>
      <c r="U45" s="17">
        <f t="shared" si="28"/>
        <v>188169.1623757398</v>
      </c>
      <c r="V45" s="17">
        <f t="shared" si="29"/>
        <v>0</v>
      </c>
      <c r="W45" s="17">
        <f t="shared" si="14"/>
        <v>0</v>
      </c>
      <c r="X45" s="17">
        <f t="shared" si="31"/>
        <v>188169.1623757398</v>
      </c>
      <c r="Y45" s="17">
        <f t="shared" si="32"/>
        <v>0</v>
      </c>
      <c r="Z45" s="17"/>
      <c r="AA45" s="17">
        <f t="shared" si="17"/>
        <v>0</v>
      </c>
      <c r="AB45" s="17">
        <f t="shared" si="18"/>
        <v>0</v>
      </c>
      <c r="AC45" s="17">
        <f t="shared" si="19"/>
        <v>0</v>
      </c>
      <c r="AD45" s="17">
        <f t="shared" si="20"/>
        <v>0</v>
      </c>
      <c r="AE45" s="17">
        <f t="shared" si="21"/>
        <v>0</v>
      </c>
      <c r="AF45" s="17">
        <f t="shared" si="22"/>
        <v>0</v>
      </c>
      <c r="AG45" s="17">
        <f t="shared" si="23"/>
        <v>0</v>
      </c>
      <c r="AH45" s="17">
        <f t="shared" si="24"/>
        <v>0</v>
      </c>
      <c r="AI45" s="17">
        <f t="shared" si="30"/>
        <v>0</v>
      </c>
      <c r="AJ45" s="17">
        <f t="shared" si="25"/>
        <v>188169.1623757398</v>
      </c>
      <c r="AK45" s="17">
        <f t="shared" si="7"/>
        <v>0</v>
      </c>
    </row>
    <row r="46" spans="2:37">
      <c r="B46" s="3" t="s">
        <v>73</v>
      </c>
      <c r="C46" s="3">
        <v>35</v>
      </c>
      <c r="D46" s="3">
        <v>35</v>
      </c>
      <c r="E46" s="10">
        <v>44.5</v>
      </c>
      <c r="F46" s="10">
        <f t="shared" si="26"/>
        <v>12.361111111111111</v>
      </c>
      <c r="G46" s="31">
        <f t="shared" si="27"/>
        <v>-2.7777777777777186E-2</v>
      </c>
      <c r="H46" s="32" t="str">
        <f t="shared" si="8"/>
        <v/>
      </c>
      <c r="I46" s="29">
        <f t="shared" si="1"/>
        <v>44.5</v>
      </c>
      <c r="J46" s="17">
        <f t="shared" si="2"/>
        <v>0</v>
      </c>
      <c r="K46" s="17">
        <f t="shared" si="3"/>
        <v>-50.666666666665591</v>
      </c>
      <c r="L46" s="17">
        <f t="shared" si="4"/>
        <v>107.07616280237266</v>
      </c>
      <c r="M46" s="17">
        <f t="shared" si="9"/>
        <v>0.21133453184678816</v>
      </c>
      <c r="N46" s="17">
        <v>217.31120000000001</v>
      </c>
      <c r="O46" s="17">
        <f t="shared" si="5"/>
        <v>273.7206961357071</v>
      </c>
      <c r="P46" s="29">
        <f t="shared" si="6"/>
        <v>3383.491938344157</v>
      </c>
      <c r="Q46" s="17">
        <f t="shared" si="10"/>
        <v>3383.491938344157</v>
      </c>
      <c r="R46" s="17">
        <f t="shared" si="11"/>
        <v>0</v>
      </c>
      <c r="S46" s="17">
        <f t="shared" si="12"/>
        <v>3383.491938344157</v>
      </c>
      <c r="T46" s="17">
        <f t="shared" si="13"/>
        <v>0</v>
      </c>
      <c r="U46" s="17">
        <f t="shared" si="28"/>
        <v>191552.65431408395</v>
      </c>
      <c r="V46" s="17">
        <f t="shared" si="29"/>
        <v>0</v>
      </c>
      <c r="W46" s="17">
        <f t="shared" si="14"/>
        <v>0</v>
      </c>
      <c r="X46" s="17">
        <f t="shared" si="31"/>
        <v>191552.65431408395</v>
      </c>
      <c r="Y46" s="17">
        <f t="shared" si="32"/>
        <v>0</v>
      </c>
      <c r="Z46" s="17"/>
      <c r="AA46" s="17">
        <f t="shared" si="17"/>
        <v>0</v>
      </c>
      <c r="AB46" s="17">
        <f t="shared" si="18"/>
        <v>0</v>
      </c>
      <c r="AC46" s="17">
        <f t="shared" si="19"/>
        <v>0</v>
      </c>
      <c r="AD46" s="17">
        <f t="shared" si="20"/>
        <v>0</v>
      </c>
      <c r="AE46" s="17">
        <f t="shared" si="21"/>
        <v>0</v>
      </c>
      <c r="AF46" s="17">
        <f t="shared" si="22"/>
        <v>0</v>
      </c>
      <c r="AG46" s="17">
        <f t="shared" si="23"/>
        <v>0</v>
      </c>
      <c r="AH46" s="17">
        <f t="shared" si="24"/>
        <v>0</v>
      </c>
      <c r="AI46" s="17">
        <f t="shared" si="30"/>
        <v>0</v>
      </c>
      <c r="AJ46" s="17">
        <f t="shared" si="25"/>
        <v>191552.65431408395</v>
      </c>
      <c r="AK46" s="17">
        <f t="shared" si="7"/>
        <v>0</v>
      </c>
    </row>
    <row r="47" spans="2:37">
      <c r="B47" s="3" t="s">
        <v>73</v>
      </c>
      <c r="C47" s="3">
        <v>36</v>
      </c>
      <c r="D47" s="3">
        <v>36</v>
      </c>
      <c r="E47" s="10">
        <v>44.2</v>
      </c>
      <c r="F47" s="10">
        <f t="shared" si="26"/>
        <v>12.277777777777779</v>
      </c>
      <c r="G47" s="31">
        <f t="shared" si="27"/>
        <v>-0.24999999999999961</v>
      </c>
      <c r="H47" s="32" t="str">
        <f t="shared" si="8"/>
        <v/>
      </c>
      <c r="I47" s="29">
        <f t="shared" si="1"/>
        <v>0</v>
      </c>
      <c r="J47" s="17">
        <f t="shared" si="2"/>
        <v>44.2</v>
      </c>
      <c r="K47" s="17">
        <f t="shared" si="3"/>
        <v>-455.99999999999932</v>
      </c>
      <c r="L47" s="17">
        <f t="shared" si="4"/>
        <v>105.63730574282408</v>
      </c>
      <c r="M47" s="17">
        <f t="shared" si="9"/>
        <v>0.2084946823871528</v>
      </c>
      <c r="N47" s="17">
        <v>217.31120000000001</v>
      </c>
      <c r="O47" s="17">
        <f t="shared" si="5"/>
        <v>-133.05149425717522</v>
      </c>
      <c r="P47" s="29">
        <f t="shared" si="6"/>
        <v>-1633.5766794908736</v>
      </c>
      <c r="Q47" s="17">
        <f t="shared" si="10"/>
        <v>0</v>
      </c>
      <c r="R47" s="17">
        <f t="shared" si="11"/>
        <v>-1633.5766794908736</v>
      </c>
      <c r="S47" s="17"/>
      <c r="T47" s="17">
        <f t="shared" si="13"/>
        <v>1633.5766794908736</v>
      </c>
      <c r="U47" s="17">
        <f t="shared" si="28"/>
        <v>0</v>
      </c>
      <c r="V47" s="17">
        <f t="shared" si="29"/>
        <v>1633.5766794908736</v>
      </c>
      <c r="W47" s="17">
        <f t="shared" si="14"/>
        <v>1633.5766794908736</v>
      </c>
      <c r="X47" s="17">
        <f t="shared" si="31"/>
        <v>191552.65431408395</v>
      </c>
      <c r="Y47" s="17">
        <f t="shared" si="32"/>
        <v>1633.5766794908736</v>
      </c>
      <c r="Z47" s="17">
        <f t="shared" ref="Z47:Z75" si="33">X47/Y47</f>
        <v>117.25966507662434</v>
      </c>
      <c r="AA47" s="17">
        <f t="shared" si="17"/>
        <v>1633.5766794908736</v>
      </c>
      <c r="AB47" s="17">
        <f t="shared" si="18"/>
        <v>1600.9051459010561</v>
      </c>
      <c r="AC47" s="17">
        <f t="shared" si="19"/>
        <v>1480.837259958477</v>
      </c>
      <c r="AD47" s="17">
        <f t="shared" si="20"/>
        <v>1332.7535339626293</v>
      </c>
      <c r="AE47" s="17">
        <f t="shared" si="21"/>
        <v>1266.1158572644977</v>
      </c>
      <c r="AF47" s="17">
        <f t="shared" si="22"/>
        <v>1139.504271538048</v>
      </c>
      <c r="AG47" s="17">
        <f t="shared" si="23"/>
        <v>1054.0414511726945</v>
      </c>
      <c r="AH47" s="17">
        <f t="shared" si="24"/>
        <v>1032.9606221492406</v>
      </c>
      <c r="AI47" s="17">
        <f t="shared" si="30"/>
        <v>1032.9606221492406</v>
      </c>
      <c r="AJ47" s="17">
        <f t="shared" si="25"/>
        <v>190519.69369193472</v>
      </c>
      <c r="AK47" s="17">
        <f t="shared" ref="AK47:AK78" si="34">100-(AJ47/X47)*100</f>
        <v>0.53925675206542678</v>
      </c>
    </row>
    <row r="48" spans="2:37">
      <c r="B48" s="3" t="s">
        <v>73</v>
      </c>
      <c r="C48" s="3">
        <v>37</v>
      </c>
      <c r="D48" s="3">
        <v>37</v>
      </c>
      <c r="E48" s="10">
        <v>42.7</v>
      </c>
      <c r="F48" s="10">
        <f t="shared" si="26"/>
        <v>11.861111111111112</v>
      </c>
      <c r="G48" s="31">
        <f t="shared" si="27"/>
        <v>-0.59722222222222276</v>
      </c>
      <c r="H48" s="32" t="str">
        <f t="shared" si="8"/>
        <v/>
      </c>
      <c r="I48" s="29">
        <f t="shared" si="1"/>
        <v>0</v>
      </c>
      <c r="J48" s="17">
        <f t="shared" si="2"/>
        <v>42.7</v>
      </c>
      <c r="K48" s="17">
        <f t="shared" si="3"/>
        <v>-1089.3333333333344</v>
      </c>
      <c r="L48" s="17">
        <f t="shared" si="4"/>
        <v>98.589014960706038</v>
      </c>
      <c r="M48" s="17">
        <f t="shared" si="9"/>
        <v>0.19458358215928823</v>
      </c>
      <c r="N48" s="17">
        <v>217.31120000000001</v>
      </c>
      <c r="O48" s="17">
        <f t="shared" si="5"/>
        <v>-773.43311837262843</v>
      </c>
      <c r="P48" s="29">
        <f t="shared" si="6"/>
        <v>-9173.7761540309002</v>
      </c>
      <c r="Q48" s="17">
        <f t="shared" si="10"/>
        <v>0</v>
      </c>
      <c r="R48" s="17">
        <f t="shared" si="11"/>
        <v>-9173.7761540309002</v>
      </c>
      <c r="S48" s="17"/>
      <c r="T48" s="17">
        <f t="shared" si="13"/>
        <v>9173.7761540309002</v>
      </c>
      <c r="U48" s="17">
        <f t="shared" si="28"/>
        <v>0</v>
      </c>
      <c r="V48" s="17">
        <f t="shared" si="29"/>
        <v>10807.352833521774</v>
      </c>
      <c r="W48" s="17">
        <f t="shared" si="14"/>
        <v>10807.352833521774</v>
      </c>
      <c r="X48" s="17">
        <f t="shared" si="31"/>
        <v>191552.65431408395</v>
      </c>
      <c r="Y48" s="17">
        <f t="shared" si="32"/>
        <v>10807.352833521774</v>
      </c>
      <c r="Z48" s="17">
        <f t="shared" si="33"/>
        <v>17.724289866796457</v>
      </c>
      <c r="AA48" s="17">
        <f t="shared" si="17"/>
        <v>9173.7761540309002</v>
      </c>
      <c r="AB48" s="17">
        <f t="shared" si="18"/>
        <v>8990.3006309502816</v>
      </c>
      <c r="AC48" s="17">
        <f t="shared" si="19"/>
        <v>8316.0280836290112</v>
      </c>
      <c r="AD48" s="17">
        <f t="shared" si="20"/>
        <v>7484.4252752661105</v>
      </c>
      <c r="AE48" s="17">
        <f t="shared" si="21"/>
        <v>7110.2040115028049</v>
      </c>
      <c r="AF48" s="17">
        <f t="shared" si="22"/>
        <v>6399.1836103525247</v>
      </c>
      <c r="AG48" s="17">
        <f t="shared" si="23"/>
        <v>5919.2448395760857</v>
      </c>
      <c r="AH48" s="17">
        <f t="shared" si="24"/>
        <v>5800.8599427845638</v>
      </c>
      <c r="AI48" s="17">
        <f t="shared" si="30"/>
        <v>6833.8205649338042</v>
      </c>
      <c r="AJ48" s="17">
        <f t="shared" si="25"/>
        <v>184718.83374915016</v>
      </c>
      <c r="AK48" s="17">
        <f t="shared" si="34"/>
        <v>3.5675937717514188</v>
      </c>
    </row>
    <row r="49" spans="2:42">
      <c r="B49" s="3" t="s">
        <v>73</v>
      </c>
      <c r="C49" s="3">
        <v>38</v>
      </c>
      <c r="D49" s="3">
        <v>38</v>
      </c>
      <c r="E49" s="10">
        <v>39.9</v>
      </c>
      <c r="F49" s="10">
        <f t="shared" si="26"/>
        <v>11.083333333333332</v>
      </c>
      <c r="G49" s="31">
        <f t="shared" si="27"/>
        <v>-0.79166666666666707</v>
      </c>
      <c r="H49" s="32" t="str">
        <f t="shared" si="8"/>
        <v/>
      </c>
      <c r="I49" s="29">
        <f t="shared" si="1"/>
        <v>0</v>
      </c>
      <c r="J49" s="17">
        <f t="shared" si="2"/>
        <v>39.9</v>
      </c>
      <c r="K49" s="17">
        <f t="shared" si="3"/>
        <v>-1444.0000000000007</v>
      </c>
      <c r="L49" s="17">
        <f t="shared" si="4"/>
        <v>86.083232896354133</v>
      </c>
      <c r="M49" s="17">
        <f t="shared" si="9"/>
        <v>0.16990111755859369</v>
      </c>
      <c r="N49" s="17">
        <v>217.31120000000001</v>
      </c>
      <c r="O49" s="17">
        <f t="shared" si="5"/>
        <v>-1140.6055671036465</v>
      </c>
      <c r="P49" s="29">
        <f t="shared" si="6"/>
        <v>-12641.711702065415</v>
      </c>
      <c r="Q49" s="17">
        <f t="shared" si="10"/>
        <v>0</v>
      </c>
      <c r="R49" s="17">
        <f t="shared" si="11"/>
        <v>-12641.711702065415</v>
      </c>
      <c r="S49" s="17"/>
      <c r="T49" s="17">
        <f t="shared" si="13"/>
        <v>12641.711702065415</v>
      </c>
      <c r="U49" s="17">
        <f t="shared" si="28"/>
        <v>0</v>
      </c>
      <c r="V49" s="17">
        <f t="shared" si="29"/>
        <v>23449.064535587189</v>
      </c>
      <c r="W49" s="17">
        <f t="shared" si="14"/>
        <v>23449.064535587189</v>
      </c>
      <c r="X49" s="17">
        <f t="shared" si="31"/>
        <v>191552.65431408395</v>
      </c>
      <c r="Y49" s="17">
        <f t="shared" si="32"/>
        <v>23449.064535587189</v>
      </c>
      <c r="Z49" s="17">
        <f t="shared" si="33"/>
        <v>8.1688825591902141</v>
      </c>
      <c r="AA49" s="17">
        <f t="shared" si="17"/>
        <v>12641.711702065415</v>
      </c>
      <c r="AB49" s="17">
        <f t="shared" si="18"/>
        <v>12388.877468024106</v>
      </c>
      <c r="AC49" s="17">
        <f t="shared" si="19"/>
        <v>11459.711657922298</v>
      </c>
      <c r="AD49" s="17">
        <f t="shared" si="20"/>
        <v>10313.740492130069</v>
      </c>
      <c r="AE49" s="17">
        <f t="shared" si="21"/>
        <v>9798.0534675235649</v>
      </c>
      <c r="AF49" s="17">
        <f t="shared" si="22"/>
        <v>8818.2481207712081</v>
      </c>
      <c r="AG49" s="17">
        <f t="shared" si="23"/>
        <v>8156.8795117133677</v>
      </c>
      <c r="AH49" s="17">
        <f t="shared" si="24"/>
        <v>7993.7419214790998</v>
      </c>
      <c r="AI49" s="17">
        <f t="shared" si="30"/>
        <v>14827.562486412904</v>
      </c>
      <c r="AJ49" s="17">
        <f t="shared" si="25"/>
        <v>176725.09182767104</v>
      </c>
      <c r="AK49" s="17">
        <f t="shared" si="34"/>
        <v>7.7407241050810711</v>
      </c>
    </row>
    <row r="50" spans="2:42">
      <c r="B50" s="3" t="s">
        <v>73</v>
      </c>
      <c r="C50" s="3">
        <v>39</v>
      </c>
      <c r="D50" s="3">
        <v>39</v>
      </c>
      <c r="E50" s="10">
        <v>37</v>
      </c>
      <c r="F50" s="10">
        <f t="shared" si="26"/>
        <v>10.277777777777777</v>
      </c>
      <c r="G50" s="31">
        <f t="shared" si="27"/>
        <v>-0.73611111111111072</v>
      </c>
      <c r="H50" s="32" t="str">
        <f t="shared" si="8"/>
        <v/>
      </c>
      <c r="I50" s="29">
        <f t="shared" si="1"/>
        <v>0</v>
      </c>
      <c r="J50" s="17">
        <f t="shared" si="2"/>
        <v>37</v>
      </c>
      <c r="K50" s="17">
        <f t="shared" si="3"/>
        <v>-1342.6666666666661</v>
      </c>
      <c r="L50" s="17">
        <f t="shared" si="4"/>
        <v>74.024626626157385</v>
      </c>
      <c r="M50" s="17">
        <f t="shared" si="9"/>
        <v>0.14610123676215275</v>
      </c>
      <c r="N50" s="17">
        <v>217.31120000000001</v>
      </c>
      <c r="O50" s="17">
        <f t="shared" si="5"/>
        <v>-1051.3308400405085</v>
      </c>
      <c r="P50" s="29">
        <f t="shared" si="6"/>
        <v>-10805.34474486078</v>
      </c>
      <c r="Q50" s="17">
        <f t="shared" si="10"/>
        <v>0</v>
      </c>
      <c r="R50" s="17">
        <f t="shared" si="11"/>
        <v>-10805.34474486078</v>
      </c>
      <c r="S50" s="17"/>
      <c r="T50" s="17">
        <f t="shared" si="13"/>
        <v>10805.34474486078</v>
      </c>
      <c r="U50" s="17">
        <f t="shared" si="28"/>
        <v>0</v>
      </c>
      <c r="V50" s="17">
        <f t="shared" si="29"/>
        <v>34254.409280447973</v>
      </c>
      <c r="W50" s="17">
        <f t="shared" si="14"/>
        <v>34254.409280447973</v>
      </c>
      <c r="X50" s="17">
        <f t="shared" si="31"/>
        <v>191552.65431408395</v>
      </c>
      <c r="Y50" s="17">
        <f t="shared" si="32"/>
        <v>34254.409280447973</v>
      </c>
      <c r="Z50" s="17">
        <f t="shared" si="33"/>
        <v>5.5920583171002169</v>
      </c>
      <c r="AA50" s="17">
        <f t="shared" si="17"/>
        <v>10805.34474486078</v>
      </c>
      <c r="AB50" s="17">
        <f t="shared" si="18"/>
        <v>10589.237849963565</v>
      </c>
      <c r="AC50" s="17">
        <f t="shared" si="19"/>
        <v>9795.045011216298</v>
      </c>
      <c r="AD50" s="17">
        <f t="shared" si="20"/>
        <v>8815.5405100946682</v>
      </c>
      <c r="AE50" s="17">
        <f t="shared" si="21"/>
        <v>8374.7634845899338</v>
      </c>
      <c r="AF50" s="17">
        <f t="shared" si="22"/>
        <v>7537.2871361309408</v>
      </c>
      <c r="AG50" s="17">
        <f t="shared" si="23"/>
        <v>6971.9906009211209</v>
      </c>
      <c r="AH50" s="17">
        <f t="shared" si="24"/>
        <v>6832.5507889026985</v>
      </c>
      <c r="AI50" s="17">
        <f t="shared" si="30"/>
        <v>21660.113275315602</v>
      </c>
      <c r="AJ50" s="17">
        <f t="shared" si="25"/>
        <v>169892.54103876834</v>
      </c>
      <c r="AK50" s="17">
        <f t="shared" si="34"/>
        <v>11.307654990674308</v>
      </c>
    </row>
    <row r="51" spans="2:42">
      <c r="B51" s="3" t="s">
        <v>73</v>
      </c>
      <c r="C51" s="3">
        <v>40</v>
      </c>
      <c r="D51" s="3">
        <v>40</v>
      </c>
      <c r="E51" s="10">
        <v>34.6</v>
      </c>
      <c r="F51" s="10">
        <f t="shared" si="26"/>
        <v>9.6111111111111107</v>
      </c>
      <c r="G51" s="31">
        <f t="shared" si="27"/>
        <v>-0.65277777777777812</v>
      </c>
      <c r="H51" s="32" t="str">
        <f t="shared" si="8"/>
        <v/>
      </c>
      <c r="I51" s="29">
        <f t="shared" si="1"/>
        <v>0</v>
      </c>
      <c r="J51" s="17">
        <f t="shared" si="2"/>
        <v>34.6</v>
      </c>
      <c r="K51" s="17">
        <f t="shared" si="3"/>
        <v>-1190.6666666666672</v>
      </c>
      <c r="L51" s="17">
        <f t="shared" si="4"/>
        <v>64.732886787268512</v>
      </c>
      <c r="M51" s="17">
        <f t="shared" si="9"/>
        <v>0.12776227655381944</v>
      </c>
      <c r="N51" s="17">
        <v>217.31120000000001</v>
      </c>
      <c r="O51" s="17">
        <f t="shared" si="5"/>
        <v>-908.62257987939859</v>
      </c>
      <c r="P51" s="29">
        <f t="shared" si="6"/>
        <v>-8732.8725732853309</v>
      </c>
      <c r="Q51" s="17">
        <f t="shared" si="10"/>
        <v>0</v>
      </c>
      <c r="R51" s="17">
        <f t="shared" si="11"/>
        <v>-8732.8725732853309</v>
      </c>
      <c r="S51" s="17"/>
      <c r="T51" s="17">
        <f t="shared" si="13"/>
        <v>8732.8725732853309</v>
      </c>
      <c r="U51" s="17">
        <f t="shared" si="28"/>
        <v>0</v>
      </c>
      <c r="V51" s="17">
        <f t="shared" si="29"/>
        <v>42987.281853733308</v>
      </c>
      <c r="W51" s="17">
        <f t="shared" si="14"/>
        <v>42987.281853733308</v>
      </c>
      <c r="X51" s="17">
        <f t="shared" si="31"/>
        <v>191552.65431408395</v>
      </c>
      <c r="Y51" s="17">
        <f t="shared" si="32"/>
        <v>42987.281853733308</v>
      </c>
      <c r="Z51" s="17">
        <f t="shared" si="33"/>
        <v>4.4560308550294678</v>
      </c>
      <c r="AA51" s="17">
        <f t="shared" si="17"/>
        <v>8732.8725732853309</v>
      </c>
      <c r="AB51" s="17">
        <f t="shared" si="18"/>
        <v>8558.215121819625</v>
      </c>
      <c r="AC51" s="17">
        <f t="shared" si="19"/>
        <v>7916.3489876831536</v>
      </c>
      <c r="AD51" s="17">
        <f t="shared" si="20"/>
        <v>7124.7140889148386</v>
      </c>
      <c r="AE51" s="17">
        <f t="shared" si="21"/>
        <v>6768.4783844690965</v>
      </c>
      <c r="AF51" s="17">
        <f t="shared" si="22"/>
        <v>6091.6305460221865</v>
      </c>
      <c r="AG51" s="17">
        <f t="shared" si="23"/>
        <v>5634.7582550705229</v>
      </c>
      <c r="AH51" s="17">
        <f t="shared" si="24"/>
        <v>5522.0630899691123</v>
      </c>
      <c r="AI51" s="17">
        <f t="shared" si="30"/>
        <v>27182.176365284715</v>
      </c>
      <c r="AJ51" s="17">
        <f t="shared" si="25"/>
        <v>164370.47794879923</v>
      </c>
      <c r="AK51" s="17">
        <f t="shared" si="34"/>
        <v>14.190446205310622</v>
      </c>
    </row>
    <row r="52" spans="2:42">
      <c r="B52" s="3" t="s">
        <v>73</v>
      </c>
      <c r="C52" s="3">
        <v>41</v>
      </c>
      <c r="D52" s="3">
        <v>41</v>
      </c>
      <c r="E52" s="10">
        <v>32.299999999999997</v>
      </c>
      <c r="F52" s="10">
        <f t="shared" si="26"/>
        <v>8.9722222222222214</v>
      </c>
      <c r="G52" s="31">
        <f t="shared" si="27"/>
        <v>-0.7777777777777779</v>
      </c>
      <c r="H52" s="32" t="str">
        <f t="shared" si="8"/>
        <v/>
      </c>
      <c r="I52" s="29">
        <f t="shared" si="1"/>
        <v>0</v>
      </c>
      <c r="J52" s="17">
        <f t="shared" si="2"/>
        <v>32.299999999999997</v>
      </c>
      <c r="K52" s="17">
        <f t="shared" si="3"/>
        <v>-1418.666666666667</v>
      </c>
      <c r="L52" s="17">
        <f t="shared" si="4"/>
        <v>56.412821557928218</v>
      </c>
      <c r="M52" s="17">
        <f t="shared" si="9"/>
        <v>0.11134109518012149</v>
      </c>
      <c r="N52" s="17">
        <v>217.31120000000001</v>
      </c>
      <c r="O52" s="17">
        <f t="shared" si="5"/>
        <v>-1144.9426451087386</v>
      </c>
      <c r="P52" s="29">
        <f t="shared" si="6"/>
        <v>-10272.679843614515</v>
      </c>
      <c r="Q52" s="17">
        <f t="shared" si="10"/>
        <v>0</v>
      </c>
      <c r="R52" s="17">
        <f t="shared" si="11"/>
        <v>-10272.679843614515</v>
      </c>
      <c r="S52" s="17"/>
      <c r="T52" s="17">
        <f t="shared" si="13"/>
        <v>10272.679843614515</v>
      </c>
      <c r="U52" s="17">
        <f t="shared" si="28"/>
        <v>0</v>
      </c>
      <c r="V52" s="17">
        <f t="shared" si="29"/>
        <v>53259.961697347826</v>
      </c>
      <c r="W52" s="17">
        <f t="shared" si="14"/>
        <v>53259.961697347826</v>
      </c>
      <c r="X52" s="17">
        <f t="shared" si="31"/>
        <v>191552.65431408395</v>
      </c>
      <c r="Y52" s="17">
        <f t="shared" si="32"/>
        <v>53259.961697347826</v>
      </c>
      <c r="Z52" s="17">
        <f t="shared" si="33"/>
        <v>3.5965601215147447</v>
      </c>
      <c r="AA52" s="17">
        <f t="shared" si="17"/>
        <v>10272.679843614515</v>
      </c>
      <c r="AB52" s="17">
        <f t="shared" si="18"/>
        <v>10067.226246742224</v>
      </c>
      <c r="AC52" s="17">
        <f t="shared" si="19"/>
        <v>9312.1842782365584</v>
      </c>
      <c r="AD52" s="17">
        <f t="shared" si="20"/>
        <v>8380.965850412902</v>
      </c>
      <c r="AE52" s="17">
        <f t="shared" si="21"/>
        <v>7961.9175578922568</v>
      </c>
      <c r="AF52" s="17">
        <f t="shared" si="22"/>
        <v>7165.7258021030311</v>
      </c>
      <c r="AG52" s="17">
        <f t="shared" si="23"/>
        <v>6628.2963669453038</v>
      </c>
      <c r="AH52" s="17">
        <f t="shared" si="24"/>
        <v>6495.7304396063973</v>
      </c>
      <c r="AI52" s="17">
        <f t="shared" si="30"/>
        <v>33677.906804891114</v>
      </c>
      <c r="AJ52" s="17">
        <f t="shared" si="25"/>
        <v>157874.74750919285</v>
      </c>
      <c r="AK52" s="17">
        <f t="shared" si="34"/>
        <v>17.581540138655711</v>
      </c>
    </row>
    <row r="53" spans="2:42">
      <c r="B53" s="3" t="s">
        <v>73</v>
      </c>
      <c r="C53" s="3">
        <v>42</v>
      </c>
      <c r="D53" s="3">
        <v>42</v>
      </c>
      <c r="E53" s="10">
        <v>29</v>
      </c>
      <c r="F53" s="10">
        <f t="shared" si="26"/>
        <v>8.0555555555555554</v>
      </c>
      <c r="G53" s="31">
        <f t="shared" si="27"/>
        <v>-0.99999999999999933</v>
      </c>
      <c r="H53" s="32" t="str">
        <f t="shared" si="8"/>
        <v/>
      </c>
      <c r="I53" s="29">
        <f t="shared" si="1"/>
        <v>0</v>
      </c>
      <c r="J53" s="17">
        <f t="shared" si="2"/>
        <v>29</v>
      </c>
      <c r="K53" s="17">
        <f t="shared" si="3"/>
        <v>-1823.9999999999989</v>
      </c>
      <c r="L53" s="17">
        <f t="shared" si="4"/>
        <v>45.474588015046294</v>
      </c>
      <c r="M53" s="17">
        <f t="shared" si="9"/>
        <v>8.975247634548611E-2</v>
      </c>
      <c r="N53" s="17">
        <v>217.31120000000001</v>
      </c>
      <c r="O53" s="17">
        <f t="shared" si="5"/>
        <v>-1561.2142119849525</v>
      </c>
      <c r="P53" s="29">
        <f t="shared" si="6"/>
        <v>-12576.447818767672</v>
      </c>
      <c r="Q53" s="17">
        <f t="shared" si="10"/>
        <v>0</v>
      </c>
      <c r="R53" s="17">
        <f t="shared" si="11"/>
        <v>-12576.447818767672</v>
      </c>
      <c r="S53" s="17"/>
      <c r="T53" s="17">
        <f t="shared" si="13"/>
        <v>12576.447818767672</v>
      </c>
      <c r="U53" s="17">
        <f t="shared" si="28"/>
        <v>0</v>
      </c>
      <c r="V53" s="17">
        <f t="shared" si="29"/>
        <v>65836.409516115498</v>
      </c>
      <c r="W53" s="17">
        <f t="shared" si="14"/>
        <v>65836.409516115498</v>
      </c>
      <c r="X53" s="17">
        <f t="shared" si="31"/>
        <v>191552.65431408395</v>
      </c>
      <c r="Y53" s="17">
        <f t="shared" si="32"/>
        <v>65836.409516115498</v>
      </c>
      <c r="Z53" s="17">
        <f t="shared" si="33"/>
        <v>2.9095246190057722</v>
      </c>
      <c r="AA53" s="17">
        <f t="shared" si="17"/>
        <v>12576.447818767672</v>
      </c>
      <c r="AB53" s="17">
        <f t="shared" si="18"/>
        <v>12324.918862392318</v>
      </c>
      <c r="AC53" s="17">
        <f t="shared" si="19"/>
        <v>11400.549947712894</v>
      </c>
      <c r="AD53" s="17">
        <f t="shared" si="20"/>
        <v>10260.494952941604</v>
      </c>
      <c r="AE53" s="17">
        <f t="shared" si="21"/>
        <v>9747.4702052945231</v>
      </c>
      <c r="AF53" s="17">
        <f t="shared" si="22"/>
        <v>8772.723184765071</v>
      </c>
      <c r="AG53" s="17">
        <f t="shared" si="23"/>
        <v>8114.768945907691</v>
      </c>
      <c r="AH53" s="17">
        <f t="shared" si="24"/>
        <v>7952.4735669895372</v>
      </c>
      <c r="AI53" s="17">
        <f t="shared" si="30"/>
        <v>41630.380371880652</v>
      </c>
      <c r="AJ53" s="17">
        <f t="shared" si="25"/>
        <v>149922.27394220329</v>
      </c>
      <c r="AK53" s="17">
        <f t="shared" si="34"/>
        <v>21.733126341136682</v>
      </c>
    </row>
    <row r="54" spans="2:42">
      <c r="B54" s="3" t="s">
        <v>73</v>
      </c>
      <c r="C54" s="3">
        <v>43</v>
      </c>
      <c r="D54" s="3">
        <v>43</v>
      </c>
      <c r="E54" s="10">
        <v>25.1</v>
      </c>
      <c r="F54" s="10">
        <f t="shared" si="26"/>
        <v>6.9722222222222223</v>
      </c>
      <c r="G54" s="31">
        <f t="shared" si="27"/>
        <v>-0.94444444444444453</v>
      </c>
      <c r="H54" s="32" t="str">
        <f t="shared" si="8"/>
        <v/>
      </c>
      <c r="I54" s="29">
        <f t="shared" si="1"/>
        <v>0</v>
      </c>
      <c r="J54" s="17">
        <f t="shared" si="2"/>
        <v>25.1</v>
      </c>
      <c r="K54" s="17">
        <f t="shared" si="3"/>
        <v>-1722.6666666666667</v>
      </c>
      <c r="L54" s="17">
        <f t="shared" si="4"/>
        <v>34.065927699594909</v>
      </c>
      <c r="M54" s="17">
        <f t="shared" si="9"/>
        <v>6.7235383617621533E-2</v>
      </c>
      <c r="N54" s="17">
        <v>217.31120000000001</v>
      </c>
      <c r="O54" s="17">
        <f t="shared" si="5"/>
        <v>-1471.2895389670716</v>
      </c>
      <c r="P54" s="29">
        <f t="shared" si="6"/>
        <v>-10258.157618909305</v>
      </c>
      <c r="Q54" s="17">
        <f t="shared" si="10"/>
        <v>0</v>
      </c>
      <c r="R54" s="17">
        <f t="shared" si="11"/>
        <v>-10258.157618909305</v>
      </c>
      <c r="S54" s="17"/>
      <c r="T54" s="17">
        <f t="shared" si="13"/>
        <v>10258.157618909305</v>
      </c>
      <c r="U54" s="17">
        <f t="shared" si="28"/>
        <v>0</v>
      </c>
      <c r="V54" s="17">
        <f t="shared" si="29"/>
        <v>76094.567135024801</v>
      </c>
      <c r="W54" s="17">
        <f t="shared" si="14"/>
        <v>76094.567135024801</v>
      </c>
      <c r="X54" s="17">
        <f t="shared" si="31"/>
        <v>191552.65431408395</v>
      </c>
      <c r="Y54" s="17">
        <f t="shared" si="32"/>
        <v>76094.567135024801</v>
      </c>
      <c r="Z54" s="17">
        <f t="shared" si="33"/>
        <v>2.5172973778034162</v>
      </c>
      <c r="AA54" s="17">
        <f t="shared" si="17"/>
        <v>10258.157618909305</v>
      </c>
      <c r="AB54" s="17">
        <f t="shared" si="18"/>
        <v>10052.994466531118</v>
      </c>
      <c r="AC54" s="17">
        <f t="shared" si="19"/>
        <v>9299.0198815412841</v>
      </c>
      <c r="AD54" s="17">
        <f t="shared" si="20"/>
        <v>8369.1178933871561</v>
      </c>
      <c r="AE54" s="17">
        <f t="shared" si="21"/>
        <v>7950.6619987177983</v>
      </c>
      <c r="AF54" s="17">
        <f t="shared" si="22"/>
        <v>7155.5957988460186</v>
      </c>
      <c r="AG54" s="17">
        <f t="shared" si="23"/>
        <v>6618.9261139325672</v>
      </c>
      <c r="AH54" s="17">
        <f t="shared" si="24"/>
        <v>6486.5475916539153</v>
      </c>
      <c r="AI54" s="17">
        <f t="shared" si="30"/>
        <v>48116.927963534567</v>
      </c>
      <c r="AJ54" s="17">
        <f t="shared" si="25"/>
        <v>143435.72635054938</v>
      </c>
      <c r="AK54" s="17">
        <f t="shared" si="34"/>
        <v>25.119426371737191</v>
      </c>
      <c r="AP54" s="17"/>
    </row>
    <row r="55" spans="2:42">
      <c r="B55" s="3" t="s">
        <v>73</v>
      </c>
      <c r="C55" s="3">
        <v>44</v>
      </c>
      <c r="D55" s="3">
        <v>44</v>
      </c>
      <c r="E55" s="10">
        <v>22.2</v>
      </c>
      <c r="F55" s="10">
        <f t="shared" si="26"/>
        <v>6.1666666666666661</v>
      </c>
      <c r="G55" s="31">
        <f t="shared" si="27"/>
        <v>-0.5833333333333337</v>
      </c>
      <c r="H55" s="32" t="str">
        <f t="shared" si="8"/>
        <v/>
      </c>
      <c r="I55" s="29">
        <f t="shared" si="1"/>
        <v>0</v>
      </c>
      <c r="J55" s="17">
        <f t="shared" si="2"/>
        <v>22.2</v>
      </c>
      <c r="K55" s="17">
        <f t="shared" si="3"/>
        <v>-1064.0000000000007</v>
      </c>
      <c r="L55" s="17">
        <f t="shared" si="4"/>
        <v>26.648865585416658</v>
      </c>
      <c r="M55" s="17">
        <f t="shared" si="9"/>
        <v>5.259644523437499E-2</v>
      </c>
      <c r="N55" s="17">
        <v>217.31120000000001</v>
      </c>
      <c r="O55" s="17">
        <f t="shared" si="5"/>
        <v>-820.03993441458408</v>
      </c>
      <c r="P55" s="29">
        <f t="shared" si="6"/>
        <v>-5056.9129288899348</v>
      </c>
      <c r="Q55" s="17">
        <f t="shared" si="10"/>
        <v>0</v>
      </c>
      <c r="R55" s="17">
        <f t="shared" si="11"/>
        <v>-5056.9129288899348</v>
      </c>
      <c r="S55" s="17"/>
      <c r="T55" s="17">
        <f t="shared" si="13"/>
        <v>5056.9129288899348</v>
      </c>
      <c r="U55" s="17">
        <f t="shared" si="28"/>
        <v>0</v>
      </c>
      <c r="V55" s="17">
        <f t="shared" si="29"/>
        <v>81151.480063914729</v>
      </c>
      <c r="W55" s="17">
        <f t="shared" si="14"/>
        <v>81151.480063914729</v>
      </c>
      <c r="X55" s="17">
        <f t="shared" si="31"/>
        <v>191552.65431408395</v>
      </c>
      <c r="Y55" s="17">
        <f t="shared" si="32"/>
        <v>81151.480063914729</v>
      </c>
      <c r="Z55" s="17">
        <f t="shared" si="33"/>
        <v>2.3604332806156769</v>
      </c>
      <c r="AA55" s="17">
        <f t="shared" si="17"/>
        <v>5056.9129288899348</v>
      </c>
      <c r="AB55" s="17">
        <f t="shared" si="18"/>
        <v>4955.7746703121356</v>
      </c>
      <c r="AC55" s="17">
        <f t="shared" si="19"/>
        <v>4584.0915700387259</v>
      </c>
      <c r="AD55" s="17">
        <f t="shared" si="20"/>
        <v>4125.6824130348532</v>
      </c>
      <c r="AE55" s="17">
        <f t="shared" si="21"/>
        <v>3919.3982923831104</v>
      </c>
      <c r="AF55" s="17">
        <f t="shared" si="22"/>
        <v>3527.4584631447992</v>
      </c>
      <c r="AG55" s="17">
        <f t="shared" si="23"/>
        <v>3262.8990784089397</v>
      </c>
      <c r="AH55" s="17">
        <f t="shared" si="24"/>
        <v>3197.6410968407608</v>
      </c>
      <c r="AI55" s="17">
        <f t="shared" si="30"/>
        <v>51314.569060375325</v>
      </c>
      <c r="AJ55" s="17">
        <f t="shared" si="25"/>
        <v>140238.08525370862</v>
      </c>
      <c r="AK55" s="17">
        <f t="shared" si="34"/>
        <v>26.788753851583891</v>
      </c>
    </row>
    <row r="56" spans="2:42">
      <c r="B56" s="3" t="s">
        <v>73</v>
      </c>
      <c r="C56" s="3">
        <v>45</v>
      </c>
      <c r="D56" s="3">
        <v>45</v>
      </c>
      <c r="E56" s="10">
        <v>20.9</v>
      </c>
      <c r="F56" s="10">
        <f t="shared" si="26"/>
        <v>5.8055555555555554</v>
      </c>
      <c r="G56" s="31">
        <f t="shared" si="27"/>
        <v>-0.25000000000000011</v>
      </c>
      <c r="H56" s="32" t="str">
        <f t="shared" si="8"/>
        <v/>
      </c>
      <c r="I56" s="29">
        <f t="shared" si="1"/>
        <v>0</v>
      </c>
      <c r="J56" s="17">
        <f t="shared" si="2"/>
        <v>20.9</v>
      </c>
      <c r="K56" s="17">
        <f t="shared" si="3"/>
        <v>-456.00000000000023</v>
      </c>
      <c r="L56" s="17">
        <f t="shared" si="4"/>
        <v>23.619209025983793</v>
      </c>
      <c r="M56" s="17">
        <f t="shared" si="9"/>
        <v>4.6616859919704857E-2</v>
      </c>
      <c r="N56" s="17">
        <v>217.31120000000001</v>
      </c>
      <c r="O56" s="17">
        <f t="shared" si="5"/>
        <v>-215.06959097401645</v>
      </c>
      <c r="P56" s="29">
        <f t="shared" si="6"/>
        <v>-1248.5984587102621</v>
      </c>
      <c r="Q56" s="17">
        <f t="shared" si="10"/>
        <v>0</v>
      </c>
      <c r="R56" s="17">
        <f t="shared" si="11"/>
        <v>-1248.5984587102621</v>
      </c>
      <c r="S56" s="17"/>
      <c r="T56" s="17">
        <f t="shared" si="13"/>
        <v>1248.5984587102621</v>
      </c>
      <c r="U56" s="17">
        <f t="shared" si="28"/>
        <v>0</v>
      </c>
      <c r="V56" s="17">
        <f t="shared" si="29"/>
        <v>82400.078522624986</v>
      </c>
      <c r="W56" s="17">
        <f t="shared" si="14"/>
        <v>82400.078522624986</v>
      </c>
      <c r="X56" s="17">
        <f t="shared" si="31"/>
        <v>191552.65431408395</v>
      </c>
      <c r="Y56" s="17">
        <f t="shared" si="32"/>
        <v>82400.078522624986</v>
      </c>
      <c r="Z56" s="17">
        <f t="shared" si="33"/>
        <v>2.3246659196021082</v>
      </c>
      <c r="AA56" s="17">
        <f t="shared" si="17"/>
        <v>1248.5984587102621</v>
      </c>
      <c r="AB56" s="17">
        <f t="shared" si="18"/>
        <v>1223.6264895360569</v>
      </c>
      <c r="AC56" s="17">
        <f t="shared" si="19"/>
        <v>1131.8545028208525</v>
      </c>
      <c r="AD56" s="17">
        <f t="shared" si="20"/>
        <v>1018.6690525387673</v>
      </c>
      <c r="AE56" s="17">
        <f t="shared" si="21"/>
        <v>967.7355999118289</v>
      </c>
      <c r="AF56" s="17">
        <f t="shared" si="22"/>
        <v>870.96203992064602</v>
      </c>
      <c r="AG56" s="17">
        <f t="shared" si="23"/>
        <v>805.63988692659757</v>
      </c>
      <c r="AH56" s="17">
        <f t="shared" si="24"/>
        <v>789.52708918806559</v>
      </c>
      <c r="AI56" s="17">
        <f t="shared" si="30"/>
        <v>52104.096149563389</v>
      </c>
      <c r="AJ56" s="17">
        <f t="shared" si="25"/>
        <v>139448.55816452057</v>
      </c>
      <c r="AK56" s="17">
        <f t="shared" si="34"/>
        <v>27.200926208064786</v>
      </c>
    </row>
    <row r="57" spans="2:42">
      <c r="B57" s="3" t="s">
        <v>73</v>
      </c>
      <c r="C57" s="3">
        <v>46</v>
      </c>
      <c r="D57" s="3">
        <v>46</v>
      </c>
      <c r="E57" s="10">
        <v>20.399999999999999</v>
      </c>
      <c r="F57" s="10">
        <f t="shared" si="26"/>
        <v>5.6666666666666661</v>
      </c>
      <c r="G57" s="31">
        <f t="shared" si="27"/>
        <v>-0.19444444444444425</v>
      </c>
      <c r="H57" s="32" t="str">
        <f t="shared" si="8"/>
        <v/>
      </c>
      <c r="I57" s="29">
        <f t="shared" si="1"/>
        <v>0</v>
      </c>
      <c r="J57" s="17">
        <f t="shared" si="2"/>
        <v>20.399999999999999</v>
      </c>
      <c r="K57" s="17">
        <f t="shared" si="3"/>
        <v>-354.66666666666634</v>
      </c>
      <c r="L57" s="17">
        <f t="shared" si="4"/>
        <v>22.502621341666661</v>
      </c>
      <c r="M57" s="17">
        <f t="shared" si="9"/>
        <v>4.4413068437499988E-2</v>
      </c>
      <c r="N57" s="17">
        <v>217.31120000000001</v>
      </c>
      <c r="O57" s="17">
        <f t="shared" si="5"/>
        <v>-114.85284532499966</v>
      </c>
      <c r="P57" s="29">
        <f t="shared" si="6"/>
        <v>-650.83279017499797</v>
      </c>
      <c r="Q57" s="17">
        <f t="shared" si="10"/>
        <v>0</v>
      </c>
      <c r="R57" s="17">
        <f t="shared" si="11"/>
        <v>-650.83279017499797</v>
      </c>
      <c r="S57" s="17"/>
      <c r="T57" s="17">
        <f t="shared" si="13"/>
        <v>650.83279017499797</v>
      </c>
      <c r="U57" s="17">
        <f t="shared" si="28"/>
        <v>0</v>
      </c>
      <c r="V57" s="17">
        <f t="shared" si="29"/>
        <v>83050.911312799988</v>
      </c>
      <c r="W57" s="17">
        <f t="shared" si="14"/>
        <v>83050.911312799988</v>
      </c>
      <c r="X57" s="17">
        <f t="shared" si="31"/>
        <v>191552.65431408395</v>
      </c>
      <c r="Y57" s="17">
        <f t="shared" si="32"/>
        <v>83050.911312799988</v>
      </c>
      <c r="Z57" s="17">
        <f t="shared" si="33"/>
        <v>2.3064485540998687</v>
      </c>
      <c r="AA57" s="17">
        <f t="shared" si="17"/>
        <v>650.83279017499797</v>
      </c>
      <c r="AB57" s="17">
        <f t="shared" si="18"/>
        <v>637.81613437149804</v>
      </c>
      <c r="AC57" s="17">
        <f t="shared" si="19"/>
        <v>589.97992429363569</v>
      </c>
      <c r="AD57" s="17">
        <f t="shared" si="20"/>
        <v>530.98193186427216</v>
      </c>
      <c r="AE57" s="17">
        <f t="shared" si="21"/>
        <v>504.43283527105854</v>
      </c>
      <c r="AF57" s="17">
        <f t="shared" si="22"/>
        <v>453.98955174395269</v>
      </c>
      <c r="AG57" s="17">
        <f t="shared" si="23"/>
        <v>419.94033536315624</v>
      </c>
      <c r="AH57" s="17">
        <f t="shared" si="24"/>
        <v>411.5415286558931</v>
      </c>
      <c r="AI57" s="17">
        <f t="shared" si="30"/>
        <v>52515.637678219282</v>
      </c>
      <c r="AJ57" s="17">
        <f t="shared" si="25"/>
        <v>139037.01663586468</v>
      </c>
      <c r="AK57" s="17">
        <f t="shared" si="34"/>
        <v>27.415771327350399</v>
      </c>
    </row>
    <row r="58" spans="2:42">
      <c r="B58" s="3" t="s">
        <v>73</v>
      </c>
      <c r="C58" s="3">
        <v>47</v>
      </c>
      <c r="D58" s="3">
        <v>47</v>
      </c>
      <c r="E58" s="10">
        <v>19.5</v>
      </c>
      <c r="F58" s="10">
        <f t="shared" si="26"/>
        <v>5.416666666666667</v>
      </c>
      <c r="G58" s="31">
        <f t="shared" si="27"/>
        <v>-0.27777777777777779</v>
      </c>
      <c r="H58" s="32" t="str">
        <f t="shared" si="8"/>
        <v/>
      </c>
      <c r="I58" s="29">
        <f t="shared" si="1"/>
        <v>0</v>
      </c>
      <c r="J58" s="17">
        <f t="shared" si="2"/>
        <v>19.5</v>
      </c>
      <c r="K58" s="17">
        <f t="shared" si="3"/>
        <v>-506.66666666666669</v>
      </c>
      <c r="L58" s="17">
        <f t="shared" si="4"/>
        <v>20.560894283854168</v>
      </c>
      <c r="M58" s="17">
        <f t="shared" si="9"/>
        <v>4.0580712402343753E-2</v>
      </c>
      <c r="N58" s="17">
        <v>217.31120000000001</v>
      </c>
      <c r="O58" s="17">
        <f t="shared" si="5"/>
        <v>-268.79457238281248</v>
      </c>
      <c r="P58" s="29">
        <f t="shared" si="6"/>
        <v>-1455.970600406901</v>
      </c>
      <c r="Q58" s="17">
        <f t="shared" si="10"/>
        <v>0</v>
      </c>
      <c r="R58" s="17">
        <f t="shared" si="11"/>
        <v>-1455.970600406901</v>
      </c>
      <c r="S58" s="17"/>
      <c r="T58" s="17">
        <f t="shared" si="13"/>
        <v>1455.970600406901</v>
      </c>
      <c r="U58" s="17">
        <f t="shared" si="28"/>
        <v>0</v>
      </c>
      <c r="V58" s="17">
        <f t="shared" si="29"/>
        <v>84506.881913206889</v>
      </c>
      <c r="W58" s="17">
        <f t="shared" si="14"/>
        <v>84506.881913206889</v>
      </c>
      <c r="X58" s="17">
        <f t="shared" si="31"/>
        <v>191552.65431408395</v>
      </c>
      <c r="Y58" s="17">
        <f t="shared" si="32"/>
        <v>84506.881913206889</v>
      </c>
      <c r="Z58" s="17">
        <f t="shared" si="33"/>
        <v>2.2667107101504329</v>
      </c>
      <c r="AA58" s="17">
        <f t="shared" si="17"/>
        <v>1455.970600406901</v>
      </c>
      <c r="AB58" s="17">
        <f t="shared" si="18"/>
        <v>1426.851188398763</v>
      </c>
      <c r="AC58" s="17">
        <f t="shared" si="19"/>
        <v>1319.8373492688559</v>
      </c>
      <c r="AD58" s="17">
        <f t="shared" si="20"/>
        <v>1187.8536143419703</v>
      </c>
      <c r="AE58" s="17">
        <f t="shared" si="21"/>
        <v>1128.4609336248718</v>
      </c>
      <c r="AF58" s="17">
        <f t="shared" si="22"/>
        <v>1015.6148402623846</v>
      </c>
      <c r="AG58" s="17">
        <f t="shared" si="23"/>
        <v>939.44372724270579</v>
      </c>
      <c r="AH58" s="17">
        <f t="shared" si="24"/>
        <v>920.65485269785165</v>
      </c>
      <c r="AI58" s="17">
        <f t="shared" si="30"/>
        <v>53436.292530917133</v>
      </c>
      <c r="AJ58" s="17">
        <f t="shared" si="25"/>
        <v>138116.36178316682</v>
      </c>
      <c r="AK58" s="17">
        <f t="shared" si="34"/>
        <v>27.896398889518395</v>
      </c>
    </row>
    <row r="59" spans="2:42">
      <c r="B59" s="3" t="s">
        <v>73</v>
      </c>
      <c r="C59" s="3">
        <v>48</v>
      </c>
      <c r="D59" s="3">
        <v>48</v>
      </c>
      <c r="E59" s="10">
        <v>18.399999999999999</v>
      </c>
      <c r="F59" s="10">
        <f t="shared" si="26"/>
        <v>5.1111111111111107</v>
      </c>
      <c r="G59" s="31">
        <f t="shared" si="27"/>
        <v>-0.23611111111111099</v>
      </c>
      <c r="H59" s="32" t="str">
        <f t="shared" si="8"/>
        <v/>
      </c>
      <c r="I59" s="29">
        <f t="shared" si="1"/>
        <v>0</v>
      </c>
      <c r="J59" s="17">
        <f t="shared" si="2"/>
        <v>18.399999999999999</v>
      </c>
      <c r="K59" s="17">
        <f t="shared" si="3"/>
        <v>-430.66666666666646</v>
      </c>
      <c r="L59" s="17">
        <f t="shared" si="4"/>
        <v>18.306630818518514</v>
      </c>
      <c r="M59" s="17">
        <f t="shared" si="9"/>
        <v>3.6131508194444439E-2</v>
      </c>
      <c r="N59" s="17">
        <v>217.31120000000001</v>
      </c>
      <c r="O59" s="17">
        <f t="shared" si="5"/>
        <v>-195.04883584814795</v>
      </c>
      <c r="P59" s="29">
        <f t="shared" si="6"/>
        <v>-996.91627211275613</v>
      </c>
      <c r="Q59" s="17">
        <f t="shared" si="10"/>
        <v>0</v>
      </c>
      <c r="R59" s="17">
        <f t="shared" si="11"/>
        <v>-996.91627211275613</v>
      </c>
      <c r="S59" s="17"/>
      <c r="T59" s="17">
        <f t="shared" si="13"/>
        <v>996.91627211275613</v>
      </c>
      <c r="U59" s="17">
        <f t="shared" si="28"/>
        <v>0</v>
      </c>
      <c r="V59" s="17">
        <f t="shared" si="29"/>
        <v>85503.79818531964</v>
      </c>
      <c r="W59" s="17">
        <f t="shared" si="14"/>
        <v>85503.79818531964</v>
      </c>
      <c r="X59" s="17">
        <f t="shared" si="31"/>
        <v>191552.65431408395</v>
      </c>
      <c r="Y59" s="17">
        <f t="shared" si="32"/>
        <v>85503.79818531964</v>
      </c>
      <c r="Z59" s="17">
        <f t="shared" si="33"/>
        <v>2.2402824012439262</v>
      </c>
      <c r="AA59" s="17">
        <f t="shared" si="17"/>
        <v>996.91627211275613</v>
      </c>
      <c r="AB59" s="17">
        <f t="shared" si="18"/>
        <v>976.97794667050096</v>
      </c>
      <c r="AC59" s="17">
        <f t="shared" si="19"/>
        <v>903.70460067021338</v>
      </c>
      <c r="AD59" s="17">
        <f t="shared" si="20"/>
        <v>813.33414060319205</v>
      </c>
      <c r="AE59" s="17">
        <f t="shared" si="21"/>
        <v>772.66743357303244</v>
      </c>
      <c r="AF59" s="17">
        <f t="shared" si="22"/>
        <v>695.40069021572924</v>
      </c>
      <c r="AG59" s="17">
        <f t="shared" si="23"/>
        <v>643.24563844954957</v>
      </c>
      <c r="AH59" s="17">
        <f t="shared" si="24"/>
        <v>630.38072568055861</v>
      </c>
      <c r="AI59" s="17">
        <f t="shared" si="30"/>
        <v>54066.673256597693</v>
      </c>
      <c r="AJ59" s="17">
        <f t="shared" si="25"/>
        <v>137485.98105748626</v>
      </c>
      <c r="AK59" s="17">
        <f t="shared" si="34"/>
        <v>28.225488939425475</v>
      </c>
    </row>
    <row r="60" spans="2:42">
      <c r="B60" s="3" t="s">
        <v>73</v>
      </c>
      <c r="C60" s="3">
        <v>49</v>
      </c>
      <c r="D60" s="3">
        <v>49</v>
      </c>
      <c r="E60" s="10">
        <v>17.8</v>
      </c>
      <c r="F60" s="10">
        <f t="shared" si="26"/>
        <v>4.9444444444444446</v>
      </c>
      <c r="G60" s="31">
        <f t="shared" si="27"/>
        <v>-8.3333333333333037E-2</v>
      </c>
      <c r="H60" s="32" t="str">
        <f t="shared" si="8"/>
        <v/>
      </c>
      <c r="I60" s="29">
        <f t="shared" si="1"/>
        <v>0</v>
      </c>
      <c r="J60" s="17">
        <f t="shared" si="2"/>
        <v>17.8</v>
      </c>
      <c r="K60" s="17">
        <f t="shared" si="3"/>
        <v>-151.99999999999946</v>
      </c>
      <c r="L60" s="17">
        <f t="shared" si="4"/>
        <v>17.132186048379626</v>
      </c>
      <c r="M60" s="17">
        <f t="shared" si="9"/>
        <v>3.3813525095486102E-2</v>
      </c>
      <c r="N60" s="17">
        <v>217.31120000000001</v>
      </c>
      <c r="O60" s="17">
        <f t="shared" si="5"/>
        <v>82.443386048380177</v>
      </c>
      <c r="P60" s="29">
        <f t="shared" si="6"/>
        <v>407.63674212810201</v>
      </c>
      <c r="Q60" s="17">
        <f t="shared" si="10"/>
        <v>407.63674212810201</v>
      </c>
      <c r="R60" s="17">
        <f t="shared" si="11"/>
        <v>0</v>
      </c>
      <c r="S60" s="17">
        <f t="shared" ref="S60:S87" si="35">IF(P60&gt;0,P60,0)</f>
        <v>407.63674212810201</v>
      </c>
      <c r="T60" s="17">
        <f t="shared" si="13"/>
        <v>0</v>
      </c>
      <c r="U60" s="17">
        <f t="shared" si="28"/>
        <v>407.63674212810201</v>
      </c>
      <c r="V60" s="17">
        <f t="shared" si="29"/>
        <v>0</v>
      </c>
      <c r="W60" s="17">
        <f t="shared" si="14"/>
        <v>0</v>
      </c>
      <c r="X60" s="17">
        <f t="shared" si="31"/>
        <v>191960.29105621204</v>
      </c>
      <c r="Y60" s="17">
        <f t="shared" si="32"/>
        <v>85503.79818531964</v>
      </c>
      <c r="Z60" s="17">
        <f t="shared" si="33"/>
        <v>2.2450498706520641</v>
      </c>
      <c r="AA60" s="17">
        <f t="shared" si="17"/>
        <v>0</v>
      </c>
      <c r="AB60" s="17">
        <f t="shared" si="18"/>
        <v>0</v>
      </c>
      <c r="AC60" s="17">
        <f t="shared" si="19"/>
        <v>0</v>
      </c>
      <c r="AD60" s="17">
        <f t="shared" si="20"/>
        <v>0</v>
      </c>
      <c r="AE60" s="17">
        <f t="shared" si="21"/>
        <v>0</v>
      </c>
      <c r="AF60" s="17">
        <f t="shared" si="22"/>
        <v>0</v>
      </c>
      <c r="AG60" s="17">
        <f t="shared" si="23"/>
        <v>0</v>
      </c>
      <c r="AH60" s="17">
        <f t="shared" si="24"/>
        <v>0</v>
      </c>
      <c r="AI60" s="17">
        <f t="shared" si="30"/>
        <v>54066.673256597693</v>
      </c>
      <c r="AJ60" s="17">
        <f t="shared" si="25"/>
        <v>137893.61779961435</v>
      </c>
      <c r="AK60" s="17">
        <f t="shared" si="34"/>
        <v>28.165550780898357</v>
      </c>
    </row>
    <row r="61" spans="2:42">
      <c r="B61" s="3" t="s">
        <v>73</v>
      </c>
      <c r="C61" s="3">
        <v>50</v>
      </c>
      <c r="D61" s="3">
        <v>50</v>
      </c>
      <c r="E61" s="10">
        <v>17.8</v>
      </c>
      <c r="F61" s="10">
        <f t="shared" si="26"/>
        <v>4.9444444444444446</v>
      </c>
      <c r="G61" s="31">
        <f t="shared" si="27"/>
        <v>-5.5555555555555851E-2</v>
      </c>
      <c r="H61" s="32" t="str">
        <f t="shared" si="8"/>
        <v/>
      </c>
      <c r="I61" s="29">
        <f t="shared" si="1"/>
        <v>0</v>
      </c>
      <c r="J61" s="17">
        <f t="shared" si="2"/>
        <v>0</v>
      </c>
      <c r="K61" s="17">
        <f t="shared" si="3"/>
        <v>-101.33333333333387</v>
      </c>
      <c r="L61" s="17">
        <f t="shared" si="4"/>
        <v>17.132186048379626</v>
      </c>
      <c r="M61" s="17">
        <f t="shared" si="9"/>
        <v>3.3813525095486102E-2</v>
      </c>
      <c r="N61" s="17">
        <v>217.31120000000001</v>
      </c>
      <c r="O61" s="17">
        <f t="shared" si="5"/>
        <v>133.11005271504575</v>
      </c>
      <c r="P61" s="29">
        <f t="shared" si="6"/>
        <v>658.15526064661515</v>
      </c>
      <c r="Q61" s="17">
        <f t="shared" si="10"/>
        <v>658.15526064661515</v>
      </c>
      <c r="R61" s="17">
        <f t="shared" si="11"/>
        <v>0</v>
      </c>
      <c r="S61" s="17">
        <f t="shared" si="35"/>
        <v>658.15526064661515</v>
      </c>
      <c r="T61" s="17">
        <f t="shared" si="13"/>
        <v>0</v>
      </c>
      <c r="U61" s="17">
        <f t="shared" si="28"/>
        <v>1065.7920027747173</v>
      </c>
      <c r="V61" s="17">
        <f t="shared" si="29"/>
        <v>0</v>
      </c>
      <c r="W61" s="17">
        <f t="shared" si="14"/>
        <v>0</v>
      </c>
      <c r="X61" s="17">
        <f t="shared" si="31"/>
        <v>192618.44631685867</v>
      </c>
      <c r="Y61" s="17">
        <f t="shared" si="32"/>
        <v>85503.79818531964</v>
      </c>
      <c r="Z61" s="17">
        <f t="shared" si="33"/>
        <v>2.252747251056384</v>
      </c>
      <c r="AA61" s="17">
        <f t="shared" si="17"/>
        <v>0</v>
      </c>
      <c r="AB61" s="17">
        <f t="shared" si="18"/>
        <v>0</v>
      </c>
      <c r="AC61" s="17">
        <f t="shared" si="19"/>
        <v>0</v>
      </c>
      <c r="AD61" s="17">
        <f t="shared" si="20"/>
        <v>0</v>
      </c>
      <c r="AE61" s="17">
        <f t="shared" si="21"/>
        <v>0</v>
      </c>
      <c r="AF61" s="17">
        <f t="shared" si="22"/>
        <v>0</v>
      </c>
      <c r="AG61" s="17">
        <f t="shared" si="23"/>
        <v>0</v>
      </c>
      <c r="AH61" s="17">
        <f t="shared" si="24"/>
        <v>0</v>
      </c>
      <c r="AI61" s="17">
        <f t="shared" si="30"/>
        <v>54066.673256597693</v>
      </c>
      <c r="AJ61" s="17">
        <f t="shared" si="25"/>
        <v>138551.77306026098</v>
      </c>
      <c r="AK61" s="17">
        <f t="shared" si="34"/>
        <v>28.069312306495107</v>
      </c>
    </row>
    <row r="62" spans="2:42">
      <c r="B62" s="3" t="s">
        <v>73</v>
      </c>
      <c r="C62" s="3">
        <v>51</v>
      </c>
      <c r="D62" s="3">
        <v>51</v>
      </c>
      <c r="E62" s="10">
        <v>17.399999999999999</v>
      </c>
      <c r="F62" s="10">
        <f t="shared" si="26"/>
        <v>4.833333333333333</v>
      </c>
      <c r="G62" s="31">
        <f t="shared" si="27"/>
        <v>-0.29166666666666685</v>
      </c>
      <c r="H62" s="32" t="str">
        <f t="shared" si="8"/>
        <v/>
      </c>
      <c r="I62" s="29">
        <f t="shared" si="1"/>
        <v>0</v>
      </c>
      <c r="J62" s="17">
        <f t="shared" si="2"/>
        <v>17.399999999999999</v>
      </c>
      <c r="K62" s="17">
        <f t="shared" si="3"/>
        <v>-532.00000000000034</v>
      </c>
      <c r="L62" s="17">
        <f t="shared" si="4"/>
        <v>16.370851685416664</v>
      </c>
      <c r="M62" s="17">
        <f t="shared" si="9"/>
        <v>3.2310891484375E-2</v>
      </c>
      <c r="N62" s="17">
        <v>217.31120000000001</v>
      </c>
      <c r="O62" s="17">
        <f t="shared" si="5"/>
        <v>-298.31794831458365</v>
      </c>
      <c r="P62" s="29">
        <f t="shared" si="6"/>
        <v>-1441.8700835204875</v>
      </c>
      <c r="Q62" s="17">
        <f t="shared" si="10"/>
        <v>0</v>
      </c>
      <c r="R62" s="17">
        <f t="shared" si="11"/>
        <v>-1441.8700835204875</v>
      </c>
      <c r="S62" s="17"/>
      <c r="T62" s="17">
        <f t="shared" si="13"/>
        <v>1441.8700835204875</v>
      </c>
      <c r="U62" s="17">
        <f t="shared" si="28"/>
        <v>0</v>
      </c>
      <c r="V62" s="17">
        <f t="shared" si="29"/>
        <v>1441.8700835204875</v>
      </c>
      <c r="W62" s="17">
        <f t="shared" si="14"/>
        <v>1441.8700835204875</v>
      </c>
      <c r="X62" s="17">
        <f t="shared" si="31"/>
        <v>192618.44631685867</v>
      </c>
      <c r="Y62" s="17">
        <f t="shared" si="32"/>
        <v>86945.668268840134</v>
      </c>
      <c r="Z62" s="17">
        <f t="shared" si="33"/>
        <v>2.2153886461746812</v>
      </c>
      <c r="AA62" s="17">
        <f t="shared" si="17"/>
        <v>1441.8700835204875</v>
      </c>
      <c r="AB62" s="17">
        <f t="shared" si="18"/>
        <v>1413.0326818500778</v>
      </c>
      <c r="AC62" s="17">
        <f t="shared" si="19"/>
        <v>1307.0552307113221</v>
      </c>
      <c r="AD62" s="17">
        <f t="shared" si="20"/>
        <v>1176.34970764019</v>
      </c>
      <c r="AE62" s="17">
        <f t="shared" si="21"/>
        <v>1117.5322222581804</v>
      </c>
      <c r="AF62" s="17">
        <f t="shared" si="22"/>
        <v>1005.7790000323623</v>
      </c>
      <c r="AG62" s="17">
        <f t="shared" si="23"/>
        <v>930.34557502993516</v>
      </c>
      <c r="AH62" s="17">
        <f t="shared" si="24"/>
        <v>911.73866352933646</v>
      </c>
      <c r="AI62" s="17">
        <f t="shared" si="30"/>
        <v>54978.41192012703</v>
      </c>
      <c r="AJ62" s="17">
        <f t="shared" si="25"/>
        <v>137640.03439673164</v>
      </c>
      <c r="AK62" s="17">
        <f t="shared" si="34"/>
        <v>28.542651532806545</v>
      </c>
    </row>
    <row r="63" spans="2:42">
      <c r="B63" s="3" t="s">
        <v>73</v>
      </c>
      <c r="C63" s="3">
        <v>52</v>
      </c>
      <c r="D63" s="3">
        <v>52</v>
      </c>
      <c r="E63" s="10">
        <v>15.7</v>
      </c>
      <c r="F63" s="10">
        <f t="shared" si="26"/>
        <v>4.3611111111111107</v>
      </c>
      <c r="G63" s="31">
        <f t="shared" si="27"/>
        <v>-0.5972222222222221</v>
      </c>
      <c r="H63" s="32" t="str">
        <f t="shared" si="8"/>
        <v/>
      </c>
      <c r="I63" s="29">
        <f t="shared" si="1"/>
        <v>0</v>
      </c>
      <c r="J63" s="17">
        <f t="shared" si="2"/>
        <v>15.7</v>
      </c>
      <c r="K63" s="17">
        <f t="shared" si="3"/>
        <v>-1089.333333333333</v>
      </c>
      <c r="L63" s="17">
        <f t="shared" si="4"/>
        <v>13.328217835706015</v>
      </c>
      <c r="M63" s="17">
        <f t="shared" si="9"/>
        <v>2.630569309678819E-2</v>
      </c>
      <c r="N63" s="17">
        <v>217.31120000000001</v>
      </c>
      <c r="O63" s="17">
        <f t="shared" si="5"/>
        <v>-858.69391549762702</v>
      </c>
      <c r="P63" s="29">
        <f t="shared" si="6"/>
        <v>-3744.8595759202062</v>
      </c>
      <c r="Q63" s="17">
        <f t="shared" si="10"/>
        <v>0</v>
      </c>
      <c r="R63" s="17">
        <f t="shared" si="11"/>
        <v>-3744.8595759202062</v>
      </c>
      <c r="S63" s="17"/>
      <c r="T63" s="17">
        <f t="shared" si="13"/>
        <v>3744.8595759202062</v>
      </c>
      <c r="U63" s="17">
        <f t="shared" si="28"/>
        <v>0</v>
      </c>
      <c r="V63" s="17">
        <f t="shared" si="29"/>
        <v>5186.7296594406935</v>
      </c>
      <c r="W63" s="17">
        <f t="shared" si="14"/>
        <v>5186.7296594406935</v>
      </c>
      <c r="X63" s="17">
        <f t="shared" si="31"/>
        <v>192618.44631685867</v>
      </c>
      <c r="Y63" s="17">
        <f t="shared" si="32"/>
        <v>90690.527844760334</v>
      </c>
      <c r="Z63" s="17">
        <f t="shared" si="33"/>
        <v>2.1239091986163499</v>
      </c>
      <c r="AA63" s="17">
        <f t="shared" si="17"/>
        <v>3744.8595759202062</v>
      </c>
      <c r="AB63" s="17">
        <f t="shared" si="18"/>
        <v>3669.962384401802</v>
      </c>
      <c r="AC63" s="17">
        <f t="shared" si="19"/>
        <v>3394.715205571667</v>
      </c>
      <c r="AD63" s="17">
        <f t="shared" si="20"/>
        <v>3055.2436850145004</v>
      </c>
      <c r="AE63" s="17">
        <f t="shared" si="21"/>
        <v>2902.4815007637753</v>
      </c>
      <c r="AF63" s="17">
        <f t="shared" si="22"/>
        <v>2612.2333506873979</v>
      </c>
      <c r="AG63" s="17">
        <f t="shared" si="23"/>
        <v>2416.3158493858432</v>
      </c>
      <c r="AH63" s="17">
        <f t="shared" si="24"/>
        <v>2367.9895323981264</v>
      </c>
      <c r="AI63" s="17">
        <f t="shared" si="30"/>
        <v>57346.401452525155</v>
      </c>
      <c r="AJ63" s="17">
        <f t="shared" si="25"/>
        <v>135272.04486433353</v>
      </c>
      <c r="AK63" s="17">
        <f t="shared" si="34"/>
        <v>29.772019528280239</v>
      </c>
    </row>
    <row r="64" spans="2:42">
      <c r="B64" s="3" t="s">
        <v>73</v>
      </c>
      <c r="C64" s="3">
        <v>53</v>
      </c>
      <c r="D64" s="3">
        <v>53</v>
      </c>
      <c r="E64" s="10">
        <v>13.1</v>
      </c>
      <c r="F64" s="10">
        <f t="shared" si="26"/>
        <v>3.6388888888888888</v>
      </c>
      <c r="G64" s="31">
        <f t="shared" si="27"/>
        <v>-0.49999999999999994</v>
      </c>
      <c r="H64" s="32" t="str">
        <f t="shared" si="8"/>
        <v/>
      </c>
      <c r="I64" s="29">
        <f t="shared" si="1"/>
        <v>0</v>
      </c>
      <c r="J64" s="17">
        <f t="shared" si="2"/>
        <v>13.1</v>
      </c>
      <c r="K64" s="17">
        <f t="shared" si="3"/>
        <v>-911.99999999999989</v>
      </c>
      <c r="L64" s="17">
        <f t="shared" si="4"/>
        <v>9.2793032690393513</v>
      </c>
      <c r="M64" s="17">
        <f t="shared" si="9"/>
        <v>1.8314414346788193E-2</v>
      </c>
      <c r="N64" s="17">
        <v>217.31120000000001</v>
      </c>
      <c r="O64" s="17">
        <f t="shared" si="5"/>
        <v>-685.40949673096054</v>
      </c>
      <c r="P64" s="29">
        <f t="shared" si="6"/>
        <v>-2494.1290019932176</v>
      </c>
      <c r="Q64" s="17">
        <f t="shared" si="10"/>
        <v>0</v>
      </c>
      <c r="R64" s="17">
        <f t="shared" si="11"/>
        <v>-2494.1290019932176</v>
      </c>
      <c r="S64" s="17"/>
      <c r="T64" s="17">
        <f t="shared" si="13"/>
        <v>2494.1290019932176</v>
      </c>
      <c r="U64" s="17">
        <f t="shared" si="28"/>
        <v>0</v>
      </c>
      <c r="V64" s="17">
        <f t="shared" si="29"/>
        <v>7680.858661433911</v>
      </c>
      <c r="W64" s="17">
        <f t="shared" si="14"/>
        <v>7680.858661433911</v>
      </c>
      <c r="X64" s="17">
        <f t="shared" si="31"/>
        <v>192618.44631685867</v>
      </c>
      <c r="Y64" s="17">
        <f t="shared" si="32"/>
        <v>93184.656846753554</v>
      </c>
      <c r="Z64" s="17">
        <f t="shared" si="33"/>
        <v>2.0670618193468111</v>
      </c>
      <c r="AA64" s="17">
        <f t="shared" si="17"/>
        <v>2494.1290019932176</v>
      </c>
      <c r="AB64" s="17">
        <f t="shared" si="18"/>
        <v>2444.2464219533531</v>
      </c>
      <c r="AC64" s="17">
        <f t="shared" si="19"/>
        <v>2260.9279403068517</v>
      </c>
      <c r="AD64" s="17">
        <f t="shared" si="20"/>
        <v>2034.8351462761666</v>
      </c>
      <c r="AE64" s="17">
        <f t="shared" si="21"/>
        <v>1933.0933889623582</v>
      </c>
      <c r="AF64" s="17">
        <f t="shared" si="22"/>
        <v>1739.7840500661223</v>
      </c>
      <c r="AG64" s="17">
        <f t="shared" si="23"/>
        <v>1609.3002463111632</v>
      </c>
      <c r="AH64" s="17">
        <f t="shared" si="24"/>
        <v>1577.1142413849398</v>
      </c>
      <c r="AI64" s="17">
        <f t="shared" si="30"/>
        <v>58923.515693910093</v>
      </c>
      <c r="AJ64" s="17">
        <f t="shared" si="25"/>
        <v>133694.93062294857</v>
      </c>
      <c r="AK64" s="17">
        <f t="shared" si="34"/>
        <v>30.590795856062769</v>
      </c>
    </row>
    <row r="65" spans="2:37">
      <c r="B65" s="3" t="s">
        <v>73</v>
      </c>
      <c r="C65" s="3">
        <v>54</v>
      </c>
      <c r="D65" s="3">
        <v>54</v>
      </c>
      <c r="E65" s="10">
        <v>12.1</v>
      </c>
      <c r="F65" s="10">
        <f t="shared" si="26"/>
        <v>3.3611111111111107</v>
      </c>
      <c r="G65" s="31">
        <f t="shared" si="27"/>
        <v>-0.15277777777777773</v>
      </c>
      <c r="H65" s="32" t="str">
        <f t="shared" si="8"/>
        <v/>
      </c>
      <c r="I65" s="29">
        <f t="shared" si="1"/>
        <v>0</v>
      </c>
      <c r="J65" s="17">
        <f t="shared" si="2"/>
        <v>12.1</v>
      </c>
      <c r="K65" s="17">
        <f t="shared" si="3"/>
        <v>-278.66666666666657</v>
      </c>
      <c r="L65" s="17">
        <f t="shared" si="4"/>
        <v>7.9166877898726815</v>
      </c>
      <c r="M65" s="17">
        <f t="shared" si="9"/>
        <v>1.5625041690538188E-2</v>
      </c>
      <c r="N65" s="17">
        <v>217.31120000000001</v>
      </c>
      <c r="O65" s="17">
        <f t="shared" si="5"/>
        <v>-53.438778876793862</v>
      </c>
      <c r="P65" s="29">
        <f t="shared" si="6"/>
        <v>-179.61367344700156</v>
      </c>
      <c r="Q65" s="17">
        <f t="shared" si="10"/>
        <v>0</v>
      </c>
      <c r="R65" s="17">
        <f t="shared" si="11"/>
        <v>-179.61367344700156</v>
      </c>
      <c r="S65" s="17"/>
      <c r="T65" s="17">
        <f t="shared" si="13"/>
        <v>179.61367344700156</v>
      </c>
      <c r="U65" s="17">
        <f t="shared" si="28"/>
        <v>0</v>
      </c>
      <c r="V65" s="17">
        <f t="shared" si="29"/>
        <v>7860.472334880913</v>
      </c>
      <c r="W65" s="17">
        <f t="shared" si="14"/>
        <v>7860.472334880913</v>
      </c>
      <c r="X65" s="17">
        <f t="shared" si="31"/>
        <v>192618.44631685867</v>
      </c>
      <c r="Y65" s="17">
        <f t="shared" si="32"/>
        <v>93364.27052020056</v>
      </c>
      <c r="Z65" s="17">
        <f t="shared" si="33"/>
        <v>2.0630852171140051</v>
      </c>
      <c r="AA65" s="17">
        <f t="shared" si="17"/>
        <v>179.61367344700156</v>
      </c>
      <c r="AB65" s="17">
        <f t="shared" si="18"/>
        <v>176.02139997806154</v>
      </c>
      <c r="AC65" s="17">
        <f t="shared" si="19"/>
        <v>162.81979497970693</v>
      </c>
      <c r="AD65" s="17">
        <f t="shared" si="20"/>
        <v>146.53781548173623</v>
      </c>
      <c r="AE65" s="17">
        <f t="shared" si="21"/>
        <v>139.21092470764941</v>
      </c>
      <c r="AF65" s="17">
        <f t="shared" si="22"/>
        <v>125.28983223688448</v>
      </c>
      <c r="AG65" s="17">
        <f t="shared" si="23"/>
        <v>115.89309481911815</v>
      </c>
      <c r="AH65" s="17">
        <f t="shared" si="24"/>
        <v>113.57523292273578</v>
      </c>
      <c r="AI65" s="17">
        <f t="shared" si="30"/>
        <v>59037.090926832825</v>
      </c>
      <c r="AJ65" s="17">
        <f t="shared" si="25"/>
        <v>133581.35539002583</v>
      </c>
      <c r="AK65" s="17">
        <f t="shared" si="34"/>
        <v>30.649759696283922</v>
      </c>
    </row>
    <row r="66" spans="2:37">
      <c r="B66" s="3" t="s">
        <v>73</v>
      </c>
      <c r="C66" s="3">
        <v>55</v>
      </c>
      <c r="D66" s="3">
        <v>55</v>
      </c>
      <c r="E66" s="10">
        <v>12</v>
      </c>
      <c r="F66" s="10">
        <f t="shared" si="26"/>
        <v>3.333333333333333</v>
      </c>
      <c r="G66" s="31">
        <f t="shared" si="27"/>
        <v>-1.388888888888884E-2</v>
      </c>
      <c r="H66" s="32" t="str">
        <f t="shared" si="8"/>
        <v/>
      </c>
      <c r="I66" s="29">
        <f t="shared" si="1"/>
        <v>0</v>
      </c>
      <c r="J66" s="17">
        <f t="shared" si="2"/>
        <v>12</v>
      </c>
      <c r="K66" s="17">
        <f t="shared" si="3"/>
        <v>-25.333333333333243</v>
      </c>
      <c r="L66" s="17">
        <f t="shared" si="4"/>
        <v>7.7863741666666639</v>
      </c>
      <c r="M66" s="17">
        <f t="shared" si="9"/>
        <v>1.5367843749999997E-2</v>
      </c>
      <c r="N66" s="17">
        <v>217.31120000000001</v>
      </c>
      <c r="O66" s="17">
        <f t="shared" si="5"/>
        <v>199.76424083333345</v>
      </c>
      <c r="P66" s="29">
        <f t="shared" si="6"/>
        <v>665.88080277777806</v>
      </c>
      <c r="Q66" s="17">
        <f t="shared" si="10"/>
        <v>665.88080277777806</v>
      </c>
      <c r="R66" s="17">
        <f t="shared" si="11"/>
        <v>0</v>
      </c>
      <c r="S66" s="17">
        <f t="shared" si="35"/>
        <v>665.88080277777806</v>
      </c>
      <c r="T66" s="17">
        <f t="shared" si="13"/>
        <v>0</v>
      </c>
      <c r="U66" s="17">
        <f t="shared" si="28"/>
        <v>665.88080277777806</v>
      </c>
      <c r="V66" s="17">
        <f t="shared" si="29"/>
        <v>0</v>
      </c>
      <c r="W66" s="17">
        <f t="shared" si="14"/>
        <v>0</v>
      </c>
      <c r="X66" s="17">
        <f t="shared" si="31"/>
        <v>193284.32711963644</v>
      </c>
      <c r="Y66" s="17">
        <f t="shared" si="32"/>
        <v>93364.27052020056</v>
      </c>
      <c r="Z66" s="17">
        <f t="shared" si="33"/>
        <v>2.0702172902193552</v>
      </c>
      <c r="AA66" s="17">
        <f t="shared" si="17"/>
        <v>0</v>
      </c>
      <c r="AB66" s="17">
        <f t="shared" si="18"/>
        <v>0</v>
      </c>
      <c r="AC66" s="17">
        <f t="shared" si="19"/>
        <v>0</v>
      </c>
      <c r="AD66" s="17">
        <f t="shared" si="20"/>
        <v>0</v>
      </c>
      <c r="AE66" s="17">
        <f t="shared" si="21"/>
        <v>0</v>
      </c>
      <c r="AF66" s="17">
        <f t="shared" si="22"/>
        <v>0</v>
      </c>
      <c r="AG66" s="17">
        <f t="shared" si="23"/>
        <v>0</v>
      </c>
      <c r="AH66" s="17">
        <f t="shared" si="24"/>
        <v>0</v>
      </c>
      <c r="AI66" s="17">
        <f t="shared" si="30"/>
        <v>59037.090926832825</v>
      </c>
      <c r="AJ66" s="17">
        <f t="shared" si="25"/>
        <v>134247.2361928036</v>
      </c>
      <c r="AK66" s="17">
        <f t="shared" si="34"/>
        <v>30.544168690041218</v>
      </c>
    </row>
    <row r="67" spans="2:37">
      <c r="B67" s="3" t="s">
        <v>73</v>
      </c>
      <c r="C67" s="3">
        <v>56</v>
      </c>
      <c r="D67" s="3">
        <v>56</v>
      </c>
      <c r="E67" s="10">
        <v>12</v>
      </c>
      <c r="F67" s="10">
        <f t="shared" si="26"/>
        <v>3.333333333333333</v>
      </c>
      <c r="G67" s="31">
        <f t="shared" si="27"/>
        <v>0</v>
      </c>
      <c r="H67" s="32" t="str">
        <f t="shared" si="8"/>
        <v/>
      </c>
      <c r="I67" s="29">
        <f t="shared" si="1"/>
        <v>0</v>
      </c>
      <c r="J67" s="17">
        <f t="shared" si="2"/>
        <v>0</v>
      </c>
      <c r="K67" s="17">
        <f t="shared" si="3"/>
        <v>0</v>
      </c>
      <c r="L67" s="17">
        <f t="shared" si="4"/>
        <v>7.7863741666666639</v>
      </c>
      <c r="M67" s="17">
        <f t="shared" si="9"/>
        <v>1.5367843749999997E-2</v>
      </c>
      <c r="N67" s="17">
        <v>217.31120000000001</v>
      </c>
      <c r="O67" s="17">
        <f t="shared" si="5"/>
        <v>225.09757416666667</v>
      </c>
      <c r="P67" s="29">
        <f t="shared" si="6"/>
        <v>750.32524722222217</v>
      </c>
      <c r="Q67" s="17">
        <f t="shared" si="10"/>
        <v>750.32524722222217</v>
      </c>
      <c r="R67" s="17">
        <f t="shared" si="11"/>
        <v>0</v>
      </c>
      <c r="S67" s="17">
        <f t="shared" si="35"/>
        <v>750.32524722222217</v>
      </c>
      <c r="T67" s="17">
        <f t="shared" si="13"/>
        <v>0</v>
      </c>
      <c r="U67" s="17">
        <f t="shared" si="28"/>
        <v>1416.2060500000002</v>
      </c>
      <c r="V67" s="17">
        <f t="shared" si="29"/>
        <v>0</v>
      </c>
      <c r="W67" s="17">
        <f t="shared" si="14"/>
        <v>0</v>
      </c>
      <c r="X67" s="17">
        <f t="shared" si="31"/>
        <v>194034.65236685865</v>
      </c>
      <c r="Y67" s="17">
        <f t="shared" si="32"/>
        <v>93364.27052020056</v>
      </c>
      <c r="Z67" s="17">
        <f t="shared" si="33"/>
        <v>2.0782538254275416</v>
      </c>
      <c r="AA67" s="17">
        <f t="shared" si="17"/>
        <v>0</v>
      </c>
      <c r="AB67" s="17">
        <f t="shared" si="18"/>
        <v>0</v>
      </c>
      <c r="AC67" s="17">
        <f t="shared" si="19"/>
        <v>0</v>
      </c>
      <c r="AD67" s="17">
        <f t="shared" si="20"/>
        <v>0</v>
      </c>
      <c r="AE67" s="17">
        <f t="shared" si="21"/>
        <v>0</v>
      </c>
      <c r="AF67" s="17">
        <f t="shared" si="22"/>
        <v>0</v>
      </c>
      <c r="AG67" s="17">
        <f t="shared" si="23"/>
        <v>0</v>
      </c>
      <c r="AH67" s="17">
        <f t="shared" si="24"/>
        <v>0</v>
      </c>
      <c r="AI67" s="17">
        <f t="shared" si="30"/>
        <v>59037.090926832825</v>
      </c>
      <c r="AJ67" s="17">
        <f t="shared" si="25"/>
        <v>134997.56144002581</v>
      </c>
      <c r="AK67" s="17">
        <f t="shared" si="34"/>
        <v>30.42605545282305</v>
      </c>
    </row>
    <row r="68" spans="2:37">
      <c r="B68" s="3" t="s">
        <v>73</v>
      </c>
      <c r="C68" s="3">
        <v>57</v>
      </c>
      <c r="D68" s="3">
        <v>57</v>
      </c>
      <c r="E68" s="10">
        <v>12</v>
      </c>
      <c r="F68" s="10">
        <f t="shared" si="26"/>
        <v>3.333333333333333</v>
      </c>
      <c r="G68" s="31">
        <f t="shared" si="27"/>
        <v>4.1666666666666761E-2</v>
      </c>
      <c r="H68" s="32">
        <f t="shared" si="8"/>
        <v>4.1666666666666761E-2</v>
      </c>
      <c r="I68" s="29">
        <f t="shared" si="1"/>
        <v>0</v>
      </c>
      <c r="J68" s="17">
        <f t="shared" si="2"/>
        <v>0</v>
      </c>
      <c r="K68" s="17">
        <f t="shared" si="3"/>
        <v>76.000000000000171</v>
      </c>
      <c r="L68" s="17">
        <f t="shared" si="4"/>
        <v>7.7863741666666639</v>
      </c>
      <c r="M68" s="17">
        <f t="shared" si="9"/>
        <v>1.5367843749999997E-2</v>
      </c>
      <c r="N68" s="17">
        <v>217.31120000000001</v>
      </c>
      <c r="O68" s="17">
        <f t="shared" si="5"/>
        <v>301.09757416666685</v>
      </c>
      <c r="P68" s="29">
        <f t="shared" si="6"/>
        <v>1003.6585805555561</v>
      </c>
      <c r="Q68" s="17">
        <f t="shared" si="10"/>
        <v>1003.6585805555561</v>
      </c>
      <c r="R68" s="17">
        <f t="shared" si="11"/>
        <v>0</v>
      </c>
      <c r="S68" s="17">
        <f t="shared" si="35"/>
        <v>1003.6585805555561</v>
      </c>
      <c r="T68" s="17">
        <f t="shared" si="13"/>
        <v>0</v>
      </c>
      <c r="U68" s="17">
        <f t="shared" si="28"/>
        <v>2419.8646305555562</v>
      </c>
      <c r="V68" s="17">
        <f t="shared" si="29"/>
        <v>0</v>
      </c>
      <c r="W68" s="17">
        <f t="shared" si="14"/>
        <v>0</v>
      </c>
      <c r="X68" s="17">
        <f t="shared" si="31"/>
        <v>195038.3109474142</v>
      </c>
      <c r="Y68" s="17">
        <f t="shared" si="32"/>
        <v>93364.27052020056</v>
      </c>
      <c r="Z68" s="17">
        <f t="shared" si="33"/>
        <v>2.0890037469442353</v>
      </c>
      <c r="AA68" s="17">
        <f t="shared" si="17"/>
        <v>0</v>
      </c>
      <c r="AB68" s="17">
        <f t="shared" si="18"/>
        <v>0</v>
      </c>
      <c r="AC68" s="17">
        <f t="shared" si="19"/>
        <v>0</v>
      </c>
      <c r="AD68" s="17">
        <f t="shared" si="20"/>
        <v>0</v>
      </c>
      <c r="AE68" s="17">
        <f t="shared" si="21"/>
        <v>0</v>
      </c>
      <c r="AF68" s="17">
        <f t="shared" si="22"/>
        <v>0</v>
      </c>
      <c r="AG68" s="17">
        <f t="shared" si="23"/>
        <v>0</v>
      </c>
      <c r="AH68" s="17">
        <f t="shared" si="24"/>
        <v>0</v>
      </c>
      <c r="AI68" s="17">
        <f t="shared" si="30"/>
        <v>59037.090926832825</v>
      </c>
      <c r="AJ68" s="17">
        <f t="shared" si="25"/>
        <v>136001.22002058139</v>
      </c>
      <c r="AK68" s="17">
        <f t="shared" si="34"/>
        <v>30.269484308008728</v>
      </c>
    </row>
    <row r="69" spans="2:37">
      <c r="B69" s="3" t="s">
        <v>73</v>
      </c>
      <c r="C69" s="3">
        <v>58</v>
      </c>
      <c r="D69" s="3">
        <v>58</v>
      </c>
      <c r="E69" s="10">
        <v>12.3</v>
      </c>
      <c r="F69" s="10">
        <f t="shared" si="26"/>
        <v>3.416666666666667</v>
      </c>
      <c r="G69" s="31">
        <f t="shared" si="27"/>
        <v>8.3333333333333287E-2</v>
      </c>
      <c r="H69" s="32">
        <f t="shared" si="8"/>
        <v>8.3333333333333287E-2</v>
      </c>
      <c r="I69" s="29">
        <f t="shared" si="1"/>
        <v>12.3</v>
      </c>
      <c r="J69" s="17">
        <f t="shared" si="2"/>
        <v>0</v>
      </c>
      <c r="K69" s="17">
        <f t="shared" si="3"/>
        <v>151.99999999999991</v>
      </c>
      <c r="L69" s="17">
        <f t="shared" si="4"/>
        <v>8.1805593588541665</v>
      </c>
      <c r="M69" s="17">
        <f t="shared" si="9"/>
        <v>1.6145840839843752E-2</v>
      </c>
      <c r="N69" s="17">
        <v>217.31120000000001</v>
      </c>
      <c r="O69" s="17">
        <f t="shared" si="5"/>
        <v>377.4917593588541</v>
      </c>
      <c r="P69" s="29">
        <f t="shared" si="6"/>
        <v>1289.7635111427517</v>
      </c>
      <c r="Q69" s="17">
        <f t="shared" si="10"/>
        <v>1289.7635111427517</v>
      </c>
      <c r="R69" s="17">
        <f t="shared" si="11"/>
        <v>0</v>
      </c>
      <c r="S69" s="17">
        <f t="shared" si="35"/>
        <v>1289.7635111427517</v>
      </c>
      <c r="T69" s="17">
        <f t="shared" si="13"/>
        <v>0</v>
      </c>
      <c r="U69" s="17">
        <f t="shared" si="28"/>
        <v>3709.6281416983079</v>
      </c>
      <c r="V69" s="17">
        <f t="shared" si="29"/>
        <v>0</v>
      </c>
      <c r="W69" s="17">
        <f t="shared" si="14"/>
        <v>0</v>
      </c>
      <c r="X69" s="17">
        <f t="shared" si="31"/>
        <v>196328.07445855695</v>
      </c>
      <c r="Y69" s="17">
        <f t="shared" si="32"/>
        <v>93364.27052020056</v>
      </c>
      <c r="Z69" s="17">
        <f t="shared" si="33"/>
        <v>2.1028180626771871</v>
      </c>
      <c r="AA69" s="17">
        <f t="shared" si="17"/>
        <v>0</v>
      </c>
      <c r="AB69" s="17">
        <f t="shared" si="18"/>
        <v>0</v>
      </c>
      <c r="AC69" s="17">
        <f t="shared" si="19"/>
        <v>0</v>
      </c>
      <c r="AD69" s="17">
        <f t="shared" si="20"/>
        <v>0</v>
      </c>
      <c r="AE69" s="17">
        <f t="shared" si="21"/>
        <v>0</v>
      </c>
      <c r="AF69" s="17">
        <f t="shared" si="22"/>
        <v>0</v>
      </c>
      <c r="AG69" s="17">
        <f t="shared" si="23"/>
        <v>0</v>
      </c>
      <c r="AH69" s="17">
        <f t="shared" si="24"/>
        <v>0</v>
      </c>
      <c r="AI69" s="17">
        <f t="shared" si="30"/>
        <v>59037.090926832825</v>
      </c>
      <c r="AJ69" s="17">
        <f t="shared" si="25"/>
        <v>137290.98353172414</v>
      </c>
      <c r="AK69" s="17">
        <f t="shared" si="34"/>
        <v>30.070631054498008</v>
      </c>
    </row>
    <row r="70" spans="2:37">
      <c r="B70" s="3" t="s">
        <v>73</v>
      </c>
      <c r="C70" s="3">
        <v>59</v>
      </c>
      <c r="D70" s="3">
        <v>59</v>
      </c>
      <c r="E70" s="10">
        <v>12.6</v>
      </c>
      <c r="F70" s="10">
        <f t="shared" si="26"/>
        <v>3.5</v>
      </c>
      <c r="G70" s="31">
        <f t="shared" si="27"/>
        <v>0.33333333333333315</v>
      </c>
      <c r="H70" s="32">
        <f t="shared" si="8"/>
        <v>0.33333333333333315</v>
      </c>
      <c r="I70" s="29">
        <f t="shared" si="1"/>
        <v>12.6</v>
      </c>
      <c r="J70" s="17">
        <f t="shared" si="2"/>
        <v>0</v>
      </c>
      <c r="K70" s="17">
        <f t="shared" si="3"/>
        <v>607.99999999999966</v>
      </c>
      <c r="L70" s="17">
        <f t="shared" si="4"/>
        <v>8.5844775187499991</v>
      </c>
      <c r="M70" s="17">
        <f t="shared" si="9"/>
        <v>1.6943047734374998E-2</v>
      </c>
      <c r="N70" s="17">
        <v>217.31120000000001</v>
      </c>
      <c r="O70" s="17">
        <f t="shared" si="5"/>
        <v>833.89567751874961</v>
      </c>
      <c r="P70" s="29">
        <f t="shared" si="6"/>
        <v>2918.6348713156235</v>
      </c>
      <c r="Q70" s="17">
        <f t="shared" si="10"/>
        <v>2918.6348713156235</v>
      </c>
      <c r="R70" s="17">
        <f t="shared" si="11"/>
        <v>0</v>
      </c>
      <c r="S70" s="17">
        <f t="shared" si="35"/>
        <v>2918.6348713156235</v>
      </c>
      <c r="T70" s="17">
        <f t="shared" si="13"/>
        <v>0</v>
      </c>
      <c r="U70" s="17">
        <f t="shared" si="28"/>
        <v>6628.2630130139314</v>
      </c>
      <c r="V70" s="17">
        <f t="shared" si="29"/>
        <v>0</v>
      </c>
      <c r="W70" s="17">
        <f t="shared" si="14"/>
        <v>0</v>
      </c>
      <c r="X70" s="17">
        <f t="shared" si="31"/>
        <v>199246.70932987257</v>
      </c>
      <c r="Y70" s="17">
        <f t="shared" si="32"/>
        <v>93364.27052020056</v>
      </c>
      <c r="Z70" s="17">
        <f t="shared" si="33"/>
        <v>2.1340787885957186</v>
      </c>
      <c r="AA70" s="17">
        <f t="shared" si="17"/>
        <v>0</v>
      </c>
      <c r="AB70" s="17">
        <f t="shared" si="18"/>
        <v>0</v>
      </c>
      <c r="AC70" s="17">
        <f t="shared" si="19"/>
        <v>0</v>
      </c>
      <c r="AD70" s="17">
        <f t="shared" si="20"/>
        <v>0</v>
      </c>
      <c r="AE70" s="17">
        <f t="shared" si="21"/>
        <v>0</v>
      </c>
      <c r="AF70" s="17">
        <f t="shared" si="22"/>
        <v>0</v>
      </c>
      <c r="AG70" s="17">
        <f t="shared" si="23"/>
        <v>0</v>
      </c>
      <c r="AH70" s="17">
        <f t="shared" si="24"/>
        <v>0</v>
      </c>
      <c r="AI70" s="17">
        <f t="shared" si="30"/>
        <v>59037.090926832825</v>
      </c>
      <c r="AJ70" s="17">
        <f t="shared" si="25"/>
        <v>140209.61840303976</v>
      </c>
      <c r="AK70" s="17">
        <f t="shared" si="34"/>
        <v>29.630146026196641</v>
      </c>
    </row>
    <row r="71" spans="2:37">
      <c r="B71" s="3" t="s">
        <v>73</v>
      </c>
      <c r="C71" s="3">
        <v>60</v>
      </c>
      <c r="D71" s="3">
        <v>60</v>
      </c>
      <c r="E71" s="10">
        <v>14.7</v>
      </c>
      <c r="F71" s="10">
        <f t="shared" si="26"/>
        <v>4.083333333333333</v>
      </c>
      <c r="G71" s="31">
        <f t="shared" si="27"/>
        <v>0.37500000000000011</v>
      </c>
      <c r="H71" s="32">
        <f t="shared" si="8"/>
        <v>0.37500000000000011</v>
      </c>
      <c r="I71" s="29">
        <f t="shared" si="1"/>
        <v>14.7</v>
      </c>
      <c r="J71" s="17">
        <f t="shared" si="2"/>
        <v>0</v>
      </c>
      <c r="K71" s="17">
        <f t="shared" si="3"/>
        <v>684.00000000000023</v>
      </c>
      <c r="L71" s="17">
        <f t="shared" si="4"/>
        <v>11.684427733854163</v>
      </c>
      <c r="M71" s="17">
        <f t="shared" si="9"/>
        <v>2.3061370527343743E-2</v>
      </c>
      <c r="N71" s="17">
        <v>217.31120000000001</v>
      </c>
      <c r="O71" s="17">
        <f t="shared" si="5"/>
        <v>912.99562773385435</v>
      </c>
      <c r="P71" s="29">
        <f t="shared" si="6"/>
        <v>3728.0654799132385</v>
      </c>
      <c r="Q71" s="17">
        <f t="shared" si="10"/>
        <v>3728.0654799132385</v>
      </c>
      <c r="R71" s="17">
        <f t="shared" si="11"/>
        <v>0</v>
      </c>
      <c r="S71" s="17">
        <f t="shared" si="35"/>
        <v>3728.0654799132385</v>
      </c>
      <c r="T71" s="17">
        <f t="shared" si="13"/>
        <v>0</v>
      </c>
      <c r="U71" s="17">
        <f t="shared" si="28"/>
        <v>10356.32849292717</v>
      </c>
      <c r="V71" s="17">
        <f t="shared" si="29"/>
        <v>0</v>
      </c>
      <c r="W71" s="17">
        <f t="shared" si="14"/>
        <v>0</v>
      </c>
      <c r="X71" s="17">
        <f t="shared" si="31"/>
        <v>202974.7748097858</v>
      </c>
      <c r="Y71" s="17">
        <f t="shared" si="32"/>
        <v>93364.27052020056</v>
      </c>
      <c r="Z71" s="17">
        <f t="shared" si="33"/>
        <v>2.1740091116105233</v>
      </c>
      <c r="AA71" s="17">
        <f t="shared" si="17"/>
        <v>0</v>
      </c>
      <c r="AB71" s="17">
        <f t="shared" si="18"/>
        <v>0</v>
      </c>
      <c r="AC71" s="17">
        <f t="shared" si="19"/>
        <v>0</v>
      </c>
      <c r="AD71" s="17">
        <f t="shared" si="20"/>
        <v>0</v>
      </c>
      <c r="AE71" s="17">
        <f t="shared" si="21"/>
        <v>0</v>
      </c>
      <c r="AF71" s="17">
        <f t="shared" si="22"/>
        <v>0</v>
      </c>
      <c r="AG71" s="17">
        <f t="shared" si="23"/>
        <v>0</v>
      </c>
      <c r="AH71" s="17">
        <f t="shared" si="24"/>
        <v>0</v>
      </c>
      <c r="AI71" s="17">
        <f t="shared" si="30"/>
        <v>59037.090926832825</v>
      </c>
      <c r="AJ71" s="17">
        <f t="shared" si="25"/>
        <v>143937.68388295296</v>
      </c>
      <c r="AK71" s="17">
        <f t="shared" si="34"/>
        <v>29.085925077221248</v>
      </c>
    </row>
    <row r="72" spans="2:37">
      <c r="B72" s="3" t="s">
        <v>73</v>
      </c>
      <c r="C72" s="3">
        <v>61</v>
      </c>
      <c r="D72" s="3">
        <v>61</v>
      </c>
      <c r="E72" s="10">
        <v>15.3</v>
      </c>
      <c r="F72" s="10">
        <f t="shared" si="26"/>
        <v>4.25</v>
      </c>
      <c r="G72" s="31">
        <f t="shared" si="27"/>
        <v>0.16666666666666682</v>
      </c>
      <c r="H72" s="32">
        <f t="shared" si="8"/>
        <v>0.16666666666666682</v>
      </c>
      <c r="I72" s="29">
        <f t="shared" si="1"/>
        <v>15.3</v>
      </c>
      <c r="J72" s="17">
        <f t="shared" si="2"/>
        <v>0</v>
      </c>
      <c r="K72" s="17">
        <f t="shared" si="3"/>
        <v>304.00000000000028</v>
      </c>
      <c r="L72" s="17">
        <f t="shared" si="4"/>
        <v>12.657724504687499</v>
      </c>
      <c r="M72" s="17">
        <f t="shared" si="9"/>
        <v>2.498235099609375E-2</v>
      </c>
      <c r="N72" s="17">
        <v>217.31120000000001</v>
      </c>
      <c r="O72" s="17">
        <f t="shared" si="5"/>
        <v>533.96892450468783</v>
      </c>
      <c r="P72" s="29">
        <f t="shared" si="6"/>
        <v>2269.3679291449234</v>
      </c>
      <c r="Q72" s="17">
        <f t="shared" si="10"/>
        <v>2269.3679291449234</v>
      </c>
      <c r="R72" s="17">
        <f t="shared" si="11"/>
        <v>0</v>
      </c>
      <c r="S72" s="17">
        <f t="shared" si="35"/>
        <v>2269.3679291449234</v>
      </c>
      <c r="T72" s="17">
        <f t="shared" si="13"/>
        <v>0</v>
      </c>
      <c r="U72" s="17">
        <f t="shared" si="28"/>
        <v>12625.696422072095</v>
      </c>
      <c r="V72" s="17">
        <f t="shared" si="29"/>
        <v>0</v>
      </c>
      <c r="W72" s="17">
        <f t="shared" si="14"/>
        <v>0</v>
      </c>
      <c r="X72" s="17">
        <f t="shared" si="31"/>
        <v>205244.14273893074</v>
      </c>
      <c r="Y72" s="17">
        <f t="shared" si="32"/>
        <v>93364.27052020056</v>
      </c>
      <c r="Z72" s="17">
        <f t="shared" si="33"/>
        <v>2.1983157110891103</v>
      </c>
      <c r="AA72" s="17">
        <f t="shared" si="17"/>
        <v>0</v>
      </c>
      <c r="AB72" s="17">
        <f t="shared" si="18"/>
        <v>0</v>
      </c>
      <c r="AC72" s="17">
        <f t="shared" si="19"/>
        <v>0</v>
      </c>
      <c r="AD72" s="17">
        <f t="shared" si="20"/>
        <v>0</v>
      </c>
      <c r="AE72" s="17">
        <f t="shared" si="21"/>
        <v>0</v>
      </c>
      <c r="AF72" s="17">
        <f t="shared" si="22"/>
        <v>0</v>
      </c>
      <c r="AG72" s="17">
        <f t="shared" si="23"/>
        <v>0</v>
      </c>
      <c r="AH72" s="17">
        <f t="shared" si="24"/>
        <v>0</v>
      </c>
      <c r="AI72" s="17">
        <f t="shared" si="30"/>
        <v>59037.090926832825</v>
      </c>
      <c r="AJ72" s="17">
        <f t="shared" si="25"/>
        <v>146207.0518120979</v>
      </c>
      <c r="AK72" s="17">
        <f t="shared" si="34"/>
        <v>28.764324350014533</v>
      </c>
    </row>
    <row r="73" spans="2:37">
      <c r="B73" s="3" t="s">
        <v>73</v>
      </c>
      <c r="C73" s="3">
        <v>62</v>
      </c>
      <c r="D73" s="3">
        <v>62</v>
      </c>
      <c r="E73" s="10">
        <v>15.9</v>
      </c>
      <c r="F73" s="10">
        <f t="shared" si="26"/>
        <v>4.416666666666667</v>
      </c>
      <c r="G73" s="31">
        <f t="shared" si="27"/>
        <v>0.12499999999999981</v>
      </c>
      <c r="H73" s="32">
        <f t="shared" si="8"/>
        <v>0.12499999999999981</v>
      </c>
      <c r="I73" s="29">
        <f t="shared" si="1"/>
        <v>15.9</v>
      </c>
      <c r="J73" s="17">
        <f t="shared" si="2"/>
        <v>0</v>
      </c>
      <c r="K73" s="17">
        <f t="shared" si="3"/>
        <v>227.99999999999966</v>
      </c>
      <c r="L73" s="17">
        <f t="shared" si="4"/>
        <v>13.669953146354166</v>
      </c>
      <c r="M73" s="17">
        <f t="shared" si="9"/>
        <v>2.6980170683593749E-2</v>
      </c>
      <c r="N73" s="17">
        <v>217.31120000000001</v>
      </c>
      <c r="O73" s="17">
        <f t="shared" si="5"/>
        <v>458.98115314635385</v>
      </c>
      <c r="P73" s="29">
        <f t="shared" si="6"/>
        <v>2027.1667597297296</v>
      </c>
      <c r="Q73" s="17">
        <f t="shared" si="10"/>
        <v>2027.1667597297296</v>
      </c>
      <c r="R73" s="17">
        <f t="shared" si="11"/>
        <v>0</v>
      </c>
      <c r="S73" s="17">
        <f t="shared" si="35"/>
        <v>2027.1667597297296</v>
      </c>
      <c r="T73" s="17">
        <f t="shared" si="13"/>
        <v>0</v>
      </c>
      <c r="U73" s="17">
        <f t="shared" si="28"/>
        <v>14652.863181801824</v>
      </c>
      <c r="V73" s="17">
        <f t="shared" si="29"/>
        <v>0</v>
      </c>
      <c r="W73" s="17">
        <f t="shared" si="14"/>
        <v>0</v>
      </c>
      <c r="X73" s="17">
        <f t="shared" si="31"/>
        <v>207271.30949866047</v>
      </c>
      <c r="Y73" s="17">
        <f t="shared" si="32"/>
        <v>93364.27052020056</v>
      </c>
      <c r="Z73" s="17">
        <f t="shared" si="33"/>
        <v>2.2200281579216607</v>
      </c>
      <c r="AA73" s="17">
        <f t="shared" si="17"/>
        <v>0</v>
      </c>
      <c r="AB73" s="17">
        <f t="shared" si="18"/>
        <v>0</v>
      </c>
      <c r="AC73" s="17">
        <f t="shared" si="19"/>
        <v>0</v>
      </c>
      <c r="AD73" s="17">
        <f t="shared" si="20"/>
        <v>0</v>
      </c>
      <c r="AE73" s="17">
        <f t="shared" si="21"/>
        <v>0</v>
      </c>
      <c r="AF73" s="17">
        <f t="shared" si="22"/>
        <v>0</v>
      </c>
      <c r="AG73" s="17">
        <f t="shared" si="23"/>
        <v>0</v>
      </c>
      <c r="AH73" s="17">
        <f t="shared" si="24"/>
        <v>0</v>
      </c>
      <c r="AI73" s="17">
        <f t="shared" si="30"/>
        <v>59037.090926832825</v>
      </c>
      <c r="AJ73" s="17">
        <f t="shared" si="25"/>
        <v>148234.21857182763</v>
      </c>
      <c r="AK73" s="17">
        <f t="shared" si="34"/>
        <v>28.483001853768087</v>
      </c>
    </row>
    <row r="74" spans="2:37">
      <c r="B74" s="3" t="s">
        <v>73</v>
      </c>
      <c r="C74" s="3">
        <v>63</v>
      </c>
      <c r="D74" s="3">
        <v>63</v>
      </c>
      <c r="E74" s="10">
        <v>16.2</v>
      </c>
      <c r="F74" s="10">
        <f t="shared" si="26"/>
        <v>4.5</v>
      </c>
      <c r="G74" s="31">
        <f t="shared" si="27"/>
        <v>0.16666666666666682</v>
      </c>
      <c r="H74" s="32">
        <f t="shared" si="8"/>
        <v>0.16666666666666682</v>
      </c>
      <c r="I74" s="29">
        <f t="shared" si="1"/>
        <v>16.2</v>
      </c>
      <c r="J74" s="17">
        <f t="shared" si="2"/>
        <v>0</v>
      </c>
      <c r="K74" s="17">
        <f t="shared" si="3"/>
        <v>304.00000000000028</v>
      </c>
      <c r="L74" s="17">
        <f t="shared" si="4"/>
        <v>14.190666918749999</v>
      </c>
      <c r="M74" s="17">
        <f t="shared" si="9"/>
        <v>2.8007895234375E-2</v>
      </c>
      <c r="N74" s="17">
        <v>217.31120000000001</v>
      </c>
      <c r="O74" s="17">
        <f t="shared" si="5"/>
        <v>535.50186691875035</v>
      </c>
      <c r="P74" s="29">
        <f t="shared" si="6"/>
        <v>2409.7584011343765</v>
      </c>
      <c r="Q74" s="17">
        <f t="shared" si="10"/>
        <v>2409.7584011343765</v>
      </c>
      <c r="R74" s="17">
        <f t="shared" si="11"/>
        <v>0</v>
      </c>
      <c r="S74" s="17">
        <f t="shared" si="35"/>
        <v>2409.7584011343765</v>
      </c>
      <c r="T74" s="17">
        <f t="shared" si="13"/>
        <v>0</v>
      </c>
      <c r="U74" s="17">
        <f t="shared" si="28"/>
        <v>17062.621582936201</v>
      </c>
      <c r="V74" s="17">
        <f t="shared" si="29"/>
        <v>0</v>
      </c>
      <c r="W74" s="17">
        <f t="shared" si="14"/>
        <v>0</v>
      </c>
      <c r="X74" s="17">
        <f t="shared" si="31"/>
        <v>209681.06789979484</v>
      </c>
      <c r="Y74" s="17">
        <f t="shared" si="32"/>
        <v>93364.27052020056</v>
      </c>
      <c r="Z74" s="17">
        <f t="shared" si="33"/>
        <v>2.2458384426023832</v>
      </c>
      <c r="AA74" s="17">
        <f t="shared" si="17"/>
        <v>0</v>
      </c>
      <c r="AB74" s="17">
        <f t="shared" si="18"/>
        <v>0</v>
      </c>
      <c r="AC74" s="17">
        <f t="shared" si="19"/>
        <v>0</v>
      </c>
      <c r="AD74" s="17">
        <f t="shared" si="20"/>
        <v>0</v>
      </c>
      <c r="AE74" s="17">
        <f t="shared" si="21"/>
        <v>0</v>
      </c>
      <c r="AF74" s="17">
        <f t="shared" si="22"/>
        <v>0</v>
      </c>
      <c r="AG74" s="17">
        <f t="shared" si="23"/>
        <v>0</v>
      </c>
      <c r="AH74" s="17">
        <f t="shared" si="24"/>
        <v>0</v>
      </c>
      <c r="AI74" s="17">
        <f t="shared" si="30"/>
        <v>59037.090926832825</v>
      </c>
      <c r="AJ74" s="17">
        <f t="shared" si="25"/>
        <v>150643.97697296203</v>
      </c>
      <c r="AK74" s="17">
        <f t="shared" si="34"/>
        <v>28.155661127711468</v>
      </c>
    </row>
    <row r="75" spans="2:37">
      <c r="B75" s="3" t="s">
        <v>73</v>
      </c>
      <c r="C75" s="3">
        <v>64</v>
      </c>
      <c r="D75" s="3">
        <v>64</v>
      </c>
      <c r="E75" s="10">
        <v>17.100000000000001</v>
      </c>
      <c r="F75" s="10">
        <f t="shared" si="26"/>
        <v>4.75</v>
      </c>
      <c r="G75" s="31">
        <f t="shared" si="27"/>
        <v>0.2222222222222224</v>
      </c>
      <c r="H75" s="32">
        <f t="shared" si="8"/>
        <v>0.2222222222222224</v>
      </c>
      <c r="I75" s="29">
        <f t="shared" ref="I75:I138" si="36">IF( E74&lt;E75,E75,0)</f>
        <v>17.100000000000001</v>
      </c>
      <c r="J75" s="17">
        <f t="shared" ref="J75:J138" si="37">IF( E74&gt;E75,E75,0)</f>
        <v>0</v>
      </c>
      <c r="K75" s="17">
        <f t="shared" ref="K75:K138" si="38">$B$6*G75</f>
        <v>405.33333333333366</v>
      </c>
      <c r="L75" s="17">
        <f t="shared" ref="L75:L138" si="39">$B$7*0.5*1.293*(F75^2)*3.097</f>
        <v>15.811206042187498</v>
      </c>
      <c r="M75" s="17">
        <f t="shared" si="9"/>
        <v>3.1206327714843746E-2</v>
      </c>
      <c r="N75" s="17">
        <v>217.31120000000001</v>
      </c>
      <c r="O75" s="17">
        <f t="shared" ref="O75:O138" si="40">K75+L75+N75</f>
        <v>638.45573937552115</v>
      </c>
      <c r="P75" s="29">
        <f t="shared" ref="P75:P138" si="41">O75*F75</f>
        <v>3032.6647620337253</v>
      </c>
      <c r="Q75" s="17">
        <f t="shared" si="10"/>
        <v>3032.6647620337253</v>
      </c>
      <c r="R75" s="17">
        <f t="shared" si="11"/>
        <v>0</v>
      </c>
      <c r="S75" s="17">
        <f t="shared" si="35"/>
        <v>3032.6647620337253</v>
      </c>
      <c r="T75" s="17">
        <f t="shared" si="13"/>
        <v>0</v>
      </c>
      <c r="U75" s="17">
        <f t="shared" si="28"/>
        <v>20095.286344969925</v>
      </c>
      <c r="V75" s="17">
        <f t="shared" ref="V75:V138" si="42">IF(T75=0,0,V74+T75)</f>
        <v>0</v>
      </c>
      <c r="W75" s="17">
        <f t="shared" ref="W75:W91" si="43">V75</f>
        <v>0</v>
      </c>
      <c r="X75" s="17">
        <f t="shared" si="31"/>
        <v>212713.73266182857</v>
      </c>
      <c r="Y75" s="17">
        <f t="shared" si="32"/>
        <v>93364.27052020056</v>
      </c>
      <c r="Z75" s="17">
        <f t="shared" si="33"/>
        <v>2.2783205125113168</v>
      </c>
      <c r="AA75" s="17">
        <f t="shared" si="17"/>
        <v>0</v>
      </c>
      <c r="AB75" s="17">
        <f t="shared" si="18"/>
        <v>0</v>
      </c>
      <c r="AC75" s="17">
        <f t="shared" si="19"/>
        <v>0</v>
      </c>
      <c r="AD75" s="17">
        <f t="shared" si="20"/>
        <v>0</v>
      </c>
      <c r="AE75" s="17">
        <f t="shared" si="21"/>
        <v>0</v>
      </c>
      <c r="AF75" s="17">
        <f t="shared" si="22"/>
        <v>0</v>
      </c>
      <c r="AG75" s="17">
        <f t="shared" si="23"/>
        <v>0</v>
      </c>
      <c r="AH75" s="17">
        <f t="shared" si="24"/>
        <v>0</v>
      </c>
      <c r="AI75" s="17">
        <f t="shared" si="30"/>
        <v>59037.090926832825</v>
      </c>
      <c r="AJ75" s="17">
        <f t="shared" si="25"/>
        <v>153676.64173499576</v>
      </c>
      <c r="AK75" s="17">
        <f t="shared" si="34"/>
        <v>27.75424519520314</v>
      </c>
    </row>
    <row r="76" spans="2:37">
      <c r="B76" s="3" t="s">
        <v>73</v>
      </c>
      <c r="C76" s="3">
        <v>65</v>
      </c>
      <c r="D76" s="3">
        <v>65</v>
      </c>
      <c r="E76" s="10">
        <v>17.8</v>
      </c>
      <c r="F76" s="10">
        <f t="shared" si="26"/>
        <v>4.9444444444444446</v>
      </c>
      <c r="G76" s="31">
        <f t="shared" si="27"/>
        <v>0.1388888888888889</v>
      </c>
      <c r="H76" s="32">
        <f t="shared" ref="H76:H139" si="44">IF(G76&gt;0,G76,"")</f>
        <v>0.1388888888888889</v>
      </c>
      <c r="I76" s="29">
        <f t="shared" si="36"/>
        <v>17.8</v>
      </c>
      <c r="J76" s="17">
        <f t="shared" si="37"/>
        <v>0</v>
      </c>
      <c r="K76" s="17">
        <f t="shared" si="38"/>
        <v>253.33333333333334</v>
      </c>
      <c r="L76" s="17">
        <f t="shared" si="39"/>
        <v>17.132186048379626</v>
      </c>
      <c r="M76" s="17">
        <f t="shared" ref="M76:M139" si="45">(L76/$B$6)*3.6</f>
        <v>3.3813525095486102E-2</v>
      </c>
      <c r="N76" s="17">
        <v>217.31120000000001</v>
      </c>
      <c r="O76" s="17">
        <f t="shared" si="40"/>
        <v>487.77671938171295</v>
      </c>
      <c r="P76" s="29">
        <f t="shared" si="41"/>
        <v>2411.7848902762476</v>
      </c>
      <c r="Q76" s="17">
        <f t="shared" ref="Q76:Q139" si="46">IF(P76&gt;0,P76,0)</f>
        <v>2411.7848902762476</v>
      </c>
      <c r="R76" s="17">
        <f t="shared" ref="R76:R139" si="47">IF(P76&lt;0,P76,0)</f>
        <v>0</v>
      </c>
      <c r="S76" s="17">
        <f t="shared" si="35"/>
        <v>2411.7848902762476</v>
      </c>
      <c r="T76" s="17">
        <f t="shared" ref="T76:T139" si="48">IF(P76&lt;0,-P76,0)</f>
        <v>0</v>
      </c>
      <c r="U76" s="17">
        <f t="shared" si="28"/>
        <v>22507.071235246174</v>
      </c>
      <c r="V76" s="17">
        <f t="shared" si="42"/>
        <v>0</v>
      </c>
      <c r="W76" s="17">
        <f t="shared" si="43"/>
        <v>0</v>
      </c>
      <c r="X76" s="17">
        <f t="shared" ref="X76:X139" si="49">X75+S76</f>
        <v>215125.51755210481</v>
      </c>
      <c r="Y76" s="17">
        <f t="shared" ref="Y76:Y139" si="50">Y75+T76</f>
        <v>93364.27052020056</v>
      </c>
      <c r="Z76" s="17">
        <f t="shared" ref="Z76:Z139" si="51">X76/Y76</f>
        <v>2.3041525023810863</v>
      </c>
      <c r="AA76" s="17">
        <f t="shared" ref="AA76:AA139" si="52">IF(W76&lt;$W$5,T76,0)</f>
        <v>0</v>
      </c>
      <c r="AB76" s="17">
        <f t="shared" ref="AB76:AB139" si="53">AA76*0.98</f>
        <v>0</v>
      </c>
      <c r="AC76" s="17">
        <f t="shared" ref="AC76:AC139" si="54">AB76*0.925</f>
        <v>0</v>
      </c>
      <c r="AD76" s="17">
        <f t="shared" ref="AD76:AD139" si="55">AC76*0.9</f>
        <v>0</v>
      </c>
      <c r="AE76" s="17">
        <f t="shared" ref="AE76:AE139" si="56">AD76*0.95</f>
        <v>0</v>
      </c>
      <c r="AF76" s="17">
        <f t="shared" ref="AF76:AF139" si="57">AE76*0.9</f>
        <v>0</v>
      </c>
      <c r="AG76" s="17">
        <f t="shared" ref="AG76:AG139" si="58">AF76*0.925</f>
        <v>0</v>
      </c>
      <c r="AH76" s="17">
        <f t="shared" ref="AH76:AH139" si="59">AG76*0.98</f>
        <v>0</v>
      </c>
      <c r="AI76" s="17">
        <f t="shared" si="30"/>
        <v>59037.090926832825</v>
      </c>
      <c r="AJ76" s="17">
        <f t="shared" ref="AJ76:AJ139" si="60">X76-AI76</f>
        <v>156088.42662527197</v>
      </c>
      <c r="AK76" s="17">
        <f t="shared" si="34"/>
        <v>27.443090712162345</v>
      </c>
    </row>
    <row r="77" spans="2:37">
      <c r="B77" s="3" t="s">
        <v>73</v>
      </c>
      <c r="C77" s="3">
        <v>66</v>
      </c>
      <c r="D77" s="3">
        <v>66</v>
      </c>
      <c r="E77" s="10">
        <v>18.100000000000001</v>
      </c>
      <c r="F77" s="10">
        <f t="shared" ref="F77:F140" si="61">E77/3.6</f>
        <v>5.0277777777777777</v>
      </c>
      <c r="G77" s="31">
        <f t="shared" ref="G77:G140" si="62">($E78-$E76)/2/3.6</f>
        <v>8.3333333333333037E-2</v>
      </c>
      <c r="H77" s="32">
        <f t="shared" si="44"/>
        <v>8.3333333333333037E-2</v>
      </c>
      <c r="I77" s="29">
        <f t="shared" si="36"/>
        <v>18.100000000000001</v>
      </c>
      <c r="J77" s="17">
        <f t="shared" si="37"/>
        <v>0</v>
      </c>
      <c r="K77" s="17">
        <f t="shared" si="38"/>
        <v>151.99999999999946</v>
      </c>
      <c r="L77" s="17">
        <f t="shared" si="39"/>
        <v>17.714541949594903</v>
      </c>
      <c r="M77" s="17">
        <f t="shared" si="45"/>
        <v>3.4962911742621519E-2</v>
      </c>
      <c r="N77" s="17">
        <v>217.31120000000001</v>
      </c>
      <c r="O77" s="17">
        <f t="shared" si="40"/>
        <v>387.02574194959436</v>
      </c>
      <c r="P77" s="29">
        <f t="shared" si="41"/>
        <v>1945.8794248021272</v>
      </c>
      <c r="Q77" s="17">
        <f t="shared" si="46"/>
        <v>1945.8794248021272</v>
      </c>
      <c r="R77" s="17">
        <f t="shared" si="47"/>
        <v>0</v>
      </c>
      <c r="S77" s="17">
        <f t="shared" si="35"/>
        <v>1945.8794248021272</v>
      </c>
      <c r="T77" s="17">
        <f t="shared" si="48"/>
        <v>0</v>
      </c>
      <c r="U77" s="17">
        <f t="shared" ref="U77:U140" si="63">IF(S77=0,0,U76+S77)</f>
        <v>24452.9506600483</v>
      </c>
      <c r="V77" s="17">
        <f t="shared" si="42"/>
        <v>0</v>
      </c>
      <c r="W77" s="17">
        <f t="shared" si="43"/>
        <v>0</v>
      </c>
      <c r="X77" s="17">
        <f t="shared" si="49"/>
        <v>217071.39697690692</v>
      </c>
      <c r="Y77" s="17">
        <f t="shared" si="50"/>
        <v>93364.27052020056</v>
      </c>
      <c r="Z77" s="17">
        <f t="shared" si="51"/>
        <v>2.3249943020755541</v>
      </c>
      <c r="AA77" s="17">
        <f t="shared" si="52"/>
        <v>0</v>
      </c>
      <c r="AB77" s="17">
        <f t="shared" si="53"/>
        <v>0</v>
      </c>
      <c r="AC77" s="17">
        <f t="shared" si="54"/>
        <v>0</v>
      </c>
      <c r="AD77" s="17">
        <f t="shared" si="55"/>
        <v>0</v>
      </c>
      <c r="AE77" s="17">
        <f t="shared" si="56"/>
        <v>0</v>
      </c>
      <c r="AF77" s="17">
        <f t="shared" si="57"/>
        <v>0</v>
      </c>
      <c r="AG77" s="17">
        <f t="shared" si="58"/>
        <v>0</v>
      </c>
      <c r="AH77" s="17">
        <f t="shared" si="59"/>
        <v>0</v>
      </c>
      <c r="AI77" s="17">
        <f t="shared" ref="AI77:AI140" si="64">AI76+AH77</f>
        <v>59037.090926832825</v>
      </c>
      <c r="AJ77" s="17">
        <f t="shared" si="60"/>
        <v>158034.30605007411</v>
      </c>
      <c r="AK77" s="17">
        <f t="shared" si="34"/>
        <v>27.197084345992138</v>
      </c>
    </row>
    <row r="78" spans="2:37">
      <c r="B78" s="3" t="s">
        <v>73</v>
      </c>
      <c r="C78" s="3">
        <v>67</v>
      </c>
      <c r="D78" s="3">
        <v>67</v>
      </c>
      <c r="E78" s="10">
        <v>18.399999999999999</v>
      </c>
      <c r="F78" s="10">
        <f t="shared" si="61"/>
        <v>5.1111111111111107</v>
      </c>
      <c r="G78" s="31">
        <f t="shared" si="62"/>
        <v>0.30555555555555547</v>
      </c>
      <c r="H78" s="32">
        <f t="shared" si="44"/>
        <v>0.30555555555555547</v>
      </c>
      <c r="I78" s="29">
        <f t="shared" si="36"/>
        <v>18.399999999999999</v>
      </c>
      <c r="J78" s="17">
        <f t="shared" si="37"/>
        <v>0</v>
      </c>
      <c r="K78" s="17">
        <f t="shared" si="38"/>
        <v>557.33333333333314</v>
      </c>
      <c r="L78" s="17">
        <f t="shared" si="39"/>
        <v>18.306630818518514</v>
      </c>
      <c r="M78" s="17">
        <f t="shared" si="45"/>
        <v>3.6131508194444439E-2</v>
      </c>
      <c r="N78" s="17">
        <v>217.31120000000001</v>
      </c>
      <c r="O78" s="17">
        <f t="shared" si="40"/>
        <v>792.95116415185169</v>
      </c>
      <c r="P78" s="29">
        <f t="shared" si="41"/>
        <v>4052.8615056650192</v>
      </c>
      <c r="Q78" s="17">
        <f t="shared" si="46"/>
        <v>4052.8615056650192</v>
      </c>
      <c r="R78" s="17">
        <f t="shared" si="47"/>
        <v>0</v>
      </c>
      <c r="S78" s="17">
        <f t="shared" si="35"/>
        <v>4052.8615056650192</v>
      </c>
      <c r="T78" s="17">
        <f t="shared" si="48"/>
        <v>0</v>
      </c>
      <c r="U78" s="17">
        <f t="shared" si="63"/>
        <v>28505.81216571332</v>
      </c>
      <c r="V78" s="17">
        <f t="shared" si="42"/>
        <v>0</v>
      </c>
      <c r="W78" s="17">
        <f t="shared" si="43"/>
        <v>0</v>
      </c>
      <c r="X78" s="17">
        <f t="shared" si="49"/>
        <v>221124.25848257195</v>
      </c>
      <c r="Y78" s="17">
        <f t="shared" si="50"/>
        <v>93364.27052020056</v>
      </c>
      <c r="Z78" s="17">
        <f t="shared" si="51"/>
        <v>2.3684034293903564</v>
      </c>
      <c r="AA78" s="17">
        <f t="shared" si="52"/>
        <v>0</v>
      </c>
      <c r="AB78" s="17">
        <f t="shared" si="53"/>
        <v>0</v>
      </c>
      <c r="AC78" s="17">
        <f t="shared" si="54"/>
        <v>0</v>
      </c>
      <c r="AD78" s="17">
        <f t="shared" si="55"/>
        <v>0</v>
      </c>
      <c r="AE78" s="17">
        <f t="shared" si="56"/>
        <v>0</v>
      </c>
      <c r="AF78" s="17">
        <f t="shared" si="57"/>
        <v>0</v>
      </c>
      <c r="AG78" s="17">
        <f t="shared" si="58"/>
        <v>0</v>
      </c>
      <c r="AH78" s="17">
        <f t="shared" si="59"/>
        <v>0</v>
      </c>
      <c r="AI78" s="17">
        <f t="shared" si="64"/>
        <v>59037.090926832825</v>
      </c>
      <c r="AJ78" s="17">
        <f t="shared" si="60"/>
        <v>162087.16755573911</v>
      </c>
      <c r="AK78" s="17">
        <f t="shared" si="34"/>
        <v>26.698604364787897</v>
      </c>
    </row>
    <row r="79" spans="2:37">
      <c r="B79" s="3" t="s">
        <v>73</v>
      </c>
      <c r="C79" s="3">
        <v>68</v>
      </c>
      <c r="D79" s="3">
        <v>68</v>
      </c>
      <c r="E79" s="10">
        <v>20.3</v>
      </c>
      <c r="F79" s="10">
        <f t="shared" si="61"/>
        <v>5.6388888888888893</v>
      </c>
      <c r="G79" s="31">
        <f t="shared" si="62"/>
        <v>0.66666666666666674</v>
      </c>
      <c r="H79" s="32">
        <f t="shared" si="44"/>
        <v>0.66666666666666674</v>
      </c>
      <c r="I79" s="29">
        <f t="shared" si="36"/>
        <v>20.3</v>
      </c>
      <c r="J79" s="17">
        <f t="shared" si="37"/>
        <v>0</v>
      </c>
      <c r="K79" s="17">
        <f t="shared" si="38"/>
        <v>1216.0000000000002</v>
      </c>
      <c r="L79" s="17">
        <f t="shared" si="39"/>
        <v>22.282548127372689</v>
      </c>
      <c r="M79" s="17">
        <f t="shared" si="45"/>
        <v>4.3978713409288203E-2</v>
      </c>
      <c r="N79" s="17">
        <v>217.31120000000001</v>
      </c>
      <c r="O79" s="17">
        <f t="shared" si="40"/>
        <v>1455.5937481273729</v>
      </c>
      <c r="P79" s="29">
        <f t="shared" si="41"/>
        <v>8207.9314130515759</v>
      </c>
      <c r="Q79" s="17">
        <f t="shared" si="46"/>
        <v>8207.9314130515759</v>
      </c>
      <c r="R79" s="17">
        <f t="shared" si="47"/>
        <v>0</v>
      </c>
      <c r="S79" s="17">
        <f t="shared" si="35"/>
        <v>8207.9314130515759</v>
      </c>
      <c r="T79" s="17">
        <f t="shared" si="48"/>
        <v>0</v>
      </c>
      <c r="U79" s="17">
        <f t="shared" si="63"/>
        <v>36713.743578764894</v>
      </c>
      <c r="V79" s="17">
        <f t="shared" si="42"/>
        <v>0</v>
      </c>
      <c r="W79" s="17">
        <f t="shared" si="43"/>
        <v>0</v>
      </c>
      <c r="X79" s="17">
        <f t="shared" si="49"/>
        <v>229332.18989562354</v>
      </c>
      <c r="Y79" s="17">
        <f t="shared" si="50"/>
        <v>93364.27052020056</v>
      </c>
      <c r="Z79" s="17">
        <f t="shared" si="51"/>
        <v>2.4563164111693516</v>
      </c>
      <c r="AA79" s="17">
        <f t="shared" si="52"/>
        <v>0</v>
      </c>
      <c r="AB79" s="17">
        <f t="shared" si="53"/>
        <v>0</v>
      </c>
      <c r="AC79" s="17">
        <f t="shared" si="54"/>
        <v>0</v>
      </c>
      <c r="AD79" s="17">
        <f t="shared" si="55"/>
        <v>0</v>
      </c>
      <c r="AE79" s="17">
        <f t="shared" si="56"/>
        <v>0</v>
      </c>
      <c r="AF79" s="17">
        <f t="shared" si="57"/>
        <v>0</v>
      </c>
      <c r="AG79" s="17">
        <f t="shared" si="58"/>
        <v>0</v>
      </c>
      <c r="AH79" s="17">
        <f t="shared" si="59"/>
        <v>0</v>
      </c>
      <c r="AI79" s="17">
        <f t="shared" si="64"/>
        <v>59037.090926832825</v>
      </c>
      <c r="AJ79" s="17">
        <f t="shared" si="60"/>
        <v>170295.09896879073</v>
      </c>
      <c r="AK79" s="17">
        <f t="shared" ref="AK79:AK142" si="65">100-(AJ79/X79)*100</f>
        <v>25.743045908078798</v>
      </c>
    </row>
    <row r="80" spans="2:37">
      <c r="B80" s="3" t="s">
        <v>73</v>
      </c>
      <c r="C80" s="3">
        <v>69</v>
      </c>
      <c r="D80" s="3">
        <v>69</v>
      </c>
      <c r="E80" s="10">
        <v>23.2</v>
      </c>
      <c r="F80" s="10">
        <f t="shared" si="61"/>
        <v>6.4444444444444438</v>
      </c>
      <c r="G80" s="31">
        <f t="shared" si="62"/>
        <v>0.86111111111111094</v>
      </c>
      <c r="H80" s="32">
        <f t="shared" si="44"/>
        <v>0.86111111111111094</v>
      </c>
      <c r="I80" s="29">
        <f t="shared" si="36"/>
        <v>23.2</v>
      </c>
      <c r="J80" s="17">
        <f t="shared" si="37"/>
        <v>0</v>
      </c>
      <c r="K80" s="17">
        <f t="shared" si="38"/>
        <v>1570.6666666666663</v>
      </c>
      <c r="L80" s="17">
        <f t="shared" si="39"/>
        <v>29.103736329629619</v>
      </c>
      <c r="M80" s="17">
        <f t="shared" si="45"/>
        <v>5.7441584861111089E-2</v>
      </c>
      <c r="N80" s="17">
        <v>217.31120000000001</v>
      </c>
      <c r="O80" s="17">
        <f t="shared" si="40"/>
        <v>1817.0816029962959</v>
      </c>
      <c r="P80" s="29">
        <f t="shared" si="41"/>
        <v>11710.081441531684</v>
      </c>
      <c r="Q80" s="17">
        <f t="shared" si="46"/>
        <v>11710.081441531684</v>
      </c>
      <c r="R80" s="17">
        <f t="shared" si="47"/>
        <v>0</v>
      </c>
      <c r="S80" s="17">
        <f t="shared" si="35"/>
        <v>11710.081441531684</v>
      </c>
      <c r="T80" s="17">
        <f t="shared" si="48"/>
        <v>0</v>
      </c>
      <c r="U80" s="17">
        <f t="shared" si="63"/>
        <v>48423.825020296579</v>
      </c>
      <c r="V80" s="17">
        <f t="shared" si="42"/>
        <v>0</v>
      </c>
      <c r="W80" s="17">
        <f t="shared" si="43"/>
        <v>0</v>
      </c>
      <c r="X80" s="17">
        <f t="shared" si="49"/>
        <v>241042.27133715522</v>
      </c>
      <c r="Y80" s="17">
        <f t="shared" si="50"/>
        <v>93364.27052020056</v>
      </c>
      <c r="Z80" s="17">
        <f t="shared" si="51"/>
        <v>2.5817399953336819</v>
      </c>
      <c r="AA80" s="17">
        <f t="shared" si="52"/>
        <v>0</v>
      </c>
      <c r="AB80" s="17">
        <f t="shared" si="53"/>
        <v>0</v>
      </c>
      <c r="AC80" s="17">
        <f t="shared" si="54"/>
        <v>0</v>
      </c>
      <c r="AD80" s="17">
        <f t="shared" si="55"/>
        <v>0</v>
      </c>
      <c r="AE80" s="17">
        <f t="shared" si="56"/>
        <v>0</v>
      </c>
      <c r="AF80" s="17">
        <f t="shared" si="57"/>
        <v>0</v>
      </c>
      <c r="AG80" s="17">
        <f t="shared" si="58"/>
        <v>0</v>
      </c>
      <c r="AH80" s="17">
        <f t="shared" si="59"/>
        <v>0</v>
      </c>
      <c r="AI80" s="17">
        <f t="shared" si="64"/>
        <v>59037.090926832825</v>
      </c>
      <c r="AJ80" s="17">
        <f t="shared" si="60"/>
        <v>182005.18041032238</v>
      </c>
      <c r="AK80" s="17">
        <f t="shared" si="65"/>
        <v>24.492422262423574</v>
      </c>
    </row>
    <row r="81" spans="2:37">
      <c r="B81" s="3" t="s">
        <v>73</v>
      </c>
      <c r="C81" s="3">
        <v>70</v>
      </c>
      <c r="D81" s="3">
        <v>70</v>
      </c>
      <c r="E81" s="10">
        <v>26.5</v>
      </c>
      <c r="F81" s="10">
        <f t="shared" si="61"/>
        <v>7.3611111111111107</v>
      </c>
      <c r="G81" s="31">
        <f t="shared" si="62"/>
        <v>0.91666666666666685</v>
      </c>
      <c r="H81" s="32">
        <f t="shared" si="44"/>
        <v>0.91666666666666685</v>
      </c>
      <c r="I81" s="29">
        <f t="shared" si="36"/>
        <v>26.5</v>
      </c>
      <c r="J81" s="17">
        <f t="shared" si="37"/>
        <v>0</v>
      </c>
      <c r="K81" s="17">
        <f t="shared" si="38"/>
        <v>1672.0000000000002</v>
      </c>
      <c r="L81" s="17">
        <f t="shared" si="39"/>
        <v>37.972092073206014</v>
      </c>
      <c r="M81" s="17">
        <f t="shared" si="45"/>
        <v>7.4944918565538185E-2</v>
      </c>
      <c r="N81" s="17">
        <v>217.31120000000001</v>
      </c>
      <c r="O81" s="17">
        <f t="shared" si="40"/>
        <v>1927.2832920732064</v>
      </c>
      <c r="P81" s="29">
        <f t="shared" si="41"/>
        <v>14186.94645553888</v>
      </c>
      <c r="Q81" s="17">
        <f t="shared" si="46"/>
        <v>14186.94645553888</v>
      </c>
      <c r="R81" s="17">
        <f t="shared" si="47"/>
        <v>0</v>
      </c>
      <c r="S81" s="17">
        <f t="shared" si="35"/>
        <v>14186.94645553888</v>
      </c>
      <c r="T81" s="17">
        <f t="shared" si="48"/>
        <v>0</v>
      </c>
      <c r="U81" s="17">
        <f t="shared" si="63"/>
        <v>62610.771475835456</v>
      </c>
      <c r="V81" s="17">
        <f t="shared" si="42"/>
        <v>0</v>
      </c>
      <c r="W81" s="17">
        <f t="shared" si="43"/>
        <v>0</v>
      </c>
      <c r="X81" s="17">
        <f t="shared" si="49"/>
        <v>255229.21779269411</v>
      </c>
      <c r="Y81" s="17">
        <f t="shared" si="50"/>
        <v>93364.27052020056</v>
      </c>
      <c r="Z81" s="17">
        <f t="shared" si="51"/>
        <v>2.7336926253547067</v>
      </c>
      <c r="AA81" s="17">
        <f t="shared" si="52"/>
        <v>0</v>
      </c>
      <c r="AB81" s="17">
        <f t="shared" si="53"/>
        <v>0</v>
      </c>
      <c r="AC81" s="17">
        <f t="shared" si="54"/>
        <v>0</v>
      </c>
      <c r="AD81" s="17">
        <f t="shared" si="55"/>
        <v>0</v>
      </c>
      <c r="AE81" s="17">
        <f t="shared" si="56"/>
        <v>0</v>
      </c>
      <c r="AF81" s="17">
        <f t="shared" si="57"/>
        <v>0</v>
      </c>
      <c r="AG81" s="17">
        <f t="shared" si="58"/>
        <v>0</v>
      </c>
      <c r="AH81" s="17">
        <f t="shared" si="59"/>
        <v>0</v>
      </c>
      <c r="AI81" s="17">
        <f t="shared" si="64"/>
        <v>59037.090926832825</v>
      </c>
      <c r="AJ81" s="17">
        <f t="shared" si="60"/>
        <v>196192.1268658613</v>
      </c>
      <c r="AK81" s="17">
        <f t="shared" si="65"/>
        <v>23.131008055192467</v>
      </c>
    </row>
    <row r="82" spans="2:37">
      <c r="B82" s="3" t="s">
        <v>73</v>
      </c>
      <c r="C82" s="3">
        <v>71</v>
      </c>
      <c r="D82" s="3">
        <v>71</v>
      </c>
      <c r="E82" s="10">
        <v>29.8</v>
      </c>
      <c r="F82" s="10">
        <f t="shared" si="61"/>
        <v>8.2777777777777786</v>
      </c>
      <c r="G82" s="31">
        <f t="shared" si="62"/>
        <v>0.84722222222222243</v>
      </c>
      <c r="H82" s="32">
        <f t="shared" si="44"/>
        <v>0.84722222222222243</v>
      </c>
      <c r="I82" s="29">
        <f t="shared" si="36"/>
        <v>29.8</v>
      </c>
      <c r="J82" s="17">
        <f t="shared" si="37"/>
        <v>0</v>
      </c>
      <c r="K82" s="17">
        <f t="shared" si="38"/>
        <v>1545.3333333333337</v>
      </c>
      <c r="L82" s="17">
        <f t="shared" si="39"/>
        <v>48.01813690949075</v>
      </c>
      <c r="M82" s="17">
        <f t="shared" si="45"/>
        <v>9.4772638637152795E-2</v>
      </c>
      <c r="N82" s="17">
        <v>217.31120000000001</v>
      </c>
      <c r="O82" s="17">
        <f t="shared" si="40"/>
        <v>1810.6626702428246</v>
      </c>
      <c r="P82" s="29">
        <f t="shared" si="41"/>
        <v>14988.263214787827</v>
      </c>
      <c r="Q82" s="17">
        <f t="shared" si="46"/>
        <v>14988.263214787827</v>
      </c>
      <c r="R82" s="17">
        <f t="shared" si="47"/>
        <v>0</v>
      </c>
      <c r="S82" s="17">
        <f t="shared" si="35"/>
        <v>14988.263214787827</v>
      </c>
      <c r="T82" s="17">
        <f t="shared" si="48"/>
        <v>0</v>
      </c>
      <c r="U82" s="17">
        <f t="shared" si="63"/>
        <v>77599.034690623288</v>
      </c>
      <c r="V82" s="17">
        <f t="shared" si="42"/>
        <v>0</v>
      </c>
      <c r="W82" s="17">
        <f t="shared" si="43"/>
        <v>0</v>
      </c>
      <c r="X82" s="17">
        <f t="shared" si="49"/>
        <v>270217.48100748193</v>
      </c>
      <c r="Y82" s="17">
        <f t="shared" si="50"/>
        <v>93364.27052020056</v>
      </c>
      <c r="Z82" s="17">
        <f t="shared" si="51"/>
        <v>2.8942279471783254</v>
      </c>
      <c r="AA82" s="17">
        <f t="shared" si="52"/>
        <v>0</v>
      </c>
      <c r="AB82" s="17">
        <f t="shared" si="53"/>
        <v>0</v>
      </c>
      <c r="AC82" s="17">
        <f t="shared" si="54"/>
        <v>0</v>
      </c>
      <c r="AD82" s="17">
        <f t="shared" si="55"/>
        <v>0</v>
      </c>
      <c r="AE82" s="17">
        <f t="shared" si="56"/>
        <v>0</v>
      </c>
      <c r="AF82" s="17">
        <f t="shared" si="57"/>
        <v>0</v>
      </c>
      <c r="AG82" s="17">
        <f t="shared" si="58"/>
        <v>0</v>
      </c>
      <c r="AH82" s="17">
        <f t="shared" si="59"/>
        <v>0</v>
      </c>
      <c r="AI82" s="17">
        <f t="shared" si="64"/>
        <v>59037.090926832825</v>
      </c>
      <c r="AJ82" s="17">
        <f t="shared" si="60"/>
        <v>211180.39008064911</v>
      </c>
      <c r="AK82" s="17">
        <f t="shared" si="65"/>
        <v>21.847990998479531</v>
      </c>
    </row>
    <row r="83" spans="2:37">
      <c r="B83" s="3" t="s">
        <v>73</v>
      </c>
      <c r="C83" s="3">
        <v>72</v>
      </c>
      <c r="D83" s="3">
        <v>72</v>
      </c>
      <c r="E83" s="10">
        <v>32.6</v>
      </c>
      <c r="F83" s="10">
        <f t="shared" si="61"/>
        <v>9.0555555555555554</v>
      </c>
      <c r="G83" s="31">
        <f t="shared" si="62"/>
        <v>0.63888888888888862</v>
      </c>
      <c r="H83" s="32">
        <f t="shared" si="44"/>
        <v>0.63888888888888862</v>
      </c>
      <c r="I83" s="29">
        <f t="shared" si="36"/>
        <v>32.6</v>
      </c>
      <c r="J83" s="17">
        <f t="shared" si="37"/>
        <v>0</v>
      </c>
      <c r="K83" s="17">
        <f t="shared" si="38"/>
        <v>1165.3333333333328</v>
      </c>
      <c r="L83" s="17">
        <f t="shared" si="39"/>
        <v>57.465604231712959</v>
      </c>
      <c r="M83" s="17">
        <f t="shared" si="45"/>
        <v>0.1134189557204861</v>
      </c>
      <c r="N83" s="17">
        <v>217.31120000000001</v>
      </c>
      <c r="O83" s="17">
        <f t="shared" si="40"/>
        <v>1440.1101375650458</v>
      </c>
      <c r="P83" s="29">
        <f t="shared" si="41"/>
        <v>13040.997356839025</v>
      </c>
      <c r="Q83" s="17">
        <f t="shared" si="46"/>
        <v>13040.997356839025</v>
      </c>
      <c r="R83" s="17">
        <f t="shared" si="47"/>
        <v>0</v>
      </c>
      <c r="S83" s="17">
        <f t="shared" si="35"/>
        <v>13040.997356839025</v>
      </c>
      <c r="T83" s="17">
        <f t="shared" si="48"/>
        <v>0</v>
      </c>
      <c r="U83" s="17">
        <f t="shared" si="63"/>
        <v>90640.032047462315</v>
      </c>
      <c r="V83" s="17">
        <f t="shared" si="42"/>
        <v>0</v>
      </c>
      <c r="W83" s="17">
        <f t="shared" si="43"/>
        <v>0</v>
      </c>
      <c r="X83" s="17">
        <f t="shared" si="49"/>
        <v>283258.47836432094</v>
      </c>
      <c r="Y83" s="17">
        <f t="shared" si="50"/>
        <v>93364.27052020056</v>
      </c>
      <c r="Z83" s="17">
        <f t="shared" si="51"/>
        <v>3.0339066195888535</v>
      </c>
      <c r="AA83" s="17">
        <f t="shared" si="52"/>
        <v>0</v>
      </c>
      <c r="AB83" s="17">
        <f t="shared" si="53"/>
        <v>0</v>
      </c>
      <c r="AC83" s="17">
        <f t="shared" si="54"/>
        <v>0</v>
      </c>
      <c r="AD83" s="17">
        <f t="shared" si="55"/>
        <v>0</v>
      </c>
      <c r="AE83" s="17">
        <f t="shared" si="56"/>
        <v>0</v>
      </c>
      <c r="AF83" s="17">
        <f t="shared" si="57"/>
        <v>0</v>
      </c>
      <c r="AG83" s="17">
        <f t="shared" si="58"/>
        <v>0</v>
      </c>
      <c r="AH83" s="17">
        <f t="shared" si="59"/>
        <v>0</v>
      </c>
      <c r="AI83" s="17">
        <f t="shared" si="64"/>
        <v>59037.090926832825</v>
      </c>
      <c r="AJ83" s="17">
        <f t="shared" si="60"/>
        <v>224221.38743748813</v>
      </c>
      <c r="AK83" s="17">
        <f t="shared" si="65"/>
        <v>20.842126692109304</v>
      </c>
    </row>
    <row r="84" spans="2:37">
      <c r="B84" s="3" t="s">
        <v>73</v>
      </c>
      <c r="C84" s="3">
        <v>73</v>
      </c>
      <c r="D84" s="3">
        <v>73</v>
      </c>
      <c r="E84" s="10">
        <v>34.4</v>
      </c>
      <c r="F84" s="10">
        <f t="shared" si="61"/>
        <v>9.5555555555555554</v>
      </c>
      <c r="G84" s="31">
        <f t="shared" si="62"/>
        <v>0.40277777777777757</v>
      </c>
      <c r="H84" s="32">
        <f t="shared" si="44"/>
        <v>0.40277777777777757</v>
      </c>
      <c r="I84" s="29">
        <f t="shared" si="36"/>
        <v>34.4</v>
      </c>
      <c r="J84" s="17">
        <f t="shared" si="37"/>
        <v>0</v>
      </c>
      <c r="K84" s="17">
        <f t="shared" si="38"/>
        <v>734.66666666666629</v>
      </c>
      <c r="L84" s="17">
        <f t="shared" si="39"/>
        <v>63.986692596296287</v>
      </c>
      <c r="M84" s="17">
        <f t="shared" si="45"/>
        <v>0.12628952486111109</v>
      </c>
      <c r="N84" s="17">
        <v>217.31120000000001</v>
      </c>
      <c r="O84" s="17">
        <f t="shared" si="40"/>
        <v>1015.9645592629626</v>
      </c>
      <c r="P84" s="29">
        <f t="shared" si="41"/>
        <v>9708.1057885127539</v>
      </c>
      <c r="Q84" s="17">
        <f t="shared" si="46"/>
        <v>9708.1057885127539</v>
      </c>
      <c r="R84" s="17">
        <f t="shared" si="47"/>
        <v>0</v>
      </c>
      <c r="S84" s="17">
        <f t="shared" si="35"/>
        <v>9708.1057885127539</v>
      </c>
      <c r="T84" s="17">
        <f t="shared" si="48"/>
        <v>0</v>
      </c>
      <c r="U84" s="17">
        <f t="shared" si="63"/>
        <v>100348.13783597507</v>
      </c>
      <c r="V84" s="17">
        <f t="shared" si="42"/>
        <v>0</v>
      </c>
      <c r="W84" s="17">
        <f t="shared" si="43"/>
        <v>0</v>
      </c>
      <c r="X84" s="17">
        <f t="shared" si="49"/>
        <v>292966.58415283368</v>
      </c>
      <c r="Y84" s="17">
        <f t="shared" si="50"/>
        <v>93364.27052020056</v>
      </c>
      <c r="Z84" s="17">
        <f t="shared" si="51"/>
        <v>3.1378875721997592</v>
      </c>
      <c r="AA84" s="17">
        <f t="shared" si="52"/>
        <v>0</v>
      </c>
      <c r="AB84" s="17">
        <f t="shared" si="53"/>
        <v>0</v>
      </c>
      <c r="AC84" s="17">
        <f t="shared" si="54"/>
        <v>0</v>
      </c>
      <c r="AD84" s="17">
        <f t="shared" si="55"/>
        <v>0</v>
      </c>
      <c r="AE84" s="17">
        <f t="shared" si="56"/>
        <v>0</v>
      </c>
      <c r="AF84" s="17">
        <f t="shared" si="57"/>
        <v>0</v>
      </c>
      <c r="AG84" s="17">
        <f t="shared" si="58"/>
        <v>0</v>
      </c>
      <c r="AH84" s="17">
        <f t="shared" si="59"/>
        <v>0</v>
      </c>
      <c r="AI84" s="17">
        <f t="shared" si="64"/>
        <v>59037.090926832825</v>
      </c>
      <c r="AJ84" s="17">
        <f t="shared" si="60"/>
        <v>233929.49322600086</v>
      </c>
      <c r="AK84" s="17">
        <f t="shared" si="65"/>
        <v>20.151476011351036</v>
      </c>
    </row>
    <row r="85" spans="2:37">
      <c r="B85" s="3" t="s">
        <v>73</v>
      </c>
      <c r="C85" s="3">
        <v>74</v>
      </c>
      <c r="D85" s="3">
        <v>74</v>
      </c>
      <c r="E85" s="10">
        <v>35.5</v>
      </c>
      <c r="F85" s="10">
        <f t="shared" si="61"/>
        <v>9.8611111111111107</v>
      </c>
      <c r="G85" s="31">
        <f t="shared" si="62"/>
        <v>0.27777777777777779</v>
      </c>
      <c r="H85" s="32">
        <f t="shared" si="44"/>
        <v>0.27777777777777779</v>
      </c>
      <c r="I85" s="29">
        <f t="shared" si="36"/>
        <v>35.5</v>
      </c>
      <c r="J85" s="17">
        <f t="shared" si="37"/>
        <v>0</v>
      </c>
      <c r="K85" s="17">
        <f t="shared" si="38"/>
        <v>506.66666666666669</v>
      </c>
      <c r="L85" s="17">
        <f t="shared" si="39"/>
        <v>68.144291969039344</v>
      </c>
      <c r="M85" s="17">
        <f t="shared" si="45"/>
        <v>0.13449531309678819</v>
      </c>
      <c r="N85" s="17">
        <v>217.31120000000001</v>
      </c>
      <c r="O85" s="17">
        <f t="shared" si="40"/>
        <v>792.122158635706</v>
      </c>
      <c r="P85" s="29">
        <f t="shared" si="41"/>
        <v>7811.204619879878</v>
      </c>
      <c r="Q85" s="17">
        <f t="shared" si="46"/>
        <v>7811.204619879878</v>
      </c>
      <c r="R85" s="17">
        <f t="shared" si="47"/>
        <v>0</v>
      </c>
      <c r="S85" s="17">
        <f t="shared" si="35"/>
        <v>7811.204619879878</v>
      </c>
      <c r="T85" s="17">
        <f t="shared" si="48"/>
        <v>0</v>
      </c>
      <c r="U85" s="17">
        <f t="shared" si="63"/>
        <v>108159.34245585495</v>
      </c>
      <c r="V85" s="17">
        <f t="shared" si="42"/>
        <v>0</v>
      </c>
      <c r="W85" s="17">
        <f t="shared" si="43"/>
        <v>0</v>
      </c>
      <c r="X85" s="17">
        <f t="shared" si="49"/>
        <v>300777.78877271357</v>
      </c>
      <c r="Y85" s="17">
        <f t="shared" si="50"/>
        <v>93364.27052020056</v>
      </c>
      <c r="Z85" s="17">
        <f t="shared" si="51"/>
        <v>3.2215513182597664</v>
      </c>
      <c r="AA85" s="17">
        <f t="shared" si="52"/>
        <v>0</v>
      </c>
      <c r="AB85" s="17">
        <f t="shared" si="53"/>
        <v>0</v>
      </c>
      <c r="AC85" s="17">
        <f t="shared" si="54"/>
        <v>0</v>
      </c>
      <c r="AD85" s="17">
        <f t="shared" si="55"/>
        <v>0</v>
      </c>
      <c r="AE85" s="17">
        <f t="shared" si="56"/>
        <v>0</v>
      </c>
      <c r="AF85" s="17">
        <f t="shared" si="57"/>
        <v>0</v>
      </c>
      <c r="AG85" s="17">
        <f t="shared" si="58"/>
        <v>0</v>
      </c>
      <c r="AH85" s="17">
        <f t="shared" si="59"/>
        <v>0</v>
      </c>
      <c r="AI85" s="17">
        <f t="shared" si="64"/>
        <v>59037.090926832825</v>
      </c>
      <c r="AJ85" s="17">
        <f t="shared" si="60"/>
        <v>241740.69784588076</v>
      </c>
      <c r="AK85" s="17">
        <f t="shared" si="65"/>
        <v>19.628141814502442</v>
      </c>
    </row>
    <row r="86" spans="2:37">
      <c r="B86" s="3" t="s">
        <v>73</v>
      </c>
      <c r="C86" s="3">
        <v>75</v>
      </c>
      <c r="D86" s="3">
        <v>75</v>
      </c>
      <c r="E86" s="10">
        <v>36.4</v>
      </c>
      <c r="F86" s="10">
        <f t="shared" si="61"/>
        <v>10.111111111111111</v>
      </c>
      <c r="G86" s="31">
        <f t="shared" si="62"/>
        <v>0.26388888888888867</v>
      </c>
      <c r="H86" s="32">
        <f t="shared" si="44"/>
        <v>0.26388888888888867</v>
      </c>
      <c r="I86" s="29">
        <f t="shared" si="36"/>
        <v>36.4</v>
      </c>
      <c r="J86" s="17">
        <f t="shared" si="37"/>
        <v>0</v>
      </c>
      <c r="K86" s="17">
        <f t="shared" si="38"/>
        <v>481.33333333333292</v>
      </c>
      <c r="L86" s="17">
        <f t="shared" si="39"/>
        <v>71.643293860185167</v>
      </c>
      <c r="M86" s="17">
        <f t="shared" si="45"/>
        <v>0.14140123788194442</v>
      </c>
      <c r="N86" s="17">
        <v>217.31120000000001</v>
      </c>
      <c r="O86" s="17">
        <f t="shared" si="40"/>
        <v>770.28782719351807</v>
      </c>
      <c r="P86" s="29">
        <f t="shared" si="41"/>
        <v>7788.465808290016</v>
      </c>
      <c r="Q86" s="17">
        <f t="shared" si="46"/>
        <v>7788.465808290016</v>
      </c>
      <c r="R86" s="17">
        <f t="shared" si="47"/>
        <v>0</v>
      </c>
      <c r="S86" s="17">
        <f t="shared" si="35"/>
        <v>7788.465808290016</v>
      </c>
      <c r="T86" s="17">
        <f t="shared" si="48"/>
        <v>0</v>
      </c>
      <c r="U86" s="17">
        <f t="shared" si="63"/>
        <v>115947.80826414496</v>
      </c>
      <c r="V86" s="17">
        <f t="shared" si="42"/>
        <v>0</v>
      </c>
      <c r="W86" s="17">
        <f t="shared" si="43"/>
        <v>0</v>
      </c>
      <c r="X86" s="17">
        <f t="shared" si="49"/>
        <v>308566.25458100357</v>
      </c>
      <c r="Y86" s="17">
        <f t="shared" si="50"/>
        <v>93364.27052020056</v>
      </c>
      <c r="Z86" s="17">
        <f t="shared" si="51"/>
        <v>3.3049715149248802</v>
      </c>
      <c r="AA86" s="17">
        <f t="shared" si="52"/>
        <v>0</v>
      </c>
      <c r="AB86" s="17">
        <f t="shared" si="53"/>
        <v>0</v>
      </c>
      <c r="AC86" s="17">
        <f t="shared" si="54"/>
        <v>0</v>
      </c>
      <c r="AD86" s="17">
        <f t="shared" si="55"/>
        <v>0</v>
      </c>
      <c r="AE86" s="17">
        <f t="shared" si="56"/>
        <v>0</v>
      </c>
      <c r="AF86" s="17">
        <f t="shared" si="57"/>
        <v>0</v>
      </c>
      <c r="AG86" s="17">
        <f t="shared" si="58"/>
        <v>0</v>
      </c>
      <c r="AH86" s="17">
        <f t="shared" si="59"/>
        <v>0</v>
      </c>
      <c r="AI86" s="17">
        <f t="shared" si="64"/>
        <v>59037.090926832825</v>
      </c>
      <c r="AJ86" s="17">
        <f t="shared" si="60"/>
        <v>249529.16365417076</v>
      </c>
      <c r="AK86" s="17">
        <f t="shared" si="65"/>
        <v>19.132711387056304</v>
      </c>
    </row>
    <row r="87" spans="2:37">
      <c r="B87" s="3" t="s">
        <v>73</v>
      </c>
      <c r="C87" s="3">
        <v>76</v>
      </c>
      <c r="D87" s="3">
        <v>76</v>
      </c>
      <c r="E87" s="10">
        <v>37.4</v>
      </c>
      <c r="F87" s="10">
        <f t="shared" si="61"/>
        <v>10.388888888888888</v>
      </c>
      <c r="G87" s="31">
        <f t="shared" si="62"/>
        <v>0.29166666666666685</v>
      </c>
      <c r="H87" s="32">
        <f t="shared" si="44"/>
        <v>0.29166666666666685</v>
      </c>
      <c r="I87" s="29">
        <f t="shared" si="36"/>
        <v>37.4</v>
      </c>
      <c r="J87" s="17">
        <f t="shared" si="37"/>
        <v>0</v>
      </c>
      <c r="K87" s="17">
        <f t="shared" si="38"/>
        <v>532.00000000000034</v>
      </c>
      <c r="L87" s="17">
        <f t="shared" si="39"/>
        <v>75.633810620601821</v>
      </c>
      <c r="M87" s="17">
        <f t="shared" si="45"/>
        <v>0.1492772578038194</v>
      </c>
      <c r="N87" s="17">
        <v>217.31120000000001</v>
      </c>
      <c r="O87" s="17">
        <f t="shared" si="40"/>
        <v>824.94501062060215</v>
      </c>
      <c r="P87" s="29">
        <f t="shared" si="41"/>
        <v>8570.2620547806982</v>
      </c>
      <c r="Q87" s="17">
        <f t="shared" si="46"/>
        <v>8570.2620547806982</v>
      </c>
      <c r="R87" s="17">
        <f t="shared" si="47"/>
        <v>0</v>
      </c>
      <c r="S87" s="17">
        <f t="shared" si="35"/>
        <v>8570.2620547806982</v>
      </c>
      <c r="T87" s="17">
        <f t="shared" si="48"/>
        <v>0</v>
      </c>
      <c r="U87" s="17">
        <f t="shared" si="63"/>
        <v>124518.07031892566</v>
      </c>
      <c r="V87" s="17">
        <f t="shared" si="42"/>
        <v>0</v>
      </c>
      <c r="W87" s="17">
        <f t="shared" si="43"/>
        <v>0</v>
      </c>
      <c r="X87" s="17">
        <f t="shared" si="49"/>
        <v>317136.51663578424</v>
      </c>
      <c r="Y87" s="17">
        <f t="shared" si="50"/>
        <v>93364.27052020056</v>
      </c>
      <c r="Z87" s="17">
        <f t="shared" si="51"/>
        <v>3.3967653243450093</v>
      </c>
      <c r="AA87" s="17">
        <f t="shared" si="52"/>
        <v>0</v>
      </c>
      <c r="AB87" s="17">
        <f t="shared" si="53"/>
        <v>0</v>
      </c>
      <c r="AC87" s="17">
        <f t="shared" si="54"/>
        <v>0</v>
      </c>
      <c r="AD87" s="17">
        <f t="shared" si="55"/>
        <v>0</v>
      </c>
      <c r="AE87" s="17">
        <f t="shared" si="56"/>
        <v>0</v>
      </c>
      <c r="AF87" s="17">
        <f t="shared" si="57"/>
        <v>0</v>
      </c>
      <c r="AG87" s="17">
        <f t="shared" si="58"/>
        <v>0</v>
      </c>
      <c r="AH87" s="17">
        <f t="shared" si="59"/>
        <v>0</v>
      </c>
      <c r="AI87" s="17">
        <f t="shared" si="64"/>
        <v>59037.090926832825</v>
      </c>
      <c r="AJ87" s="17">
        <f t="shared" si="60"/>
        <v>258099.42570895143</v>
      </c>
      <c r="AK87" s="17">
        <f t="shared" si="65"/>
        <v>18.615671116371004</v>
      </c>
    </row>
    <row r="88" spans="2:37">
      <c r="B88" s="3" t="s">
        <v>73</v>
      </c>
      <c r="C88" s="3">
        <v>77</v>
      </c>
      <c r="D88" s="3">
        <v>77</v>
      </c>
      <c r="E88" s="10">
        <v>38.5</v>
      </c>
      <c r="F88" s="10">
        <f t="shared" si="61"/>
        <v>10.694444444444445</v>
      </c>
      <c r="G88" s="31">
        <f t="shared" si="62"/>
        <v>0.26388888888888867</v>
      </c>
      <c r="H88" s="32">
        <f t="shared" si="44"/>
        <v>0.26388888888888867</v>
      </c>
      <c r="I88" s="29">
        <f t="shared" si="36"/>
        <v>38.5</v>
      </c>
      <c r="J88" s="17">
        <f t="shared" si="37"/>
        <v>0</v>
      </c>
      <c r="K88" s="17">
        <f t="shared" si="38"/>
        <v>481.33333333333292</v>
      </c>
      <c r="L88" s="17">
        <f t="shared" si="39"/>
        <v>80.148285475983798</v>
      </c>
      <c r="M88" s="17">
        <f t="shared" si="45"/>
        <v>0.15818740554470487</v>
      </c>
      <c r="N88" s="17">
        <v>217.31120000000001</v>
      </c>
      <c r="O88" s="17">
        <f t="shared" si="40"/>
        <v>778.79281880931671</v>
      </c>
      <c r="P88" s="29">
        <f t="shared" si="41"/>
        <v>8328.7565344885261</v>
      </c>
      <c r="Q88" s="17">
        <f t="shared" si="46"/>
        <v>8328.7565344885261</v>
      </c>
      <c r="R88" s="17">
        <f t="shared" si="47"/>
        <v>0</v>
      </c>
      <c r="S88" s="17">
        <f t="shared" ref="S88:S151" si="66">IF(P88&gt;0,P88,0)</f>
        <v>8328.7565344885261</v>
      </c>
      <c r="T88" s="17">
        <f t="shared" si="48"/>
        <v>0</v>
      </c>
      <c r="U88" s="17">
        <f t="shared" si="63"/>
        <v>132846.82685341418</v>
      </c>
      <c r="V88" s="17">
        <f t="shared" si="42"/>
        <v>0</v>
      </c>
      <c r="W88" s="17">
        <f t="shared" si="43"/>
        <v>0</v>
      </c>
      <c r="X88" s="17">
        <f t="shared" si="49"/>
        <v>325465.27317027276</v>
      </c>
      <c r="Y88" s="17">
        <f t="shared" si="50"/>
        <v>93364.27052020056</v>
      </c>
      <c r="Z88" s="17">
        <f t="shared" si="51"/>
        <v>3.4859724320328103</v>
      </c>
      <c r="AA88" s="17">
        <f t="shared" si="52"/>
        <v>0</v>
      </c>
      <c r="AB88" s="17">
        <f t="shared" si="53"/>
        <v>0</v>
      </c>
      <c r="AC88" s="17">
        <f t="shared" si="54"/>
        <v>0</v>
      </c>
      <c r="AD88" s="17">
        <f t="shared" si="55"/>
        <v>0</v>
      </c>
      <c r="AE88" s="17">
        <f t="shared" si="56"/>
        <v>0</v>
      </c>
      <c r="AF88" s="17">
        <f t="shared" si="57"/>
        <v>0</v>
      </c>
      <c r="AG88" s="17">
        <f t="shared" si="58"/>
        <v>0</v>
      </c>
      <c r="AH88" s="17">
        <f t="shared" si="59"/>
        <v>0</v>
      </c>
      <c r="AI88" s="17">
        <f t="shared" si="64"/>
        <v>59037.090926832825</v>
      </c>
      <c r="AJ88" s="17">
        <f t="shared" si="60"/>
        <v>266428.18224343995</v>
      </c>
      <c r="AK88" s="17">
        <f t="shared" si="65"/>
        <v>18.139290361692915</v>
      </c>
    </row>
    <row r="89" spans="2:37">
      <c r="B89" s="3" t="s">
        <v>73</v>
      </c>
      <c r="C89" s="3">
        <v>78</v>
      </c>
      <c r="D89" s="3">
        <v>78</v>
      </c>
      <c r="E89" s="10">
        <v>39.299999999999997</v>
      </c>
      <c r="F89" s="10">
        <f t="shared" si="61"/>
        <v>10.916666666666666</v>
      </c>
      <c r="G89" s="31">
        <f t="shared" si="62"/>
        <v>0.1388888888888889</v>
      </c>
      <c r="H89" s="32">
        <f t="shared" si="44"/>
        <v>0.1388888888888889</v>
      </c>
      <c r="I89" s="29">
        <f t="shared" si="36"/>
        <v>39.299999999999997</v>
      </c>
      <c r="J89" s="17">
        <f t="shared" si="37"/>
        <v>0</v>
      </c>
      <c r="K89" s="17">
        <f t="shared" si="38"/>
        <v>253.33333333333334</v>
      </c>
      <c r="L89" s="17">
        <f t="shared" si="39"/>
        <v>83.513729421354142</v>
      </c>
      <c r="M89" s="17">
        <f t="shared" si="45"/>
        <v>0.1648297291210937</v>
      </c>
      <c r="N89" s="17">
        <v>217.31120000000001</v>
      </c>
      <c r="O89" s="17">
        <f t="shared" si="40"/>
        <v>554.15826275468748</v>
      </c>
      <c r="P89" s="29">
        <f t="shared" si="41"/>
        <v>6049.5610350720044</v>
      </c>
      <c r="Q89" s="17">
        <f t="shared" si="46"/>
        <v>6049.5610350720044</v>
      </c>
      <c r="R89" s="17">
        <f t="shared" si="47"/>
        <v>0</v>
      </c>
      <c r="S89" s="17">
        <f t="shared" si="66"/>
        <v>6049.5610350720044</v>
      </c>
      <c r="T89" s="17">
        <f t="shared" si="48"/>
        <v>0</v>
      </c>
      <c r="U89" s="17">
        <f t="shared" si="63"/>
        <v>138896.38788848618</v>
      </c>
      <c r="V89" s="17">
        <f t="shared" si="42"/>
        <v>0</v>
      </c>
      <c r="W89" s="17">
        <f t="shared" si="43"/>
        <v>0</v>
      </c>
      <c r="X89" s="17">
        <f t="shared" si="49"/>
        <v>331514.83420534479</v>
      </c>
      <c r="Y89" s="17">
        <f t="shared" si="50"/>
        <v>93364.27052020056</v>
      </c>
      <c r="Z89" s="17">
        <f t="shared" si="51"/>
        <v>3.5507676797369427</v>
      </c>
      <c r="AA89" s="17">
        <f t="shared" si="52"/>
        <v>0</v>
      </c>
      <c r="AB89" s="17">
        <f t="shared" si="53"/>
        <v>0</v>
      </c>
      <c r="AC89" s="17">
        <f t="shared" si="54"/>
        <v>0</v>
      </c>
      <c r="AD89" s="17">
        <f t="shared" si="55"/>
        <v>0</v>
      </c>
      <c r="AE89" s="17">
        <f t="shared" si="56"/>
        <v>0</v>
      </c>
      <c r="AF89" s="17">
        <f t="shared" si="57"/>
        <v>0</v>
      </c>
      <c r="AG89" s="17">
        <f t="shared" si="58"/>
        <v>0</v>
      </c>
      <c r="AH89" s="17">
        <f t="shared" si="59"/>
        <v>0</v>
      </c>
      <c r="AI89" s="17">
        <f t="shared" si="64"/>
        <v>59037.090926832825</v>
      </c>
      <c r="AJ89" s="17">
        <f t="shared" si="60"/>
        <v>272477.74327851197</v>
      </c>
      <c r="AK89" s="17">
        <f t="shared" si="65"/>
        <v>17.808280304664876</v>
      </c>
    </row>
    <row r="90" spans="2:37">
      <c r="B90" s="3" t="s">
        <v>73</v>
      </c>
      <c r="C90" s="3">
        <v>79</v>
      </c>
      <c r="D90" s="3">
        <v>79</v>
      </c>
      <c r="E90" s="10">
        <v>39.5</v>
      </c>
      <c r="F90" s="10">
        <f t="shared" si="61"/>
        <v>10.972222222222221</v>
      </c>
      <c r="G90" s="31">
        <f t="shared" si="62"/>
        <v>-4.1666666666666269E-2</v>
      </c>
      <c r="H90" s="32" t="str">
        <f t="shared" si="44"/>
        <v/>
      </c>
      <c r="I90" s="29">
        <f t="shared" si="36"/>
        <v>39.5</v>
      </c>
      <c r="J90" s="17">
        <f t="shared" si="37"/>
        <v>0</v>
      </c>
      <c r="K90" s="17">
        <f t="shared" si="38"/>
        <v>-75.999999999999275</v>
      </c>
      <c r="L90" s="17">
        <f t="shared" si="39"/>
        <v>84.365904816261548</v>
      </c>
      <c r="M90" s="17">
        <f t="shared" si="45"/>
        <v>0.16651165424262149</v>
      </c>
      <c r="N90" s="17">
        <v>217.31120000000001</v>
      </c>
      <c r="O90" s="17">
        <f t="shared" si="40"/>
        <v>225.67710481626227</v>
      </c>
      <c r="P90" s="29">
        <f t="shared" si="41"/>
        <v>2476.1793445117664</v>
      </c>
      <c r="Q90" s="17">
        <f t="shared" si="46"/>
        <v>2476.1793445117664</v>
      </c>
      <c r="R90" s="17">
        <f t="shared" si="47"/>
        <v>0</v>
      </c>
      <c r="S90" s="17">
        <f t="shared" si="66"/>
        <v>2476.1793445117664</v>
      </c>
      <c r="T90" s="17">
        <f t="shared" si="48"/>
        <v>0</v>
      </c>
      <c r="U90" s="17">
        <f t="shared" si="63"/>
        <v>141372.56723299794</v>
      </c>
      <c r="V90" s="17">
        <f t="shared" si="42"/>
        <v>0</v>
      </c>
      <c r="W90" s="17">
        <f t="shared" si="43"/>
        <v>0</v>
      </c>
      <c r="X90" s="17">
        <f t="shared" si="49"/>
        <v>333991.01354985655</v>
      </c>
      <c r="Y90" s="17">
        <f t="shared" si="50"/>
        <v>93364.27052020056</v>
      </c>
      <c r="Z90" s="17">
        <f t="shared" si="51"/>
        <v>3.5772893815690798</v>
      </c>
      <c r="AA90" s="17">
        <f t="shared" si="52"/>
        <v>0</v>
      </c>
      <c r="AB90" s="17">
        <f t="shared" si="53"/>
        <v>0</v>
      </c>
      <c r="AC90" s="17">
        <f t="shared" si="54"/>
        <v>0</v>
      </c>
      <c r="AD90" s="17">
        <f t="shared" si="55"/>
        <v>0</v>
      </c>
      <c r="AE90" s="17">
        <f t="shared" si="56"/>
        <v>0</v>
      </c>
      <c r="AF90" s="17">
        <f t="shared" si="57"/>
        <v>0</v>
      </c>
      <c r="AG90" s="17">
        <f t="shared" si="58"/>
        <v>0</v>
      </c>
      <c r="AH90" s="17">
        <f t="shared" si="59"/>
        <v>0</v>
      </c>
      <c r="AI90" s="17">
        <f t="shared" si="64"/>
        <v>59037.090926832825</v>
      </c>
      <c r="AJ90" s="17">
        <f t="shared" si="60"/>
        <v>274953.92262302374</v>
      </c>
      <c r="AK90" s="17">
        <f t="shared" si="65"/>
        <v>17.676251315672005</v>
      </c>
    </row>
    <row r="91" spans="2:37">
      <c r="B91" s="3" t="s">
        <v>73</v>
      </c>
      <c r="C91" s="3">
        <v>80</v>
      </c>
      <c r="D91" s="3">
        <v>80</v>
      </c>
      <c r="E91" s="10">
        <v>39</v>
      </c>
      <c r="F91" s="10">
        <f t="shared" si="61"/>
        <v>10.833333333333334</v>
      </c>
      <c r="G91" s="31">
        <f t="shared" si="62"/>
        <v>-0.1388888888888889</v>
      </c>
      <c r="H91" s="32" t="str">
        <f t="shared" si="44"/>
        <v/>
      </c>
      <c r="I91" s="29">
        <f t="shared" si="36"/>
        <v>0</v>
      </c>
      <c r="J91" s="17">
        <f t="shared" si="37"/>
        <v>39</v>
      </c>
      <c r="K91" s="17">
        <f t="shared" si="38"/>
        <v>-253.33333333333334</v>
      </c>
      <c r="L91" s="17">
        <f t="shared" si="39"/>
        <v>82.243577135416672</v>
      </c>
      <c r="M91" s="17">
        <f t="shared" si="45"/>
        <v>0.16232284960937501</v>
      </c>
      <c r="N91" s="17">
        <v>217.31120000000001</v>
      </c>
      <c r="O91" s="17">
        <f t="shared" si="40"/>
        <v>46.221443802083343</v>
      </c>
      <c r="P91" s="29">
        <f t="shared" si="41"/>
        <v>500.73230785590289</v>
      </c>
      <c r="Q91" s="17">
        <f t="shared" si="46"/>
        <v>500.73230785590289</v>
      </c>
      <c r="R91" s="17">
        <f t="shared" si="47"/>
        <v>0</v>
      </c>
      <c r="S91" s="17">
        <f t="shared" si="66"/>
        <v>500.73230785590289</v>
      </c>
      <c r="T91" s="17">
        <f t="shared" si="48"/>
        <v>0</v>
      </c>
      <c r="U91" s="17">
        <f t="shared" si="63"/>
        <v>141873.29954085386</v>
      </c>
      <c r="V91" s="17">
        <f t="shared" si="42"/>
        <v>0</v>
      </c>
      <c r="W91" s="17">
        <f t="shared" si="43"/>
        <v>0</v>
      </c>
      <c r="X91" s="17">
        <f t="shared" si="49"/>
        <v>334491.74585771246</v>
      </c>
      <c r="Y91" s="17">
        <f t="shared" si="50"/>
        <v>93364.27052020056</v>
      </c>
      <c r="Z91" s="17">
        <f t="shared" si="51"/>
        <v>3.582652592838937</v>
      </c>
      <c r="AA91" s="17">
        <f t="shared" si="52"/>
        <v>0</v>
      </c>
      <c r="AB91" s="17">
        <f t="shared" si="53"/>
        <v>0</v>
      </c>
      <c r="AC91" s="17">
        <f t="shared" si="54"/>
        <v>0</v>
      </c>
      <c r="AD91" s="17">
        <f t="shared" si="55"/>
        <v>0</v>
      </c>
      <c r="AE91" s="17">
        <f t="shared" si="56"/>
        <v>0</v>
      </c>
      <c r="AF91" s="17">
        <f t="shared" si="57"/>
        <v>0</v>
      </c>
      <c r="AG91" s="17">
        <f t="shared" si="58"/>
        <v>0</v>
      </c>
      <c r="AH91" s="17">
        <f t="shared" si="59"/>
        <v>0</v>
      </c>
      <c r="AI91" s="17">
        <f t="shared" si="64"/>
        <v>59037.090926832825</v>
      </c>
      <c r="AJ91" s="17">
        <f t="shared" si="60"/>
        <v>275454.65493087965</v>
      </c>
      <c r="AK91" s="17">
        <f t="shared" si="65"/>
        <v>17.64979006445985</v>
      </c>
    </row>
    <row r="92" spans="2:37">
      <c r="B92" s="3" t="s">
        <v>73</v>
      </c>
      <c r="C92" s="3">
        <v>81</v>
      </c>
      <c r="D92" s="3">
        <v>81</v>
      </c>
      <c r="E92" s="10">
        <v>38.5</v>
      </c>
      <c r="F92" s="10">
        <f t="shared" si="61"/>
        <v>10.694444444444445</v>
      </c>
      <c r="G92" s="31">
        <f t="shared" si="62"/>
        <v>-0.23611111111111149</v>
      </c>
      <c r="H92" s="32" t="str">
        <f t="shared" si="44"/>
        <v/>
      </c>
      <c r="I92" s="29">
        <f t="shared" si="36"/>
        <v>0</v>
      </c>
      <c r="J92" s="17">
        <f t="shared" si="37"/>
        <v>38.5</v>
      </c>
      <c r="K92" s="17">
        <f t="shared" si="38"/>
        <v>-430.66666666666737</v>
      </c>
      <c r="L92" s="17">
        <f t="shared" si="39"/>
        <v>80.148285475983798</v>
      </c>
      <c r="M92" s="17">
        <f t="shared" si="45"/>
        <v>0.15818740554470487</v>
      </c>
      <c r="N92" s="17">
        <v>217.31120000000001</v>
      </c>
      <c r="O92" s="17">
        <f t="shared" si="40"/>
        <v>-133.20718119068354</v>
      </c>
      <c r="P92" s="29">
        <f t="shared" si="41"/>
        <v>-1424.5767988448101</v>
      </c>
      <c r="Q92" s="17">
        <f t="shared" si="46"/>
        <v>0</v>
      </c>
      <c r="R92" s="17">
        <f t="shared" si="47"/>
        <v>-1424.5767988448101</v>
      </c>
      <c r="S92" s="17"/>
      <c r="T92" s="17">
        <f t="shared" si="48"/>
        <v>1424.5767988448101</v>
      </c>
      <c r="U92" s="17">
        <f t="shared" si="63"/>
        <v>0</v>
      </c>
      <c r="V92" s="17">
        <f t="shared" si="42"/>
        <v>1424.5767988448101</v>
      </c>
      <c r="W92" s="17">
        <f>V92</f>
        <v>1424.5767988448101</v>
      </c>
      <c r="X92" s="17">
        <f t="shared" si="49"/>
        <v>334491.74585771246</v>
      </c>
      <c r="Y92" s="17">
        <f t="shared" si="50"/>
        <v>94788.847319045366</v>
      </c>
      <c r="Z92" s="17">
        <f t="shared" si="51"/>
        <v>3.5288090879706795</v>
      </c>
      <c r="AA92" s="17">
        <f t="shared" si="52"/>
        <v>1424.5767988448101</v>
      </c>
      <c r="AB92" s="17">
        <f t="shared" si="53"/>
        <v>1396.0852628679138</v>
      </c>
      <c r="AC92" s="17">
        <f t="shared" si="54"/>
        <v>1291.3788681528204</v>
      </c>
      <c r="AD92" s="17">
        <f t="shared" si="55"/>
        <v>1162.2409813375384</v>
      </c>
      <c r="AE92" s="17">
        <f t="shared" si="56"/>
        <v>1104.1289322706614</v>
      </c>
      <c r="AF92" s="17">
        <f t="shared" si="57"/>
        <v>993.71603904359529</v>
      </c>
      <c r="AG92" s="17">
        <f t="shared" si="58"/>
        <v>919.18733611532571</v>
      </c>
      <c r="AH92" s="17">
        <f t="shared" si="59"/>
        <v>900.80358939301914</v>
      </c>
      <c r="AI92" s="17">
        <f t="shared" si="64"/>
        <v>59937.894516225846</v>
      </c>
      <c r="AJ92" s="17">
        <f t="shared" si="60"/>
        <v>274553.85134148662</v>
      </c>
      <c r="AK92" s="17">
        <f t="shared" si="65"/>
        <v>17.919095241806801</v>
      </c>
    </row>
    <row r="93" spans="2:37">
      <c r="B93" s="3" t="s">
        <v>73</v>
      </c>
      <c r="C93" s="3">
        <v>82</v>
      </c>
      <c r="D93" s="3">
        <v>82</v>
      </c>
      <c r="E93" s="10">
        <v>37.299999999999997</v>
      </c>
      <c r="F93" s="10">
        <f t="shared" si="61"/>
        <v>10.361111111111111</v>
      </c>
      <c r="G93" s="31">
        <f t="shared" si="62"/>
        <v>-0.20833333333333331</v>
      </c>
      <c r="H93" s="32" t="str">
        <f t="shared" si="44"/>
        <v/>
      </c>
      <c r="I93" s="29">
        <f t="shared" si="36"/>
        <v>0</v>
      </c>
      <c r="J93" s="17">
        <f t="shared" si="37"/>
        <v>37.299999999999997</v>
      </c>
      <c r="K93" s="17">
        <f t="shared" si="38"/>
        <v>-379.99999999999994</v>
      </c>
      <c r="L93" s="17">
        <f t="shared" si="39"/>
        <v>75.229892460706012</v>
      </c>
      <c r="M93" s="17">
        <f t="shared" si="45"/>
        <v>0.1484800509092882</v>
      </c>
      <c r="N93" s="17">
        <v>217.31120000000001</v>
      </c>
      <c r="O93" s="17">
        <f t="shared" si="40"/>
        <v>-87.458907539293904</v>
      </c>
      <c r="P93" s="29">
        <f t="shared" si="41"/>
        <v>-906.17145867101738</v>
      </c>
      <c r="Q93" s="17">
        <f t="shared" si="46"/>
        <v>0</v>
      </c>
      <c r="R93" s="17">
        <f t="shared" si="47"/>
        <v>-906.17145867101738</v>
      </c>
      <c r="S93" s="17"/>
      <c r="T93" s="17">
        <f t="shared" si="48"/>
        <v>906.17145867101738</v>
      </c>
      <c r="U93" s="17">
        <f t="shared" si="63"/>
        <v>0</v>
      </c>
      <c r="V93" s="17">
        <f t="shared" si="42"/>
        <v>2330.7482575158274</v>
      </c>
      <c r="W93" s="17">
        <f t="shared" ref="W93:W156" si="67">V93</f>
        <v>2330.7482575158274</v>
      </c>
      <c r="X93" s="17">
        <f t="shared" si="49"/>
        <v>334491.74585771246</v>
      </c>
      <c r="Y93" s="17">
        <f t="shared" si="50"/>
        <v>95695.018777716381</v>
      </c>
      <c r="Z93" s="17">
        <f t="shared" si="51"/>
        <v>3.4953934920550167</v>
      </c>
      <c r="AA93" s="17">
        <f t="shared" si="52"/>
        <v>906.17145867101738</v>
      </c>
      <c r="AB93" s="17">
        <f t="shared" si="53"/>
        <v>888.04802949759699</v>
      </c>
      <c r="AC93" s="17">
        <f t="shared" si="54"/>
        <v>821.44442728527724</v>
      </c>
      <c r="AD93" s="17">
        <f t="shared" si="55"/>
        <v>739.29998455674956</v>
      </c>
      <c r="AE93" s="17">
        <f t="shared" si="56"/>
        <v>702.33498532891201</v>
      </c>
      <c r="AF93" s="17">
        <f t="shared" si="57"/>
        <v>632.10148679602082</v>
      </c>
      <c r="AG93" s="17">
        <f t="shared" si="58"/>
        <v>584.69387528631933</v>
      </c>
      <c r="AH93" s="17">
        <f t="shared" si="59"/>
        <v>572.99999778059293</v>
      </c>
      <c r="AI93" s="17">
        <f t="shared" si="64"/>
        <v>60510.894514006439</v>
      </c>
      <c r="AJ93" s="17">
        <f t="shared" si="60"/>
        <v>273980.85134370602</v>
      </c>
      <c r="AK93" s="17">
        <f t="shared" si="65"/>
        <v>18.090399916698345</v>
      </c>
    </row>
    <row r="94" spans="2:37">
      <c r="B94" s="3" t="s">
        <v>73</v>
      </c>
      <c r="C94" s="3">
        <v>83</v>
      </c>
      <c r="D94" s="3">
        <v>83</v>
      </c>
      <c r="E94" s="10">
        <v>37</v>
      </c>
      <c r="F94" s="10">
        <f t="shared" si="61"/>
        <v>10.277777777777777</v>
      </c>
      <c r="G94" s="31">
        <f t="shared" si="62"/>
        <v>-8.3333333333332538E-2</v>
      </c>
      <c r="H94" s="32" t="str">
        <f t="shared" si="44"/>
        <v/>
      </c>
      <c r="I94" s="29">
        <f t="shared" si="36"/>
        <v>0</v>
      </c>
      <c r="J94" s="17">
        <f t="shared" si="37"/>
        <v>37</v>
      </c>
      <c r="K94" s="17">
        <f t="shared" si="38"/>
        <v>-151.99999999999855</v>
      </c>
      <c r="L94" s="17">
        <f t="shared" si="39"/>
        <v>74.024626626157385</v>
      </c>
      <c r="M94" s="17">
        <f t="shared" si="45"/>
        <v>0.14610123676215275</v>
      </c>
      <c r="N94" s="17">
        <v>217.31120000000001</v>
      </c>
      <c r="O94" s="17">
        <f t="shared" si="40"/>
        <v>139.33582662615885</v>
      </c>
      <c r="P94" s="29">
        <f t="shared" si="41"/>
        <v>1432.0626625466325</v>
      </c>
      <c r="Q94" s="17">
        <f t="shared" si="46"/>
        <v>1432.0626625466325</v>
      </c>
      <c r="R94" s="17">
        <f t="shared" si="47"/>
        <v>0</v>
      </c>
      <c r="S94" s="17">
        <f t="shared" si="66"/>
        <v>1432.0626625466325</v>
      </c>
      <c r="T94" s="17">
        <f t="shared" si="48"/>
        <v>0</v>
      </c>
      <c r="U94" s="17">
        <f t="shared" si="63"/>
        <v>1432.0626625466325</v>
      </c>
      <c r="V94" s="17">
        <f t="shared" si="42"/>
        <v>0</v>
      </c>
      <c r="W94" s="17">
        <f t="shared" si="67"/>
        <v>0</v>
      </c>
      <c r="X94" s="17">
        <f t="shared" si="49"/>
        <v>335923.8085202591</v>
      </c>
      <c r="Y94" s="17">
        <f t="shared" si="50"/>
        <v>95695.018777716381</v>
      </c>
      <c r="Z94" s="17">
        <f t="shared" si="51"/>
        <v>3.5103583531401386</v>
      </c>
      <c r="AA94" s="17">
        <f t="shared" si="52"/>
        <v>0</v>
      </c>
      <c r="AB94" s="17">
        <f t="shared" si="53"/>
        <v>0</v>
      </c>
      <c r="AC94" s="17">
        <f t="shared" si="54"/>
        <v>0</v>
      </c>
      <c r="AD94" s="17">
        <f t="shared" si="55"/>
        <v>0</v>
      </c>
      <c r="AE94" s="17">
        <f t="shared" si="56"/>
        <v>0</v>
      </c>
      <c r="AF94" s="17">
        <f t="shared" si="57"/>
        <v>0</v>
      </c>
      <c r="AG94" s="17">
        <f t="shared" si="58"/>
        <v>0</v>
      </c>
      <c r="AH94" s="17">
        <f t="shared" si="59"/>
        <v>0</v>
      </c>
      <c r="AI94" s="17">
        <f t="shared" si="64"/>
        <v>60510.894514006439</v>
      </c>
      <c r="AJ94" s="17">
        <f t="shared" si="60"/>
        <v>275412.91400625266</v>
      </c>
      <c r="AK94" s="17">
        <f t="shared" si="65"/>
        <v>18.013279493512627</v>
      </c>
    </row>
    <row r="95" spans="2:37">
      <c r="B95" s="3" t="s">
        <v>73</v>
      </c>
      <c r="C95" s="3">
        <v>84</v>
      </c>
      <c r="D95" s="3">
        <v>84</v>
      </c>
      <c r="E95" s="10">
        <v>36.700000000000003</v>
      </c>
      <c r="F95" s="10">
        <f t="shared" si="61"/>
        <v>10.194444444444445</v>
      </c>
      <c r="G95" s="31">
        <f t="shared" si="62"/>
        <v>-0.15277777777777798</v>
      </c>
      <c r="H95" s="32" t="str">
        <f t="shared" si="44"/>
        <v/>
      </c>
      <c r="I95" s="29">
        <f t="shared" si="36"/>
        <v>0</v>
      </c>
      <c r="J95" s="17">
        <f t="shared" si="37"/>
        <v>36.700000000000003</v>
      </c>
      <c r="K95" s="17">
        <f t="shared" si="38"/>
        <v>-278.66666666666703</v>
      </c>
      <c r="L95" s="17">
        <f t="shared" si="39"/>
        <v>72.829093759317132</v>
      </c>
      <c r="M95" s="17">
        <f t="shared" si="45"/>
        <v>0.14374163241970486</v>
      </c>
      <c r="N95" s="17">
        <v>217.31120000000001</v>
      </c>
      <c r="O95" s="17">
        <f t="shared" si="40"/>
        <v>11.473627092650105</v>
      </c>
      <c r="P95" s="29">
        <f t="shared" si="41"/>
        <v>116.96725397229413</v>
      </c>
      <c r="Q95" s="17">
        <f t="shared" si="46"/>
        <v>116.96725397229413</v>
      </c>
      <c r="R95" s="17">
        <f t="shared" si="47"/>
        <v>0</v>
      </c>
      <c r="S95" s="17">
        <f t="shared" si="66"/>
        <v>116.96725397229413</v>
      </c>
      <c r="T95" s="17">
        <f t="shared" si="48"/>
        <v>0</v>
      </c>
      <c r="U95" s="17">
        <f t="shared" si="63"/>
        <v>1549.0299165189267</v>
      </c>
      <c r="V95" s="17">
        <f t="shared" si="42"/>
        <v>0</v>
      </c>
      <c r="W95" s="17">
        <f t="shared" si="67"/>
        <v>0</v>
      </c>
      <c r="X95" s="17">
        <f t="shared" si="49"/>
        <v>336040.77577423141</v>
      </c>
      <c r="Y95" s="17">
        <f t="shared" si="50"/>
        <v>95695.018777716381</v>
      </c>
      <c r="Z95" s="17">
        <f t="shared" si="51"/>
        <v>3.5115806451200795</v>
      </c>
      <c r="AA95" s="17">
        <f t="shared" si="52"/>
        <v>0</v>
      </c>
      <c r="AB95" s="17">
        <f t="shared" si="53"/>
        <v>0</v>
      </c>
      <c r="AC95" s="17">
        <f t="shared" si="54"/>
        <v>0</v>
      </c>
      <c r="AD95" s="17">
        <f t="shared" si="55"/>
        <v>0</v>
      </c>
      <c r="AE95" s="17">
        <f t="shared" si="56"/>
        <v>0</v>
      </c>
      <c r="AF95" s="17">
        <f t="shared" si="57"/>
        <v>0</v>
      </c>
      <c r="AG95" s="17">
        <f t="shared" si="58"/>
        <v>0</v>
      </c>
      <c r="AH95" s="17">
        <f t="shared" si="59"/>
        <v>0</v>
      </c>
      <c r="AI95" s="17">
        <f t="shared" si="64"/>
        <v>60510.894514006439</v>
      </c>
      <c r="AJ95" s="17">
        <f t="shared" si="60"/>
        <v>275529.88126022497</v>
      </c>
      <c r="AK95" s="17">
        <f t="shared" si="65"/>
        <v>18.007009528706902</v>
      </c>
    </row>
    <row r="96" spans="2:37">
      <c r="B96" s="3" t="s">
        <v>73</v>
      </c>
      <c r="C96" s="3">
        <v>85</v>
      </c>
      <c r="D96" s="3">
        <v>85</v>
      </c>
      <c r="E96" s="10">
        <v>35.9</v>
      </c>
      <c r="F96" s="10">
        <f t="shared" si="61"/>
        <v>9.9722222222222214</v>
      </c>
      <c r="G96" s="31">
        <f t="shared" si="62"/>
        <v>-0.19444444444444522</v>
      </c>
      <c r="H96" s="32" t="str">
        <f t="shared" si="44"/>
        <v/>
      </c>
      <c r="I96" s="29">
        <f t="shared" si="36"/>
        <v>0</v>
      </c>
      <c r="J96" s="17">
        <f t="shared" si="37"/>
        <v>35.9</v>
      </c>
      <c r="K96" s="17">
        <f t="shared" si="38"/>
        <v>-354.66666666666811</v>
      </c>
      <c r="L96" s="17">
        <f t="shared" si="39"/>
        <v>69.688589512094879</v>
      </c>
      <c r="M96" s="17">
        <f t="shared" si="45"/>
        <v>0.13754326877387149</v>
      </c>
      <c r="N96" s="17">
        <v>217.31120000000001</v>
      </c>
      <c r="O96" s="17">
        <f t="shared" si="40"/>
        <v>-67.6668771545732</v>
      </c>
      <c r="P96" s="29">
        <f t="shared" si="41"/>
        <v>-674.78913606921606</v>
      </c>
      <c r="Q96" s="17">
        <f t="shared" si="46"/>
        <v>0</v>
      </c>
      <c r="R96" s="17">
        <f t="shared" si="47"/>
        <v>-674.78913606921606</v>
      </c>
      <c r="S96" s="17"/>
      <c r="T96" s="17">
        <f t="shared" si="48"/>
        <v>674.78913606921606</v>
      </c>
      <c r="U96" s="17">
        <f t="shared" si="63"/>
        <v>0</v>
      </c>
      <c r="V96" s="17">
        <f t="shared" si="42"/>
        <v>674.78913606921606</v>
      </c>
      <c r="W96" s="17">
        <f t="shared" si="67"/>
        <v>674.78913606921606</v>
      </c>
      <c r="X96" s="17">
        <f t="shared" si="49"/>
        <v>336040.77577423141</v>
      </c>
      <c r="Y96" s="17">
        <f t="shared" si="50"/>
        <v>96369.807913785597</v>
      </c>
      <c r="Z96" s="17">
        <f t="shared" si="51"/>
        <v>3.4869922753696923</v>
      </c>
      <c r="AA96" s="17">
        <f t="shared" si="52"/>
        <v>674.78913606921606</v>
      </c>
      <c r="AB96" s="17">
        <f t="shared" si="53"/>
        <v>661.29335334783173</v>
      </c>
      <c r="AC96" s="17">
        <f t="shared" si="54"/>
        <v>611.69635184674439</v>
      </c>
      <c r="AD96" s="17">
        <f t="shared" si="55"/>
        <v>550.52671666206993</v>
      </c>
      <c r="AE96" s="17">
        <f t="shared" si="56"/>
        <v>523.0003808289664</v>
      </c>
      <c r="AF96" s="17">
        <f t="shared" si="57"/>
        <v>470.70034274606979</v>
      </c>
      <c r="AG96" s="17">
        <f t="shared" si="58"/>
        <v>435.3978170401146</v>
      </c>
      <c r="AH96" s="17">
        <f t="shared" si="59"/>
        <v>426.68986069931231</v>
      </c>
      <c r="AI96" s="17">
        <f t="shared" si="64"/>
        <v>60937.584374705752</v>
      </c>
      <c r="AJ96" s="17">
        <f t="shared" si="60"/>
        <v>275103.19139952568</v>
      </c>
      <c r="AK96" s="17">
        <f t="shared" si="65"/>
        <v>18.13398514936371</v>
      </c>
    </row>
    <row r="97" spans="2:37">
      <c r="B97" s="3" t="s">
        <v>73</v>
      </c>
      <c r="C97" s="3">
        <v>86</v>
      </c>
      <c r="D97" s="3">
        <v>86</v>
      </c>
      <c r="E97" s="10">
        <v>35.299999999999997</v>
      </c>
      <c r="F97" s="10">
        <f t="shared" si="61"/>
        <v>9.8055555555555554</v>
      </c>
      <c r="G97" s="31">
        <f t="shared" si="62"/>
        <v>-0.18055555555555516</v>
      </c>
      <c r="H97" s="32" t="str">
        <f t="shared" si="44"/>
        <v/>
      </c>
      <c r="I97" s="29">
        <f t="shared" si="36"/>
        <v>0</v>
      </c>
      <c r="J97" s="17">
        <f t="shared" si="37"/>
        <v>35.299999999999997</v>
      </c>
      <c r="K97" s="17">
        <f t="shared" si="38"/>
        <v>-329.33333333333263</v>
      </c>
      <c r="L97" s="17">
        <f t="shared" si="39"/>
        <v>67.378631842650449</v>
      </c>
      <c r="M97" s="17">
        <f t="shared" si="45"/>
        <v>0.13298414179470483</v>
      </c>
      <c r="N97" s="17">
        <v>217.31120000000001</v>
      </c>
      <c r="O97" s="17">
        <f t="shared" si="40"/>
        <v>-44.643501490682155</v>
      </c>
      <c r="P97" s="29">
        <f t="shared" si="41"/>
        <v>-437.7543340614111</v>
      </c>
      <c r="Q97" s="17">
        <f t="shared" si="46"/>
        <v>0</v>
      </c>
      <c r="R97" s="17">
        <f t="shared" si="47"/>
        <v>-437.7543340614111</v>
      </c>
      <c r="S97" s="17"/>
      <c r="T97" s="17">
        <f t="shared" si="48"/>
        <v>437.7543340614111</v>
      </c>
      <c r="U97" s="17">
        <f t="shared" si="63"/>
        <v>0</v>
      </c>
      <c r="V97" s="17">
        <f t="shared" si="42"/>
        <v>1112.5434701306272</v>
      </c>
      <c r="W97" s="17">
        <f t="shared" si="67"/>
        <v>1112.5434701306272</v>
      </c>
      <c r="X97" s="17">
        <f t="shared" si="49"/>
        <v>336040.77577423141</v>
      </c>
      <c r="Y97" s="17">
        <f t="shared" si="50"/>
        <v>96807.562247847003</v>
      </c>
      <c r="Z97" s="17">
        <f t="shared" si="51"/>
        <v>3.4712244371353846</v>
      </c>
      <c r="AA97" s="17">
        <f t="shared" si="52"/>
        <v>437.7543340614111</v>
      </c>
      <c r="AB97" s="17">
        <f t="shared" si="53"/>
        <v>428.99924738018285</v>
      </c>
      <c r="AC97" s="17">
        <f t="shared" si="54"/>
        <v>396.82430382666917</v>
      </c>
      <c r="AD97" s="17">
        <f t="shared" si="55"/>
        <v>357.14187344400227</v>
      </c>
      <c r="AE97" s="17">
        <f t="shared" si="56"/>
        <v>339.28477977180216</v>
      </c>
      <c r="AF97" s="17">
        <f t="shared" si="57"/>
        <v>305.35630179462197</v>
      </c>
      <c r="AG97" s="17">
        <f t="shared" si="58"/>
        <v>282.45457916002533</v>
      </c>
      <c r="AH97" s="17">
        <f t="shared" si="59"/>
        <v>276.80548757682482</v>
      </c>
      <c r="AI97" s="17">
        <f t="shared" si="64"/>
        <v>61214.38986228258</v>
      </c>
      <c r="AJ97" s="17">
        <f t="shared" si="60"/>
        <v>274826.38591194886</v>
      </c>
      <c r="AK97" s="17">
        <f t="shared" si="65"/>
        <v>18.216357738505323</v>
      </c>
    </row>
    <row r="98" spans="2:37">
      <c r="B98" s="3" t="s">
        <v>73</v>
      </c>
      <c r="C98" s="3">
        <v>87</v>
      </c>
      <c r="D98" s="3">
        <v>87</v>
      </c>
      <c r="E98" s="10">
        <v>34.6</v>
      </c>
      <c r="F98" s="10">
        <f t="shared" si="61"/>
        <v>9.6111111111111107</v>
      </c>
      <c r="G98" s="31">
        <f t="shared" si="62"/>
        <v>-0.15277777777777699</v>
      </c>
      <c r="H98" s="32" t="str">
        <f t="shared" si="44"/>
        <v/>
      </c>
      <c r="I98" s="29">
        <f t="shared" si="36"/>
        <v>0</v>
      </c>
      <c r="J98" s="17">
        <f t="shared" si="37"/>
        <v>34.6</v>
      </c>
      <c r="K98" s="17">
        <f t="shared" si="38"/>
        <v>-278.66666666666521</v>
      </c>
      <c r="L98" s="17">
        <f t="shared" si="39"/>
        <v>64.732886787268512</v>
      </c>
      <c r="M98" s="17">
        <f t="shared" si="45"/>
        <v>0.12776227655381944</v>
      </c>
      <c r="N98" s="17">
        <v>217.31120000000001</v>
      </c>
      <c r="O98" s="17">
        <f t="shared" si="40"/>
        <v>3.3774201206033183</v>
      </c>
      <c r="P98" s="29">
        <f t="shared" si="41"/>
        <v>32.460760048020781</v>
      </c>
      <c r="Q98" s="17">
        <f t="shared" si="46"/>
        <v>32.460760048020781</v>
      </c>
      <c r="R98" s="17">
        <f t="shared" si="47"/>
        <v>0</v>
      </c>
      <c r="S98" s="17">
        <f t="shared" si="66"/>
        <v>32.460760048020781</v>
      </c>
      <c r="T98" s="17">
        <f t="shared" si="48"/>
        <v>0</v>
      </c>
      <c r="U98" s="17">
        <f t="shared" si="63"/>
        <v>32.460760048020781</v>
      </c>
      <c r="V98" s="17">
        <f t="shared" si="42"/>
        <v>0</v>
      </c>
      <c r="W98" s="17">
        <f t="shared" si="67"/>
        <v>0</v>
      </c>
      <c r="X98" s="17">
        <f t="shared" si="49"/>
        <v>336073.23653427942</v>
      </c>
      <c r="Y98" s="17">
        <f t="shared" si="50"/>
        <v>96807.562247847003</v>
      </c>
      <c r="Z98" s="17">
        <f t="shared" si="51"/>
        <v>3.4715597493702375</v>
      </c>
      <c r="AA98" s="17">
        <f t="shared" si="52"/>
        <v>0</v>
      </c>
      <c r="AB98" s="17">
        <f t="shared" si="53"/>
        <v>0</v>
      </c>
      <c r="AC98" s="17">
        <f t="shared" si="54"/>
        <v>0</v>
      </c>
      <c r="AD98" s="17">
        <f t="shared" si="55"/>
        <v>0</v>
      </c>
      <c r="AE98" s="17">
        <f t="shared" si="56"/>
        <v>0</v>
      </c>
      <c r="AF98" s="17">
        <f t="shared" si="57"/>
        <v>0</v>
      </c>
      <c r="AG98" s="17">
        <f t="shared" si="58"/>
        <v>0</v>
      </c>
      <c r="AH98" s="17">
        <f t="shared" si="59"/>
        <v>0</v>
      </c>
      <c r="AI98" s="17">
        <f t="shared" si="64"/>
        <v>61214.38986228258</v>
      </c>
      <c r="AJ98" s="17">
        <f t="shared" si="60"/>
        <v>274858.84667199687</v>
      </c>
      <c r="AK98" s="17">
        <f t="shared" si="65"/>
        <v>18.214598250533015</v>
      </c>
    </row>
    <row r="99" spans="2:37">
      <c r="B99" s="3" t="s">
        <v>73</v>
      </c>
      <c r="C99" s="3">
        <v>88</v>
      </c>
      <c r="D99" s="3">
        <v>88</v>
      </c>
      <c r="E99" s="10">
        <v>34.200000000000003</v>
      </c>
      <c r="F99" s="10">
        <f t="shared" si="61"/>
        <v>9.5</v>
      </c>
      <c r="G99" s="31">
        <f t="shared" si="62"/>
        <v>-0.37500000000000039</v>
      </c>
      <c r="H99" s="32" t="str">
        <f t="shared" si="44"/>
        <v/>
      </c>
      <c r="I99" s="29">
        <f t="shared" si="36"/>
        <v>0</v>
      </c>
      <c r="J99" s="17">
        <f t="shared" si="37"/>
        <v>34.200000000000003</v>
      </c>
      <c r="K99" s="17">
        <f t="shared" si="38"/>
        <v>-684.00000000000068</v>
      </c>
      <c r="L99" s="17">
        <f t="shared" si="39"/>
        <v>63.244824168749993</v>
      </c>
      <c r="M99" s="17">
        <f t="shared" si="45"/>
        <v>0.12482531085937498</v>
      </c>
      <c r="N99" s="17">
        <v>217.31120000000001</v>
      </c>
      <c r="O99" s="17">
        <f t="shared" si="40"/>
        <v>-403.44397583125067</v>
      </c>
      <c r="P99" s="29">
        <f t="shared" si="41"/>
        <v>-3832.7177703968814</v>
      </c>
      <c r="Q99" s="17">
        <f t="shared" si="46"/>
        <v>0</v>
      </c>
      <c r="R99" s="17">
        <f t="shared" si="47"/>
        <v>-3832.7177703968814</v>
      </c>
      <c r="S99" s="17"/>
      <c r="T99" s="17">
        <f t="shared" si="48"/>
        <v>3832.7177703968814</v>
      </c>
      <c r="U99" s="17">
        <f t="shared" si="63"/>
        <v>0</v>
      </c>
      <c r="V99" s="17">
        <f t="shared" si="42"/>
        <v>3832.7177703968814</v>
      </c>
      <c r="W99" s="17">
        <f t="shared" si="67"/>
        <v>3832.7177703968814</v>
      </c>
      <c r="X99" s="17">
        <f t="shared" si="49"/>
        <v>336073.23653427942</v>
      </c>
      <c r="Y99" s="17">
        <f t="shared" si="50"/>
        <v>100640.28001824388</v>
      </c>
      <c r="Z99" s="17">
        <f t="shared" si="51"/>
        <v>3.3393511670809808</v>
      </c>
      <c r="AA99" s="17">
        <f t="shared" si="52"/>
        <v>3832.7177703968814</v>
      </c>
      <c r="AB99" s="17">
        <f t="shared" si="53"/>
        <v>3756.0634149889438</v>
      </c>
      <c r="AC99" s="17">
        <f t="shared" si="54"/>
        <v>3474.3586588647731</v>
      </c>
      <c r="AD99" s="17">
        <f t="shared" si="55"/>
        <v>3126.922792978296</v>
      </c>
      <c r="AE99" s="17">
        <f t="shared" si="56"/>
        <v>2970.5766533293809</v>
      </c>
      <c r="AF99" s="17">
        <f t="shared" si="57"/>
        <v>2673.5189879964428</v>
      </c>
      <c r="AG99" s="17">
        <f t="shared" si="58"/>
        <v>2473.0050638967095</v>
      </c>
      <c r="AH99" s="17">
        <f t="shared" si="59"/>
        <v>2423.5449626187751</v>
      </c>
      <c r="AI99" s="17">
        <f t="shared" si="64"/>
        <v>63637.934824901356</v>
      </c>
      <c r="AJ99" s="17">
        <f t="shared" si="60"/>
        <v>272435.30170937808</v>
      </c>
      <c r="AK99" s="17">
        <f t="shared" si="65"/>
        <v>18.93573421113831</v>
      </c>
    </row>
    <row r="100" spans="2:37">
      <c r="B100" s="3" t="s">
        <v>73</v>
      </c>
      <c r="C100" s="3">
        <v>89</v>
      </c>
      <c r="D100" s="3">
        <v>89</v>
      </c>
      <c r="E100" s="10">
        <v>31.9</v>
      </c>
      <c r="F100" s="10">
        <f t="shared" si="61"/>
        <v>8.8611111111111107</v>
      </c>
      <c r="G100" s="31">
        <f t="shared" si="62"/>
        <v>-0.95833333333333359</v>
      </c>
      <c r="H100" s="32" t="str">
        <f t="shared" si="44"/>
        <v/>
      </c>
      <c r="I100" s="29">
        <f t="shared" si="36"/>
        <v>0</v>
      </c>
      <c r="J100" s="17">
        <f t="shared" si="37"/>
        <v>31.9</v>
      </c>
      <c r="K100" s="17">
        <f t="shared" si="38"/>
        <v>-1748.0000000000005</v>
      </c>
      <c r="L100" s="17">
        <f t="shared" si="39"/>
        <v>55.024251498206006</v>
      </c>
      <c r="M100" s="17">
        <f t="shared" si="45"/>
        <v>0.10860049637803816</v>
      </c>
      <c r="N100" s="17">
        <v>217.31120000000001</v>
      </c>
      <c r="O100" s="17">
        <f t="shared" si="40"/>
        <v>-1475.6645485017943</v>
      </c>
      <c r="P100" s="29">
        <f t="shared" si="41"/>
        <v>-13076.02752700201</v>
      </c>
      <c r="Q100" s="17">
        <f t="shared" si="46"/>
        <v>0</v>
      </c>
      <c r="R100" s="17">
        <f t="shared" si="47"/>
        <v>-13076.02752700201</v>
      </c>
      <c r="S100" s="17"/>
      <c r="T100" s="17">
        <f t="shared" si="48"/>
        <v>13076.02752700201</v>
      </c>
      <c r="U100" s="17">
        <f t="shared" si="63"/>
        <v>0</v>
      </c>
      <c r="V100" s="17">
        <f t="shared" si="42"/>
        <v>16908.745297398891</v>
      </c>
      <c r="W100" s="17">
        <f t="shared" si="67"/>
        <v>16908.745297398891</v>
      </c>
      <c r="X100" s="17">
        <f t="shared" si="49"/>
        <v>336073.23653427942</v>
      </c>
      <c r="Y100" s="17">
        <f t="shared" si="50"/>
        <v>113716.30754524589</v>
      </c>
      <c r="Z100" s="17">
        <f t="shared" si="51"/>
        <v>2.9553653630598347</v>
      </c>
      <c r="AA100" s="17">
        <f t="shared" si="52"/>
        <v>13076.02752700201</v>
      </c>
      <c r="AB100" s="17">
        <f t="shared" si="53"/>
        <v>12814.506976461969</v>
      </c>
      <c r="AC100" s="17">
        <f t="shared" si="54"/>
        <v>11853.418953227323</v>
      </c>
      <c r="AD100" s="17">
        <f t="shared" si="55"/>
        <v>10668.077057904591</v>
      </c>
      <c r="AE100" s="17">
        <f t="shared" si="56"/>
        <v>10134.673205009361</v>
      </c>
      <c r="AF100" s="17">
        <f t="shared" si="57"/>
        <v>9121.2058845084248</v>
      </c>
      <c r="AG100" s="17">
        <f t="shared" si="58"/>
        <v>8437.1154431702926</v>
      </c>
      <c r="AH100" s="17">
        <f t="shared" si="59"/>
        <v>8268.3731343068866</v>
      </c>
      <c r="AI100" s="17">
        <f t="shared" si="64"/>
        <v>71906.307959208236</v>
      </c>
      <c r="AJ100" s="17">
        <f t="shared" si="60"/>
        <v>264166.92857507116</v>
      </c>
      <c r="AK100" s="17">
        <f t="shared" si="65"/>
        <v>21.396023289665862</v>
      </c>
    </row>
    <row r="101" spans="2:37">
      <c r="B101" s="3" t="s">
        <v>73</v>
      </c>
      <c r="C101" s="3">
        <v>90</v>
      </c>
      <c r="D101" s="3">
        <v>90</v>
      </c>
      <c r="E101" s="10">
        <v>27.3</v>
      </c>
      <c r="F101" s="10">
        <f t="shared" si="61"/>
        <v>7.583333333333333</v>
      </c>
      <c r="G101" s="31">
        <f t="shared" si="62"/>
        <v>-1.3749999999999998</v>
      </c>
      <c r="H101" s="32" t="str">
        <f t="shared" si="44"/>
        <v/>
      </c>
      <c r="I101" s="29">
        <f t="shared" si="36"/>
        <v>0</v>
      </c>
      <c r="J101" s="17">
        <f t="shared" si="37"/>
        <v>27.3</v>
      </c>
      <c r="K101" s="17">
        <f t="shared" si="38"/>
        <v>-2507.9999999999995</v>
      </c>
      <c r="L101" s="17">
        <f t="shared" si="39"/>
        <v>40.299352796354157</v>
      </c>
      <c r="M101" s="17">
        <f t="shared" si="45"/>
        <v>7.9538196308593725E-2</v>
      </c>
      <c r="N101" s="17">
        <v>217.31120000000001</v>
      </c>
      <c r="O101" s="17">
        <f t="shared" si="40"/>
        <v>-2250.3894472036454</v>
      </c>
      <c r="P101" s="29">
        <f t="shared" si="41"/>
        <v>-17065.453307960976</v>
      </c>
      <c r="Q101" s="17">
        <f t="shared" si="46"/>
        <v>0</v>
      </c>
      <c r="R101" s="17">
        <f t="shared" si="47"/>
        <v>-17065.453307960976</v>
      </c>
      <c r="S101" s="17"/>
      <c r="T101" s="17">
        <f t="shared" si="48"/>
        <v>17065.453307960976</v>
      </c>
      <c r="U101" s="17">
        <f t="shared" si="63"/>
        <v>0</v>
      </c>
      <c r="V101" s="17">
        <f t="shared" si="42"/>
        <v>33974.198605359867</v>
      </c>
      <c r="W101" s="17">
        <f t="shared" si="67"/>
        <v>33974.198605359867</v>
      </c>
      <c r="X101" s="17">
        <f t="shared" si="49"/>
        <v>336073.23653427942</v>
      </c>
      <c r="Y101" s="17">
        <f t="shared" si="50"/>
        <v>130781.76085320686</v>
      </c>
      <c r="Z101" s="17">
        <f t="shared" si="51"/>
        <v>2.5697255820824858</v>
      </c>
      <c r="AA101" s="17">
        <f t="shared" si="52"/>
        <v>17065.453307960976</v>
      </c>
      <c r="AB101" s="17">
        <f t="shared" si="53"/>
        <v>16724.144241801754</v>
      </c>
      <c r="AC101" s="17">
        <f t="shared" si="54"/>
        <v>15469.833423666623</v>
      </c>
      <c r="AD101" s="17">
        <f t="shared" si="55"/>
        <v>13922.850081299961</v>
      </c>
      <c r="AE101" s="17">
        <f t="shared" si="56"/>
        <v>13226.707577234962</v>
      </c>
      <c r="AF101" s="17">
        <f t="shared" si="57"/>
        <v>11904.036819511466</v>
      </c>
      <c r="AG101" s="17">
        <f t="shared" si="58"/>
        <v>11011.234058048107</v>
      </c>
      <c r="AH101" s="17">
        <f t="shared" si="59"/>
        <v>10791.009376887145</v>
      </c>
      <c r="AI101" s="17">
        <f t="shared" si="64"/>
        <v>82697.317336095381</v>
      </c>
      <c r="AJ101" s="17">
        <f t="shared" si="60"/>
        <v>253375.91919818404</v>
      </c>
      <c r="AK101" s="17">
        <f t="shared" si="65"/>
        <v>24.606933354438738</v>
      </c>
    </row>
    <row r="102" spans="2:37">
      <c r="B102" s="3" t="s">
        <v>73</v>
      </c>
      <c r="C102" s="3">
        <v>91</v>
      </c>
      <c r="D102" s="3">
        <v>91</v>
      </c>
      <c r="E102" s="10">
        <v>22</v>
      </c>
      <c r="F102" s="10">
        <f t="shared" si="61"/>
        <v>6.1111111111111107</v>
      </c>
      <c r="G102" s="31">
        <f t="shared" si="62"/>
        <v>-1.4305555555555556</v>
      </c>
      <c r="H102" s="32" t="str">
        <f t="shared" si="44"/>
        <v/>
      </c>
      <c r="I102" s="29">
        <f t="shared" si="36"/>
        <v>0</v>
      </c>
      <c r="J102" s="17">
        <f t="shared" si="37"/>
        <v>22</v>
      </c>
      <c r="K102" s="17">
        <f t="shared" si="38"/>
        <v>-2609.3333333333335</v>
      </c>
      <c r="L102" s="17">
        <f t="shared" si="39"/>
        <v>26.170868726851847</v>
      </c>
      <c r="M102" s="17">
        <f t="shared" si="45"/>
        <v>5.1653030381944437E-2</v>
      </c>
      <c r="N102" s="17">
        <v>217.31120000000001</v>
      </c>
      <c r="O102" s="17">
        <f t="shared" si="40"/>
        <v>-2365.8512646064814</v>
      </c>
      <c r="P102" s="29">
        <f t="shared" si="41"/>
        <v>-14457.979950372941</v>
      </c>
      <c r="Q102" s="17">
        <f t="shared" si="46"/>
        <v>0</v>
      </c>
      <c r="R102" s="17">
        <f t="shared" si="47"/>
        <v>-14457.979950372941</v>
      </c>
      <c r="S102" s="17"/>
      <c r="T102" s="17">
        <f t="shared" si="48"/>
        <v>14457.979950372941</v>
      </c>
      <c r="U102" s="17">
        <f t="shared" si="63"/>
        <v>0</v>
      </c>
      <c r="V102" s="17">
        <f t="shared" si="42"/>
        <v>48432.178555732811</v>
      </c>
      <c r="W102" s="17">
        <f t="shared" si="67"/>
        <v>48432.178555732811</v>
      </c>
      <c r="X102" s="17">
        <f t="shared" si="49"/>
        <v>336073.23653427942</v>
      </c>
      <c r="Y102" s="17">
        <f t="shared" si="50"/>
        <v>145239.7408035798</v>
      </c>
      <c r="Z102" s="17">
        <f t="shared" si="51"/>
        <v>2.3139206574926363</v>
      </c>
      <c r="AA102" s="17">
        <f t="shared" si="52"/>
        <v>14457.979950372941</v>
      </c>
      <c r="AB102" s="17">
        <f t="shared" si="53"/>
        <v>14168.820351365483</v>
      </c>
      <c r="AC102" s="17">
        <f t="shared" si="54"/>
        <v>13106.158825013072</v>
      </c>
      <c r="AD102" s="17">
        <f t="shared" si="55"/>
        <v>11795.542942511765</v>
      </c>
      <c r="AE102" s="17">
        <f t="shared" si="56"/>
        <v>11205.765795386176</v>
      </c>
      <c r="AF102" s="17">
        <f t="shared" si="57"/>
        <v>10085.189215847558</v>
      </c>
      <c r="AG102" s="17">
        <f t="shared" si="58"/>
        <v>9328.8000246589927</v>
      </c>
      <c r="AH102" s="17">
        <f t="shared" si="59"/>
        <v>9142.2240241658128</v>
      </c>
      <c r="AI102" s="17">
        <f t="shared" si="64"/>
        <v>91839.541360261195</v>
      </c>
      <c r="AJ102" s="17">
        <f t="shared" si="60"/>
        <v>244233.69517401821</v>
      </c>
      <c r="AK102" s="17">
        <f t="shared" si="65"/>
        <v>27.327240427517225</v>
      </c>
    </row>
    <row r="103" spans="2:37">
      <c r="B103" s="3" t="s">
        <v>73</v>
      </c>
      <c r="C103" s="3">
        <v>92</v>
      </c>
      <c r="D103" s="3">
        <v>92</v>
      </c>
      <c r="E103" s="10">
        <v>17</v>
      </c>
      <c r="F103" s="10">
        <f t="shared" si="61"/>
        <v>4.7222222222222223</v>
      </c>
      <c r="G103" s="31">
        <f t="shared" si="62"/>
        <v>-1.0833333333333335</v>
      </c>
      <c r="H103" s="32" t="str">
        <f t="shared" si="44"/>
        <v/>
      </c>
      <c r="I103" s="29">
        <f t="shared" si="36"/>
        <v>0</v>
      </c>
      <c r="J103" s="17">
        <f t="shared" si="37"/>
        <v>17</v>
      </c>
      <c r="K103" s="17">
        <f t="shared" si="38"/>
        <v>-1976.0000000000002</v>
      </c>
      <c r="L103" s="17">
        <f t="shared" si="39"/>
        <v>15.626820376157406</v>
      </c>
      <c r="M103" s="17">
        <f t="shared" si="45"/>
        <v>3.0842408637152773E-2</v>
      </c>
      <c r="N103" s="17">
        <v>217.31120000000001</v>
      </c>
      <c r="O103" s="17">
        <f t="shared" si="40"/>
        <v>-1743.0619796238427</v>
      </c>
      <c r="P103" s="29">
        <f t="shared" si="41"/>
        <v>-8231.1260148903693</v>
      </c>
      <c r="Q103" s="17">
        <f t="shared" si="46"/>
        <v>0</v>
      </c>
      <c r="R103" s="17">
        <f t="shared" si="47"/>
        <v>-8231.1260148903693</v>
      </c>
      <c r="S103" s="17"/>
      <c r="T103" s="17">
        <f t="shared" si="48"/>
        <v>8231.1260148903693</v>
      </c>
      <c r="U103" s="17">
        <f t="shared" si="63"/>
        <v>0</v>
      </c>
      <c r="V103" s="17">
        <f t="shared" si="42"/>
        <v>56663.304570623179</v>
      </c>
      <c r="W103" s="17">
        <f t="shared" si="67"/>
        <v>56663.304570623179</v>
      </c>
      <c r="X103" s="17">
        <f t="shared" si="49"/>
        <v>336073.23653427942</v>
      </c>
      <c r="Y103" s="17">
        <f t="shared" si="50"/>
        <v>153470.86681847018</v>
      </c>
      <c r="Z103" s="17">
        <f t="shared" si="51"/>
        <v>2.189817803868904</v>
      </c>
      <c r="AA103" s="17">
        <f t="shared" si="52"/>
        <v>8231.1260148903693</v>
      </c>
      <c r="AB103" s="17">
        <f t="shared" si="53"/>
        <v>8066.5034945925618</v>
      </c>
      <c r="AC103" s="17">
        <f t="shared" si="54"/>
        <v>7461.5157324981201</v>
      </c>
      <c r="AD103" s="17">
        <f t="shared" si="55"/>
        <v>6715.3641592483082</v>
      </c>
      <c r="AE103" s="17">
        <f t="shared" si="56"/>
        <v>6379.5959512858926</v>
      </c>
      <c r="AF103" s="17">
        <f t="shared" si="57"/>
        <v>5741.6363561573035</v>
      </c>
      <c r="AG103" s="17">
        <f t="shared" si="58"/>
        <v>5311.013629445506</v>
      </c>
      <c r="AH103" s="17">
        <f t="shared" si="59"/>
        <v>5204.7933568565959</v>
      </c>
      <c r="AI103" s="17">
        <f t="shared" si="64"/>
        <v>97044.334717117788</v>
      </c>
      <c r="AJ103" s="17">
        <f t="shared" si="60"/>
        <v>239028.90181716165</v>
      </c>
      <c r="AK103" s="17">
        <f t="shared" si="65"/>
        <v>28.875948503926537</v>
      </c>
    </row>
    <row r="104" spans="2:37">
      <c r="B104" s="3" t="s">
        <v>73</v>
      </c>
      <c r="C104" s="3">
        <v>93</v>
      </c>
      <c r="D104" s="3">
        <v>93</v>
      </c>
      <c r="E104" s="10">
        <v>14.2</v>
      </c>
      <c r="F104" s="10">
        <f t="shared" si="61"/>
        <v>3.9444444444444442</v>
      </c>
      <c r="G104" s="31">
        <f t="shared" si="62"/>
        <v>-0.69444444444444442</v>
      </c>
      <c r="H104" s="32" t="str">
        <f t="shared" si="44"/>
        <v/>
      </c>
      <c r="I104" s="29">
        <f t="shared" si="36"/>
        <v>0</v>
      </c>
      <c r="J104" s="17">
        <f t="shared" si="37"/>
        <v>14.2</v>
      </c>
      <c r="K104" s="17">
        <f t="shared" si="38"/>
        <v>-1266.6666666666665</v>
      </c>
      <c r="L104" s="17">
        <f t="shared" si="39"/>
        <v>10.903086715046294</v>
      </c>
      <c r="M104" s="17">
        <f t="shared" si="45"/>
        <v>2.1519250095486105E-2</v>
      </c>
      <c r="N104" s="17">
        <v>217.31120000000001</v>
      </c>
      <c r="O104" s="17">
        <f t="shared" si="40"/>
        <v>-1038.4523799516201</v>
      </c>
      <c r="P104" s="29">
        <f t="shared" si="41"/>
        <v>-4096.1177209202788</v>
      </c>
      <c r="Q104" s="17">
        <f t="shared" si="46"/>
        <v>0</v>
      </c>
      <c r="R104" s="17">
        <f t="shared" si="47"/>
        <v>-4096.1177209202788</v>
      </c>
      <c r="S104" s="17"/>
      <c r="T104" s="17">
        <f t="shared" si="48"/>
        <v>4096.1177209202788</v>
      </c>
      <c r="U104" s="17">
        <f t="shared" si="63"/>
        <v>0</v>
      </c>
      <c r="V104" s="17">
        <f t="shared" si="42"/>
        <v>60759.422291543458</v>
      </c>
      <c r="W104" s="17">
        <f t="shared" si="67"/>
        <v>60759.422291543458</v>
      </c>
      <c r="X104" s="17">
        <f t="shared" si="49"/>
        <v>336073.23653427942</v>
      </c>
      <c r="Y104" s="17">
        <f t="shared" si="50"/>
        <v>157566.98453939045</v>
      </c>
      <c r="Z104" s="17">
        <f t="shared" si="51"/>
        <v>2.1328912114216658</v>
      </c>
      <c r="AA104" s="17">
        <f t="shared" si="52"/>
        <v>4096.1177209202788</v>
      </c>
      <c r="AB104" s="17">
        <f t="shared" si="53"/>
        <v>4014.1953665018732</v>
      </c>
      <c r="AC104" s="17">
        <f t="shared" si="54"/>
        <v>3713.130714014233</v>
      </c>
      <c r="AD104" s="17">
        <f t="shared" si="55"/>
        <v>3341.8176426128098</v>
      </c>
      <c r="AE104" s="17">
        <f t="shared" si="56"/>
        <v>3174.7267604821691</v>
      </c>
      <c r="AF104" s="17">
        <f t="shared" si="57"/>
        <v>2857.2540844339524</v>
      </c>
      <c r="AG104" s="17">
        <f t="shared" si="58"/>
        <v>2642.9600281014059</v>
      </c>
      <c r="AH104" s="17">
        <f t="shared" si="59"/>
        <v>2590.1008275393779</v>
      </c>
      <c r="AI104" s="17">
        <f t="shared" si="64"/>
        <v>99634.435544657172</v>
      </c>
      <c r="AJ104" s="17">
        <f t="shared" si="60"/>
        <v>236438.80098962225</v>
      </c>
      <c r="AK104" s="17">
        <f t="shared" si="65"/>
        <v>29.646643860167814</v>
      </c>
    </row>
    <row r="105" spans="2:37">
      <c r="B105" s="3" t="s">
        <v>73</v>
      </c>
      <c r="C105" s="3">
        <v>94</v>
      </c>
      <c r="D105" s="3">
        <v>94</v>
      </c>
      <c r="E105" s="10">
        <v>12</v>
      </c>
      <c r="F105" s="10">
        <f t="shared" si="61"/>
        <v>3.333333333333333</v>
      </c>
      <c r="G105" s="31">
        <f t="shared" si="62"/>
        <v>-0.70833333333333326</v>
      </c>
      <c r="H105" s="32" t="str">
        <f t="shared" si="44"/>
        <v/>
      </c>
      <c r="I105" s="29">
        <f t="shared" si="36"/>
        <v>0</v>
      </c>
      <c r="J105" s="17">
        <f t="shared" si="37"/>
        <v>12</v>
      </c>
      <c r="K105" s="17">
        <f t="shared" si="38"/>
        <v>-1291.9999999999998</v>
      </c>
      <c r="L105" s="17">
        <f t="shared" si="39"/>
        <v>7.7863741666666639</v>
      </c>
      <c r="M105" s="17">
        <f t="shared" si="45"/>
        <v>1.5367843749999997E-2</v>
      </c>
      <c r="N105" s="17">
        <v>217.31120000000001</v>
      </c>
      <c r="O105" s="17">
        <f t="shared" si="40"/>
        <v>-1066.9024258333329</v>
      </c>
      <c r="P105" s="29">
        <f t="shared" si="41"/>
        <v>-3556.3414194444426</v>
      </c>
      <c r="Q105" s="17">
        <f t="shared" si="46"/>
        <v>0</v>
      </c>
      <c r="R105" s="17">
        <f t="shared" si="47"/>
        <v>-3556.3414194444426</v>
      </c>
      <c r="S105" s="17"/>
      <c r="T105" s="17">
        <f t="shared" si="48"/>
        <v>3556.3414194444426</v>
      </c>
      <c r="U105" s="17">
        <f t="shared" si="63"/>
        <v>0</v>
      </c>
      <c r="V105" s="17">
        <f t="shared" si="42"/>
        <v>64315.7637109879</v>
      </c>
      <c r="W105" s="17">
        <f t="shared" si="67"/>
        <v>64315.7637109879</v>
      </c>
      <c r="X105" s="17">
        <f t="shared" si="49"/>
        <v>336073.23653427942</v>
      </c>
      <c r="Y105" s="17">
        <f t="shared" si="50"/>
        <v>161123.3259588349</v>
      </c>
      <c r="Z105" s="17">
        <f t="shared" si="51"/>
        <v>2.0858136743040059</v>
      </c>
      <c r="AA105" s="17">
        <f t="shared" si="52"/>
        <v>3556.3414194444426</v>
      </c>
      <c r="AB105" s="17">
        <f t="shared" si="53"/>
        <v>3485.2145910555537</v>
      </c>
      <c r="AC105" s="17">
        <f t="shared" si="54"/>
        <v>3223.8234967263875</v>
      </c>
      <c r="AD105" s="17">
        <f t="shared" si="55"/>
        <v>2901.4411470537489</v>
      </c>
      <c r="AE105" s="17">
        <f t="shared" si="56"/>
        <v>2756.3690897010615</v>
      </c>
      <c r="AF105" s="17">
        <f t="shared" si="57"/>
        <v>2480.7321807309554</v>
      </c>
      <c r="AG105" s="17">
        <f t="shared" si="58"/>
        <v>2294.6772671761337</v>
      </c>
      <c r="AH105" s="17">
        <f t="shared" si="59"/>
        <v>2248.7837218326108</v>
      </c>
      <c r="AI105" s="17">
        <f t="shared" si="64"/>
        <v>101883.21926648979</v>
      </c>
      <c r="AJ105" s="17">
        <f t="shared" si="60"/>
        <v>234190.01726778963</v>
      </c>
      <c r="AK105" s="17">
        <f t="shared" si="65"/>
        <v>30.315778881159943</v>
      </c>
    </row>
    <row r="106" spans="2:37">
      <c r="B106" s="3" t="s">
        <v>73</v>
      </c>
      <c r="C106" s="3">
        <v>95</v>
      </c>
      <c r="D106" s="3">
        <v>95</v>
      </c>
      <c r="E106" s="10">
        <v>9.1</v>
      </c>
      <c r="F106" s="10">
        <f t="shared" si="61"/>
        <v>2.5277777777777777</v>
      </c>
      <c r="G106" s="31">
        <f t="shared" si="62"/>
        <v>-0.86111111111111116</v>
      </c>
      <c r="H106" s="32" t="str">
        <f t="shared" si="44"/>
        <v/>
      </c>
      <c r="I106" s="29">
        <f t="shared" si="36"/>
        <v>0</v>
      </c>
      <c r="J106" s="17">
        <f t="shared" si="37"/>
        <v>9.1</v>
      </c>
      <c r="K106" s="17">
        <f t="shared" si="38"/>
        <v>-1570.6666666666667</v>
      </c>
      <c r="L106" s="17">
        <f t="shared" si="39"/>
        <v>4.477705866261573</v>
      </c>
      <c r="M106" s="17">
        <f t="shared" si="45"/>
        <v>8.8375773676215262E-3</v>
      </c>
      <c r="N106" s="17">
        <v>217.31120000000001</v>
      </c>
      <c r="O106" s="17">
        <f t="shared" si="40"/>
        <v>-1348.877760800405</v>
      </c>
      <c r="P106" s="29">
        <f t="shared" si="41"/>
        <v>-3409.6632286899126</v>
      </c>
      <c r="Q106" s="17">
        <f t="shared" si="46"/>
        <v>0</v>
      </c>
      <c r="R106" s="17">
        <f t="shared" si="47"/>
        <v>-3409.6632286899126</v>
      </c>
      <c r="S106" s="17"/>
      <c r="T106" s="17">
        <f t="shared" si="48"/>
        <v>3409.6632286899126</v>
      </c>
      <c r="U106" s="17">
        <f t="shared" si="63"/>
        <v>0</v>
      </c>
      <c r="V106" s="17">
        <f t="shared" si="42"/>
        <v>67725.426939677811</v>
      </c>
      <c r="W106" s="17">
        <f t="shared" si="67"/>
        <v>67725.426939677811</v>
      </c>
      <c r="X106" s="17">
        <f t="shared" si="49"/>
        <v>336073.23653427942</v>
      </c>
      <c r="Y106" s="17">
        <f t="shared" si="50"/>
        <v>164532.98918752483</v>
      </c>
      <c r="Z106" s="17">
        <f t="shared" si="51"/>
        <v>2.0425887731927324</v>
      </c>
      <c r="AA106" s="17">
        <f t="shared" si="52"/>
        <v>3409.6632286899126</v>
      </c>
      <c r="AB106" s="17">
        <f t="shared" si="53"/>
        <v>3341.4699641161142</v>
      </c>
      <c r="AC106" s="17">
        <f t="shared" si="54"/>
        <v>3090.8597168074057</v>
      </c>
      <c r="AD106" s="17">
        <f t="shared" si="55"/>
        <v>2781.7737451266653</v>
      </c>
      <c r="AE106" s="17">
        <f t="shared" si="56"/>
        <v>2642.685057870332</v>
      </c>
      <c r="AF106" s="17">
        <f t="shared" si="57"/>
        <v>2378.4165520832989</v>
      </c>
      <c r="AG106" s="17">
        <f t="shared" si="58"/>
        <v>2200.0353106770517</v>
      </c>
      <c r="AH106" s="17">
        <f t="shared" si="59"/>
        <v>2156.0346044635107</v>
      </c>
      <c r="AI106" s="17">
        <f t="shared" si="64"/>
        <v>104039.2538709533</v>
      </c>
      <c r="AJ106" s="17">
        <f t="shared" si="60"/>
        <v>232033.98266332614</v>
      </c>
      <c r="AK106" s="17">
        <f t="shared" si="65"/>
        <v>30.95731601357113</v>
      </c>
    </row>
    <row r="107" spans="2:37">
      <c r="B107" s="3" t="s">
        <v>73</v>
      </c>
      <c r="C107" s="3">
        <v>96</v>
      </c>
      <c r="D107" s="3">
        <v>96</v>
      </c>
      <c r="E107" s="10">
        <v>5.8</v>
      </c>
      <c r="F107" s="10">
        <f t="shared" si="61"/>
        <v>1.6111111111111109</v>
      </c>
      <c r="G107" s="31">
        <f t="shared" si="62"/>
        <v>-0.76388888888888884</v>
      </c>
      <c r="H107" s="32" t="str">
        <f t="shared" si="44"/>
        <v/>
      </c>
      <c r="I107" s="29">
        <f t="shared" si="36"/>
        <v>0</v>
      </c>
      <c r="J107" s="17">
        <f t="shared" si="37"/>
        <v>5.8</v>
      </c>
      <c r="K107" s="17">
        <f t="shared" si="38"/>
        <v>-1393.3333333333333</v>
      </c>
      <c r="L107" s="17">
        <f t="shared" si="39"/>
        <v>1.8189835206018512</v>
      </c>
      <c r="M107" s="17">
        <f t="shared" si="45"/>
        <v>3.5900990538194431E-3</v>
      </c>
      <c r="N107" s="17">
        <v>217.31120000000001</v>
      </c>
      <c r="O107" s="17">
        <f t="shared" si="40"/>
        <v>-1174.2031498127312</v>
      </c>
      <c r="P107" s="29">
        <f t="shared" si="41"/>
        <v>-1891.7717413649557</v>
      </c>
      <c r="Q107" s="17">
        <f t="shared" si="46"/>
        <v>0</v>
      </c>
      <c r="R107" s="17">
        <f t="shared" si="47"/>
        <v>-1891.7717413649557</v>
      </c>
      <c r="S107" s="17"/>
      <c r="T107" s="17">
        <f t="shared" si="48"/>
        <v>1891.7717413649557</v>
      </c>
      <c r="U107" s="17">
        <f t="shared" si="63"/>
        <v>0</v>
      </c>
      <c r="V107" s="17">
        <f t="shared" si="42"/>
        <v>69617.198681042762</v>
      </c>
      <c r="W107" s="17">
        <f t="shared" si="67"/>
        <v>69617.198681042762</v>
      </c>
      <c r="X107" s="17">
        <f t="shared" si="49"/>
        <v>336073.23653427942</v>
      </c>
      <c r="Y107" s="17">
        <f t="shared" si="50"/>
        <v>166424.76092888979</v>
      </c>
      <c r="Z107" s="17">
        <f t="shared" si="51"/>
        <v>2.0193704029286681</v>
      </c>
      <c r="AA107" s="17">
        <f t="shared" si="52"/>
        <v>1891.7717413649557</v>
      </c>
      <c r="AB107" s="17">
        <f t="shared" si="53"/>
        <v>1853.9363065376565</v>
      </c>
      <c r="AC107" s="17">
        <f t="shared" si="54"/>
        <v>1714.8910835473323</v>
      </c>
      <c r="AD107" s="17">
        <f t="shared" si="55"/>
        <v>1543.4019751925991</v>
      </c>
      <c r="AE107" s="17">
        <f t="shared" si="56"/>
        <v>1466.2318764329691</v>
      </c>
      <c r="AF107" s="17">
        <f t="shared" si="57"/>
        <v>1319.6086887896722</v>
      </c>
      <c r="AG107" s="17">
        <f t="shared" si="58"/>
        <v>1220.6380371304469</v>
      </c>
      <c r="AH107" s="17">
        <f t="shared" si="59"/>
        <v>1196.225276387838</v>
      </c>
      <c r="AI107" s="17">
        <f t="shared" si="64"/>
        <v>105235.47914734113</v>
      </c>
      <c r="AJ107" s="17">
        <f t="shared" si="60"/>
        <v>230837.75738693829</v>
      </c>
      <c r="AK107" s="17">
        <f t="shared" si="65"/>
        <v>31.313257857891671</v>
      </c>
    </row>
    <row r="108" spans="2:37">
      <c r="B108" s="3" t="s">
        <v>73</v>
      </c>
      <c r="C108" s="3">
        <v>97</v>
      </c>
      <c r="D108" s="3">
        <v>97</v>
      </c>
      <c r="E108" s="10">
        <v>3.6</v>
      </c>
      <c r="F108" s="10">
        <f t="shared" si="61"/>
        <v>1</v>
      </c>
      <c r="G108" s="31">
        <f t="shared" si="62"/>
        <v>-0.49999999999999994</v>
      </c>
      <c r="H108" s="32" t="str">
        <f t="shared" si="44"/>
        <v/>
      </c>
      <c r="I108" s="29">
        <f t="shared" si="36"/>
        <v>0</v>
      </c>
      <c r="J108" s="17">
        <f t="shared" si="37"/>
        <v>3.6</v>
      </c>
      <c r="K108" s="17">
        <f t="shared" si="38"/>
        <v>-911.99999999999989</v>
      </c>
      <c r="L108" s="17">
        <f t="shared" si="39"/>
        <v>0.70077367499999987</v>
      </c>
      <c r="M108" s="17">
        <f t="shared" si="45"/>
        <v>1.3831059374999999E-3</v>
      </c>
      <c r="N108" s="17">
        <v>217.31120000000001</v>
      </c>
      <c r="O108" s="17">
        <f t="shared" si="40"/>
        <v>-693.98802632499985</v>
      </c>
      <c r="P108" s="29">
        <f t="shared" si="41"/>
        <v>-693.98802632499985</v>
      </c>
      <c r="Q108" s="17">
        <f t="shared" si="46"/>
        <v>0</v>
      </c>
      <c r="R108" s="17">
        <f t="shared" si="47"/>
        <v>-693.98802632499985</v>
      </c>
      <c r="S108" s="17"/>
      <c r="T108" s="17">
        <f t="shared" si="48"/>
        <v>693.98802632499985</v>
      </c>
      <c r="U108" s="17">
        <f t="shared" si="63"/>
        <v>0</v>
      </c>
      <c r="V108" s="17">
        <f t="shared" si="42"/>
        <v>70311.186707367757</v>
      </c>
      <c r="W108" s="17">
        <f t="shared" si="67"/>
        <v>70311.186707367757</v>
      </c>
      <c r="X108" s="17">
        <f t="shared" si="49"/>
        <v>336073.23653427942</v>
      </c>
      <c r="Y108" s="17">
        <f t="shared" si="50"/>
        <v>167118.7489552148</v>
      </c>
      <c r="Z108" s="17">
        <f t="shared" si="51"/>
        <v>2.0109846359868442</v>
      </c>
      <c r="AA108" s="17">
        <f t="shared" si="52"/>
        <v>693.98802632499985</v>
      </c>
      <c r="AB108" s="17">
        <f t="shared" si="53"/>
        <v>680.10826579849981</v>
      </c>
      <c r="AC108" s="17">
        <f t="shared" si="54"/>
        <v>629.1001458636124</v>
      </c>
      <c r="AD108" s="17">
        <f t="shared" si="55"/>
        <v>566.19013127725123</v>
      </c>
      <c r="AE108" s="17">
        <f t="shared" si="56"/>
        <v>537.88062471338867</v>
      </c>
      <c r="AF108" s="17">
        <f t="shared" si="57"/>
        <v>484.09256224204984</v>
      </c>
      <c r="AG108" s="17">
        <f t="shared" si="58"/>
        <v>447.7856200738961</v>
      </c>
      <c r="AH108" s="17">
        <f t="shared" si="59"/>
        <v>438.82990767241819</v>
      </c>
      <c r="AI108" s="17">
        <f t="shared" si="64"/>
        <v>105674.30905501355</v>
      </c>
      <c r="AJ108" s="17">
        <f t="shared" si="60"/>
        <v>230398.92747926587</v>
      </c>
      <c r="AK108" s="17">
        <f t="shared" si="65"/>
        <v>31.443833536037843</v>
      </c>
    </row>
    <row r="109" spans="2:37">
      <c r="B109" s="3" t="s">
        <v>73</v>
      </c>
      <c r="C109" s="3">
        <v>98</v>
      </c>
      <c r="D109" s="3">
        <v>98</v>
      </c>
      <c r="E109" s="10">
        <v>2.2000000000000002</v>
      </c>
      <c r="F109" s="10">
        <f t="shared" si="61"/>
        <v>0.61111111111111116</v>
      </c>
      <c r="G109" s="31">
        <f t="shared" si="62"/>
        <v>-0.5</v>
      </c>
      <c r="H109" s="32" t="str">
        <f t="shared" si="44"/>
        <v/>
      </c>
      <c r="I109" s="29">
        <f t="shared" si="36"/>
        <v>0</v>
      </c>
      <c r="J109" s="17">
        <f t="shared" si="37"/>
        <v>2.2000000000000002</v>
      </c>
      <c r="K109" s="17">
        <f t="shared" si="38"/>
        <v>-912</v>
      </c>
      <c r="L109" s="17">
        <f t="shared" si="39"/>
        <v>0.26170868726851854</v>
      </c>
      <c r="M109" s="17">
        <f t="shared" si="45"/>
        <v>5.165303038194445E-4</v>
      </c>
      <c r="N109" s="17">
        <v>217.31120000000001</v>
      </c>
      <c r="O109" s="17">
        <f t="shared" si="40"/>
        <v>-694.42709131273148</v>
      </c>
      <c r="P109" s="29">
        <f t="shared" si="41"/>
        <v>-424.3721113577804</v>
      </c>
      <c r="Q109" s="17">
        <f t="shared" si="46"/>
        <v>0</v>
      </c>
      <c r="R109" s="17">
        <f t="shared" si="47"/>
        <v>-424.3721113577804</v>
      </c>
      <c r="S109" s="17"/>
      <c r="T109" s="17">
        <f t="shared" si="48"/>
        <v>424.3721113577804</v>
      </c>
      <c r="U109" s="17">
        <f t="shared" si="63"/>
        <v>0</v>
      </c>
      <c r="V109" s="17">
        <f t="shared" si="42"/>
        <v>70735.558818725534</v>
      </c>
      <c r="W109" s="17">
        <f t="shared" si="67"/>
        <v>70735.558818725534</v>
      </c>
      <c r="X109" s="17">
        <f t="shared" si="49"/>
        <v>336073.23653427942</v>
      </c>
      <c r="Y109" s="17">
        <f t="shared" si="50"/>
        <v>167543.12106657258</v>
      </c>
      <c r="Z109" s="17">
        <f t="shared" si="51"/>
        <v>2.0058909873162865</v>
      </c>
      <c r="AA109" s="17">
        <f t="shared" si="52"/>
        <v>424.3721113577804</v>
      </c>
      <c r="AB109" s="17">
        <f t="shared" si="53"/>
        <v>415.88466913062479</v>
      </c>
      <c r="AC109" s="17">
        <f t="shared" si="54"/>
        <v>384.69331894582797</v>
      </c>
      <c r="AD109" s="17">
        <f t="shared" si="55"/>
        <v>346.22398705124516</v>
      </c>
      <c r="AE109" s="17">
        <f t="shared" si="56"/>
        <v>328.91278769868291</v>
      </c>
      <c r="AF109" s="17">
        <f t="shared" si="57"/>
        <v>296.02150892881463</v>
      </c>
      <c r="AG109" s="17">
        <f t="shared" si="58"/>
        <v>273.81989575915355</v>
      </c>
      <c r="AH109" s="17">
        <f t="shared" si="59"/>
        <v>268.34349784397045</v>
      </c>
      <c r="AI109" s="17">
        <f t="shared" si="64"/>
        <v>105942.65255285753</v>
      </c>
      <c r="AJ109" s="17">
        <f t="shared" si="60"/>
        <v>230130.58398142189</v>
      </c>
      <c r="AK109" s="17">
        <f t="shared" si="65"/>
        <v>31.523680268437985</v>
      </c>
    </row>
    <row r="110" spans="2:37">
      <c r="B110" s="3" t="s">
        <v>73</v>
      </c>
      <c r="C110" s="3">
        <v>99</v>
      </c>
      <c r="D110" s="3">
        <v>99</v>
      </c>
      <c r="E110" s="10">
        <v>0</v>
      </c>
      <c r="F110" s="10">
        <f t="shared" si="61"/>
        <v>0</v>
      </c>
      <c r="G110" s="31">
        <f t="shared" si="62"/>
        <v>-0.30555555555555558</v>
      </c>
      <c r="H110" s="32" t="str">
        <f t="shared" si="44"/>
        <v/>
      </c>
      <c r="I110" s="29">
        <f t="shared" si="36"/>
        <v>0</v>
      </c>
      <c r="J110" s="17">
        <f t="shared" si="37"/>
        <v>0</v>
      </c>
      <c r="K110" s="17">
        <f t="shared" si="38"/>
        <v>-557.33333333333337</v>
      </c>
      <c r="L110" s="17">
        <f t="shared" si="39"/>
        <v>0</v>
      </c>
      <c r="M110" s="17">
        <f t="shared" si="45"/>
        <v>0</v>
      </c>
      <c r="N110" s="17">
        <v>217.31120000000001</v>
      </c>
      <c r="O110" s="17">
        <f t="shared" si="40"/>
        <v>-340.02213333333339</v>
      </c>
      <c r="P110" s="29">
        <f t="shared" si="41"/>
        <v>0</v>
      </c>
      <c r="Q110" s="17">
        <f t="shared" si="46"/>
        <v>0</v>
      </c>
      <c r="R110" s="17">
        <f t="shared" si="47"/>
        <v>0</v>
      </c>
      <c r="S110" s="17"/>
      <c r="T110" s="17">
        <f t="shared" si="48"/>
        <v>0</v>
      </c>
      <c r="U110" s="17">
        <f t="shared" si="63"/>
        <v>0</v>
      </c>
      <c r="V110" s="17">
        <f t="shared" si="42"/>
        <v>0</v>
      </c>
      <c r="W110" s="17">
        <f t="shared" si="67"/>
        <v>0</v>
      </c>
      <c r="X110" s="17">
        <f t="shared" si="49"/>
        <v>336073.23653427942</v>
      </c>
      <c r="Y110" s="17">
        <f t="shared" si="50"/>
        <v>167543.12106657258</v>
      </c>
      <c r="Z110" s="17">
        <f t="shared" si="51"/>
        <v>2.0058909873162865</v>
      </c>
      <c r="AA110" s="17">
        <f t="shared" si="52"/>
        <v>0</v>
      </c>
      <c r="AB110" s="17">
        <f t="shared" si="53"/>
        <v>0</v>
      </c>
      <c r="AC110" s="17">
        <f t="shared" si="54"/>
        <v>0</v>
      </c>
      <c r="AD110" s="17">
        <f t="shared" si="55"/>
        <v>0</v>
      </c>
      <c r="AE110" s="17">
        <f t="shared" si="56"/>
        <v>0</v>
      </c>
      <c r="AF110" s="17">
        <f t="shared" si="57"/>
        <v>0</v>
      </c>
      <c r="AG110" s="17">
        <f t="shared" si="58"/>
        <v>0</v>
      </c>
      <c r="AH110" s="17">
        <f t="shared" si="59"/>
        <v>0</v>
      </c>
      <c r="AI110" s="17">
        <f t="shared" si="64"/>
        <v>105942.65255285753</v>
      </c>
      <c r="AJ110" s="17">
        <f t="shared" si="60"/>
        <v>230130.58398142189</v>
      </c>
      <c r="AK110" s="17">
        <f t="shared" si="65"/>
        <v>31.523680268437985</v>
      </c>
    </row>
    <row r="111" spans="2:37">
      <c r="B111" s="3" t="s">
        <v>73</v>
      </c>
      <c r="C111" s="3">
        <v>100</v>
      </c>
      <c r="D111" s="3">
        <v>100</v>
      </c>
      <c r="E111" s="10">
        <v>0</v>
      </c>
      <c r="F111" s="10">
        <f t="shared" si="61"/>
        <v>0</v>
      </c>
      <c r="G111" s="31">
        <f t="shared" si="62"/>
        <v>0</v>
      </c>
      <c r="H111" s="32" t="str">
        <f t="shared" si="44"/>
        <v/>
      </c>
      <c r="I111" s="29">
        <f t="shared" si="36"/>
        <v>0</v>
      </c>
      <c r="J111" s="17">
        <f t="shared" si="37"/>
        <v>0</v>
      </c>
      <c r="K111" s="17">
        <f t="shared" si="38"/>
        <v>0</v>
      </c>
      <c r="L111" s="17">
        <f t="shared" si="39"/>
        <v>0</v>
      </c>
      <c r="M111" s="17">
        <f t="shared" si="45"/>
        <v>0</v>
      </c>
      <c r="N111" s="17">
        <v>217.31120000000001</v>
      </c>
      <c r="O111" s="17">
        <f t="shared" si="40"/>
        <v>217.31120000000001</v>
      </c>
      <c r="P111" s="29">
        <f t="shared" si="41"/>
        <v>0</v>
      </c>
      <c r="Q111" s="17">
        <f t="shared" si="46"/>
        <v>0</v>
      </c>
      <c r="R111" s="17">
        <f t="shared" si="47"/>
        <v>0</v>
      </c>
      <c r="S111" s="17"/>
      <c r="T111" s="17">
        <f t="shared" si="48"/>
        <v>0</v>
      </c>
      <c r="U111" s="17">
        <f t="shared" si="63"/>
        <v>0</v>
      </c>
      <c r="V111" s="17">
        <f t="shared" si="42"/>
        <v>0</v>
      </c>
      <c r="W111" s="17">
        <f t="shared" si="67"/>
        <v>0</v>
      </c>
      <c r="X111" s="17">
        <f t="shared" si="49"/>
        <v>336073.23653427942</v>
      </c>
      <c r="Y111" s="17">
        <f t="shared" si="50"/>
        <v>167543.12106657258</v>
      </c>
      <c r="Z111" s="17">
        <f t="shared" si="51"/>
        <v>2.0058909873162865</v>
      </c>
      <c r="AA111" s="17">
        <f t="shared" si="52"/>
        <v>0</v>
      </c>
      <c r="AB111" s="17">
        <f t="shared" si="53"/>
        <v>0</v>
      </c>
      <c r="AC111" s="17">
        <f t="shared" si="54"/>
        <v>0</v>
      </c>
      <c r="AD111" s="17">
        <f t="shared" si="55"/>
        <v>0</v>
      </c>
      <c r="AE111" s="17">
        <f t="shared" si="56"/>
        <v>0</v>
      </c>
      <c r="AF111" s="17">
        <f t="shared" si="57"/>
        <v>0</v>
      </c>
      <c r="AG111" s="17">
        <f t="shared" si="58"/>
        <v>0</v>
      </c>
      <c r="AH111" s="17">
        <f t="shared" si="59"/>
        <v>0</v>
      </c>
      <c r="AI111" s="17">
        <f t="shared" si="64"/>
        <v>105942.65255285753</v>
      </c>
      <c r="AJ111" s="17">
        <f t="shared" si="60"/>
        <v>230130.58398142189</v>
      </c>
      <c r="AK111" s="17">
        <f t="shared" si="65"/>
        <v>31.523680268437985</v>
      </c>
    </row>
    <row r="112" spans="2:37">
      <c r="B112" s="3" t="s">
        <v>73</v>
      </c>
      <c r="C112" s="3">
        <v>101</v>
      </c>
      <c r="D112" s="3">
        <v>101</v>
      </c>
      <c r="E112" s="10">
        <v>0</v>
      </c>
      <c r="F112" s="10">
        <f t="shared" si="61"/>
        <v>0</v>
      </c>
      <c r="G112" s="31">
        <f t="shared" si="62"/>
        <v>0</v>
      </c>
      <c r="H112" s="32" t="str">
        <f t="shared" si="44"/>
        <v/>
      </c>
      <c r="I112" s="29">
        <f t="shared" si="36"/>
        <v>0</v>
      </c>
      <c r="J112" s="17">
        <f t="shared" si="37"/>
        <v>0</v>
      </c>
      <c r="K112" s="17">
        <f t="shared" si="38"/>
        <v>0</v>
      </c>
      <c r="L112" s="17">
        <f t="shared" si="39"/>
        <v>0</v>
      </c>
      <c r="M112" s="17">
        <f t="shared" si="45"/>
        <v>0</v>
      </c>
      <c r="N112" s="17">
        <v>217.31120000000001</v>
      </c>
      <c r="O112" s="17">
        <f t="shared" si="40"/>
        <v>217.31120000000001</v>
      </c>
      <c r="P112" s="29">
        <f t="shared" si="41"/>
        <v>0</v>
      </c>
      <c r="Q112" s="17">
        <f t="shared" si="46"/>
        <v>0</v>
      </c>
      <c r="R112" s="17">
        <f t="shared" si="47"/>
        <v>0</v>
      </c>
      <c r="S112" s="17"/>
      <c r="T112" s="17">
        <f t="shared" si="48"/>
        <v>0</v>
      </c>
      <c r="U112" s="17">
        <f t="shared" si="63"/>
        <v>0</v>
      </c>
      <c r="V112" s="17">
        <f t="shared" si="42"/>
        <v>0</v>
      </c>
      <c r="W112" s="17">
        <f t="shared" si="67"/>
        <v>0</v>
      </c>
      <c r="X112" s="17">
        <f t="shared" si="49"/>
        <v>336073.23653427942</v>
      </c>
      <c r="Y112" s="17">
        <f t="shared" si="50"/>
        <v>167543.12106657258</v>
      </c>
      <c r="Z112" s="17">
        <f t="shared" si="51"/>
        <v>2.0058909873162865</v>
      </c>
      <c r="AA112" s="17">
        <f t="shared" si="52"/>
        <v>0</v>
      </c>
      <c r="AB112" s="17">
        <f t="shared" si="53"/>
        <v>0</v>
      </c>
      <c r="AC112" s="17">
        <f t="shared" si="54"/>
        <v>0</v>
      </c>
      <c r="AD112" s="17">
        <f t="shared" si="55"/>
        <v>0</v>
      </c>
      <c r="AE112" s="17">
        <f t="shared" si="56"/>
        <v>0</v>
      </c>
      <c r="AF112" s="17">
        <f t="shared" si="57"/>
        <v>0</v>
      </c>
      <c r="AG112" s="17">
        <f t="shared" si="58"/>
        <v>0</v>
      </c>
      <c r="AH112" s="17">
        <f t="shared" si="59"/>
        <v>0</v>
      </c>
      <c r="AI112" s="17">
        <f t="shared" si="64"/>
        <v>105942.65255285753</v>
      </c>
      <c r="AJ112" s="17">
        <f t="shared" si="60"/>
        <v>230130.58398142189</v>
      </c>
      <c r="AK112" s="17">
        <f t="shared" si="65"/>
        <v>31.523680268437985</v>
      </c>
    </row>
    <row r="113" spans="2:37">
      <c r="B113" s="3" t="s">
        <v>73</v>
      </c>
      <c r="C113" s="3">
        <v>102</v>
      </c>
      <c r="D113" s="3">
        <v>102</v>
      </c>
      <c r="E113" s="10">
        <v>0</v>
      </c>
      <c r="F113" s="10">
        <f t="shared" si="61"/>
        <v>0</v>
      </c>
      <c r="G113" s="31">
        <f t="shared" si="62"/>
        <v>0</v>
      </c>
      <c r="H113" s="32" t="str">
        <f t="shared" si="44"/>
        <v/>
      </c>
      <c r="I113" s="29">
        <f t="shared" si="36"/>
        <v>0</v>
      </c>
      <c r="J113" s="17">
        <f t="shared" si="37"/>
        <v>0</v>
      </c>
      <c r="K113" s="17">
        <f t="shared" si="38"/>
        <v>0</v>
      </c>
      <c r="L113" s="17">
        <f t="shared" si="39"/>
        <v>0</v>
      </c>
      <c r="M113" s="17">
        <f t="shared" si="45"/>
        <v>0</v>
      </c>
      <c r="N113" s="17">
        <v>217.31120000000001</v>
      </c>
      <c r="O113" s="17">
        <f t="shared" si="40"/>
        <v>217.31120000000001</v>
      </c>
      <c r="P113" s="29">
        <f t="shared" si="41"/>
        <v>0</v>
      </c>
      <c r="Q113" s="17">
        <f t="shared" si="46"/>
        <v>0</v>
      </c>
      <c r="R113" s="17">
        <f t="shared" si="47"/>
        <v>0</v>
      </c>
      <c r="S113" s="17"/>
      <c r="T113" s="17">
        <f t="shared" si="48"/>
        <v>0</v>
      </c>
      <c r="U113" s="17">
        <f t="shared" si="63"/>
        <v>0</v>
      </c>
      <c r="V113" s="17">
        <f t="shared" si="42"/>
        <v>0</v>
      </c>
      <c r="W113" s="17">
        <f t="shared" si="67"/>
        <v>0</v>
      </c>
      <c r="X113" s="17">
        <f t="shared" si="49"/>
        <v>336073.23653427942</v>
      </c>
      <c r="Y113" s="17">
        <f t="shared" si="50"/>
        <v>167543.12106657258</v>
      </c>
      <c r="Z113" s="17">
        <f t="shared" si="51"/>
        <v>2.0058909873162865</v>
      </c>
      <c r="AA113" s="17">
        <f t="shared" si="52"/>
        <v>0</v>
      </c>
      <c r="AB113" s="17">
        <f t="shared" si="53"/>
        <v>0</v>
      </c>
      <c r="AC113" s="17">
        <f t="shared" si="54"/>
        <v>0</v>
      </c>
      <c r="AD113" s="17">
        <f t="shared" si="55"/>
        <v>0</v>
      </c>
      <c r="AE113" s="17">
        <f t="shared" si="56"/>
        <v>0</v>
      </c>
      <c r="AF113" s="17">
        <f t="shared" si="57"/>
        <v>0</v>
      </c>
      <c r="AG113" s="17">
        <f t="shared" si="58"/>
        <v>0</v>
      </c>
      <c r="AH113" s="17">
        <f t="shared" si="59"/>
        <v>0</v>
      </c>
      <c r="AI113" s="17">
        <f t="shared" si="64"/>
        <v>105942.65255285753</v>
      </c>
      <c r="AJ113" s="17">
        <f t="shared" si="60"/>
        <v>230130.58398142189</v>
      </c>
      <c r="AK113" s="17">
        <f t="shared" si="65"/>
        <v>31.523680268437985</v>
      </c>
    </row>
    <row r="114" spans="2:37">
      <c r="B114" s="3" t="s">
        <v>73</v>
      </c>
      <c r="C114" s="3">
        <v>103</v>
      </c>
      <c r="D114" s="3">
        <v>103</v>
      </c>
      <c r="E114" s="10">
        <v>0</v>
      </c>
      <c r="F114" s="10">
        <f t="shared" si="61"/>
        <v>0</v>
      </c>
      <c r="G114" s="31">
        <f t="shared" si="62"/>
        <v>0</v>
      </c>
      <c r="H114" s="32" t="str">
        <f t="shared" si="44"/>
        <v/>
      </c>
      <c r="I114" s="29">
        <f t="shared" si="36"/>
        <v>0</v>
      </c>
      <c r="J114" s="17">
        <f t="shared" si="37"/>
        <v>0</v>
      </c>
      <c r="K114" s="17">
        <f t="shared" si="38"/>
        <v>0</v>
      </c>
      <c r="L114" s="17">
        <f t="shared" si="39"/>
        <v>0</v>
      </c>
      <c r="M114" s="17">
        <f t="shared" si="45"/>
        <v>0</v>
      </c>
      <c r="N114" s="17">
        <v>217.31120000000001</v>
      </c>
      <c r="O114" s="17">
        <f t="shared" si="40"/>
        <v>217.31120000000001</v>
      </c>
      <c r="P114" s="29">
        <f t="shared" si="41"/>
        <v>0</v>
      </c>
      <c r="Q114" s="17">
        <f t="shared" si="46"/>
        <v>0</v>
      </c>
      <c r="R114" s="17">
        <f t="shared" si="47"/>
        <v>0</v>
      </c>
      <c r="S114" s="17"/>
      <c r="T114" s="17">
        <f t="shared" si="48"/>
        <v>0</v>
      </c>
      <c r="U114" s="17">
        <f t="shared" si="63"/>
        <v>0</v>
      </c>
      <c r="V114" s="17">
        <f t="shared" si="42"/>
        <v>0</v>
      </c>
      <c r="W114" s="17">
        <f t="shared" si="67"/>
        <v>0</v>
      </c>
      <c r="X114" s="17">
        <f t="shared" si="49"/>
        <v>336073.23653427942</v>
      </c>
      <c r="Y114" s="17">
        <f t="shared" si="50"/>
        <v>167543.12106657258</v>
      </c>
      <c r="Z114" s="17">
        <f t="shared" si="51"/>
        <v>2.0058909873162865</v>
      </c>
      <c r="AA114" s="17">
        <f t="shared" si="52"/>
        <v>0</v>
      </c>
      <c r="AB114" s="17">
        <f t="shared" si="53"/>
        <v>0</v>
      </c>
      <c r="AC114" s="17">
        <f t="shared" si="54"/>
        <v>0</v>
      </c>
      <c r="AD114" s="17">
        <f t="shared" si="55"/>
        <v>0</v>
      </c>
      <c r="AE114" s="17">
        <f t="shared" si="56"/>
        <v>0</v>
      </c>
      <c r="AF114" s="17">
        <f t="shared" si="57"/>
        <v>0</v>
      </c>
      <c r="AG114" s="17">
        <f t="shared" si="58"/>
        <v>0</v>
      </c>
      <c r="AH114" s="17">
        <f t="shared" si="59"/>
        <v>0</v>
      </c>
      <c r="AI114" s="17">
        <f t="shared" si="64"/>
        <v>105942.65255285753</v>
      </c>
      <c r="AJ114" s="17">
        <f t="shared" si="60"/>
        <v>230130.58398142189</v>
      </c>
      <c r="AK114" s="17">
        <f t="shared" si="65"/>
        <v>31.523680268437985</v>
      </c>
    </row>
    <row r="115" spans="2:37">
      <c r="B115" s="3" t="s">
        <v>73</v>
      </c>
      <c r="C115" s="3">
        <v>104</v>
      </c>
      <c r="D115" s="3">
        <v>104</v>
      </c>
      <c r="E115" s="10">
        <v>0</v>
      </c>
      <c r="F115" s="10">
        <f t="shared" si="61"/>
        <v>0</v>
      </c>
      <c r="G115" s="31">
        <f t="shared" si="62"/>
        <v>0</v>
      </c>
      <c r="H115" s="32" t="str">
        <f t="shared" si="44"/>
        <v/>
      </c>
      <c r="I115" s="29">
        <f t="shared" si="36"/>
        <v>0</v>
      </c>
      <c r="J115" s="17">
        <f t="shared" si="37"/>
        <v>0</v>
      </c>
      <c r="K115" s="17">
        <f t="shared" si="38"/>
        <v>0</v>
      </c>
      <c r="L115" s="17">
        <f t="shared" si="39"/>
        <v>0</v>
      </c>
      <c r="M115" s="17">
        <f t="shared" si="45"/>
        <v>0</v>
      </c>
      <c r="N115" s="17">
        <v>217.31120000000001</v>
      </c>
      <c r="O115" s="17">
        <f t="shared" si="40"/>
        <v>217.31120000000001</v>
      </c>
      <c r="P115" s="29">
        <f t="shared" si="41"/>
        <v>0</v>
      </c>
      <c r="Q115" s="17">
        <f t="shared" si="46"/>
        <v>0</v>
      </c>
      <c r="R115" s="17">
        <f t="shared" si="47"/>
        <v>0</v>
      </c>
      <c r="S115" s="17"/>
      <c r="T115" s="17">
        <f t="shared" si="48"/>
        <v>0</v>
      </c>
      <c r="U115" s="17">
        <f t="shared" si="63"/>
        <v>0</v>
      </c>
      <c r="V115" s="17">
        <f t="shared" si="42"/>
        <v>0</v>
      </c>
      <c r="W115" s="17">
        <f t="shared" si="67"/>
        <v>0</v>
      </c>
      <c r="X115" s="17">
        <f t="shared" si="49"/>
        <v>336073.23653427942</v>
      </c>
      <c r="Y115" s="17">
        <f t="shared" si="50"/>
        <v>167543.12106657258</v>
      </c>
      <c r="Z115" s="17">
        <f t="shared" si="51"/>
        <v>2.0058909873162865</v>
      </c>
      <c r="AA115" s="17">
        <f t="shared" si="52"/>
        <v>0</v>
      </c>
      <c r="AB115" s="17">
        <f t="shared" si="53"/>
        <v>0</v>
      </c>
      <c r="AC115" s="17">
        <f t="shared" si="54"/>
        <v>0</v>
      </c>
      <c r="AD115" s="17">
        <f t="shared" si="55"/>
        <v>0</v>
      </c>
      <c r="AE115" s="17">
        <f t="shared" si="56"/>
        <v>0</v>
      </c>
      <c r="AF115" s="17">
        <f t="shared" si="57"/>
        <v>0</v>
      </c>
      <c r="AG115" s="17">
        <f t="shared" si="58"/>
        <v>0</v>
      </c>
      <c r="AH115" s="17">
        <f t="shared" si="59"/>
        <v>0</v>
      </c>
      <c r="AI115" s="17">
        <f t="shared" si="64"/>
        <v>105942.65255285753</v>
      </c>
      <c r="AJ115" s="17">
        <f t="shared" si="60"/>
        <v>230130.58398142189</v>
      </c>
      <c r="AK115" s="17">
        <f t="shared" si="65"/>
        <v>31.523680268437985</v>
      </c>
    </row>
    <row r="116" spans="2:37">
      <c r="B116" s="3" t="s">
        <v>73</v>
      </c>
      <c r="C116" s="3">
        <v>105</v>
      </c>
      <c r="D116" s="3">
        <v>105</v>
      </c>
      <c r="E116" s="10">
        <v>0</v>
      </c>
      <c r="F116" s="10">
        <f t="shared" si="61"/>
        <v>0</v>
      </c>
      <c r="G116" s="31">
        <f t="shared" si="62"/>
        <v>0</v>
      </c>
      <c r="H116" s="32" t="str">
        <f t="shared" si="44"/>
        <v/>
      </c>
      <c r="I116" s="29">
        <f t="shared" si="36"/>
        <v>0</v>
      </c>
      <c r="J116" s="17">
        <f t="shared" si="37"/>
        <v>0</v>
      </c>
      <c r="K116" s="17">
        <f t="shared" si="38"/>
        <v>0</v>
      </c>
      <c r="L116" s="17">
        <f t="shared" si="39"/>
        <v>0</v>
      </c>
      <c r="M116" s="17">
        <f t="shared" si="45"/>
        <v>0</v>
      </c>
      <c r="N116" s="17">
        <v>217.31120000000001</v>
      </c>
      <c r="O116" s="17">
        <f t="shared" si="40"/>
        <v>217.31120000000001</v>
      </c>
      <c r="P116" s="29">
        <f t="shared" si="41"/>
        <v>0</v>
      </c>
      <c r="Q116" s="17">
        <f t="shared" si="46"/>
        <v>0</v>
      </c>
      <c r="R116" s="17">
        <f t="shared" si="47"/>
        <v>0</v>
      </c>
      <c r="S116" s="17"/>
      <c r="T116" s="17">
        <f t="shared" si="48"/>
        <v>0</v>
      </c>
      <c r="U116" s="17">
        <f t="shared" si="63"/>
        <v>0</v>
      </c>
      <c r="V116" s="17">
        <f t="shared" si="42"/>
        <v>0</v>
      </c>
      <c r="W116" s="17">
        <f t="shared" si="67"/>
        <v>0</v>
      </c>
      <c r="X116" s="17">
        <f t="shared" si="49"/>
        <v>336073.23653427942</v>
      </c>
      <c r="Y116" s="17">
        <f t="shared" si="50"/>
        <v>167543.12106657258</v>
      </c>
      <c r="Z116" s="17">
        <f t="shared" si="51"/>
        <v>2.0058909873162865</v>
      </c>
      <c r="AA116" s="17">
        <f t="shared" si="52"/>
        <v>0</v>
      </c>
      <c r="AB116" s="17">
        <f t="shared" si="53"/>
        <v>0</v>
      </c>
      <c r="AC116" s="17">
        <f t="shared" si="54"/>
        <v>0</v>
      </c>
      <c r="AD116" s="17">
        <f t="shared" si="55"/>
        <v>0</v>
      </c>
      <c r="AE116" s="17">
        <f t="shared" si="56"/>
        <v>0</v>
      </c>
      <c r="AF116" s="17">
        <f t="shared" si="57"/>
        <v>0</v>
      </c>
      <c r="AG116" s="17">
        <f t="shared" si="58"/>
        <v>0</v>
      </c>
      <c r="AH116" s="17">
        <f t="shared" si="59"/>
        <v>0</v>
      </c>
      <c r="AI116" s="17">
        <f t="shared" si="64"/>
        <v>105942.65255285753</v>
      </c>
      <c r="AJ116" s="17">
        <f t="shared" si="60"/>
        <v>230130.58398142189</v>
      </c>
      <c r="AK116" s="17">
        <f t="shared" si="65"/>
        <v>31.523680268437985</v>
      </c>
    </row>
    <row r="117" spans="2:37">
      <c r="B117" s="3" t="s">
        <v>73</v>
      </c>
      <c r="C117" s="3">
        <v>106</v>
      </c>
      <c r="D117" s="3">
        <v>106</v>
      </c>
      <c r="E117" s="10">
        <v>0</v>
      </c>
      <c r="F117" s="10">
        <f t="shared" si="61"/>
        <v>0</v>
      </c>
      <c r="G117" s="31">
        <f t="shared" si="62"/>
        <v>0</v>
      </c>
      <c r="H117" s="32" t="str">
        <f t="shared" si="44"/>
        <v/>
      </c>
      <c r="I117" s="29">
        <f t="shared" si="36"/>
        <v>0</v>
      </c>
      <c r="J117" s="17">
        <f t="shared" si="37"/>
        <v>0</v>
      </c>
      <c r="K117" s="17">
        <f t="shared" si="38"/>
        <v>0</v>
      </c>
      <c r="L117" s="17">
        <f t="shared" si="39"/>
        <v>0</v>
      </c>
      <c r="M117" s="17">
        <f t="shared" si="45"/>
        <v>0</v>
      </c>
      <c r="N117" s="17">
        <v>217.31120000000001</v>
      </c>
      <c r="O117" s="17">
        <f t="shared" si="40"/>
        <v>217.31120000000001</v>
      </c>
      <c r="P117" s="29">
        <f t="shared" si="41"/>
        <v>0</v>
      </c>
      <c r="Q117" s="17">
        <f t="shared" si="46"/>
        <v>0</v>
      </c>
      <c r="R117" s="17">
        <f t="shared" si="47"/>
        <v>0</v>
      </c>
      <c r="S117" s="17"/>
      <c r="T117" s="17">
        <f t="shared" si="48"/>
        <v>0</v>
      </c>
      <c r="U117" s="17">
        <f t="shared" si="63"/>
        <v>0</v>
      </c>
      <c r="V117" s="17">
        <f t="shared" si="42"/>
        <v>0</v>
      </c>
      <c r="W117" s="17">
        <f t="shared" si="67"/>
        <v>0</v>
      </c>
      <c r="X117" s="17">
        <f t="shared" si="49"/>
        <v>336073.23653427942</v>
      </c>
      <c r="Y117" s="17">
        <f t="shared" si="50"/>
        <v>167543.12106657258</v>
      </c>
      <c r="Z117" s="17">
        <f t="shared" si="51"/>
        <v>2.0058909873162865</v>
      </c>
      <c r="AA117" s="17">
        <f t="shared" si="52"/>
        <v>0</v>
      </c>
      <c r="AB117" s="17">
        <f t="shared" si="53"/>
        <v>0</v>
      </c>
      <c r="AC117" s="17">
        <f t="shared" si="54"/>
        <v>0</v>
      </c>
      <c r="AD117" s="17">
        <f t="shared" si="55"/>
        <v>0</v>
      </c>
      <c r="AE117" s="17">
        <f t="shared" si="56"/>
        <v>0</v>
      </c>
      <c r="AF117" s="17">
        <f t="shared" si="57"/>
        <v>0</v>
      </c>
      <c r="AG117" s="17">
        <f t="shared" si="58"/>
        <v>0</v>
      </c>
      <c r="AH117" s="17">
        <f t="shared" si="59"/>
        <v>0</v>
      </c>
      <c r="AI117" s="17">
        <f t="shared" si="64"/>
        <v>105942.65255285753</v>
      </c>
      <c r="AJ117" s="17">
        <f t="shared" si="60"/>
        <v>230130.58398142189</v>
      </c>
      <c r="AK117" s="17">
        <f t="shared" si="65"/>
        <v>31.523680268437985</v>
      </c>
    </row>
    <row r="118" spans="2:37">
      <c r="B118" s="3" t="s">
        <v>73</v>
      </c>
      <c r="C118" s="3">
        <v>107</v>
      </c>
      <c r="D118" s="3">
        <v>107</v>
      </c>
      <c r="E118" s="10">
        <v>0</v>
      </c>
      <c r="F118" s="10">
        <f t="shared" si="61"/>
        <v>0</v>
      </c>
      <c r="G118" s="31">
        <f t="shared" si="62"/>
        <v>0</v>
      </c>
      <c r="H118" s="32" t="str">
        <f t="shared" si="44"/>
        <v/>
      </c>
      <c r="I118" s="29">
        <f t="shared" si="36"/>
        <v>0</v>
      </c>
      <c r="J118" s="17">
        <f t="shared" si="37"/>
        <v>0</v>
      </c>
      <c r="K118" s="17">
        <f t="shared" si="38"/>
        <v>0</v>
      </c>
      <c r="L118" s="17">
        <f t="shared" si="39"/>
        <v>0</v>
      </c>
      <c r="M118" s="17">
        <f t="shared" si="45"/>
        <v>0</v>
      </c>
      <c r="N118" s="17">
        <v>217.31120000000001</v>
      </c>
      <c r="O118" s="17">
        <f t="shared" si="40"/>
        <v>217.31120000000001</v>
      </c>
      <c r="P118" s="29">
        <f t="shared" si="41"/>
        <v>0</v>
      </c>
      <c r="Q118" s="17">
        <f t="shared" si="46"/>
        <v>0</v>
      </c>
      <c r="R118" s="17">
        <f t="shared" si="47"/>
        <v>0</v>
      </c>
      <c r="S118" s="17"/>
      <c r="T118" s="17">
        <f t="shared" si="48"/>
        <v>0</v>
      </c>
      <c r="U118" s="17">
        <f t="shared" si="63"/>
        <v>0</v>
      </c>
      <c r="V118" s="17">
        <f t="shared" si="42"/>
        <v>0</v>
      </c>
      <c r="W118" s="17">
        <f t="shared" si="67"/>
        <v>0</v>
      </c>
      <c r="X118" s="17">
        <f t="shared" si="49"/>
        <v>336073.23653427942</v>
      </c>
      <c r="Y118" s="17">
        <f t="shared" si="50"/>
        <v>167543.12106657258</v>
      </c>
      <c r="Z118" s="17">
        <f t="shared" si="51"/>
        <v>2.0058909873162865</v>
      </c>
      <c r="AA118" s="17">
        <f t="shared" si="52"/>
        <v>0</v>
      </c>
      <c r="AB118" s="17">
        <f t="shared" si="53"/>
        <v>0</v>
      </c>
      <c r="AC118" s="17">
        <f t="shared" si="54"/>
        <v>0</v>
      </c>
      <c r="AD118" s="17">
        <f t="shared" si="55"/>
        <v>0</v>
      </c>
      <c r="AE118" s="17">
        <f t="shared" si="56"/>
        <v>0</v>
      </c>
      <c r="AF118" s="17">
        <f t="shared" si="57"/>
        <v>0</v>
      </c>
      <c r="AG118" s="17">
        <f t="shared" si="58"/>
        <v>0</v>
      </c>
      <c r="AH118" s="17">
        <f t="shared" si="59"/>
        <v>0</v>
      </c>
      <c r="AI118" s="17">
        <f t="shared" si="64"/>
        <v>105942.65255285753</v>
      </c>
      <c r="AJ118" s="17">
        <f t="shared" si="60"/>
        <v>230130.58398142189</v>
      </c>
      <c r="AK118" s="17">
        <f t="shared" si="65"/>
        <v>31.523680268437985</v>
      </c>
    </row>
    <row r="119" spans="2:37">
      <c r="B119" s="3" t="s">
        <v>73</v>
      </c>
      <c r="C119" s="3">
        <v>108</v>
      </c>
      <c r="D119" s="3">
        <v>108</v>
      </c>
      <c r="E119" s="10">
        <v>0</v>
      </c>
      <c r="F119" s="10">
        <f t="shared" si="61"/>
        <v>0</v>
      </c>
      <c r="G119" s="31">
        <f t="shared" si="62"/>
        <v>0</v>
      </c>
      <c r="H119" s="32" t="str">
        <f t="shared" si="44"/>
        <v/>
      </c>
      <c r="I119" s="29">
        <f t="shared" si="36"/>
        <v>0</v>
      </c>
      <c r="J119" s="17">
        <f t="shared" si="37"/>
        <v>0</v>
      </c>
      <c r="K119" s="17">
        <f t="shared" si="38"/>
        <v>0</v>
      </c>
      <c r="L119" s="17">
        <f t="shared" si="39"/>
        <v>0</v>
      </c>
      <c r="M119" s="17">
        <f t="shared" si="45"/>
        <v>0</v>
      </c>
      <c r="N119" s="17">
        <v>217.31120000000001</v>
      </c>
      <c r="O119" s="17">
        <f t="shared" si="40"/>
        <v>217.31120000000001</v>
      </c>
      <c r="P119" s="29">
        <f t="shared" si="41"/>
        <v>0</v>
      </c>
      <c r="Q119" s="17">
        <f t="shared" si="46"/>
        <v>0</v>
      </c>
      <c r="R119" s="17">
        <f t="shared" si="47"/>
        <v>0</v>
      </c>
      <c r="S119" s="17"/>
      <c r="T119" s="17">
        <f t="shared" si="48"/>
        <v>0</v>
      </c>
      <c r="U119" s="17">
        <f t="shared" si="63"/>
        <v>0</v>
      </c>
      <c r="V119" s="17">
        <f t="shared" si="42"/>
        <v>0</v>
      </c>
      <c r="W119" s="17">
        <f t="shared" si="67"/>
        <v>0</v>
      </c>
      <c r="X119" s="17">
        <f t="shared" si="49"/>
        <v>336073.23653427942</v>
      </c>
      <c r="Y119" s="17">
        <f t="shared" si="50"/>
        <v>167543.12106657258</v>
      </c>
      <c r="Z119" s="17">
        <f t="shared" si="51"/>
        <v>2.0058909873162865</v>
      </c>
      <c r="AA119" s="17">
        <f t="shared" si="52"/>
        <v>0</v>
      </c>
      <c r="AB119" s="17">
        <f t="shared" si="53"/>
        <v>0</v>
      </c>
      <c r="AC119" s="17">
        <f t="shared" si="54"/>
        <v>0</v>
      </c>
      <c r="AD119" s="17">
        <f t="shared" si="55"/>
        <v>0</v>
      </c>
      <c r="AE119" s="17">
        <f t="shared" si="56"/>
        <v>0</v>
      </c>
      <c r="AF119" s="17">
        <f t="shared" si="57"/>
        <v>0</v>
      </c>
      <c r="AG119" s="17">
        <f t="shared" si="58"/>
        <v>0</v>
      </c>
      <c r="AH119" s="17">
        <f t="shared" si="59"/>
        <v>0</v>
      </c>
      <c r="AI119" s="17">
        <f t="shared" si="64"/>
        <v>105942.65255285753</v>
      </c>
      <c r="AJ119" s="17">
        <f t="shared" si="60"/>
        <v>230130.58398142189</v>
      </c>
      <c r="AK119" s="17">
        <f t="shared" si="65"/>
        <v>31.523680268437985</v>
      </c>
    </row>
    <row r="120" spans="2:37">
      <c r="B120" s="3" t="s">
        <v>73</v>
      </c>
      <c r="C120" s="3">
        <v>109</v>
      </c>
      <c r="D120" s="3">
        <v>109</v>
      </c>
      <c r="E120" s="10">
        <v>0</v>
      </c>
      <c r="F120" s="10">
        <f t="shared" si="61"/>
        <v>0</v>
      </c>
      <c r="G120" s="31">
        <f t="shared" si="62"/>
        <v>0</v>
      </c>
      <c r="H120" s="32" t="str">
        <f t="shared" si="44"/>
        <v/>
      </c>
      <c r="I120" s="29">
        <f t="shared" si="36"/>
        <v>0</v>
      </c>
      <c r="J120" s="17">
        <f t="shared" si="37"/>
        <v>0</v>
      </c>
      <c r="K120" s="17">
        <f t="shared" si="38"/>
        <v>0</v>
      </c>
      <c r="L120" s="17">
        <f t="shared" si="39"/>
        <v>0</v>
      </c>
      <c r="M120" s="17">
        <f t="shared" si="45"/>
        <v>0</v>
      </c>
      <c r="N120" s="17">
        <v>217.31120000000001</v>
      </c>
      <c r="O120" s="17">
        <f t="shared" si="40"/>
        <v>217.31120000000001</v>
      </c>
      <c r="P120" s="29">
        <f t="shared" si="41"/>
        <v>0</v>
      </c>
      <c r="Q120" s="17">
        <f t="shared" si="46"/>
        <v>0</v>
      </c>
      <c r="R120" s="17">
        <f t="shared" si="47"/>
        <v>0</v>
      </c>
      <c r="S120" s="17"/>
      <c r="T120" s="17">
        <f t="shared" si="48"/>
        <v>0</v>
      </c>
      <c r="U120" s="17">
        <f t="shared" si="63"/>
        <v>0</v>
      </c>
      <c r="V120" s="17">
        <f t="shared" si="42"/>
        <v>0</v>
      </c>
      <c r="W120" s="17">
        <f t="shared" si="67"/>
        <v>0</v>
      </c>
      <c r="X120" s="17">
        <f t="shared" si="49"/>
        <v>336073.23653427942</v>
      </c>
      <c r="Y120" s="17">
        <f t="shared" si="50"/>
        <v>167543.12106657258</v>
      </c>
      <c r="Z120" s="17">
        <f t="shared" si="51"/>
        <v>2.0058909873162865</v>
      </c>
      <c r="AA120" s="17">
        <f t="shared" si="52"/>
        <v>0</v>
      </c>
      <c r="AB120" s="17">
        <f t="shared" si="53"/>
        <v>0</v>
      </c>
      <c r="AC120" s="17">
        <f t="shared" si="54"/>
        <v>0</v>
      </c>
      <c r="AD120" s="17">
        <f t="shared" si="55"/>
        <v>0</v>
      </c>
      <c r="AE120" s="17">
        <f t="shared" si="56"/>
        <v>0</v>
      </c>
      <c r="AF120" s="17">
        <f t="shared" si="57"/>
        <v>0</v>
      </c>
      <c r="AG120" s="17">
        <f t="shared" si="58"/>
        <v>0</v>
      </c>
      <c r="AH120" s="17">
        <f t="shared" si="59"/>
        <v>0</v>
      </c>
      <c r="AI120" s="17">
        <f t="shared" si="64"/>
        <v>105942.65255285753</v>
      </c>
      <c r="AJ120" s="17">
        <f t="shared" si="60"/>
        <v>230130.58398142189</v>
      </c>
      <c r="AK120" s="17">
        <f t="shared" si="65"/>
        <v>31.523680268437985</v>
      </c>
    </row>
    <row r="121" spans="2:37">
      <c r="B121" s="3" t="s">
        <v>73</v>
      </c>
      <c r="C121" s="3">
        <v>110</v>
      </c>
      <c r="D121" s="3">
        <v>110</v>
      </c>
      <c r="E121" s="10">
        <v>0</v>
      </c>
      <c r="F121" s="10">
        <f t="shared" si="61"/>
        <v>0</v>
      </c>
      <c r="G121" s="31">
        <f t="shared" si="62"/>
        <v>0</v>
      </c>
      <c r="H121" s="32" t="str">
        <f t="shared" si="44"/>
        <v/>
      </c>
      <c r="I121" s="29">
        <f t="shared" si="36"/>
        <v>0</v>
      </c>
      <c r="J121" s="17">
        <f t="shared" si="37"/>
        <v>0</v>
      </c>
      <c r="K121" s="17">
        <f t="shared" si="38"/>
        <v>0</v>
      </c>
      <c r="L121" s="17">
        <f t="shared" si="39"/>
        <v>0</v>
      </c>
      <c r="M121" s="17">
        <f t="shared" si="45"/>
        <v>0</v>
      </c>
      <c r="N121" s="17">
        <v>217.31120000000001</v>
      </c>
      <c r="O121" s="17">
        <f t="shared" si="40"/>
        <v>217.31120000000001</v>
      </c>
      <c r="P121" s="29">
        <f t="shared" si="41"/>
        <v>0</v>
      </c>
      <c r="Q121" s="17">
        <f t="shared" si="46"/>
        <v>0</v>
      </c>
      <c r="R121" s="17">
        <f t="shared" si="47"/>
        <v>0</v>
      </c>
      <c r="S121" s="17"/>
      <c r="T121" s="17">
        <f t="shared" si="48"/>
        <v>0</v>
      </c>
      <c r="U121" s="17">
        <f t="shared" si="63"/>
        <v>0</v>
      </c>
      <c r="V121" s="17">
        <f t="shared" si="42"/>
        <v>0</v>
      </c>
      <c r="W121" s="17">
        <f t="shared" si="67"/>
        <v>0</v>
      </c>
      <c r="X121" s="17">
        <f t="shared" si="49"/>
        <v>336073.23653427942</v>
      </c>
      <c r="Y121" s="17">
        <f t="shared" si="50"/>
        <v>167543.12106657258</v>
      </c>
      <c r="Z121" s="17">
        <f t="shared" si="51"/>
        <v>2.0058909873162865</v>
      </c>
      <c r="AA121" s="17">
        <f t="shared" si="52"/>
        <v>0</v>
      </c>
      <c r="AB121" s="17">
        <f t="shared" si="53"/>
        <v>0</v>
      </c>
      <c r="AC121" s="17">
        <f t="shared" si="54"/>
        <v>0</v>
      </c>
      <c r="AD121" s="17">
        <f t="shared" si="55"/>
        <v>0</v>
      </c>
      <c r="AE121" s="17">
        <f t="shared" si="56"/>
        <v>0</v>
      </c>
      <c r="AF121" s="17">
        <f t="shared" si="57"/>
        <v>0</v>
      </c>
      <c r="AG121" s="17">
        <f t="shared" si="58"/>
        <v>0</v>
      </c>
      <c r="AH121" s="17">
        <f t="shared" si="59"/>
        <v>0</v>
      </c>
      <c r="AI121" s="17">
        <f t="shared" si="64"/>
        <v>105942.65255285753</v>
      </c>
      <c r="AJ121" s="17">
        <f t="shared" si="60"/>
        <v>230130.58398142189</v>
      </c>
      <c r="AK121" s="17">
        <f t="shared" si="65"/>
        <v>31.523680268437985</v>
      </c>
    </row>
    <row r="122" spans="2:37">
      <c r="B122" s="3" t="s">
        <v>73</v>
      </c>
      <c r="C122" s="3">
        <v>111</v>
      </c>
      <c r="D122" s="3">
        <v>111</v>
      </c>
      <c r="E122" s="10">
        <v>0</v>
      </c>
      <c r="F122" s="10">
        <f t="shared" si="61"/>
        <v>0</v>
      </c>
      <c r="G122" s="31">
        <f t="shared" si="62"/>
        <v>0</v>
      </c>
      <c r="H122" s="32" t="str">
        <f t="shared" si="44"/>
        <v/>
      </c>
      <c r="I122" s="29">
        <f t="shared" si="36"/>
        <v>0</v>
      </c>
      <c r="J122" s="17">
        <f t="shared" si="37"/>
        <v>0</v>
      </c>
      <c r="K122" s="17">
        <f t="shared" si="38"/>
        <v>0</v>
      </c>
      <c r="L122" s="17">
        <f t="shared" si="39"/>
        <v>0</v>
      </c>
      <c r="M122" s="17">
        <f t="shared" si="45"/>
        <v>0</v>
      </c>
      <c r="N122" s="17">
        <v>217.31120000000001</v>
      </c>
      <c r="O122" s="17">
        <f t="shared" si="40"/>
        <v>217.31120000000001</v>
      </c>
      <c r="P122" s="29">
        <f t="shared" si="41"/>
        <v>0</v>
      </c>
      <c r="Q122" s="17">
        <f t="shared" si="46"/>
        <v>0</v>
      </c>
      <c r="R122" s="17">
        <f t="shared" si="47"/>
        <v>0</v>
      </c>
      <c r="S122" s="17"/>
      <c r="T122" s="17">
        <f t="shared" si="48"/>
        <v>0</v>
      </c>
      <c r="U122" s="17">
        <f t="shared" si="63"/>
        <v>0</v>
      </c>
      <c r="V122" s="17">
        <f t="shared" si="42"/>
        <v>0</v>
      </c>
      <c r="W122" s="17">
        <f t="shared" si="67"/>
        <v>0</v>
      </c>
      <c r="X122" s="17">
        <f t="shared" si="49"/>
        <v>336073.23653427942</v>
      </c>
      <c r="Y122" s="17">
        <f t="shared" si="50"/>
        <v>167543.12106657258</v>
      </c>
      <c r="Z122" s="17">
        <f t="shared" si="51"/>
        <v>2.0058909873162865</v>
      </c>
      <c r="AA122" s="17">
        <f t="shared" si="52"/>
        <v>0</v>
      </c>
      <c r="AB122" s="17">
        <f t="shared" si="53"/>
        <v>0</v>
      </c>
      <c r="AC122" s="17">
        <f t="shared" si="54"/>
        <v>0</v>
      </c>
      <c r="AD122" s="17">
        <f t="shared" si="55"/>
        <v>0</v>
      </c>
      <c r="AE122" s="17">
        <f t="shared" si="56"/>
        <v>0</v>
      </c>
      <c r="AF122" s="17">
        <f t="shared" si="57"/>
        <v>0</v>
      </c>
      <c r="AG122" s="17">
        <f t="shared" si="58"/>
        <v>0</v>
      </c>
      <c r="AH122" s="17">
        <f t="shared" si="59"/>
        <v>0</v>
      </c>
      <c r="AI122" s="17">
        <f t="shared" si="64"/>
        <v>105942.65255285753</v>
      </c>
      <c r="AJ122" s="17">
        <f t="shared" si="60"/>
        <v>230130.58398142189</v>
      </c>
      <c r="AK122" s="17">
        <f t="shared" si="65"/>
        <v>31.523680268437985</v>
      </c>
    </row>
    <row r="123" spans="2:37">
      <c r="B123" s="3" t="s">
        <v>73</v>
      </c>
      <c r="C123" s="3">
        <v>112</v>
      </c>
      <c r="D123" s="3">
        <v>112</v>
      </c>
      <c r="E123" s="10">
        <v>0</v>
      </c>
      <c r="F123" s="10">
        <f t="shared" si="61"/>
        <v>0</v>
      </c>
      <c r="G123" s="31">
        <f t="shared" si="62"/>
        <v>0</v>
      </c>
      <c r="H123" s="32" t="str">
        <f t="shared" si="44"/>
        <v/>
      </c>
      <c r="I123" s="29">
        <f t="shared" si="36"/>
        <v>0</v>
      </c>
      <c r="J123" s="17">
        <f t="shared" si="37"/>
        <v>0</v>
      </c>
      <c r="K123" s="17">
        <f t="shared" si="38"/>
        <v>0</v>
      </c>
      <c r="L123" s="17">
        <f t="shared" si="39"/>
        <v>0</v>
      </c>
      <c r="M123" s="17">
        <f t="shared" si="45"/>
        <v>0</v>
      </c>
      <c r="N123" s="17">
        <v>217.31120000000001</v>
      </c>
      <c r="O123" s="17">
        <f t="shared" si="40"/>
        <v>217.31120000000001</v>
      </c>
      <c r="P123" s="29">
        <f t="shared" si="41"/>
        <v>0</v>
      </c>
      <c r="Q123" s="17">
        <f t="shared" si="46"/>
        <v>0</v>
      </c>
      <c r="R123" s="17">
        <f t="shared" si="47"/>
        <v>0</v>
      </c>
      <c r="S123" s="17"/>
      <c r="T123" s="17">
        <f t="shared" si="48"/>
        <v>0</v>
      </c>
      <c r="U123" s="17">
        <f t="shared" si="63"/>
        <v>0</v>
      </c>
      <c r="V123" s="17">
        <f t="shared" si="42"/>
        <v>0</v>
      </c>
      <c r="W123" s="17">
        <f t="shared" si="67"/>
        <v>0</v>
      </c>
      <c r="X123" s="17">
        <f t="shared" si="49"/>
        <v>336073.23653427942</v>
      </c>
      <c r="Y123" s="17">
        <f t="shared" si="50"/>
        <v>167543.12106657258</v>
      </c>
      <c r="Z123" s="17">
        <f t="shared" si="51"/>
        <v>2.0058909873162865</v>
      </c>
      <c r="AA123" s="17">
        <f t="shared" si="52"/>
        <v>0</v>
      </c>
      <c r="AB123" s="17">
        <f t="shared" si="53"/>
        <v>0</v>
      </c>
      <c r="AC123" s="17">
        <f t="shared" si="54"/>
        <v>0</v>
      </c>
      <c r="AD123" s="17">
        <f t="shared" si="55"/>
        <v>0</v>
      </c>
      <c r="AE123" s="17">
        <f t="shared" si="56"/>
        <v>0</v>
      </c>
      <c r="AF123" s="17">
        <f t="shared" si="57"/>
        <v>0</v>
      </c>
      <c r="AG123" s="17">
        <f t="shared" si="58"/>
        <v>0</v>
      </c>
      <c r="AH123" s="17">
        <f t="shared" si="59"/>
        <v>0</v>
      </c>
      <c r="AI123" s="17">
        <f t="shared" si="64"/>
        <v>105942.65255285753</v>
      </c>
      <c r="AJ123" s="17">
        <f t="shared" si="60"/>
        <v>230130.58398142189</v>
      </c>
      <c r="AK123" s="17">
        <f t="shared" si="65"/>
        <v>31.523680268437985</v>
      </c>
    </row>
    <row r="124" spans="2:37">
      <c r="B124" s="3" t="s">
        <v>73</v>
      </c>
      <c r="C124" s="3">
        <v>113</v>
      </c>
      <c r="D124" s="3">
        <v>113</v>
      </c>
      <c r="E124" s="10">
        <v>0</v>
      </c>
      <c r="F124" s="10">
        <f t="shared" si="61"/>
        <v>0</v>
      </c>
      <c r="G124" s="31">
        <f t="shared" si="62"/>
        <v>0</v>
      </c>
      <c r="H124" s="32" t="str">
        <f t="shared" si="44"/>
        <v/>
      </c>
      <c r="I124" s="29">
        <f t="shared" si="36"/>
        <v>0</v>
      </c>
      <c r="J124" s="17">
        <f t="shared" si="37"/>
        <v>0</v>
      </c>
      <c r="K124" s="17">
        <f t="shared" si="38"/>
        <v>0</v>
      </c>
      <c r="L124" s="17">
        <f t="shared" si="39"/>
        <v>0</v>
      </c>
      <c r="M124" s="17">
        <f t="shared" si="45"/>
        <v>0</v>
      </c>
      <c r="N124" s="17">
        <v>217.31120000000001</v>
      </c>
      <c r="O124" s="17">
        <f t="shared" si="40"/>
        <v>217.31120000000001</v>
      </c>
      <c r="P124" s="29">
        <f t="shared" si="41"/>
        <v>0</v>
      </c>
      <c r="Q124" s="17">
        <f t="shared" si="46"/>
        <v>0</v>
      </c>
      <c r="R124" s="17">
        <f t="shared" si="47"/>
        <v>0</v>
      </c>
      <c r="S124" s="17"/>
      <c r="T124" s="17">
        <f t="shared" si="48"/>
        <v>0</v>
      </c>
      <c r="U124" s="17">
        <f t="shared" si="63"/>
        <v>0</v>
      </c>
      <c r="V124" s="17">
        <f t="shared" si="42"/>
        <v>0</v>
      </c>
      <c r="W124" s="17">
        <f t="shared" si="67"/>
        <v>0</v>
      </c>
      <c r="X124" s="17">
        <f t="shared" si="49"/>
        <v>336073.23653427942</v>
      </c>
      <c r="Y124" s="17">
        <f t="shared" si="50"/>
        <v>167543.12106657258</v>
      </c>
      <c r="Z124" s="17">
        <f t="shared" si="51"/>
        <v>2.0058909873162865</v>
      </c>
      <c r="AA124" s="17">
        <f t="shared" si="52"/>
        <v>0</v>
      </c>
      <c r="AB124" s="17">
        <f t="shared" si="53"/>
        <v>0</v>
      </c>
      <c r="AC124" s="17">
        <f t="shared" si="54"/>
        <v>0</v>
      </c>
      <c r="AD124" s="17">
        <f t="shared" si="55"/>
        <v>0</v>
      </c>
      <c r="AE124" s="17">
        <f t="shared" si="56"/>
        <v>0</v>
      </c>
      <c r="AF124" s="17">
        <f t="shared" si="57"/>
        <v>0</v>
      </c>
      <c r="AG124" s="17">
        <f t="shared" si="58"/>
        <v>0</v>
      </c>
      <c r="AH124" s="17">
        <f t="shared" si="59"/>
        <v>0</v>
      </c>
      <c r="AI124" s="17">
        <f t="shared" si="64"/>
        <v>105942.65255285753</v>
      </c>
      <c r="AJ124" s="17">
        <f t="shared" si="60"/>
        <v>230130.58398142189</v>
      </c>
      <c r="AK124" s="17">
        <f t="shared" si="65"/>
        <v>31.523680268437985</v>
      </c>
    </row>
    <row r="125" spans="2:37">
      <c r="B125" s="3" t="s">
        <v>73</v>
      </c>
      <c r="C125" s="3">
        <v>114</v>
      </c>
      <c r="D125" s="3">
        <v>114</v>
      </c>
      <c r="E125" s="10">
        <v>0</v>
      </c>
      <c r="F125" s="10">
        <f t="shared" si="61"/>
        <v>0</v>
      </c>
      <c r="G125" s="31">
        <f t="shared" si="62"/>
        <v>0</v>
      </c>
      <c r="H125" s="32" t="str">
        <f t="shared" si="44"/>
        <v/>
      </c>
      <c r="I125" s="29">
        <f t="shared" si="36"/>
        <v>0</v>
      </c>
      <c r="J125" s="17">
        <f t="shared" si="37"/>
        <v>0</v>
      </c>
      <c r="K125" s="17">
        <f t="shared" si="38"/>
        <v>0</v>
      </c>
      <c r="L125" s="17">
        <f t="shared" si="39"/>
        <v>0</v>
      </c>
      <c r="M125" s="17">
        <f t="shared" si="45"/>
        <v>0</v>
      </c>
      <c r="N125" s="17">
        <v>217.31120000000001</v>
      </c>
      <c r="O125" s="17">
        <f t="shared" si="40"/>
        <v>217.31120000000001</v>
      </c>
      <c r="P125" s="29">
        <f t="shared" si="41"/>
        <v>0</v>
      </c>
      <c r="Q125" s="17">
        <f t="shared" si="46"/>
        <v>0</v>
      </c>
      <c r="R125" s="17">
        <f t="shared" si="47"/>
        <v>0</v>
      </c>
      <c r="S125" s="17"/>
      <c r="T125" s="17">
        <f t="shared" si="48"/>
        <v>0</v>
      </c>
      <c r="U125" s="17">
        <f t="shared" si="63"/>
        <v>0</v>
      </c>
      <c r="V125" s="17">
        <f t="shared" si="42"/>
        <v>0</v>
      </c>
      <c r="W125" s="17">
        <f t="shared" si="67"/>
        <v>0</v>
      </c>
      <c r="X125" s="17">
        <f t="shared" si="49"/>
        <v>336073.23653427942</v>
      </c>
      <c r="Y125" s="17">
        <f t="shared" si="50"/>
        <v>167543.12106657258</v>
      </c>
      <c r="Z125" s="17">
        <f t="shared" si="51"/>
        <v>2.0058909873162865</v>
      </c>
      <c r="AA125" s="17">
        <f t="shared" si="52"/>
        <v>0</v>
      </c>
      <c r="AB125" s="17">
        <f t="shared" si="53"/>
        <v>0</v>
      </c>
      <c r="AC125" s="17">
        <f t="shared" si="54"/>
        <v>0</v>
      </c>
      <c r="AD125" s="17">
        <f t="shared" si="55"/>
        <v>0</v>
      </c>
      <c r="AE125" s="17">
        <f t="shared" si="56"/>
        <v>0</v>
      </c>
      <c r="AF125" s="17">
        <f t="shared" si="57"/>
        <v>0</v>
      </c>
      <c r="AG125" s="17">
        <f t="shared" si="58"/>
        <v>0</v>
      </c>
      <c r="AH125" s="17">
        <f t="shared" si="59"/>
        <v>0</v>
      </c>
      <c r="AI125" s="17">
        <f t="shared" si="64"/>
        <v>105942.65255285753</v>
      </c>
      <c r="AJ125" s="17">
        <f t="shared" si="60"/>
        <v>230130.58398142189</v>
      </c>
      <c r="AK125" s="17">
        <f t="shared" si="65"/>
        <v>31.523680268437985</v>
      </c>
    </row>
    <row r="126" spans="2:37">
      <c r="B126" s="3" t="s">
        <v>73</v>
      </c>
      <c r="C126" s="3">
        <v>115</v>
      </c>
      <c r="D126" s="3">
        <v>115</v>
      </c>
      <c r="E126" s="10">
        <v>0</v>
      </c>
      <c r="F126" s="10">
        <f t="shared" si="61"/>
        <v>0</v>
      </c>
      <c r="G126" s="31">
        <f t="shared" si="62"/>
        <v>0</v>
      </c>
      <c r="H126" s="32" t="str">
        <f t="shared" si="44"/>
        <v/>
      </c>
      <c r="I126" s="29">
        <f t="shared" si="36"/>
        <v>0</v>
      </c>
      <c r="J126" s="17">
        <f t="shared" si="37"/>
        <v>0</v>
      </c>
      <c r="K126" s="17">
        <f t="shared" si="38"/>
        <v>0</v>
      </c>
      <c r="L126" s="17">
        <f t="shared" si="39"/>
        <v>0</v>
      </c>
      <c r="M126" s="17">
        <f t="shared" si="45"/>
        <v>0</v>
      </c>
      <c r="N126" s="17">
        <v>217.31120000000001</v>
      </c>
      <c r="O126" s="17">
        <f t="shared" si="40"/>
        <v>217.31120000000001</v>
      </c>
      <c r="P126" s="29">
        <f t="shared" si="41"/>
        <v>0</v>
      </c>
      <c r="Q126" s="17">
        <f t="shared" si="46"/>
        <v>0</v>
      </c>
      <c r="R126" s="17">
        <f t="shared" si="47"/>
        <v>0</v>
      </c>
      <c r="S126" s="17"/>
      <c r="T126" s="17">
        <f t="shared" si="48"/>
        <v>0</v>
      </c>
      <c r="U126" s="17">
        <f t="shared" si="63"/>
        <v>0</v>
      </c>
      <c r="V126" s="17">
        <f t="shared" si="42"/>
        <v>0</v>
      </c>
      <c r="W126" s="17">
        <f t="shared" si="67"/>
        <v>0</v>
      </c>
      <c r="X126" s="17">
        <f t="shared" si="49"/>
        <v>336073.23653427942</v>
      </c>
      <c r="Y126" s="17">
        <f t="shared" si="50"/>
        <v>167543.12106657258</v>
      </c>
      <c r="Z126" s="17">
        <f t="shared" si="51"/>
        <v>2.0058909873162865</v>
      </c>
      <c r="AA126" s="17">
        <f t="shared" si="52"/>
        <v>0</v>
      </c>
      <c r="AB126" s="17">
        <f t="shared" si="53"/>
        <v>0</v>
      </c>
      <c r="AC126" s="17">
        <f t="shared" si="54"/>
        <v>0</v>
      </c>
      <c r="AD126" s="17">
        <f t="shared" si="55"/>
        <v>0</v>
      </c>
      <c r="AE126" s="17">
        <f t="shared" si="56"/>
        <v>0</v>
      </c>
      <c r="AF126" s="17">
        <f t="shared" si="57"/>
        <v>0</v>
      </c>
      <c r="AG126" s="17">
        <f t="shared" si="58"/>
        <v>0</v>
      </c>
      <c r="AH126" s="17">
        <f t="shared" si="59"/>
        <v>0</v>
      </c>
      <c r="AI126" s="17">
        <f t="shared" si="64"/>
        <v>105942.65255285753</v>
      </c>
      <c r="AJ126" s="17">
        <f t="shared" si="60"/>
        <v>230130.58398142189</v>
      </c>
      <c r="AK126" s="17">
        <f t="shared" si="65"/>
        <v>31.523680268437985</v>
      </c>
    </row>
    <row r="127" spans="2:37">
      <c r="B127" s="3" t="s">
        <v>73</v>
      </c>
      <c r="C127" s="3">
        <v>116</v>
      </c>
      <c r="D127" s="3">
        <v>116</v>
      </c>
      <c r="E127" s="10">
        <v>0</v>
      </c>
      <c r="F127" s="10">
        <f t="shared" si="61"/>
        <v>0</v>
      </c>
      <c r="G127" s="31">
        <f t="shared" si="62"/>
        <v>0</v>
      </c>
      <c r="H127" s="32" t="str">
        <f t="shared" si="44"/>
        <v/>
      </c>
      <c r="I127" s="29">
        <f t="shared" si="36"/>
        <v>0</v>
      </c>
      <c r="J127" s="17">
        <f t="shared" si="37"/>
        <v>0</v>
      </c>
      <c r="K127" s="17">
        <f t="shared" si="38"/>
        <v>0</v>
      </c>
      <c r="L127" s="17">
        <f t="shared" si="39"/>
        <v>0</v>
      </c>
      <c r="M127" s="17">
        <f t="shared" si="45"/>
        <v>0</v>
      </c>
      <c r="N127" s="17">
        <v>217.31120000000001</v>
      </c>
      <c r="O127" s="17">
        <f t="shared" si="40"/>
        <v>217.31120000000001</v>
      </c>
      <c r="P127" s="29">
        <f t="shared" si="41"/>
        <v>0</v>
      </c>
      <c r="Q127" s="17">
        <f t="shared" si="46"/>
        <v>0</v>
      </c>
      <c r="R127" s="17">
        <f t="shared" si="47"/>
        <v>0</v>
      </c>
      <c r="S127" s="17"/>
      <c r="T127" s="17">
        <f t="shared" si="48"/>
        <v>0</v>
      </c>
      <c r="U127" s="17">
        <f t="shared" si="63"/>
        <v>0</v>
      </c>
      <c r="V127" s="17">
        <f t="shared" si="42"/>
        <v>0</v>
      </c>
      <c r="W127" s="17">
        <f t="shared" si="67"/>
        <v>0</v>
      </c>
      <c r="X127" s="17">
        <f t="shared" si="49"/>
        <v>336073.23653427942</v>
      </c>
      <c r="Y127" s="17">
        <f t="shared" si="50"/>
        <v>167543.12106657258</v>
      </c>
      <c r="Z127" s="17">
        <f t="shared" si="51"/>
        <v>2.0058909873162865</v>
      </c>
      <c r="AA127" s="17">
        <f t="shared" si="52"/>
        <v>0</v>
      </c>
      <c r="AB127" s="17">
        <f t="shared" si="53"/>
        <v>0</v>
      </c>
      <c r="AC127" s="17">
        <f t="shared" si="54"/>
        <v>0</v>
      </c>
      <c r="AD127" s="17">
        <f t="shared" si="55"/>
        <v>0</v>
      </c>
      <c r="AE127" s="17">
        <f t="shared" si="56"/>
        <v>0</v>
      </c>
      <c r="AF127" s="17">
        <f t="shared" si="57"/>
        <v>0</v>
      </c>
      <c r="AG127" s="17">
        <f t="shared" si="58"/>
        <v>0</v>
      </c>
      <c r="AH127" s="17">
        <f t="shared" si="59"/>
        <v>0</v>
      </c>
      <c r="AI127" s="17">
        <f t="shared" si="64"/>
        <v>105942.65255285753</v>
      </c>
      <c r="AJ127" s="17">
        <f t="shared" si="60"/>
        <v>230130.58398142189</v>
      </c>
      <c r="AK127" s="17">
        <f t="shared" si="65"/>
        <v>31.523680268437985</v>
      </c>
    </row>
    <row r="128" spans="2:37">
      <c r="B128" s="3" t="s">
        <v>73</v>
      </c>
      <c r="C128" s="3">
        <v>117</v>
      </c>
      <c r="D128" s="3">
        <v>117</v>
      </c>
      <c r="E128" s="10">
        <v>0</v>
      </c>
      <c r="F128" s="10">
        <f t="shared" si="61"/>
        <v>0</v>
      </c>
      <c r="G128" s="31">
        <f t="shared" si="62"/>
        <v>0</v>
      </c>
      <c r="H128" s="32" t="str">
        <f t="shared" si="44"/>
        <v/>
      </c>
      <c r="I128" s="29">
        <f t="shared" si="36"/>
        <v>0</v>
      </c>
      <c r="J128" s="17">
        <f t="shared" si="37"/>
        <v>0</v>
      </c>
      <c r="K128" s="17">
        <f t="shared" si="38"/>
        <v>0</v>
      </c>
      <c r="L128" s="17">
        <f t="shared" si="39"/>
        <v>0</v>
      </c>
      <c r="M128" s="17">
        <f t="shared" si="45"/>
        <v>0</v>
      </c>
      <c r="N128" s="17">
        <v>217.31120000000001</v>
      </c>
      <c r="O128" s="17">
        <f t="shared" si="40"/>
        <v>217.31120000000001</v>
      </c>
      <c r="P128" s="29">
        <f t="shared" si="41"/>
        <v>0</v>
      </c>
      <c r="Q128" s="17">
        <f t="shared" si="46"/>
        <v>0</v>
      </c>
      <c r="R128" s="17">
        <f t="shared" si="47"/>
        <v>0</v>
      </c>
      <c r="S128" s="17"/>
      <c r="T128" s="17">
        <f t="shared" si="48"/>
        <v>0</v>
      </c>
      <c r="U128" s="17">
        <f t="shared" si="63"/>
        <v>0</v>
      </c>
      <c r="V128" s="17">
        <f t="shared" si="42"/>
        <v>0</v>
      </c>
      <c r="W128" s="17">
        <f t="shared" si="67"/>
        <v>0</v>
      </c>
      <c r="X128" s="17">
        <f t="shared" si="49"/>
        <v>336073.23653427942</v>
      </c>
      <c r="Y128" s="17">
        <f t="shared" si="50"/>
        <v>167543.12106657258</v>
      </c>
      <c r="Z128" s="17">
        <f t="shared" si="51"/>
        <v>2.0058909873162865</v>
      </c>
      <c r="AA128" s="17">
        <f t="shared" si="52"/>
        <v>0</v>
      </c>
      <c r="AB128" s="17">
        <f t="shared" si="53"/>
        <v>0</v>
      </c>
      <c r="AC128" s="17">
        <f t="shared" si="54"/>
        <v>0</v>
      </c>
      <c r="AD128" s="17">
        <f t="shared" si="55"/>
        <v>0</v>
      </c>
      <c r="AE128" s="17">
        <f t="shared" si="56"/>
        <v>0</v>
      </c>
      <c r="AF128" s="17">
        <f t="shared" si="57"/>
        <v>0</v>
      </c>
      <c r="AG128" s="17">
        <f t="shared" si="58"/>
        <v>0</v>
      </c>
      <c r="AH128" s="17">
        <f t="shared" si="59"/>
        <v>0</v>
      </c>
      <c r="AI128" s="17">
        <f t="shared" si="64"/>
        <v>105942.65255285753</v>
      </c>
      <c r="AJ128" s="17">
        <f t="shared" si="60"/>
        <v>230130.58398142189</v>
      </c>
      <c r="AK128" s="17">
        <f t="shared" si="65"/>
        <v>31.523680268437985</v>
      </c>
    </row>
    <row r="129" spans="2:37">
      <c r="B129" s="3" t="s">
        <v>73</v>
      </c>
      <c r="C129" s="3">
        <v>118</v>
      </c>
      <c r="D129" s="3">
        <v>118</v>
      </c>
      <c r="E129" s="10">
        <v>0</v>
      </c>
      <c r="F129" s="10">
        <f t="shared" si="61"/>
        <v>0</v>
      </c>
      <c r="G129" s="31">
        <f t="shared" si="62"/>
        <v>0</v>
      </c>
      <c r="H129" s="32" t="str">
        <f t="shared" si="44"/>
        <v/>
      </c>
      <c r="I129" s="29">
        <f t="shared" si="36"/>
        <v>0</v>
      </c>
      <c r="J129" s="17">
        <f t="shared" si="37"/>
        <v>0</v>
      </c>
      <c r="K129" s="17">
        <f t="shared" si="38"/>
        <v>0</v>
      </c>
      <c r="L129" s="17">
        <f t="shared" si="39"/>
        <v>0</v>
      </c>
      <c r="M129" s="17">
        <f t="shared" si="45"/>
        <v>0</v>
      </c>
      <c r="N129" s="17">
        <v>217.31120000000001</v>
      </c>
      <c r="O129" s="17">
        <f t="shared" si="40"/>
        <v>217.31120000000001</v>
      </c>
      <c r="P129" s="29">
        <f t="shared" si="41"/>
        <v>0</v>
      </c>
      <c r="Q129" s="17">
        <f t="shared" si="46"/>
        <v>0</v>
      </c>
      <c r="R129" s="17">
        <f t="shared" si="47"/>
        <v>0</v>
      </c>
      <c r="S129" s="17"/>
      <c r="T129" s="17">
        <f t="shared" si="48"/>
        <v>0</v>
      </c>
      <c r="U129" s="17">
        <f t="shared" si="63"/>
        <v>0</v>
      </c>
      <c r="V129" s="17">
        <f t="shared" si="42"/>
        <v>0</v>
      </c>
      <c r="W129" s="17">
        <f t="shared" si="67"/>
        <v>0</v>
      </c>
      <c r="X129" s="17">
        <f t="shared" si="49"/>
        <v>336073.23653427942</v>
      </c>
      <c r="Y129" s="17">
        <f t="shared" si="50"/>
        <v>167543.12106657258</v>
      </c>
      <c r="Z129" s="17">
        <f t="shared" si="51"/>
        <v>2.0058909873162865</v>
      </c>
      <c r="AA129" s="17">
        <f t="shared" si="52"/>
        <v>0</v>
      </c>
      <c r="AB129" s="17">
        <f t="shared" si="53"/>
        <v>0</v>
      </c>
      <c r="AC129" s="17">
        <f t="shared" si="54"/>
        <v>0</v>
      </c>
      <c r="AD129" s="17">
        <f t="shared" si="55"/>
        <v>0</v>
      </c>
      <c r="AE129" s="17">
        <f t="shared" si="56"/>
        <v>0</v>
      </c>
      <c r="AF129" s="17">
        <f t="shared" si="57"/>
        <v>0</v>
      </c>
      <c r="AG129" s="17">
        <f t="shared" si="58"/>
        <v>0</v>
      </c>
      <c r="AH129" s="17">
        <f t="shared" si="59"/>
        <v>0</v>
      </c>
      <c r="AI129" s="17">
        <f t="shared" si="64"/>
        <v>105942.65255285753</v>
      </c>
      <c r="AJ129" s="17">
        <f t="shared" si="60"/>
        <v>230130.58398142189</v>
      </c>
      <c r="AK129" s="17">
        <f t="shared" si="65"/>
        <v>31.523680268437985</v>
      </c>
    </row>
    <row r="130" spans="2:37">
      <c r="B130" s="3" t="s">
        <v>73</v>
      </c>
      <c r="C130" s="3">
        <v>119</v>
      </c>
      <c r="D130" s="3">
        <v>119</v>
      </c>
      <c r="E130" s="10">
        <v>0</v>
      </c>
      <c r="F130" s="10">
        <f t="shared" si="61"/>
        <v>0</v>
      </c>
      <c r="G130" s="31">
        <f t="shared" si="62"/>
        <v>0</v>
      </c>
      <c r="H130" s="32" t="str">
        <f t="shared" si="44"/>
        <v/>
      </c>
      <c r="I130" s="29">
        <f t="shared" si="36"/>
        <v>0</v>
      </c>
      <c r="J130" s="17">
        <f t="shared" si="37"/>
        <v>0</v>
      </c>
      <c r="K130" s="17">
        <f t="shared" si="38"/>
        <v>0</v>
      </c>
      <c r="L130" s="17">
        <f t="shared" si="39"/>
        <v>0</v>
      </c>
      <c r="M130" s="17">
        <f t="shared" si="45"/>
        <v>0</v>
      </c>
      <c r="N130" s="17">
        <v>217.31120000000001</v>
      </c>
      <c r="O130" s="17">
        <f t="shared" si="40"/>
        <v>217.31120000000001</v>
      </c>
      <c r="P130" s="29">
        <f t="shared" si="41"/>
        <v>0</v>
      </c>
      <c r="Q130" s="17">
        <f t="shared" si="46"/>
        <v>0</v>
      </c>
      <c r="R130" s="17">
        <f t="shared" si="47"/>
        <v>0</v>
      </c>
      <c r="S130" s="17"/>
      <c r="T130" s="17">
        <f t="shared" si="48"/>
        <v>0</v>
      </c>
      <c r="U130" s="17">
        <f t="shared" si="63"/>
        <v>0</v>
      </c>
      <c r="V130" s="17">
        <f t="shared" si="42"/>
        <v>0</v>
      </c>
      <c r="W130" s="17">
        <f t="shared" si="67"/>
        <v>0</v>
      </c>
      <c r="X130" s="17">
        <f t="shared" si="49"/>
        <v>336073.23653427942</v>
      </c>
      <c r="Y130" s="17">
        <f t="shared" si="50"/>
        <v>167543.12106657258</v>
      </c>
      <c r="Z130" s="17">
        <f t="shared" si="51"/>
        <v>2.0058909873162865</v>
      </c>
      <c r="AA130" s="17">
        <f t="shared" si="52"/>
        <v>0</v>
      </c>
      <c r="AB130" s="17">
        <f t="shared" si="53"/>
        <v>0</v>
      </c>
      <c r="AC130" s="17">
        <f t="shared" si="54"/>
        <v>0</v>
      </c>
      <c r="AD130" s="17">
        <f t="shared" si="55"/>
        <v>0</v>
      </c>
      <c r="AE130" s="17">
        <f t="shared" si="56"/>
        <v>0</v>
      </c>
      <c r="AF130" s="17">
        <f t="shared" si="57"/>
        <v>0</v>
      </c>
      <c r="AG130" s="17">
        <f t="shared" si="58"/>
        <v>0</v>
      </c>
      <c r="AH130" s="17">
        <f t="shared" si="59"/>
        <v>0</v>
      </c>
      <c r="AI130" s="17">
        <f t="shared" si="64"/>
        <v>105942.65255285753</v>
      </c>
      <c r="AJ130" s="17">
        <f t="shared" si="60"/>
        <v>230130.58398142189</v>
      </c>
      <c r="AK130" s="17">
        <f t="shared" si="65"/>
        <v>31.523680268437985</v>
      </c>
    </row>
    <row r="131" spans="2:37">
      <c r="B131" s="3" t="s">
        <v>73</v>
      </c>
      <c r="C131" s="3">
        <v>120</v>
      </c>
      <c r="D131" s="3">
        <v>120</v>
      </c>
      <c r="E131" s="10">
        <v>0</v>
      </c>
      <c r="F131" s="10">
        <f t="shared" si="61"/>
        <v>0</v>
      </c>
      <c r="G131" s="31">
        <f t="shared" si="62"/>
        <v>0</v>
      </c>
      <c r="H131" s="32" t="str">
        <f t="shared" si="44"/>
        <v/>
      </c>
      <c r="I131" s="29">
        <f t="shared" si="36"/>
        <v>0</v>
      </c>
      <c r="J131" s="17">
        <f t="shared" si="37"/>
        <v>0</v>
      </c>
      <c r="K131" s="17">
        <f t="shared" si="38"/>
        <v>0</v>
      </c>
      <c r="L131" s="17">
        <f t="shared" si="39"/>
        <v>0</v>
      </c>
      <c r="M131" s="17">
        <f t="shared" si="45"/>
        <v>0</v>
      </c>
      <c r="N131" s="17">
        <v>217.31120000000001</v>
      </c>
      <c r="O131" s="17">
        <f t="shared" si="40"/>
        <v>217.31120000000001</v>
      </c>
      <c r="P131" s="29">
        <f t="shared" si="41"/>
        <v>0</v>
      </c>
      <c r="Q131" s="17">
        <f t="shared" si="46"/>
        <v>0</v>
      </c>
      <c r="R131" s="17">
        <f t="shared" si="47"/>
        <v>0</v>
      </c>
      <c r="S131" s="17"/>
      <c r="T131" s="17">
        <f t="shared" si="48"/>
        <v>0</v>
      </c>
      <c r="U131" s="17">
        <f t="shared" si="63"/>
        <v>0</v>
      </c>
      <c r="V131" s="17">
        <f t="shared" si="42"/>
        <v>0</v>
      </c>
      <c r="W131" s="17">
        <f t="shared" si="67"/>
        <v>0</v>
      </c>
      <c r="X131" s="17">
        <f t="shared" si="49"/>
        <v>336073.23653427942</v>
      </c>
      <c r="Y131" s="17">
        <f t="shared" si="50"/>
        <v>167543.12106657258</v>
      </c>
      <c r="Z131" s="17">
        <f t="shared" si="51"/>
        <v>2.0058909873162865</v>
      </c>
      <c r="AA131" s="17">
        <f t="shared" si="52"/>
        <v>0</v>
      </c>
      <c r="AB131" s="17">
        <f t="shared" si="53"/>
        <v>0</v>
      </c>
      <c r="AC131" s="17">
        <f t="shared" si="54"/>
        <v>0</v>
      </c>
      <c r="AD131" s="17">
        <f t="shared" si="55"/>
        <v>0</v>
      </c>
      <c r="AE131" s="17">
        <f t="shared" si="56"/>
        <v>0</v>
      </c>
      <c r="AF131" s="17">
        <f t="shared" si="57"/>
        <v>0</v>
      </c>
      <c r="AG131" s="17">
        <f t="shared" si="58"/>
        <v>0</v>
      </c>
      <c r="AH131" s="17">
        <f t="shared" si="59"/>
        <v>0</v>
      </c>
      <c r="AI131" s="17">
        <f t="shared" si="64"/>
        <v>105942.65255285753</v>
      </c>
      <c r="AJ131" s="17">
        <f t="shared" si="60"/>
        <v>230130.58398142189</v>
      </c>
      <c r="AK131" s="17">
        <f t="shared" si="65"/>
        <v>31.523680268437985</v>
      </c>
    </row>
    <row r="132" spans="2:37">
      <c r="B132" s="3" t="s">
        <v>73</v>
      </c>
      <c r="C132" s="3">
        <v>121</v>
      </c>
      <c r="D132" s="3">
        <v>121</v>
      </c>
      <c r="E132" s="10">
        <v>0</v>
      </c>
      <c r="F132" s="10">
        <f t="shared" si="61"/>
        <v>0</v>
      </c>
      <c r="G132" s="31">
        <f t="shared" si="62"/>
        <v>0</v>
      </c>
      <c r="H132" s="32" t="str">
        <f t="shared" si="44"/>
        <v/>
      </c>
      <c r="I132" s="29">
        <f t="shared" si="36"/>
        <v>0</v>
      </c>
      <c r="J132" s="17">
        <f t="shared" si="37"/>
        <v>0</v>
      </c>
      <c r="K132" s="17">
        <f t="shared" si="38"/>
        <v>0</v>
      </c>
      <c r="L132" s="17">
        <f t="shared" si="39"/>
        <v>0</v>
      </c>
      <c r="M132" s="17">
        <f t="shared" si="45"/>
        <v>0</v>
      </c>
      <c r="N132" s="17">
        <v>217.31120000000001</v>
      </c>
      <c r="O132" s="17">
        <f t="shared" si="40"/>
        <v>217.31120000000001</v>
      </c>
      <c r="P132" s="29">
        <f t="shared" si="41"/>
        <v>0</v>
      </c>
      <c r="Q132" s="17">
        <f t="shared" si="46"/>
        <v>0</v>
      </c>
      <c r="R132" s="17">
        <f t="shared" si="47"/>
        <v>0</v>
      </c>
      <c r="S132" s="17"/>
      <c r="T132" s="17">
        <f t="shared" si="48"/>
        <v>0</v>
      </c>
      <c r="U132" s="17">
        <f t="shared" si="63"/>
        <v>0</v>
      </c>
      <c r="V132" s="17">
        <f t="shared" si="42"/>
        <v>0</v>
      </c>
      <c r="W132" s="17">
        <f t="shared" si="67"/>
        <v>0</v>
      </c>
      <c r="X132" s="17">
        <f t="shared" si="49"/>
        <v>336073.23653427942</v>
      </c>
      <c r="Y132" s="17">
        <f t="shared" si="50"/>
        <v>167543.12106657258</v>
      </c>
      <c r="Z132" s="17">
        <f t="shared" si="51"/>
        <v>2.0058909873162865</v>
      </c>
      <c r="AA132" s="17">
        <f t="shared" si="52"/>
        <v>0</v>
      </c>
      <c r="AB132" s="17">
        <f t="shared" si="53"/>
        <v>0</v>
      </c>
      <c r="AC132" s="17">
        <f t="shared" si="54"/>
        <v>0</v>
      </c>
      <c r="AD132" s="17">
        <f t="shared" si="55"/>
        <v>0</v>
      </c>
      <c r="AE132" s="17">
        <f t="shared" si="56"/>
        <v>0</v>
      </c>
      <c r="AF132" s="17">
        <f t="shared" si="57"/>
        <v>0</v>
      </c>
      <c r="AG132" s="17">
        <f t="shared" si="58"/>
        <v>0</v>
      </c>
      <c r="AH132" s="17">
        <f t="shared" si="59"/>
        <v>0</v>
      </c>
      <c r="AI132" s="17">
        <f t="shared" si="64"/>
        <v>105942.65255285753</v>
      </c>
      <c r="AJ132" s="17">
        <f t="shared" si="60"/>
        <v>230130.58398142189</v>
      </c>
      <c r="AK132" s="17">
        <f t="shared" si="65"/>
        <v>31.523680268437985</v>
      </c>
    </row>
    <row r="133" spans="2:37">
      <c r="B133" s="3" t="s">
        <v>73</v>
      </c>
      <c r="C133" s="3">
        <v>122</v>
      </c>
      <c r="D133" s="3">
        <v>122</v>
      </c>
      <c r="E133" s="10">
        <v>0</v>
      </c>
      <c r="F133" s="10">
        <f t="shared" si="61"/>
        <v>0</v>
      </c>
      <c r="G133" s="31">
        <f t="shared" si="62"/>
        <v>0</v>
      </c>
      <c r="H133" s="32" t="str">
        <f t="shared" si="44"/>
        <v/>
      </c>
      <c r="I133" s="29">
        <f t="shared" si="36"/>
        <v>0</v>
      </c>
      <c r="J133" s="17">
        <f t="shared" si="37"/>
        <v>0</v>
      </c>
      <c r="K133" s="17">
        <f t="shared" si="38"/>
        <v>0</v>
      </c>
      <c r="L133" s="17">
        <f t="shared" si="39"/>
        <v>0</v>
      </c>
      <c r="M133" s="17">
        <f t="shared" si="45"/>
        <v>0</v>
      </c>
      <c r="N133" s="17">
        <v>217.31120000000001</v>
      </c>
      <c r="O133" s="17">
        <f t="shared" si="40"/>
        <v>217.31120000000001</v>
      </c>
      <c r="P133" s="29">
        <f t="shared" si="41"/>
        <v>0</v>
      </c>
      <c r="Q133" s="17">
        <f t="shared" si="46"/>
        <v>0</v>
      </c>
      <c r="R133" s="17">
        <f t="shared" si="47"/>
        <v>0</v>
      </c>
      <c r="S133" s="17"/>
      <c r="T133" s="17">
        <f t="shared" si="48"/>
        <v>0</v>
      </c>
      <c r="U133" s="17">
        <f t="shared" si="63"/>
        <v>0</v>
      </c>
      <c r="V133" s="17">
        <f t="shared" si="42"/>
        <v>0</v>
      </c>
      <c r="W133" s="17">
        <f t="shared" si="67"/>
        <v>0</v>
      </c>
      <c r="X133" s="17">
        <f t="shared" si="49"/>
        <v>336073.23653427942</v>
      </c>
      <c r="Y133" s="17">
        <f t="shared" si="50"/>
        <v>167543.12106657258</v>
      </c>
      <c r="Z133" s="17">
        <f t="shared" si="51"/>
        <v>2.0058909873162865</v>
      </c>
      <c r="AA133" s="17">
        <f t="shared" si="52"/>
        <v>0</v>
      </c>
      <c r="AB133" s="17">
        <f t="shared" si="53"/>
        <v>0</v>
      </c>
      <c r="AC133" s="17">
        <f t="shared" si="54"/>
        <v>0</v>
      </c>
      <c r="AD133" s="17">
        <f t="shared" si="55"/>
        <v>0</v>
      </c>
      <c r="AE133" s="17">
        <f t="shared" si="56"/>
        <v>0</v>
      </c>
      <c r="AF133" s="17">
        <f t="shared" si="57"/>
        <v>0</v>
      </c>
      <c r="AG133" s="17">
        <f t="shared" si="58"/>
        <v>0</v>
      </c>
      <c r="AH133" s="17">
        <f t="shared" si="59"/>
        <v>0</v>
      </c>
      <c r="AI133" s="17">
        <f t="shared" si="64"/>
        <v>105942.65255285753</v>
      </c>
      <c r="AJ133" s="17">
        <f t="shared" si="60"/>
        <v>230130.58398142189</v>
      </c>
      <c r="AK133" s="17">
        <f t="shared" si="65"/>
        <v>31.523680268437985</v>
      </c>
    </row>
    <row r="134" spans="2:37">
      <c r="B134" s="3" t="s">
        <v>73</v>
      </c>
      <c r="C134" s="3">
        <v>123</v>
      </c>
      <c r="D134" s="3">
        <v>123</v>
      </c>
      <c r="E134" s="10">
        <v>0</v>
      </c>
      <c r="F134" s="10">
        <f t="shared" si="61"/>
        <v>0</v>
      </c>
      <c r="G134" s="31">
        <f t="shared" si="62"/>
        <v>0</v>
      </c>
      <c r="H134" s="32" t="str">
        <f t="shared" si="44"/>
        <v/>
      </c>
      <c r="I134" s="29">
        <f t="shared" si="36"/>
        <v>0</v>
      </c>
      <c r="J134" s="17">
        <f t="shared" si="37"/>
        <v>0</v>
      </c>
      <c r="K134" s="17">
        <f t="shared" si="38"/>
        <v>0</v>
      </c>
      <c r="L134" s="17">
        <f t="shared" si="39"/>
        <v>0</v>
      </c>
      <c r="M134" s="17">
        <f t="shared" si="45"/>
        <v>0</v>
      </c>
      <c r="N134" s="17">
        <v>217.31120000000001</v>
      </c>
      <c r="O134" s="17">
        <f t="shared" si="40"/>
        <v>217.31120000000001</v>
      </c>
      <c r="P134" s="29">
        <f t="shared" si="41"/>
        <v>0</v>
      </c>
      <c r="Q134" s="17">
        <f t="shared" si="46"/>
        <v>0</v>
      </c>
      <c r="R134" s="17">
        <f t="shared" si="47"/>
        <v>0</v>
      </c>
      <c r="S134" s="17"/>
      <c r="T134" s="17">
        <f t="shared" si="48"/>
        <v>0</v>
      </c>
      <c r="U134" s="17">
        <f t="shared" si="63"/>
        <v>0</v>
      </c>
      <c r="V134" s="17">
        <f t="shared" si="42"/>
        <v>0</v>
      </c>
      <c r="W134" s="17">
        <f t="shared" si="67"/>
        <v>0</v>
      </c>
      <c r="X134" s="17">
        <f t="shared" si="49"/>
        <v>336073.23653427942</v>
      </c>
      <c r="Y134" s="17">
        <f t="shared" si="50"/>
        <v>167543.12106657258</v>
      </c>
      <c r="Z134" s="17">
        <f t="shared" si="51"/>
        <v>2.0058909873162865</v>
      </c>
      <c r="AA134" s="17">
        <f t="shared" si="52"/>
        <v>0</v>
      </c>
      <c r="AB134" s="17">
        <f t="shared" si="53"/>
        <v>0</v>
      </c>
      <c r="AC134" s="17">
        <f t="shared" si="54"/>
        <v>0</v>
      </c>
      <c r="AD134" s="17">
        <f t="shared" si="55"/>
        <v>0</v>
      </c>
      <c r="AE134" s="17">
        <f t="shared" si="56"/>
        <v>0</v>
      </c>
      <c r="AF134" s="17">
        <f t="shared" si="57"/>
        <v>0</v>
      </c>
      <c r="AG134" s="17">
        <f t="shared" si="58"/>
        <v>0</v>
      </c>
      <c r="AH134" s="17">
        <f t="shared" si="59"/>
        <v>0</v>
      </c>
      <c r="AI134" s="17">
        <f t="shared" si="64"/>
        <v>105942.65255285753</v>
      </c>
      <c r="AJ134" s="17">
        <f t="shared" si="60"/>
        <v>230130.58398142189</v>
      </c>
      <c r="AK134" s="17">
        <f t="shared" si="65"/>
        <v>31.523680268437985</v>
      </c>
    </row>
    <row r="135" spans="2:37">
      <c r="B135" s="3" t="s">
        <v>73</v>
      </c>
      <c r="C135" s="3">
        <v>124</v>
      </c>
      <c r="D135" s="3">
        <v>124</v>
      </c>
      <c r="E135" s="10">
        <v>0</v>
      </c>
      <c r="F135" s="10">
        <f t="shared" si="61"/>
        <v>0</v>
      </c>
      <c r="G135" s="31">
        <f t="shared" si="62"/>
        <v>0</v>
      </c>
      <c r="H135" s="32" t="str">
        <f t="shared" si="44"/>
        <v/>
      </c>
      <c r="I135" s="29">
        <f t="shared" si="36"/>
        <v>0</v>
      </c>
      <c r="J135" s="17">
        <f t="shared" si="37"/>
        <v>0</v>
      </c>
      <c r="K135" s="17">
        <f t="shared" si="38"/>
        <v>0</v>
      </c>
      <c r="L135" s="17">
        <f t="shared" si="39"/>
        <v>0</v>
      </c>
      <c r="M135" s="17">
        <f t="shared" si="45"/>
        <v>0</v>
      </c>
      <c r="N135" s="17">
        <v>217.31120000000001</v>
      </c>
      <c r="O135" s="17">
        <f t="shared" si="40"/>
        <v>217.31120000000001</v>
      </c>
      <c r="P135" s="29">
        <f t="shared" si="41"/>
        <v>0</v>
      </c>
      <c r="Q135" s="17">
        <f t="shared" si="46"/>
        <v>0</v>
      </c>
      <c r="R135" s="17">
        <f t="shared" si="47"/>
        <v>0</v>
      </c>
      <c r="S135" s="17"/>
      <c r="T135" s="17">
        <f t="shared" si="48"/>
        <v>0</v>
      </c>
      <c r="U135" s="17">
        <f t="shared" si="63"/>
        <v>0</v>
      </c>
      <c r="V135" s="17">
        <f t="shared" si="42"/>
        <v>0</v>
      </c>
      <c r="W135" s="17">
        <f t="shared" si="67"/>
        <v>0</v>
      </c>
      <c r="X135" s="17">
        <f t="shared" si="49"/>
        <v>336073.23653427942</v>
      </c>
      <c r="Y135" s="17">
        <f t="shared" si="50"/>
        <v>167543.12106657258</v>
      </c>
      <c r="Z135" s="17">
        <f t="shared" si="51"/>
        <v>2.0058909873162865</v>
      </c>
      <c r="AA135" s="17">
        <f t="shared" si="52"/>
        <v>0</v>
      </c>
      <c r="AB135" s="17">
        <f t="shared" si="53"/>
        <v>0</v>
      </c>
      <c r="AC135" s="17">
        <f t="shared" si="54"/>
        <v>0</v>
      </c>
      <c r="AD135" s="17">
        <f t="shared" si="55"/>
        <v>0</v>
      </c>
      <c r="AE135" s="17">
        <f t="shared" si="56"/>
        <v>0</v>
      </c>
      <c r="AF135" s="17">
        <f t="shared" si="57"/>
        <v>0</v>
      </c>
      <c r="AG135" s="17">
        <f t="shared" si="58"/>
        <v>0</v>
      </c>
      <c r="AH135" s="17">
        <f t="shared" si="59"/>
        <v>0</v>
      </c>
      <c r="AI135" s="17">
        <f t="shared" si="64"/>
        <v>105942.65255285753</v>
      </c>
      <c r="AJ135" s="17">
        <f t="shared" si="60"/>
        <v>230130.58398142189</v>
      </c>
      <c r="AK135" s="17">
        <f t="shared" si="65"/>
        <v>31.523680268437985</v>
      </c>
    </row>
    <row r="136" spans="2:37">
      <c r="B136" s="3" t="s">
        <v>73</v>
      </c>
      <c r="C136" s="3">
        <v>125</v>
      </c>
      <c r="D136" s="3">
        <v>125</v>
      </c>
      <c r="E136" s="10">
        <v>0</v>
      </c>
      <c r="F136" s="10">
        <f t="shared" si="61"/>
        <v>0</v>
      </c>
      <c r="G136" s="31">
        <f t="shared" si="62"/>
        <v>0</v>
      </c>
      <c r="H136" s="32" t="str">
        <f t="shared" si="44"/>
        <v/>
      </c>
      <c r="I136" s="29">
        <f t="shared" si="36"/>
        <v>0</v>
      </c>
      <c r="J136" s="17">
        <f t="shared" si="37"/>
        <v>0</v>
      </c>
      <c r="K136" s="17">
        <f t="shared" si="38"/>
        <v>0</v>
      </c>
      <c r="L136" s="17">
        <f t="shared" si="39"/>
        <v>0</v>
      </c>
      <c r="M136" s="17">
        <f t="shared" si="45"/>
        <v>0</v>
      </c>
      <c r="N136" s="17">
        <v>217.31120000000001</v>
      </c>
      <c r="O136" s="17">
        <f t="shared" si="40"/>
        <v>217.31120000000001</v>
      </c>
      <c r="P136" s="29">
        <f t="shared" si="41"/>
        <v>0</v>
      </c>
      <c r="Q136" s="17">
        <f t="shared" si="46"/>
        <v>0</v>
      </c>
      <c r="R136" s="17">
        <f t="shared" si="47"/>
        <v>0</v>
      </c>
      <c r="S136" s="17"/>
      <c r="T136" s="17">
        <f t="shared" si="48"/>
        <v>0</v>
      </c>
      <c r="U136" s="17">
        <f t="shared" si="63"/>
        <v>0</v>
      </c>
      <c r="V136" s="17">
        <f t="shared" si="42"/>
        <v>0</v>
      </c>
      <c r="W136" s="17">
        <f t="shared" si="67"/>
        <v>0</v>
      </c>
      <c r="X136" s="17">
        <f t="shared" si="49"/>
        <v>336073.23653427942</v>
      </c>
      <c r="Y136" s="17">
        <f t="shared" si="50"/>
        <v>167543.12106657258</v>
      </c>
      <c r="Z136" s="17">
        <f t="shared" si="51"/>
        <v>2.0058909873162865</v>
      </c>
      <c r="AA136" s="17">
        <f t="shared" si="52"/>
        <v>0</v>
      </c>
      <c r="AB136" s="17">
        <f t="shared" si="53"/>
        <v>0</v>
      </c>
      <c r="AC136" s="17">
        <f t="shared" si="54"/>
        <v>0</v>
      </c>
      <c r="AD136" s="17">
        <f t="shared" si="55"/>
        <v>0</v>
      </c>
      <c r="AE136" s="17">
        <f t="shared" si="56"/>
        <v>0</v>
      </c>
      <c r="AF136" s="17">
        <f t="shared" si="57"/>
        <v>0</v>
      </c>
      <c r="AG136" s="17">
        <f t="shared" si="58"/>
        <v>0</v>
      </c>
      <c r="AH136" s="17">
        <f t="shared" si="59"/>
        <v>0</v>
      </c>
      <c r="AI136" s="17">
        <f t="shared" si="64"/>
        <v>105942.65255285753</v>
      </c>
      <c r="AJ136" s="17">
        <f t="shared" si="60"/>
        <v>230130.58398142189</v>
      </c>
      <c r="AK136" s="17">
        <f t="shared" si="65"/>
        <v>31.523680268437985</v>
      </c>
    </row>
    <row r="137" spans="2:37">
      <c r="B137" s="3" t="s">
        <v>73</v>
      </c>
      <c r="C137" s="3">
        <v>126</v>
      </c>
      <c r="D137" s="3">
        <v>126</v>
      </c>
      <c r="E137" s="10">
        <v>0</v>
      </c>
      <c r="F137" s="10">
        <f t="shared" si="61"/>
        <v>0</v>
      </c>
      <c r="G137" s="31">
        <f t="shared" si="62"/>
        <v>0</v>
      </c>
      <c r="H137" s="32" t="str">
        <f t="shared" si="44"/>
        <v/>
      </c>
      <c r="I137" s="29">
        <f t="shared" si="36"/>
        <v>0</v>
      </c>
      <c r="J137" s="17">
        <f t="shared" si="37"/>
        <v>0</v>
      </c>
      <c r="K137" s="17">
        <f t="shared" si="38"/>
        <v>0</v>
      </c>
      <c r="L137" s="17">
        <f t="shared" si="39"/>
        <v>0</v>
      </c>
      <c r="M137" s="17">
        <f t="shared" si="45"/>
        <v>0</v>
      </c>
      <c r="N137" s="17">
        <v>217.31120000000001</v>
      </c>
      <c r="O137" s="17">
        <f t="shared" si="40"/>
        <v>217.31120000000001</v>
      </c>
      <c r="P137" s="29">
        <f t="shared" si="41"/>
        <v>0</v>
      </c>
      <c r="Q137" s="17">
        <f t="shared" si="46"/>
        <v>0</v>
      </c>
      <c r="R137" s="17">
        <f t="shared" si="47"/>
        <v>0</v>
      </c>
      <c r="S137" s="17"/>
      <c r="T137" s="17">
        <f t="shared" si="48"/>
        <v>0</v>
      </c>
      <c r="U137" s="17">
        <f t="shared" si="63"/>
        <v>0</v>
      </c>
      <c r="V137" s="17">
        <f t="shared" si="42"/>
        <v>0</v>
      </c>
      <c r="W137" s="17">
        <f t="shared" si="67"/>
        <v>0</v>
      </c>
      <c r="X137" s="17">
        <f t="shared" si="49"/>
        <v>336073.23653427942</v>
      </c>
      <c r="Y137" s="17">
        <f t="shared" si="50"/>
        <v>167543.12106657258</v>
      </c>
      <c r="Z137" s="17">
        <f t="shared" si="51"/>
        <v>2.0058909873162865</v>
      </c>
      <c r="AA137" s="17">
        <f t="shared" si="52"/>
        <v>0</v>
      </c>
      <c r="AB137" s="17">
        <f t="shared" si="53"/>
        <v>0</v>
      </c>
      <c r="AC137" s="17">
        <f t="shared" si="54"/>
        <v>0</v>
      </c>
      <c r="AD137" s="17">
        <f t="shared" si="55"/>
        <v>0</v>
      </c>
      <c r="AE137" s="17">
        <f t="shared" si="56"/>
        <v>0</v>
      </c>
      <c r="AF137" s="17">
        <f t="shared" si="57"/>
        <v>0</v>
      </c>
      <c r="AG137" s="17">
        <f t="shared" si="58"/>
        <v>0</v>
      </c>
      <c r="AH137" s="17">
        <f t="shared" si="59"/>
        <v>0</v>
      </c>
      <c r="AI137" s="17">
        <f t="shared" si="64"/>
        <v>105942.65255285753</v>
      </c>
      <c r="AJ137" s="17">
        <f t="shared" si="60"/>
        <v>230130.58398142189</v>
      </c>
      <c r="AK137" s="17">
        <f t="shared" si="65"/>
        <v>31.523680268437985</v>
      </c>
    </row>
    <row r="138" spans="2:37">
      <c r="B138" s="3" t="s">
        <v>73</v>
      </c>
      <c r="C138" s="3">
        <v>127</v>
      </c>
      <c r="D138" s="3">
        <v>127</v>
      </c>
      <c r="E138" s="10">
        <v>0</v>
      </c>
      <c r="F138" s="10">
        <f t="shared" si="61"/>
        <v>0</v>
      </c>
      <c r="G138" s="31">
        <f t="shared" si="62"/>
        <v>0</v>
      </c>
      <c r="H138" s="32" t="str">
        <f t="shared" si="44"/>
        <v/>
      </c>
      <c r="I138" s="29">
        <f t="shared" si="36"/>
        <v>0</v>
      </c>
      <c r="J138" s="17">
        <f t="shared" si="37"/>
        <v>0</v>
      </c>
      <c r="K138" s="17">
        <f t="shared" si="38"/>
        <v>0</v>
      </c>
      <c r="L138" s="17">
        <f t="shared" si="39"/>
        <v>0</v>
      </c>
      <c r="M138" s="17">
        <f t="shared" si="45"/>
        <v>0</v>
      </c>
      <c r="N138" s="17">
        <v>217.31120000000001</v>
      </c>
      <c r="O138" s="17">
        <f t="shared" si="40"/>
        <v>217.31120000000001</v>
      </c>
      <c r="P138" s="29">
        <f t="shared" si="41"/>
        <v>0</v>
      </c>
      <c r="Q138" s="17">
        <f t="shared" si="46"/>
        <v>0</v>
      </c>
      <c r="R138" s="17">
        <f t="shared" si="47"/>
        <v>0</v>
      </c>
      <c r="S138" s="17"/>
      <c r="T138" s="17">
        <f t="shared" si="48"/>
        <v>0</v>
      </c>
      <c r="U138" s="17">
        <f t="shared" si="63"/>
        <v>0</v>
      </c>
      <c r="V138" s="17">
        <f t="shared" si="42"/>
        <v>0</v>
      </c>
      <c r="W138" s="17">
        <f t="shared" si="67"/>
        <v>0</v>
      </c>
      <c r="X138" s="17">
        <f t="shared" si="49"/>
        <v>336073.23653427942</v>
      </c>
      <c r="Y138" s="17">
        <f t="shared" si="50"/>
        <v>167543.12106657258</v>
      </c>
      <c r="Z138" s="17">
        <f t="shared" si="51"/>
        <v>2.0058909873162865</v>
      </c>
      <c r="AA138" s="17">
        <f t="shared" si="52"/>
        <v>0</v>
      </c>
      <c r="AB138" s="17">
        <f t="shared" si="53"/>
        <v>0</v>
      </c>
      <c r="AC138" s="17">
        <f t="shared" si="54"/>
        <v>0</v>
      </c>
      <c r="AD138" s="17">
        <f t="shared" si="55"/>
        <v>0</v>
      </c>
      <c r="AE138" s="17">
        <f t="shared" si="56"/>
        <v>0</v>
      </c>
      <c r="AF138" s="17">
        <f t="shared" si="57"/>
        <v>0</v>
      </c>
      <c r="AG138" s="17">
        <f t="shared" si="58"/>
        <v>0</v>
      </c>
      <c r="AH138" s="17">
        <f t="shared" si="59"/>
        <v>0</v>
      </c>
      <c r="AI138" s="17">
        <f t="shared" si="64"/>
        <v>105942.65255285753</v>
      </c>
      <c r="AJ138" s="17">
        <f t="shared" si="60"/>
        <v>230130.58398142189</v>
      </c>
      <c r="AK138" s="17">
        <f t="shared" si="65"/>
        <v>31.523680268437985</v>
      </c>
    </row>
    <row r="139" spans="2:37">
      <c r="B139" s="3" t="s">
        <v>73</v>
      </c>
      <c r="C139" s="3">
        <v>128</v>
      </c>
      <c r="D139" s="3">
        <v>128</v>
      </c>
      <c r="E139" s="10">
        <v>0</v>
      </c>
      <c r="F139" s="10">
        <f t="shared" si="61"/>
        <v>0</v>
      </c>
      <c r="G139" s="31">
        <f t="shared" si="62"/>
        <v>0</v>
      </c>
      <c r="H139" s="32" t="str">
        <f t="shared" si="44"/>
        <v/>
      </c>
      <c r="I139" s="29">
        <f t="shared" ref="I139:I202" si="68">IF( E138&lt;E139,E139,0)</f>
        <v>0</v>
      </c>
      <c r="J139" s="17">
        <f t="shared" ref="J139:J202" si="69">IF( E138&gt;E139,E139,0)</f>
        <v>0</v>
      </c>
      <c r="K139" s="17">
        <f t="shared" ref="K139:K202" si="70">$B$6*G139</f>
        <v>0</v>
      </c>
      <c r="L139" s="17">
        <f t="shared" ref="L139:L202" si="71">$B$7*0.5*1.293*(F139^2)*3.097</f>
        <v>0</v>
      </c>
      <c r="M139" s="17">
        <f t="shared" si="45"/>
        <v>0</v>
      </c>
      <c r="N139" s="17">
        <v>217.31120000000001</v>
      </c>
      <c r="O139" s="17">
        <f t="shared" ref="O139:O202" si="72">K139+L139+N139</f>
        <v>217.31120000000001</v>
      </c>
      <c r="P139" s="29">
        <f t="shared" ref="P139:P202" si="73">O139*F139</f>
        <v>0</v>
      </c>
      <c r="Q139" s="17">
        <f t="shared" si="46"/>
        <v>0</v>
      </c>
      <c r="R139" s="17">
        <f t="shared" si="47"/>
        <v>0</v>
      </c>
      <c r="S139" s="17"/>
      <c r="T139" s="17">
        <f t="shared" si="48"/>
        <v>0</v>
      </c>
      <c r="U139" s="17">
        <f t="shared" si="63"/>
        <v>0</v>
      </c>
      <c r="V139" s="17">
        <f t="shared" ref="V139:V202" si="74">IF(T139=0,0,V138+T139)</f>
        <v>0</v>
      </c>
      <c r="W139" s="17">
        <f t="shared" si="67"/>
        <v>0</v>
      </c>
      <c r="X139" s="17">
        <f t="shared" si="49"/>
        <v>336073.23653427942</v>
      </c>
      <c r="Y139" s="17">
        <f t="shared" si="50"/>
        <v>167543.12106657258</v>
      </c>
      <c r="Z139" s="17">
        <f t="shared" si="51"/>
        <v>2.0058909873162865</v>
      </c>
      <c r="AA139" s="17">
        <f t="shared" si="52"/>
        <v>0</v>
      </c>
      <c r="AB139" s="17">
        <f t="shared" si="53"/>
        <v>0</v>
      </c>
      <c r="AC139" s="17">
        <f t="shared" si="54"/>
        <v>0</v>
      </c>
      <c r="AD139" s="17">
        <f t="shared" si="55"/>
        <v>0</v>
      </c>
      <c r="AE139" s="17">
        <f t="shared" si="56"/>
        <v>0</v>
      </c>
      <c r="AF139" s="17">
        <f t="shared" si="57"/>
        <v>0</v>
      </c>
      <c r="AG139" s="17">
        <f t="shared" si="58"/>
        <v>0</v>
      </c>
      <c r="AH139" s="17">
        <f t="shared" si="59"/>
        <v>0</v>
      </c>
      <c r="AI139" s="17">
        <f t="shared" si="64"/>
        <v>105942.65255285753</v>
      </c>
      <c r="AJ139" s="17">
        <f t="shared" si="60"/>
        <v>230130.58398142189</v>
      </c>
      <c r="AK139" s="17">
        <f t="shared" si="65"/>
        <v>31.523680268437985</v>
      </c>
    </row>
    <row r="140" spans="2:37">
      <c r="B140" s="3" t="s">
        <v>73</v>
      </c>
      <c r="C140" s="3">
        <v>129</v>
      </c>
      <c r="D140" s="3">
        <v>129</v>
      </c>
      <c r="E140" s="10">
        <v>0</v>
      </c>
      <c r="F140" s="10">
        <f t="shared" si="61"/>
        <v>0</v>
      </c>
      <c r="G140" s="31">
        <f t="shared" si="62"/>
        <v>0</v>
      </c>
      <c r="H140" s="32" t="str">
        <f t="shared" ref="H140:H203" si="75">IF(G140&gt;0,G140,"")</f>
        <v/>
      </c>
      <c r="I140" s="29">
        <f t="shared" si="68"/>
        <v>0</v>
      </c>
      <c r="J140" s="17">
        <f t="shared" si="69"/>
        <v>0</v>
      </c>
      <c r="K140" s="17">
        <f t="shared" si="70"/>
        <v>0</v>
      </c>
      <c r="L140" s="17">
        <f t="shared" si="71"/>
        <v>0</v>
      </c>
      <c r="M140" s="17">
        <f t="shared" ref="M140:M203" si="76">(L140/$B$6)*3.6</f>
        <v>0</v>
      </c>
      <c r="N140" s="17">
        <v>217.31120000000001</v>
      </c>
      <c r="O140" s="17">
        <f t="shared" si="72"/>
        <v>217.31120000000001</v>
      </c>
      <c r="P140" s="29">
        <f t="shared" si="73"/>
        <v>0</v>
      </c>
      <c r="Q140" s="17">
        <f t="shared" ref="Q140:Q203" si="77">IF(P140&gt;0,P140,0)</f>
        <v>0</v>
      </c>
      <c r="R140" s="17">
        <f t="shared" ref="R140:R203" si="78">IF(P140&lt;0,P140,0)</f>
        <v>0</v>
      </c>
      <c r="S140" s="17"/>
      <c r="T140" s="17">
        <f t="shared" ref="T140:T203" si="79">IF(P140&lt;0,-P140,0)</f>
        <v>0</v>
      </c>
      <c r="U140" s="17">
        <f t="shared" si="63"/>
        <v>0</v>
      </c>
      <c r="V140" s="17">
        <f t="shared" si="74"/>
        <v>0</v>
      </c>
      <c r="W140" s="17">
        <f t="shared" si="67"/>
        <v>0</v>
      </c>
      <c r="X140" s="17">
        <f t="shared" ref="X140:X203" si="80">X139+S140</f>
        <v>336073.23653427942</v>
      </c>
      <c r="Y140" s="17">
        <f t="shared" ref="Y140:Y203" si="81">Y139+T140</f>
        <v>167543.12106657258</v>
      </c>
      <c r="Z140" s="17">
        <f t="shared" ref="Z140:Z203" si="82">X140/Y140</f>
        <v>2.0058909873162865</v>
      </c>
      <c r="AA140" s="17">
        <f t="shared" ref="AA140:AA203" si="83">IF(W140&lt;$W$5,T140,0)</f>
        <v>0</v>
      </c>
      <c r="AB140" s="17">
        <f t="shared" ref="AB140:AB203" si="84">AA140*0.98</f>
        <v>0</v>
      </c>
      <c r="AC140" s="17">
        <f t="shared" ref="AC140:AC203" si="85">AB140*0.925</f>
        <v>0</v>
      </c>
      <c r="AD140" s="17">
        <f t="shared" ref="AD140:AD203" si="86">AC140*0.9</f>
        <v>0</v>
      </c>
      <c r="AE140" s="17">
        <f t="shared" ref="AE140:AE203" si="87">AD140*0.95</f>
        <v>0</v>
      </c>
      <c r="AF140" s="17">
        <f t="shared" ref="AF140:AF203" si="88">AE140*0.9</f>
        <v>0</v>
      </c>
      <c r="AG140" s="17">
        <f t="shared" ref="AG140:AG203" si="89">AF140*0.925</f>
        <v>0</v>
      </c>
      <c r="AH140" s="17">
        <f t="shared" ref="AH140:AH203" si="90">AG140*0.98</f>
        <v>0</v>
      </c>
      <c r="AI140" s="17">
        <f t="shared" si="64"/>
        <v>105942.65255285753</v>
      </c>
      <c r="AJ140" s="17">
        <f t="shared" ref="AJ140:AJ203" si="91">X140-AI140</f>
        <v>230130.58398142189</v>
      </c>
      <c r="AK140" s="17">
        <f t="shared" si="65"/>
        <v>31.523680268437985</v>
      </c>
    </row>
    <row r="141" spans="2:37">
      <c r="B141" s="3" t="s">
        <v>73</v>
      </c>
      <c r="C141" s="3">
        <v>130</v>
      </c>
      <c r="D141" s="3">
        <v>130</v>
      </c>
      <c r="E141" s="10">
        <v>0</v>
      </c>
      <c r="F141" s="10">
        <f t="shared" ref="F141:F204" si="92">E141/3.6</f>
        <v>0</v>
      </c>
      <c r="G141" s="31">
        <f t="shared" ref="G141:G204" si="93">($E142-$E140)/2/3.6</f>
        <v>0</v>
      </c>
      <c r="H141" s="32" t="str">
        <f t="shared" si="75"/>
        <v/>
      </c>
      <c r="I141" s="29">
        <f t="shared" si="68"/>
        <v>0</v>
      </c>
      <c r="J141" s="17">
        <f t="shared" si="69"/>
        <v>0</v>
      </c>
      <c r="K141" s="17">
        <f t="shared" si="70"/>
        <v>0</v>
      </c>
      <c r="L141" s="17">
        <f t="shared" si="71"/>
        <v>0</v>
      </c>
      <c r="M141" s="17">
        <f t="shared" si="76"/>
        <v>0</v>
      </c>
      <c r="N141" s="17">
        <v>217.31120000000001</v>
      </c>
      <c r="O141" s="17">
        <f t="shared" si="72"/>
        <v>217.31120000000001</v>
      </c>
      <c r="P141" s="29">
        <f t="shared" si="73"/>
        <v>0</v>
      </c>
      <c r="Q141" s="17">
        <f t="shared" si="77"/>
        <v>0</v>
      </c>
      <c r="R141" s="17">
        <f t="shared" si="78"/>
        <v>0</v>
      </c>
      <c r="S141" s="17"/>
      <c r="T141" s="17">
        <f t="shared" si="79"/>
        <v>0</v>
      </c>
      <c r="U141" s="17">
        <f t="shared" ref="U141:U204" si="94">IF(S141=0,0,U140+S141)</f>
        <v>0</v>
      </c>
      <c r="V141" s="17">
        <f t="shared" si="74"/>
        <v>0</v>
      </c>
      <c r="W141" s="17">
        <f t="shared" si="67"/>
        <v>0</v>
      </c>
      <c r="X141" s="17">
        <f t="shared" si="80"/>
        <v>336073.23653427942</v>
      </c>
      <c r="Y141" s="17">
        <f t="shared" si="81"/>
        <v>167543.12106657258</v>
      </c>
      <c r="Z141" s="17">
        <f t="shared" si="82"/>
        <v>2.0058909873162865</v>
      </c>
      <c r="AA141" s="17">
        <f t="shared" si="83"/>
        <v>0</v>
      </c>
      <c r="AB141" s="17">
        <f t="shared" si="84"/>
        <v>0</v>
      </c>
      <c r="AC141" s="17">
        <f t="shared" si="85"/>
        <v>0</v>
      </c>
      <c r="AD141" s="17">
        <f t="shared" si="86"/>
        <v>0</v>
      </c>
      <c r="AE141" s="17">
        <f t="shared" si="87"/>
        <v>0</v>
      </c>
      <c r="AF141" s="17">
        <f t="shared" si="88"/>
        <v>0</v>
      </c>
      <c r="AG141" s="17">
        <f t="shared" si="89"/>
        <v>0</v>
      </c>
      <c r="AH141" s="17">
        <f t="shared" si="90"/>
        <v>0</v>
      </c>
      <c r="AI141" s="17">
        <f t="shared" ref="AI141:AI204" si="95">AI140+AH141</f>
        <v>105942.65255285753</v>
      </c>
      <c r="AJ141" s="17">
        <f t="shared" si="91"/>
        <v>230130.58398142189</v>
      </c>
      <c r="AK141" s="17">
        <f t="shared" si="65"/>
        <v>31.523680268437985</v>
      </c>
    </row>
    <row r="142" spans="2:37">
      <c r="B142" s="3" t="s">
        <v>73</v>
      </c>
      <c r="C142" s="3">
        <v>131</v>
      </c>
      <c r="D142" s="3">
        <v>131</v>
      </c>
      <c r="E142" s="10">
        <v>0</v>
      </c>
      <c r="F142" s="10">
        <f t="shared" si="92"/>
        <v>0</v>
      </c>
      <c r="G142" s="31">
        <f t="shared" si="93"/>
        <v>0</v>
      </c>
      <c r="H142" s="32" t="str">
        <f t="shared" si="75"/>
        <v/>
      </c>
      <c r="I142" s="29">
        <f t="shared" si="68"/>
        <v>0</v>
      </c>
      <c r="J142" s="17">
        <f t="shared" si="69"/>
        <v>0</v>
      </c>
      <c r="K142" s="17">
        <f t="shared" si="70"/>
        <v>0</v>
      </c>
      <c r="L142" s="17">
        <f t="shared" si="71"/>
        <v>0</v>
      </c>
      <c r="M142" s="17">
        <f t="shared" si="76"/>
        <v>0</v>
      </c>
      <c r="N142" s="17">
        <v>217.31120000000001</v>
      </c>
      <c r="O142" s="17">
        <f t="shared" si="72"/>
        <v>217.31120000000001</v>
      </c>
      <c r="P142" s="29">
        <f t="shared" si="73"/>
        <v>0</v>
      </c>
      <c r="Q142" s="17">
        <f t="shared" si="77"/>
        <v>0</v>
      </c>
      <c r="R142" s="17">
        <f t="shared" si="78"/>
        <v>0</v>
      </c>
      <c r="S142" s="17"/>
      <c r="T142" s="17">
        <f t="shared" si="79"/>
        <v>0</v>
      </c>
      <c r="U142" s="17">
        <f t="shared" si="94"/>
        <v>0</v>
      </c>
      <c r="V142" s="17">
        <f t="shared" si="74"/>
        <v>0</v>
      </c>
      <c r="W142" s="17">
        <f t="shared" si="67"/>
        <v>0</v>
      </c>
      <c r="X142" s="17">
        <f t="shared" si="80"/>
        <v>336073.23653427942</v>
      </c>
      <c r="Y142" s="17">
        <f t="shared" si="81"/>
        <v>167543.12106657258</v>
      </c>
      <c r="Z142" s="17">
        <f t="shared" si="82"/>
        <v>2.0058909873162865</v>
      </c>
      <c r="AA142" s="17">
        <f t="shared" si="83"/>
        <v>0</v>
      </c>
      <c r="AB142" s="17">
        <f t="shared" si="84"/>
        <v>0</v>
      </c>
      <c r="AC142" s="17">
        <f t="shared" si="85"/>
        <v>0</v>
      </c>
      <c r="AD142" s="17">
        <f t="shared" si="86"/>
        <v>0</v>
      </c>
      <c r="AE142" s="17">
        <f t="shared" si="87"/>
        <v>0</v>
      </c>
      <c r="AF142" s="17">
        <f t="shared" si="88"/>
        <v>0</v>
      </c>
      <c r="AG142" s="17">
        <f t="shared" si="89"/>
        <v>0</v>
      </c>
      <c r="AH142" s="17">
        <f t="shared" si="90"/>
        <v>0</v>
      </c>
      <c r="AI142" s="17">
        <f t="shared" si="95"/>
        <v>105942.65255285753</v>
      </c>
      <c r="AJ142" s="17">
        <f t="shared" si="91"/>
        <v>230130.58398142189</v>
      </c>
      <c r="AK142" s="17">
        <f t="shared" si="65"/>
        <v>31.523680268437985</v>
      </c>
    </row>
    <row r="143" spans="2:37">
      <c r="B143" s="3" t="s">
        <v>73</v>
      </c>
      <c r="C143" s="3">
        <v>132</v>
      </c>
      <c r="D143" s="3">
        <v>132</v>
      </c>
      <c r="E143" s="10">
        <v>0</v>
      </c>
      <c r="F143" s="10">
        <f t="shared" si="92"/>
        <v>0</v>
      </c>
      <c r="G143" s="31">
        <f t="shared" si="93"/>
        <v>0</v>
      </c>
      <c r="H143" s="32" t="str">
        <f t="shared" si="75"/>
        <v/>
      </c>
      <c r="I143" s="29">
        <f t="shared" si="68"/>
        <v>0</v>
      </c>
      <c r="J143" s="17">
        <f t="shared" si="69"/>
        <v>0</v>
      </c>
      <c r="K143" s="17">
        <f t="shared" si="70"/>
        <v>0</v>
      </c>
      <c r="L143" s="17">
        <f t="shared" si="71"/>
        <v>0</v>
      </c>
      <c r="M143" s="17">
        <f t="shared" si="76"/>
        <v>0</v>
      </c>
      <c r="N143" s="17">
        <v>217.31120000000001</v>
      </c>
      <c r="O143" s="17">
        <f t="shared" si="72"/>
        <v>217.31120000000001</v>
      </c>
      <c r="P143" s="29">
        <f t="shared" si="73"/>
        <v>0</v>
      </c>
      <c r="Q143" s="17">
        <f t="shared" si="77"/>
        <v>0</v>
      </c>
      <c r="R143" s="17">
        <f t="shared" si="78"/>
        <v>0</v>
      </c>
      <c r="S143" s="17"/>
      <c r="T143" s="17">
        <f t="shared" si="79"/>
        <v>0</v>
      </c>
      <c r="U143" s="17">
        <f t="shared" si="94"/>
        <v>0</v>
      </c>
      <c r="V143" s="17">
        <f t="shared" si="74"/>
        <v>0</v>
      </c>
      <c r="W143" s="17">
        <f t="shared" si="67"/>
        <v>0</v>
      </c>
      <c r="X143" s="17">
        <f t="shared" si="80"/>
        <v>336073.23653427942</v>
      </c>
      <c r="Y143" s="17">
        <f t="shared" si="81"/>
        <v>167543.12106657258</v>
      </c>
      <c r="Z143" s="17">
        <f t="shared" si="82"/>
        <v>2.0058909873162865</v>
      </c>
      <c r="AA143" s="17">
        <f t="shared" si="83"/>
        <v>0</v>
      </c>
      <c r="AB143" s="17">
        <f t="shared" si="84"/>
        <v>0</v>
      </c>
      <c r="AC143" s="17">
        <f t="shared" si="85"/>
        <v>0</v>
      </c>
      <c r="AD143" s="17">
        <f t="shared" si="86"/>
        <v>0</v>
      </c>
      <c r="AE143" s="17">
        <f t="shared" si="87"/>
        <v>0</v>
      </c>
      <c r="AF143" s="17">
        <f t="shared" si="88"/>
        <v>0</v>
      </c>
      <c r="AG143" s="17">
        <f t="shared" si="89"/>
        <v>0</v>
      </c>
      <c r="AH143" s="17">
        <f t="shared" si="90"/>
        <v>0</v>
      </c>
      <c r="AI143" s="17">
        <f t="shared" si="95"/>
        <v>105942.65255285753</v>
      </c>
      <c r="AJ143" s="17">
        <f t="shared" si="91"/>
        <v>230130.58398142189</v>
      </c>
      <c r="AK143" s="17">
        <f t="shared" ref="AK143:AK206" si="96">100-(AJ143/X143)*100</f>
        <v>31.523680268437985</v>
      </c>
    </row>
    <row r="144" spans="2:37">
      <c r="B144" s="3" t="s">
        <v>73</v>
      </c>
      <c r="C144" s="3">
        <v>133</v>
      </c>
      <c r="D144" s="3">
        <v>133</v>
      </c>
      <c r="E144" s="10">
        <v>0</v>
      </c>
      <c r="F144" s="10">
        <f t="shared" si="92"/>
        <v>0</v>
      </c>
      <c r="G144" s="31">
        <f t="shared" si="93"/>
        <v>0</v>
      </c>
      <c r="H144" s="32" t="str">
        <f t="shared" si="75"/>
        <v/>
      </c>
      <c r="I144" s="29">
        <f t="shared" si="68"/>
        <v>0</v>
      </c>
      <c r="J144" s="17">
        <f t="shared" si="69"/>
        <v>0</v>
      </c>
      <c r="K144" s="17">
        <f t="shared" si="70"/>
        <v>0</v>
      </c>
      <c r="L144" s="17">
        <f t="shared" si="71"/>
        <v>0</v>
      </c>
      <c r="M144" s="17">
        <f t="shared" si="76"/>
        <v>0</v>
      </c>
      <c r="N144" s="17">
        <v>217.31120000000001</v>
      </c>
      <c r="O144" s="17">
        <f t="shared" si="72"/>
        <v>217.31120000000001</v>
      </c>
      <c r="P144" s="29">
        <f t="shared" si="73"/>
        <v>0</v>
      </c>
      <c r="Q144" s="17">
        <f t="shared" si="77"/>
        <v>0</v>
      </c>
      <c r="R144" s="17">
        <f t="shared" si="78"/>
        <v>0</v>
      </c>
      <c r="S144" s="17"/>
      <c r="T144" s="17">
        <f t="shared" si="79"/>
        <v>0</v>
      </c>
      <c r="U144" s="17">
        <f t="shared" si="94"/>
        <v>0</v>
      </c>
      <c r="V144" s="17">
        <f t="shared" si="74"/>
        <v>0</v>
      </c>
      <c r="W144" s="17">
        <f t="shared" si="67"/>
        <v>0</v>
      </c>
      <c r="X144" s="17">
        <f t="shared" si="80"/>
        <v>336073.23653427942</v>
      </c>
      <c r="Y144" s="17">
        <f t="shared" si="81"/>
        <v>167543.12106657258</v>
      </c>
      <c r="Z144" s="17">
        <f t="shared" si="82"/>
        <v>2.0058909873162865</v>
      </c>
      <c r="AA144" s="17">
        <f t="shared" si="83"/>
        <v>0</v>
      </c>
      <c r="AB144" s="17">
        <f t="shared" si="84"/>
        <v>0</v>
      </c>
      <c r="AC144" s="17">
        <f t="shared" si="85"/>
        <v>0</v>
      </c>
      <c r="AD144" s="17">
        <f t="shared" si="86"/>
        <v>0</v>
      </c>
      <c r="AE144" s="17">
        <f t="shared" si="87"/>
        <v>0</v>
      </c>
      <c r="AF144" s="17">
        <f t="shared" si="88"/>
        <v>0</v>
      </c>
      <c r="AG144" s="17">
        <f t="shared" si="89"/>
        <v>0</v>
      </c>
      <c r="AH144" s="17">
        <f t="shared" si="90"/>
        <v>0</v>
      </c>
      <c r="AI144" s="17">
        <f t="shared" si="95"/>
        <v>105942.65255285753</v>
      </c>
      <c r="AJ144" s="17">
        <f t="shared" si="91"/>
        <v>230130.58398142189</v>
      </c>
      <c r="AK144" s="17">
        <f t="shared" si="96"/>
        <v>31.523680268437985</v>
      </c>
    </row>
    <row r="145" spans="2:37">
      <c r="B145" s="3" t="s">
        <v>73</v>
      </c>
      <c r="C145" s="3">
        <v>134</v>
      </c>
      <c r="D145" s="3">
        <v>134</v>
      </c>
      <c r="E145" s="10">
        <v>0</v>
      </c>
      <c r="F145" s="10">
        <f t="shared" si="92"/>
        <v>0</v>
      </c>
      <c r="G145" s="31">
        <f t="shared" si="93"/>
        <v>0</v>
      </c>
      <c r="H145" s="32" t="str">
        <f t="shared" si="75"/>
        <v/>
      </c>
      <c r="I145" s="29">
        <f t="shared" si="68"/>
        <v>0</v>
      </c>
      <c r="J145" s="17">
        <f t="shared" si="69"/>
        <v>0</v>
      </c>
      <c r="K145" s="17">
        <f t="shared" si="70"/>
        <v>0</v>
      </c>
      <c r="L145" s="17">
        <f t="shared" si="71"/>
        <v>0</v>
      </c>
      <c r="M145" s="17">
        <f t="shared" si="76"/>
        <v>0</v>
      </c>
      <c r="N145" s="17">
        <v>217.31120000000001</v>
      </c>
      <c r="O145" s="17">
        <f t="shared" si="72"/>
        <v>217.31120000000001</v>
      </c>
      <c r="P145" s="29">
        <f t="shared" si="73"/>
        <v>0</v>
      </c>
      <c r="Q145" s="17">
        <f t="shared" si="77"/>
        <v>0</v>
      </c>
      <c r="R145" s="17">
        <f t="shared" si="78"/>
        <v>0</v>
      </c>
      <c r="S145" s="17"/>
      <c r="T145" s="17">
        <f t="shared" si="79"/>
        <v>0</v>
      </c>
      <c r="U145" s="17">
        <f t="shared" si="94"/>
        <v>0</v>
      </c>
      <c r="V145" s="17">
        <f t="shared" si="74"/>
        <v>0</v>
      </c>
      <c r="W145" s="17">
        <f t="shared" si="67"/>
        <v>0</v>
      </c>
      <c r="X145" s="17">
        <f t="shared" si="80"/>
        <v>336073.23653427942</v>
      </c>
      <c r="Y145" s="17">
        <f t="shared" si="81"/>
        <v>167543.12106657258</v>
      </c>
      <c r="Z145" s="17">
        <f t="shared" si="82"/>
        <v>2.0058909873162865</v>
      </c>
      <c r="AA145" s="17">
        <f t="shared" si="83"/>
        <v>0</v>
      </c>
      <c r="AB145" s="17">
        <f t="shared" si="84"/>
        <v>0</v>
      </c>
      <c r="AC145" s="17">
        <f t="shared" si="85"/>
        <v>0</v>
      </c>
      <c r="AD145" s="17">
        <f t="shared" si="86"/>
        <v>0</v>
      </c>
      <c r="AE145" s="17">
        <f t="shared" si="87"/>
        <v>0</v>
      </c>
      <c r="AF145" s="17">
        <f t="shared" si="88"/>
        <v>0</v>
      </c>
      <c r="AG145" s="17">
        <f t="shared" si="89"/>
        <v>0</v>
      </c>
      <c r="AH145" s="17">
        <f t="shared" si="90"/>
        <v>0</v>
      </c>
      <c r="AI145" s="17">
        <f t="shared" si="95"/>
        <v>105942.65255285753</v>
      </c>
      <c r="AJ145" s="17">
        <f t="shared" si="91"/>
        <v>230130.58398142189</v>
      </c>
      <c r="AK145" s="17">
        <f t="shared" si="96"/>
        <v>31.523680268437985</v>
      </c>
    </row>
    <row r="146" spans="2:37">
      <c r="B146" s="3" t="s">
        <v>73</v>
      </c>
      <c r="C146" s="3">
        <v>135</v>
      </c>
      <c r="D146" s="3">
        <v>135</v>
      </c>
      <c r="E146" s="10">
        <v>0</v>
      </c>
      <c r="F146" s="10">
        <f t="shared" si="92"/>
        <v>0</v>
      </c>
      <c r="G146" s="31">
        <f t="shared" si="93"/>
        <v>0</v>
      </c>
      <c r="H146" s="32" t="str">
        <f t="shared" si="75"/>
        <v/>
      </c>
      <c r="I146" s="29">
        <f t="shared" si="68"/>
        <v>0</v>
      </c>
      <c r="J146" s="17">
        <f t="shared" si="69"/>
        <v>0</v>
      </c>
      <c r="K146" s="17">
        <f t="shared" si="70"/>
        <v>0</v>
      </c>
      <c r="L146" s="17">
        <f t="shared" si="71"/>
        <v>0</v>
      </c>
      <c r="M146" s="17">
        <f t="shared" si="76"/>
        <v>0</v>
      </c>
      <c r="N146" s="17">
        <v>217.31120000000001</v>
      </c>
      <c r="O146" s="17">
        <f t="shared" si="72"/>
        <v>217.31120000000001</v>
      </c>
      <c r="P146" s="29">
        <f t="shared" si="73"/>
        <v>0</v>
      </c>
      <c r="Q146" s="17">
        <f t="shared" si="77"/>
        <v>0</v>
      </c>
      <c r="R146" s="17">
        <f t="shared" si="78"/>
        <v>0</v>
      </c>
      <c r="S146" s="17"/>
      <c r="T146" s="17">
        <f t="shared" si="79"/>
        <v>0</v>
      </c>
      <c r="U146" s="17">
        <f t="shared" si="94"/>
        <v>0</v>
      </c>
      <c r="V146" s="17">
        <f t="shared" si="74"/>
        <v>0</v>
      </c>
      <c r="W146" s="17">
        <f t="shared" si="67"/>
        <v>0</v>
      </c>
      <c r="X146" s="17">
        <f t="shared" si="80"/>
        <v>336073.23653427942</v>
      </c>
      <c r="Y146" s="17">
        <f t="shared" si="81"/>
        <v>167543.12106657258</v>
      </c>
      <c r="Z146" s="17">
        <f t="shared" si="82"/>
        <v>2.0058909873162865</v>
      </c>
      <c r="AA146" s="17">
        <f t="shared" si="83"/>
        <v>0</v>
      </c>
      <c r="AB146" s="17">
        <f t="shared" si="84"/>
        <v>0</v>
      </c>
      <c r="AC146" s="17">
        <f t="shared" si="85"/>
        <v>0</v>
      </c>
      <c r="AD146" s="17">
        <f t="shared" si="86"/>
        <v>0</v>
      </c>
      <c r="AE146" s="17">
        <f t="shared" si="87"/>
        <v>0</v>
      </c>
      <c r="AF146" s="17">
        <f t="shared" si="88"/>
        <v>0</v>
      </c>
      <c r="AG146" s="17">
        <f t="shared" si="89"/>
        <v>0</v>
      </c>
      <c r="AH146" s="17">
        <f t="shared" si="90"/>
        <v>0</v>
      </c>
      <c r="AI146" s="17">
        <f t="shared" si="95"/>
        <v>105942.65255285753</v>
      </c>
      <c r="AJ146" s="17">
        <f t="shared" si="91"/>
        <v>230130.58398142189</v>
      </c>
      <c r="AK146" s="17">
        <f t="shared" si="96"/>
        <v>31.523680268437985</v>
      </c>
    </row>
    <row r="147" spans="2:37">
      <c r="B147" s="3" t="s">
        <v>73</v>
      </c>
      <c r="C147" s="3">
        <v>136</v>
      </c>
      <c r="D147" s="3">
        <v>136</v>
      </c>
      <c r="E147" s="10">
        <v>0</v>
      </c>
      <c r="F147" s="10">
        <f t="shared" si="92"/>
        <v>0</v>
      </c>
      <c r="G147" s="31">
        <f t="shared" si="93"/>
        <v>0</v>
      </c>
      <c r="H147" s="32" t="str">
        <f t="shared" si="75"/>
        <v/>
      </c>
      <c r="I147" s="29">
        <f t="shared" si="68"/>
        <v>0</v>
      </c>
      <c r="J147" s="17">
        <f t="shared" si="69"/>
        <v>0</v>
      </c>
      <c r="K147" s="17">
        <f t="shared" si="70"/>
        <v>0</v>
      </c>
      <c r="L147" s="17">
        <f t="shared" si="71"/>
        <v>0</v>
      </c>
      <c r="M147" s="17">
        <f t="shared" si="76"/>
        <v>0</v>
      </c>
      <c r="N147" s="17">
        <v>217.31120000000001</v>
      </c>
      <c r="O147" s="17">
        <f t="shared" si="72"/>
        <v>217.31120000000001</v>
      </c>
      <c r="P147" s="29">
        <f t="shared" si="73"/>
        <v>0</v>
      </c>
      <c r="Q147" s="17">
        <f t="shared" si="77"/>
        <v>0</v>
      </c>
      <c r="R147" s="17">
        <f t="shared" si="78"/>
        <v>0</v>
      </c>
      <c r="S147" s="17"/>
      <c r="T147" s="17">
        <f t="shared" si="79"/>
        <v>0</v>
      </c>
      <c r="U147" s="17">
        <f t="shared" si="94"/>
        <v>0</v>
      </c>
      <c r="V147" s="17">
        <f t="shared" si="74"/>
        <v>0</v>
      </c>
      <c r="W147" s="17">
        <f t="shared" si="67"/>
        <v>0</v>
      </c>
      <c r="X147" s="17">
        <f t="shared" si="80"/>
        <v>336073.23653427942</v>
      </c>
      <c r="Y147" s="17">
        <f t="shared" si="81"/>
        <v>167543.12106657258</v>
      </c>
      <c r="Z147" s="17">
        <f t="shared" si="82"/>
        <v>2.0058909873162865</v>
      </c>
      <c r="AA147" s="17">
        <f t="shared" si="83"/>
        <v>0</v>
      </c>
      <c r="AB147" s="17">
        <f t="shared" si="84"/>
        <v>0</v>
      </c>
      <c r="AC147" s="17">
        <f t="shared" si="85"/>
        <v>0</v>
      </c>
      <c r="AD147" s="17">
        <f t="shared" si="86"/>
        <v>0</v>
      </c>
      <c r="AE147" s="17">
        <f t="shared" si="87"/>
        <v>0</v>
      </c>
      <c r="AF147" s="17">
        <f t="shared" si="88"/>
        <v>0</v>
      </c>
      <c r="AG147" s="17">
        <f t="shared" si="89"/>
        <v>0</v>
      </c>
      <c r="AH147" s="17">
        <f t="shared" si="90"/>
        <v>0</v>
      </c>
      <c r="AI147" s="17">
        <f t="shared" si="95"/>
        <v>105942.65255285753</v>
      </c>
      <c r="AJ147" s="17">
        <f t="shared" si="91"/>
        <v>230130.58398142189</v>
      </c>
      <c r="AK147" s="17">
        <f t="shared" si="96"/>
        <v>31.523680268437985</v>
      </c>
    </row>
    <row r="148" spans="2:37">
      <c r="B148" s="3" t="s">
        <v>73</v>
      </c>
      <c r="C148" s="3">
        <v>137</v>
      </c>
      <c r="D148" s="3">
        <v>137</v>
      </c>
      <c r="E148" s="10">
        <v>0</v>
      </c>
      <c r="F148" s="10">
        <f t="shared" si="92"/>
        <v>0</v>
      </c>
      <c r="G148" s="31">
        <f t="shared" si="93"/>
        <v>2.777777777777778E-2</v>
      </c>
      <c r="H148" s="32">
        <f t="shared" si="75"/>
        <v>2.777777777777778E-2</v>
      </c>
      <c r="I148" s="29">
        <f t="shared" si="68"/>
        <v>0</v>
      </c>
      <c r="J148" s="17">
        <f t="shared" si="69"/>
        <v>0</v>
      </c>
      <c r="K148" s="17">
        <f t="shared" si="70"/>
        <v>50.666666666666671</v>
      </c>
      <c r="L148" s="17">
        <f t="shared" si="71"/>
        <v>0</v>
      </c>
      <c r="M148" s="17">
        <f t="shared" si="76"/>
        <v>0</v>
      </c>
      <c r="N148" s="17">
        <v>217.31120000000001</v>
      </c>
      <c r="O148" s="17">
        <f t="shared" si="72"/>
        <v>267.97786666666667</v>
      </c>
      <c r="P148" s="29">
        <f t="shared" si="73"/>
        <v>0</v>
      </c>
      <c r="Q148" s="17">
        <f t="shared" si="77"/>
        <v>0</v>
      </c>
      <c r="R148" s="17">
        <f t="shared" si="78"/>
        <v>0</v>
      </c>
      <c r="S148" s="17"/>
      <c r="T148" s="17">
        <f t="shared" si="79"/>
        <v>0</v>
      </c>
      <c r="U148" s="17">
        <f t="shared" si="94"/>
        <v>0</v>
      </c>
      <c r="V148" s="17">
        <f t="shared" si="74"/>
        <v>0</v>
      </c>
      <c r="W148" s="17">
        <f t="shared" si="67"/>
        <v>0</v>
      </c>
      <c r="X148" s="17">
        <f t="shared" si="80"/>
        <v>336073.23653427942</v>
      </c>
      <c r="Y148" s="17">
        <f t="shared" si="81"/>
        <v>167543.12106657258</v>
      </c>
      <c r="Z148" s="17">
        <f t="shared" si="82"/>
        <v>2.0058909873162865</v>
      </c>
      <c r="AA148" s="17">
        <f t="shared" si="83"/>
        <v>0</v>
      </c>
      <c r="AB148" s="17">
        <f t="shared" si="84"/>
        <v>0</v>
      </c>
      <c r="AC148" s="17">
        <f t="shared" si="85"/>
        <v>0</v>
      </c>
      <c r="AD148" s="17">
        <f t="shared" si="86"/>
        <v>0</v>
      </c>
      <c r="AE148" s="17">
        <f t="shared" si="87"/>
        <v>0</v>
      </c>
      <c r="AF148" s="17">
        <f t="shared" si="88"/>
        <v>0</v>
      </c>
      <c r="AG148" s="17">
        <f t="shared" si="89"/>
        <v>0</v>
      </c>
      <c r="AH148" s="17">
        <f t="shared" si="90"/>
        <v>0</v>
      </c>
      <c r="AI148" s="17">
        <f t="shared" si="95"/>
        <v>105942.65255285753</v>
      </c>
      <c r="AJ148" s="17">
        <f t="shared" si="91"/>
        <v>230130.58398142189</v>
      </c>
      <c r="AK148" s="17">
        <f t="shared" si="96"/>
        <v>31.523680268437985</v>
      </c>
    </row>
    <row r="149" spans="2:37">
      <c r="B149" s="3" t="s">
        <v>73</v>
      </c>
      <c r="C149" s="3">
        <v>138</v>
      </c>
      <c r="D149" s="3">
        <v>138</v>
      </c>
      <c r="E149" s="10">
        <v>0.2</v>
      </c>
      <c r="F149" s="10">
        <f t="shared" si="92"/>
        <v>5.5555555555555559E-2</v>
      </c>
      <c r="G149" s="31">
        <f t="shared" si="93"/>
        <v>0.2638888888888889</v>
      </c>
      <c r="H149" s="32">
        <f t="shared" si="75"/>
        <v>0.2638888888888889</v>
      </c>
      <c r="I149" s="29">
        <f t="shared" si="68"/>
        <v>0.2</v>
      </c>
      <c r="J149" s="17">
        <f t="shared" si="69"/>
        <v>0</v>
      </c>
      <c r="K149" s="17">
        <f t="shared" si="70"/>
        <v>481.33333333333337</v>
      </c>
      <c r="L149" s="17">
        <f t="shared" si="71"/>
        <v>2.1628817129629632E-3</v>
      </c>
      <c r="M149" s="17">
        <f t="shared" si="76"/>
        <v>4.2688454861111118E-6</v>
      </c>
      <c r="N149" s="17">
        <v>217.31120000000001</v>
      </c>
      <c r="O149" s="17">
        <f t="shared" si="72"/>
        <v>698.6466962150464</v>
      </c>
      <c r="P149" s="29">
        <f t="shared" si="73"/>
        <v>38.813705345280361</v>
      </c>
      <c r="Q149" s="17">
        <f t="shared" si="77"/>
        <v>38.813705345280361</v>
      </c>
      <c r="R149" s="17">
        <f t="shared" si="78"/>
        <v>0</v>
      </c>
      <c r="S149" s="17">
        <f t="shared" si="66"/>
        <v>38.813705345280361</v>
      </c>
      <c r="T149" s="17">
        <f t="shared" si="79"/>
        <v>0</v>
      </c>
      <c r="U149" s="17">
        <f t="shared" si="94"/>
        <v>38.813705345280361</v>
      </c>
      <c r="V149" s="17">
        <f t="shared" si="74"/>
        <v>0</v>
      </c>
      <c r="W149" s="17">
        <f t="shared" si="67"/>
        <v>0</v>
      </c>
      <c r="X149" s="17">
        <f t="shared" si="80"/>
        <v>336112.05023962469</v>
      </c>
      <c r="Y149" s="17">
        <f t="shared" si="81"/>
        <v>167543.12106657258</v>
      </c>
      <c r="Z149" s="17">
        <f t="shared" si="82"/>
        <v>2.006122651290899</v>
      </c>
      <c r="AA149" s="17">
        <f t="shared" si="83"/>
        <v>0</v>
      </c>
      <c r="AB149" s="17">
        <f t="shared" si="84"/>
        <v>0</v>
      </c>
      <c r="AC149" s="17">
        <f t="shared" si="85"/>
        <v>0</v>
      </c>
      <c r="AD149" s="17">
        <f t="shared" si="86"/>
        <v>0</v>
      </c>
      <c r="AE149" s="17">
        <f t="shared" si="87"/>
        <v>0</v>
      </c>
      <c r="AF149" s="17">
        <f t="shared" si="88"/>
        <v>0</v>
      </c>
      <c r="AG149" s="17">
        <f t="shared" si="89"/>
        <v>0</v>
      </c>
      <c r="AH149" s="17">
        <f t="shared" si="90"/>
        <v>0</v>
      </c>
      <c r="AI149" s="17">
        <f t="shared" si="95"/>
        <v>105942.65255285753</v>
      </c>
      <c r="AJ149" s="17">
        <f t="shared" si="91"/>
        <v>230169.39768676716</v>
      </c>
      <c r="AK149" s="17">
        <f t="shared" si="96"/>
        <v>31.520039962068523</v>
      </c>
    </row>
    <row r="150" spans="2:37">
      <c r="B150" s="3" t="s">
        <v>73</v>
      </c>
      <c r="C150" s="3">
        <v>139</v>
      </c>
      <c r="D150" s="3">
        <v>139</v>
      </c>
      <c r="E150" s="10">
        <v>1.9</v>
      </c>
      <c r="F150" s="10">
        <f t="shared" si="92"/>
        <v>0.52777777777777779</v>
      </c>
      <c r="G150" s="31">
        <f t="shared" si="93"/>
        <v>0.81944444444444431</v>
      </c>
      <c r="H150" s="32">
        <f t="shared" si="75"/>
        <v>0.81944444444444431</v>
      </c>
      <c r="I150" s="29">
        <f t="shared" si="68"/>
        <v>1.9</v>
      </c>
      <c r="J150" s="17">
        <f t="shared" si="69"/>
        <v>0</v>
      </c>
      <c r="K150" s="17">
        <f t="shared" si="70"/>
        <v>1494.6666666666665</v>
      </c>
      <c r="L150" s="17">
        <f t="shared" si="71"/>
        <v>0.1952000745949074</v>
      </c>
      <c r="M150" s="17">
        <f t="shared" si="76"/>
        <v>3.8526330512152776E-4</v>
      </c>
      <c r="N150" s="17">
        <v>217.31120000000001</v>
      </c>
      <c r="O150" s="17">
        <f t="shared" si="72"/>
        <v>1712.1730667412614</v>
      </c>
      <c r="P150" s="29">
        <f t="shared" si="73"/>
        <v>903.64689633566582</v>
      </c>
      <c r="Q150" s="17">
        <f t="shared" si="77"/>
        <v>903.64689633566582</v>
      </c>
      <c r="R150" s="17">
        <f t="shared" si="78"/>
        <v>0</v>
      </c>
      <c r="S150" s="17">
        <f t="shared" si="66"/>
        <v>903.64689633566582</v>
      </c>
      <c r="T150" s="17">
        <f t="shared" si="79"/>
        <v>0</v>
      </c>
      <c r="U150" s="17">
        <f t="shared" si="94"/>
        <v>942.46060168094618</v>
      </c>
      <c r="V150" s="17">
        <f t="shared" si="74"/>
        <v>0</v>
      </c>
      <c r="W150" s="17">
        <f t="shared" si="67"/>
        <v>0</v>
      </c>
      <c r="X150" s="17">
        <f t="shared" si="80"/>
        <v>337015.69713596033</v>
      </c>
      <c r="Y150" s="17">
        <f t="shared" si="81"/>
        <v>167543.12106657258</v>
      </c>
      <c r="Z150" s="17">
        <f t="shared" si="82"/>
        <v>2.0115161696316286</v>
      </c>
      <c r="AA150" s="17">
        <f t="shared" si="83"/>
        <v>0</v>
      </c>
      <c r="AB150" s="17">
        <f t="shared" si="84"/>
        <v>0</v>
      </c>
      <c r="AC150" s="17">
        <f t="shared" si="85"/>
        <v>0</v>
      </c>
      <c r="AD150" s="17">
        <f t="shared" si="86"/>
        <v>0</v>
      </c>
      <c r="AE150" s="17">
        <f t="shared" si="87"/>
        <v>0</v>
      </c>
      <c r="AF150" s="17">
        <f t="shared" si="88"/>
        <v>0</v>
      </c>
      <c r="AG150" s="17">
        <f t="shared" si="89"/>
        <v>0</v>
      </c>
      <c r="AH150" s="17">
        <f t="shared" si="90"/>
        <v>0</v>
      </c>
      <c r="AI150" s="17">
        <f t="shared" si="95"/>
        <v>105942.65255285753</v>
      </c>
      <c r="AJ150" s="17">
        <f t="shared" si="91"/>
        <v>231073.0445831028</v>
      </c>
      <c r="AK150" s="17">
        <f t="shared" si="96"/>
        <v>31.4355246515766</v>
      </c>
    </row>
    <row r="151" spans="2:37">
      <c r="B151" s="3" t="s">
        <v>73</v>
      </c>
      <c r="C151" s="3">
        <v>140</v>
      </c>
      <c r="D151" s="3">
        <v>140</v>
      </c>
      <c r="E151" s="10">
        <v>6.1</v>
      </c>
      <c r="F151" s="10">
        <f t="shared" si="92"/>
        <v>1.6944444444444442</v>
      </c>
      <c r="G151" s="31">
        <f t="shared" si="93"/>
        <v>1.3611111111111109</v>
      </c>
      <c r="H151" s="32">
        <f t="shared" si="75"/>
        <v>1.3611111111111109</v>
      </c>
      <c r="I151" s="29">
        <f t="shared" si="68"/>
        <v>6.1</v>
      </c>
      <c r="J151" s="17">
        <f t="shared" si="69"/>
        <v>0</v>
      </c>
      <c r="K151" s="17">
        <f t="shared" si="70"/>
        <v>2482.6666666666665</v>
      </c>
      <c r="L151" s="17">
        <f t="shared" si="71"/>
        <v>2.0120207134837953</v>
      </c>
      <c r="M151" s="17">
        <f t="shared" si="76"/>
        <v>3.9710935134548596E-3</v>
      </c>
      <c r="N151" s="17">
        <v>217.31120000000001</v>
      </c>
      <c r="O151" s="17">
        <f t="shared" si="72"/>
        <v>2701.9898873801503</v>
      </c>
      <c r="P151" s="29">
        <f t="shared" si="73"/>
        <v>4578.3717536163649</v>
      </c>
      <c r="Q151" s="17">
        <f t="shared" si="77"/>
        <v>4578.3717536163649</v>
      </c>
      <c r="R151" s="17">
        <f t="shared" si="78"/>
        <v>0</v>
      </c>
      <c r="S151" s="17">
        <f t="shared" si="66"/>
        <v>4578.3717536163649</v>
      </c>
      <c r="T151" s="17">
        <f t="shared" si="79"/>
        <v>0</v>
      </c>
      <c r="U151" s="17">
        <f t="shared" si="94"/>
        <v>5520.8323552973106</v>
      </c>
      <c r="V151" s="17">
        <f t="shared" si="74"/>
        <v>0</v>
      </c>
      <c r="W151" s="17">
        <f t="shared" si="67"/>
        <v>0</v>
      </c>
      <c r="X151" s="17">
        <f t="shared" si="80"/>
        <v>341594.06888957671</v>
      </c>
      <c r="Y151" s="17">
        <f t="shared" si="81"/>
        <v>167543.12106657258</v>
      </c>
      <c r="Z151" s="17">
        <f t="shared" si="82"/>
        <v>2.03884269742024</v>
      </c>
      <c r="AA151" s="17">
        <f t="shared" si="83"/>
        <v>0</v>
      </c>
      <c r="AB151" s="17">
        <f t="shared" si="84"/>
        <v>0</v>
      </c>
      <c r="AC151" s="17">
        <f t="shared" si="85"/>
        <v>0</v>
      </c>
      <c r="AD151" s="17">
        <f t="shared" si="86"/>
        <v>0</v>
      </c>
      <c r="AE151" s="17">
        <f t="shared" si="87"/>
        <v>0</v>
      </c>
      <c r="AF151" s="17">
        <f t="shared" si="88"/>
        <v>0</v>
      </c>
      <c r="AG151" s="17">
        <f t="shared" si="89"/>
        <v>0</v>
      </c>
      <c r="AH151" s="17">
        <f t="shared" si="90"/>
        <v>0</v>
      </c>
      <c r="AI151" s="17">
        <f t="shared" si="95"/>
        <v>105942.65255285753</v>
      </c>
      <c r="AJ151" s="17">
        <f t="shared" si="91"/>
        <v>235651.41633671918</v>
      </c>
      <c r="AK151" s="17">
        <f t="shared" si="96"/>
        <v>31.014195561780795</v>
      </c>
    </row>
    <row r="152" spans="2:37">
      <c r="B152" s="3" t="s">
        <v>73</v>
      </c>
      <c r="C152" s="3">
        <v>141</v>
      </c>
      <c r="D152" s="3">
        <v>141</v>
      </c>
      <c r="E152" s="10">
        <v>11.7</v>
      </c>
      <c r="F152" s="10">
        <f t="shared" si="92"/>
        <v>3.2499999999999996</v>
      </c>
      <c r="G152" s="31">
        <f t="shared" si="93"/>
        <v>1.4305555555555554</v>
      </c>
      <c r="H152" s="32">
        <f t="shared" si="75"/>
        <v>1.4305555555555554</v>
      </c>
      <c r="I152" s="29">
        <f t="shared" si="68"/>
        <v>11.7</v>
      </c>
      <c r="J152" s="17">
        <f t="shared" si="69"/>
        <v>0</v>
      </c>
      <c r="K152" s="17">
        <f t="shared" si="70"/>
        <v>2609.333333333333</v>
      </c>
      <c r="L152" s="17">
        <f t="shared" si="71"/>
        <v>7.4019219421874967</v>
      </c>
      <c r="M152" s="17">
        <f t="shared" si="76"/>
        <v>1.4609056464843744E-2</v>
      </c>
      <c r="N152" s="17">
        <v>217.31120000000001</v>
      </c>
      <c r="O152" s="17">
        <f t="shared" si="72"/>
        <v>2834.0464552755207</v>
      </c>
      <c r="P152" s="29">
        <f t="shared" si="73"/>
        <v>9210.6509796454411</v>
      </c>
      <c r="Q152" s="17">
        <f t="shared" si="77"/>
        <v>9210.6509796454411</v>
      </c>
      <c r="R152" s="17">
        <f t="shared" si="78"/>
        <v>0</v>
      </c>
      <c r="S152" s="17">
        <f t="shared" ref="S152:S215" si="97">IF(P152&gt;0,P152,0)</f>
        <v>9210.6509796454411</v>
      </c>
      <c r="T152" s="17">
        <f t="shared" si="79"/>
        <v>0</v>
      </c>
      <c r="U152" s="17">
        <f t="shared" si="94"/>
        <v>14731.483334942752</v>
      </c>
      <c r="V152" s="17">
        <f t="shared" si="74"/>
        <v>0</v>
      </c>
      <c r="W152" s="17">
        <f t="shared" si="67"/>
        <v>0</v>
      </c>
      <c r="X152" s="17">
        <f t="shared" si="80"/>
        <v>350804.71986922214</v>
      </c>
      <c r="Y152" s="17">
        <f t="shared" si="81"/>
        <v>167543.12106657258</v>
      </c>
      <c r="Z152" s="17">
        <f t="shared" si="82"/>
        <v>2.0938175058218671</v>
      </c>
      <c r="AA152" s="17">
        <f t="shared" si="83"/>
        <v>0</v>
      </c>
      <c r="AB152" s="17">
        <f t="shared" si="84"/>
        <v>0</v>
      </c>
      <c r="AC152" s="17">
        <f t="shared" si="85"/>
        <v>0</v>
      </c>
      <c r="AD152" s="17">
        <f t="shared" si="86"/>
        <v>0</v>
      </c>
      <c r="AE152" s="17">
        <f t="shared" si="87"/>
        <v>0</v>
      </c>
      <c r="AF152" s="17">
        <f t="shared" si="88"/>
        <v>0</v>
      </c>
      <c r="AG152" s="17">
        <f t="shared" si="89"/>
        <v>0</v>
      </c>
      <c r="AH152" s="17">
        <f t="shared" si="90"/>
        <v>0</v>
      </c>
      <c r="AI152" s="17">
        <f t="shared" si="95"/>
        <v>105942.65255285753</v>
      </c>
      <c r="AJ152" s="17">
        <f t="shared" si="91"/>
        <v>244862.06731636461</v>
      </c>
      <c r="AK152" s="17">
        <f t="shared" si="96"/>
        <v>30.199893716467756</v>
      </c>
    </row>
    <row r="153" spans="2:37">
      <c r="B153" s="3" t="s">
        <v>73</v>
      </c>
      <c r="C153" s="3">
        <v>142</v>
      </c>
      <c r="D153" s="3">
        <v>142</v>
      </c>
      <c r="E153" s="10">
        <v>16.399999999999999</v>
      </c>
      <c r="F153" s="10">
        <f t="shared" si="92"/>
        <v>4.5555555555555554</v>
      </c>
      <c r="G153" s="31">
        <f t="shared" si="93"/>
        <v>0.99999999999999989</v>
      </c>
      <c r="H153" s="32">
        <f t="shared" si="75"/>
        <v>0.99999999999999989</v>
      </c>
      <c r="I153" s="29">
        <f t="shared" si="68"/>
        <v>16.399999999999999</v>
      </c>
      <c r="J153" s="17">
        <f t="shared" si="69"/>
        <v>0</v>
      </c>
      <c r="K153" s="17">
        <f t="shared" si="70"/>
        <v>1823.9999999999998</v>
      </c>
      <c r="L153" s="17">
        <f t="shared" si="71"/>
        <v>14.54321663796296</v>
      </c>
      <c r="M153" s="17">
        <f t="shared" si="76"/>
        <v>2.8703717048611101E-2</v>
      </c>
      <c r="N153" s="17">
        <v>217.31120000000001</v>
      </c>
      <c r="O153" s="17">
        <f t="shared" si="72"/>
        <v>2055.8544166379629</v>
      </c>
      <c r="P153" s="29">
        <f t="shared" si="73"/>
        <v>9365.5590091284976</v>
      </c>
      <c r="Q153" s="17">
        <f t="shared" si="77"/>
        <v>9365.5590091284976</v>
      </c>
      <c r="R153" s="17">
        <f t="shared" si="78"/>
        <v>0</v>
      </c>
      <c r="S153" s="17">
        <f t="shared" si="97"/>
        <v>9365.5590091284976</v>
      </c>
      <c r="T153" s="17">
        <f t="shared" si="79"/>
        <v>0</v>
      </c>
      <c r="U153" s="17">
        <f t="shared" si="94"/>
        <v>24097.042344071247</v>
      </c>
      <c r="V153" s="17">
        <f t="shared" si="74"/>
        <v>0</v>
      </c>
      <c r="W153" s="17">
        <f t="shared" si="67"/>
        <v>0</v>
      </c>
      <c r="X153" s="17">
        <f t="shared" si="80"/>
        <v>360170.27887835063</v>
      </c>
      <c r="Y153" s="17">
        <f t="shared" si="81"/>
        <v>167543.12106657258</v>
      </c>
      <c r="Z153" s="17">
        <f t="shared" si="82"/>
        <v>2.149716900255418</v>
      </c>
      <c r="AA153" s="17">
        <f t="shared" si="83"/>
        <v>0</v>
      </c>
      <c r="AB153" s="17">
        <f t="shared" si="84"/>
        <v>0</v>
      </c>
      <c r="AC153" s="17">
        <f t="shared" si="85"/>
        <v>0</v>
      </c>
      <c r="AD153" s="17">
        <f t="shared" si="86"/>
        <v>0</v>
      </c>
      <c r="AE153" s="17">
        <f t="shared" si="87"/>
        <v>0</v>
      </c>
      <c r="AF153" s="17">
        <f t="shared" si="88"/>
        <v>0</v>
      </c>
      <c r="AG153" s="17">
        <f t="shared" si="89"/>
        <v>0</v>
      </c>
      <c r="AH153" s="17">
        <f t="shared" si="90"/>
        <v>0</v>
      </c>
      <c r="AI153" s="17">
        <f t="shared" si="95"/>
        <v>105942.65255285753</v>
      </c>
      <c r="AJ153" s="17">
        <f t="shared" si="91"/>
        <v>254227.6263254931</v>
      </c>
      <c r="AK153" s="17">
        <f t="shared" si="96"/>
        <v>29.414601583114035</v>
      </c>
    </row>
    <row r="154" spans="2:37">
      <c r="B154" s="3" t="s">
        <v>73</v>
      </c>
      <c r="C154" s="3">
        <v>143</v>
      </c>
      <c r="D154" s="3">
        <v>143</v>
      </c>
      <c r="E154" s="10">
        <v>18.899999999999999</v>
      </c>
      <c r="F154" s="10">
        <f t="shared" si="92"/>
        <v>5.2499999999999991</v>
      </c>
      <c r="G154" s="31">
        <f t="shared" si="93"/>
        <v>0.4861111111111111</v>
      </c>
      <c r="H154" s="32">
        <f t="shared" si="75"/>
        <v>0.4861111111111111</v>
      </c>
      <c r="I154" s="29">
        <f t="shared" si="68"/>
        <v>18.899999999999999</v>
      </c>
      <c r="J154" s="17">
        <f t="shared" si="69"/>
        <v>0</v>
      </c>
      <c r="K154" s="17">
        <f t="shared" si="70"/>
        <v>886.66666666666663</v>
      </c>
      <c r="L154" s="17">
        <f t="shared" si="71"/>
        <v>19.315074417187489</v>
      </c>
      <c r="M154" s="17">
        <f t="shared" si="76"/>
        <v>3.812185740234373E-2</v>
      </c>
      <c r="N154" s="17">
        <v>217.31120000000001</v>
      </c>
      <c r="O154" s="17">
        <f t="shared" si="72"/>
        <v>1123.2929410838542</v>
      </c>
      <c r="P154" s="29">
        <f t="shared" si="73"/>
        <v>5897.2879406902339</v>
      </c>
      <c r="Q154" s="17">
        <f t="shared" si="77"/>
        <v>5897.2879406902339</v>
      </c>
      <c r="R154" s="17">
        <f t="shared" si="78"/>
        <v>0</v>
      </c>
      <c r="S154" s="17">
        <f t="shared" si="97"/>
        <v>5897.2879406902339</v>
      </c>
      <c r="T154" s="17">
        <f t="shared" si="79"/>
        <v>0</v>
      </c>
      <c r="U154" s="17">
        <f t="shared" si="94"/>
        <v>29994.330284761483</v>
      </c>
      <c r="V154" s="17">
        <f t="shared" si="74"/>
        <v>0</v>
      </c>
      <c r="W154" s="17">
        <f t="shared" si="67"/>
        <v>0</v>
      </c>
      <c r="X154" s="17">
        <f t="shared" si="80"/>
        <v>366067.56681904086</v>
      </c>
      <c r="Y154" s="17">
        <f t="shared" si="81"/>
        <v>167543.12106657258</v>
      </c>
      <c r="Z154" s="17">
        <f t="shared" si="82"/>
        <v>2.1849155279468944</v>
      </c>
      <c r="AA154" s="17">
        <f t="shared" si="83"/>
        <v>0</v>
      </c>
      <c r="AB154" s="17">
        <f t="shared" si="84"/>
        <v>0</v>
      </c>
      <c r="AC154" s="17">
        <f t="shared" si="85"/>
        <v>0</v>
      </c>
      <c r="AD154" s="17">
        <f t="shared" si="86"/>
        <v>0</v>
      </c>
      <c r="AE154" s="17">
        <f t="shared" si="87"/>
        <v>0</v>
      </c>
      <c r="AF154" s="17">
        <f t="shared" si="88"/>
        <v>0</v>
      </c>
      <c r="AG154" s="17">
        <f t="shared" si="89"/>
        <v>0</v>
      </c>
      <c r="AH154" s="17">
        <f t="shared" si="90"/>
        <v>0</v>
      </c>
      <c r="AI154" s="17">
        <f t="shared" si="95"/>
        <v>105942.65255285753</v>
      </c>
      <c r="AJ154" s="17">
        <f t="shared" si="91"/>
        <v>260124.91426618333</v>
      </c>
      <c r="AK154" s="17">
        <f t="shared" si="96"/>
        <v>28.940737217844941</v>
      </c>
    </row>
    <row r="155" spans="2:37">
      <c r="B155" s="3" t="s">
        <v>73</v>
      </c>
      <c r="C155" s="3">
        <v>144</v>
      </c>
      <c r="D155" s="3">
        <v>144</v>
      </c>
      <c r="E155" s="10">
        <v>19.899999999999999</v>
      </c>
      <c r="F155" s="10">
        <f t="shared" si="92"/>
        <v>5.5277777777777777</v>
      </c>
      <c r="G155" s="31">
        <f t="shared" si="93"/>
        <v>0.26388888888888917</v>
      </c>
      <c r="H155" s="32">
        <f t="shared" si="75"/>
        <v>0.26388888888888917</v>
      </c>
      <c r="I155" s="29">
        <f t="shared" si="68"/>
        <v>19.899999999999999</v>
      </c>
      <c r="J155" s="17">
        <f t="shared" si="69"/>
        <v>0</v>
      </c>
      <c r="K155" s="17">
        <f t="shared" si="70"/>
        <v>481.33333333333383</v>
      </c>
      <c r="L155" s="17">
        <f t="shared" si="71"/>
        <v>21.41306967876157</v>
      </c>
      <c r="M155" s="17">
        <f t="shared" si="76"/>
        <v>4.2262637523871521E-2</v>
      </c>
      <c r="N155" s="17">
        <v>217.31120000000001</v>
      </c>
      <c r="O155" s="17">
        <f t="shared" si="72"/>
        <v>720.05760301209546</v>
      </c>
      <c r="P155" s="29">
        <f t="shared" si="73"/>
        <v>3980.3184166501942</v>
      </c>
      <c r="Q155" s="17">
        <f t="shared" si="77"/>
        <v>3980.3184166501942</v>
      </c>
      <c r="R155" s="17">
        <f t="shared" si="78"/>
        <v>0</v>
      </c>
      <c r="S155" s="17">
        <f t="shared" si="97"/>
        <v>3980.3184166501942</v>
      </c>
      <c r="T155" s="17">
        <f t="shared" si="79"/>
        <v>0</v>
      </c>
      <c r="U155" s="17">
        <f t="shared" si="94"/>
        <v>33974.648701411679</v>
      </c>
      <c r="V155" s="17">
        <f t="shared" si="74"/>
        <v>0</v>
      </c>
      <c r="W155" s="17">
        <f t="shared" si="67"/>
        <v>0</v>
      </c>
      <c r="X155" s="17">
        <f t="shared" si="80"/>
        <v>370047.88523569104</v>
      </c>
      <c r="Y155" s="17">
        <f t="shared" si="81"/>
        <v>167543.12106657258</v>
      </c>
      <c r="Z155" s="17">
        <f t="shared" si="82"/>
        <v>2.2086725069939099</v>
      </c>
      <c r="AA155" s="17">
        <f t="shared" si="83"/>
        <v>0</v>
      </c>
      <c r="AB155" s="17">
        <f t="shared" si="84"/>
        <v>0</v>
      </c>
      <c r="AC155" s="17">
        <f t="shared" si="85"/>
        <v>0</v>
      </c>
      <c r="AD155" s="17">
        <f t="shared" si="86"/>
        <v>0</v>
      </c>
      <c r="AE155" s="17">
        <f t="shared" si="87"/>
        <v>0</v>
      </c>
      <c r="AF155" s="17">
        <f t="shared" si="88"/>
        <v>0</v>
      </c>
      <c r="AG155" s="17">
        <f t="shared" si="89"/>
        <v>0</v>
      </c>
      <c r="AH155" s="17">
        <f t="shared" si="90"/>
        <v>0</v>
      </c>
      <c r="AI155" s="17">
        <f t="shared" si="95"/>
        <v>105942.65255285753</v>
      </c>
      <c r="AJ155" s="17">
        <f t="shared" si="91"/>
        <v>264105.23268283351</v>
      </c>
      <c r="AK155" s="17">
        <f t="shared" si="96"/>
        <v>28.62944412866473</v>
      </c>
    </row>
    <row r="156" spans="2:37">
      <c r="B156" s="3" t="s">
        <v>73</v>
      </c>
      <c r="C156" s="3">
        <v>145</v>
      </c>
      <c r="D156" s="3">
        <v>145</v>
      </c>
      <c r="E156" s="10">
        <v>20.8</v>
      </c>
      <c r="F156" s="10">
        <f t="shared" si="92"/>
        <v>5.7777777777777777</v>
      </c>
      <c r="G156" s="31">
        <f t="shared" si="93"/>
        <v>0.40277777777777807</v>
      </c>
      <c r="H156" s="32">
        <f t="shared" si="75"/>
        <v>0.40277777777777807</v>
      </c>
      <c r="I156" s="29">
        <f t="shared" si="68"/>
        <v>20.8</v>
      </c>
      <c r="J156" s="17">
        <f t="shared" si="69"/>
        <v>0</v>
      </c>
      <c r="K156" s="17">
        <f t="shared" si="70"/>
        <v>734.6666666666672</v>
      </c>
      <c r="L156" s="17">
        <f t="shared" si="71"/>
        <v>23.393728607407404</v>
      </c>
      <c r="M156" s="17">
        <f t="shared" si="76"/>
        <v>4.6171832777777776E-2</v>
      </c>
      <c r="N156" s="17">
        <v>217.31120000000001</v>
      </c>
      <c r="O156" s="17">
        <f t="shared" si="72"/>
        <v>975.37159527407459</v>
      </c>
      <c r="P156" s="29">
        <f t="shared" si="73"/>
        <v>5635.4803282502089</v>
      </c>
      <c r="Q156" s="17">
        <f t="shared" si="77"/>
        <v>5635.4803282502089</v>
      </c>
      <c r="R156" s="17">
        <f t="shared" si="78"/>
        <v>0</v>
      </c>
      <c r="S156" s="17">
        <f t="shared" si="97"/>
        <v>5635.4803282502089</v>
      </c>
      <c r="T156" s="17">
        <f t="shared" si="79"/>
        <v>0</v>
      </c>
      <c r="U156" s="17">
        <f t="shared" si="94"/>
        <v>39610.12902966189</v>
      </c>
      <c r="V156" s="17">
        <f t="shared" si="74"/>
        <v>0</v>
      </c>
      <c r="W156" s="17">
        <f t="shared" si="67"/>
        <v>0</v>
      </c>
      <c r="X156" s="17">
        <f t="shared" si="80"/>
        <v>375683.36556394125</v>
      </c>
      <c r="Y156" s="17">
        <f t="shared" si="81"/>
        <v>167543.12106657258</v>
      </c>
      <c r="Z156" s="17">
        <f t="shared" si="82"/>
        <v>2.2423085064451258</v>
      </c>
      <c r="AA156" s="17">
        <f t="shared" si="83"/>
        <v>0</v>
      </c>
      <c r="AB156" s="17">
        <f t="shared" si="84"/>
        <v>0</v>
      </c>
      <c r="AC156" s="17">
        <f t="shared" si="85"/>
        <v>0</v>
      </c>
      <c r="AD156" s="17">
        <f t="shared" si="86"/>
        <v>0</v>
      </c>
      <c r="AE156" s="17">
        <f t="shared" si="87"/>
        <v>0</v>
      </c>
      <c r="AF156" s="17">
        <f t="shared" si="88"/>
        <v>0</v>
      </c>
      <c r="AG156" s="17">
        <f t="shared" si="89"/>
        <v>0</v>
      </c>
      <c r="AH156" s="17">
        <f t="shared" si="90"/>
        <v>0</v>
      </c>
      <c r="AI156" s="17">
        <f t="shared" si="95"/>
        <v>105942.65255285753</v>
      </c>
      <c r="AJ156" s="17">
        <f t="shared" si="91"/>
        <v>269740.71301108372</v>
      </c>
      <c r="AK156" s="17">
        <f t="shared" si="96"/>
        <v>28.199984951110665</v>
      </c>
    </row>
    <row r="157" spans="2:37">
      <c r="B157" s="3" t="s">
        <v>73</v>
      </c>
      <c r="C157" s="3">
        <v>146</v>
      </c>
      <c r="D157" s="3">
        <v>146</v>
      </c>
      <c r="E157" s="10">
        <v>22.8</v>
      </c>
      <c r="F157" s="10">
        <f t="shared" si="92"/>
        <v>6.333333333333333</v>
      </c>
      <c r="G157" s="31">
        <f t="shared" si="93"/>
        <v>0.63888888888888862</v>
      </c>
      <c r="H157" s="32">
        <f t="shared" si="75"/>
        <v>0.63888888888888862</v>
      </c>
      <c r="I157" s="29">
        <f t="shared" si="68"/>
        <v>22.8</v>
      </c>
      <c r="J157" s="17">
        <f t="shared" si="69"/>
        <v>0</v>
      </c>
      <c r="K157" s="17">
        <f t="shared" si="70"/>
        <v>1165.3333333333328</v>
      </c>
      <c r="L157" s="17">
        <f t="shared" si="71"/>
        <v>28.108810741666659</v>
      </c>
      <c r="M157" s="17">
        <f t="shared" si="76"/>
        <v>5.5477915937499983E-2</v>
      </c>
      <c r="N157" s="17">
        <v>217.31120000000001</v>
      </c>
      <c r="O157" s="17">
        <f t="shared" si="72"/>
        <v>1410.7533440749996</v>
      </c>
      <c r="P157" s="29">
        <f t="shared" si="73"/>
        <v>8934.7711791416641</v>
      </c>
      <c r="Q157" s="17">
        <f t="shared" si="77"/>
        <v>8934.7711791416641</v>
      </c>
      <c r="R157" s="17">
        <f t="shared" si="78"/>
        <v>0</v>
      </c>
      <c r="S157" s="17">
        <f t="shared" si="97"/>
        <v>8934.7711791416641</v>
      </c>
      <c r="T157" s="17">
        <f t="shared" si="79"/>
        <v>0</v>
      </c>
      <c r="U157" s="17">
        <f t="shared" si="94"/>
        <v>48544.900208803556</v>
      </c>
      <c r="V157" s="17">
        <f t="shared" si="74"/>
        <v>0</v>
      </c>
      <c r="W157" s="17">
        <f t="shared" ref="W157:W220" si="98">V157</f>
        <v>0</v>
      </c>
      <c r="X157" s="17">
        <f t="shared" si="80"/>
        <v>384618.1367430829</v>
      </c>
      <c r="Y157" s="17">
        <f t="shared" si="81"/>
        <v>167543.12106657258</v>
      </c>
      <c r="Z157" s="17">
        <f t="shared" si="82"/>
        <v>2.2956366951661145</v>
      </c>
      <c r="AA157" s="17">
        <f t="shared" si="83"/>
        <v>0</v>
      </c>
      <c r="AB157" s="17">
        <f t="shared" si="84"/>
        <v>0</v>
      </c>
      <c r="AC157" s="17">
        <f t="shared" si="85"/>
        <v>0</v>
      </c>
      <c r="AD157" s="17">
        <f t="shared" si="86"/>
        <v>0</v>
      </c>
      <c r="AE157" s="17">
        <f t="shared" si="87"/>
        <v>0</v>
      </c>
      <c r="AF157" s="17">
        <f t="shared" si="88"/>
        <v>0</v>
      </c>
      <c r="AG157" s="17">
        <f t="shared" si="89"/>
        <v>0</v>
      </c>
      <c r="AH157" s="17">
        <f t="shared" si="90"/>
        <v>0</v>
      </c>
      <c r="AI157" s="17">
        <f t="shared" si="95"/>
        <v>105942.65255285753</v>
      </c>
      <c r="AJ157" s="17">
        <f t="shared" si="91"/>
        <v>278675.48419022537</v>
      </c>
      <c r="AK157" s="17">
        <f t="shared" si="96"/>
        <v>27.544892565382341</v>
      </c>
    </row>
    <row r="158" spans="2:37">
      <c r="B158" s="3" t="s">
        <v>73</v>
      </c>
      <c r="C158" s="3">
        <v>147</v>
      </c>
      <c r="D158" s="3">
        <v>147</v>
      </c>
      <c r="E158" s="10">
        <v>25.4</v>
      </c>
      <c r="F158" s="10">
        <f t="shared" si="92"/>
        <v>7.0555555555555554</v>
      </c>
      <c r="G158" s="31">
        <f t="shared" si="93"/>
        <v>0.68055555555555536</v>
      </c>
      <c r="H158" s="32">
        <f t="shared" si="75"/>
        <v>0.68055555555555536</v>
      </c>
      <c r="I158" s="29">
        <f t="shared" si="68"/>
        <v>25.4</v>
      </c>
      <c r="J158" s="17">
        <f t="shared" si="69"/>
        <v>0</v>
      </c>
      <c r="K158" s="17">
        <f t="shared" si="70"/>
        <v>1241.333333333333</v>
      </c>
      <c r="L158" s="17">
        <f t="shared" si="71"/>
        <v>34.885119148379623</v>
      </c>
      <c r="M158" s="17">
        <f t="shared" si="76"/>
        <v>6.8852208845486096E-2</v>
      </c>
      <c r="N158" s="17">
        <v>217.31120000000001</v>
      </c>
      <c r="O158" s="17">
        <f t="shared" si="72"/>
        <v>1493.5296524817127</v>
      </c>
      <c r="P158" s="29">
        <f t="shared" si="73"/>
        <v>10537.681436954306</v>
      </c>
      <c r="Q158" s="17">
        <f t="shared" si="77"/>
        <v>10537.681436954306</v>
      </c>
      <c r="R158" s="17">
        <f t="shared" si="78"/>
        <v>0</v>
      </c>
      <c r="S158" s="17">
        <f t="shared" si="97"/>
        <v>10537.681436954306</v>
      </c>
      <c r="T158" s="17">
        <f t="shared" si="79"/>
        <v>0</v>
      </c>
      <c r="U158" s="17">
        <f t="shared" si="94"/>
        <v>59082.581645757862</v>
      </c>
      <c r="V158" s="17">
        <f t="shared" si="74"/>
        <v>0</v>
      </c>
      <c r="W158" s="17">
        <f t="shared" si="98"/>
        <v>0</v>
      </c>
      <c r="X158" s="17">
        <f t="shared" si="80"/>
        <v>395155.8181800372</v>
      </c>
      <c r="Y158" s="17">
        <f t="shared" si="81"/>
        <v>167543.12106657258</v>
      </c>
      <c r="Z158" s="17">
        <f t="shared" si="82"/>
        <v>2.3585320344069731</v>
      </c>
      <c r="AA158" s="17">
        <f t="shared" si="83"/>
        <v>0</v>
      </c>
      <c r="AB158" s="17">
        <f t="shared" si="84"/>
        <v>0</v>
      </c>
      <c r="AC158" s="17">
        <f t="shared" si="85"/>
        <v>0</v>
      </c>
      <c r="AD158" s="17">
        <f t="shared" si="86"/>
        <v>0</v>
      </c>
      <c r="AE158" s="17">
        <f t="shared" si="87"/>
        <v>0</v>
      </c>
      <c r="AF158" s="17">
        <f t="shared" si="88"/>
        <v>0</v>
      </c>
      <c r="AG158" s="17">
        <f t="shared" si="89"/>
        <v>0</v>
      </c>
      <c r="AH158" s="17">
        <f t="shared" si="90"/>
        <v>0</v>
      </c>
      <c r="AI158" s="17">
        <f t="shared" si="95"/>
        <v>105942.65255285753</v>
      </c>
      <c r="AJ158" s="17">
        <f t="shared" si="91"/>
        <v>289213.16562717967</v>
      </c>
      <c r="AK158" s="17">
        <f t="shared" si="96"/>
        <v>26.810348646970681</v>
      </c>
    </row>
    <row r="159" spans="2:37">
      <c r="B159" s="3" t="s">
        <v>73</v>
      </c>
      <c r="C159" s="3">
        <v>148</v>
      </c>
      <c r="D159" s="3">
        <v>148</v>
      </c>
      <c r="E159" s="10">
        <v>27.7</v>
      </c>
      <c r="F159" s="10">
        <f t="shared" si="92"/>
        <v>7.6944444444444438</v>
      </c>
      <c r="G159" s="31">
        <f t="shared" si="93"/>
        <v>0.5277777777777779</v>
      </c>
      <c r="H159" s="32">
        <f t="shared" si="75"/>
        <v>0.5277777777777779</v>
      </c>
      <c r="I159" s="29">
        <f t="shared" si="68"/>
        <v>27.7</v>
      </c>
      <c r="J159" s="17">
        <f t="shared" si="69"/>
        <v>0</v>
      </c>
      <c r="K159" s="17">
        <f t="shared" si="70"/>
        <v>962.66666666666686</v>
      </c>
      <c r="L159" s="17">
        <f t="shared" si="71"/>
        <v>41.488937738483784</v>
      </c>
      <c r="M159" s="17">
        <f t="shared" si="76"/>
        <v>8.1886061325954829E-2</v>
      </c>
      <c r="N159" s="17">
        <v>217.31120000000001</v>
      </c>
      <c r="O159" s="17">
        <f t="shared" si="72"/>
        <v>1221.4668044051507</v>
      </c>
      <c r="P159" s="29">
        <f t="shared" si="73"/>
        <v>9398.5084672285193</v>
      </c>
      <c r="Q159" s="17">
        <f t="shared" si="77"/>
        <v>9398.5084672285193</v>
      </c>
      <c r="R159" s="17">
        <f t="shared" si="78"/>
        <v>0</v>
      </c>
      <c r="S159" s="17">
        <f t="shared" si="97"/>
        <v>9398.5084672285193</v>
      </c>
      <c r="T159" s="17">
        <f t="shared" si="79"/>
        <v>0</v>
      </c>
      <c r="U159" s="17">
        <f t="shared" si="94"/>
        <v>68481.090112986378</v>
      </c>
      <c r="V159" s="17">
        <f t="shared" si="74"/>
        <v>0</v>
      </c>
      <c r="W159" s="17">
        <f t="shared" si="98"/>
        <v>0</v>
      </c>
      <c r="X159" s="17">
        <f t="shared" si="80"/>
        <v>404554.3266472657</v>
      </c>
      <c r="Y159" s="17">
        <f t="shared" si="81"/>
        <v>167543.12106657258</v>
      </c>
      <c r="Z159" s="17">
        <f t="shared" si="82"/>
        <v>2.414628091394559</v>
      </c>
      <c r="AA159" s="17">
        <f t="shared" si="83"/>
        <v>0</v>
      </c>
      <c r="AB159" s="17">
        <f t="shared" si="84"/>
        <v>0</v>
      </c>
      <c r="AC159" s="17">
        <f t="shared" si="85"/>
        <v>0</v>
      </c>
      <c r="AD159" s="17">
        <f t="shared" si="86"/>
        <v>0</v>
      </c>
      <c r="AE159" s="17">
        <f t="shared" si="87"/>
        <v>0</v>
      </c>
      <c r="AF159" s="17">
        <f t="shared" si="88"/>
        <v>0</v>
      </c>
      <c r="AG159" s="17">
        <f t="shared" si="89"/>
        <v>0</v>
      </c>
      <c r="AH159" s="17">
        <f t="shared" si="90"/>
        <v>0</v>
      </c>
      <c r="AI159" s="17">
        <f t="shared" si="95"/>
        <v>105942.65255285753</v>
      </c>
      <c r="AJ159" s="17">
        <f t="shared" si="91"/>
        <v>298611.67409440817</v>
      </c>
      <c r="AK159" s="17">
        <f t="shared" si="96"/>
        <v>26.187497098561451</v>
      </c>
    </row>
    <row r="160" spans="2:37">
      <c r="B160" s="3" t="s">
        <v>73</v>
      </c>
      <c r="C160" s="3">
        <v>149</v>
      </c>
      <c r="D160" s="3">
        <v>149</v>
      </c>
      <c r="E160" s="10">
        <v>29.2</v>
      </c>
      <c r="F160" s="10">
        <f t="shared" si="92"/>
        <v>8.1111111111111107</v>
      </c>
      <c r="G160" s="31">
        <f t="shared" si="93"/>
        <v>0.29166666666666685</v>
      </c>
      <c r="H160" s="32">
        <f t="shared" si="75"/>
        <v>0.29166666666666685</v>
      </c>
      <c r="I160" s="29">
        <f t="shared" si="68"/>
        <v>29.2</v>
      </c>
      <c r="J160" s="17">
        <f t="shared" si="69"/>
        <v>0</v>
      </c>
      <c r="K160" s="17">
        <f t="shared" si="70"/>
        <v>532.00000000000034</v>
      </c>
      <c r="L160" s="17">
        <f t="shared" si="71"/>
        <v>46.103986593518506</v>
      </c>
      <c r="M160" s="17">
        <f t="shared" si="76"/>
        <v>9.0994710381944413E-2</v>
      </c>
      <c r="N160" s="17">
        <v>217.31120000000001</v>
      </c>
      <c r="O160" s="17">
        <f t="shared" si="72"/>
        <v>795.4151865935188</v>
      </c>
      <c r="P160" s="29">
        <f t="shared" si="73"/>
        <v>6451.7009579252081</v>
      </c>
      <c r="Q160" s="17">
        <f t="shared" si="77"/>
        <v>6451.7009579252081</v>
      </c>
      <c r="R160" s="17">
        <f t="shared" si="78"/>
        <v>0</v>
      </c>
      <c r="S160" s="17">
        <f t="shared" si="97"/>
        <v>6451.7009579252081</v>
      </c>
      <c r="T160" s="17">
        <f t="shared" si="79"/>
        <v>0</v>
      </c>
      <c r="U160" s="17">
        <f t="shared" si="94"/>
        <v>74932.791070911582</v>
      </c>
      <c r="V160" s="17">
        <f t="shared" si="74"/>
        <v>0</v>
      </c>
      <c r="W160" s="17">
        <f t="shared" si="98"/>
        <v>0</v>
      </c>
      <c r="X160" s="17">
        <f t="shared" si="80"/>
        <v>411006.02760519093</v>
      </c>
      <c r="Y160" s="17">
        <f t="shared" si="81"/>
        <v>167543.12106657258</v>
      </c>
      <c r="Z160" s="17">
        <f t="shared" si="82"/>
        <v>2.4531357956611024</v>
      </c>
      <c r="AA160" s="17">
        <f t="shared" si="83"/>
        <v>0</v>
      </c>
      <c r="AB160" s="17">
        <f t="shared" si="84"/>
        <v>0</v>
      </c>
      <c r="AC160" s="17">
        <f t="shared" si="85"/>
        <v>0</v>
      </c>
      <c r="AD160" s="17">
        <f t="shared" si="86"/>
        <v>0</v>
      </c>
      <c r="AE160" s="17">
        <f t="shared" si="87"/>
        <v>0</v>
      </c>
      <c r="AF160" s="17">
        <f t="shared" si="88"/>
        <v>0</v>
      </c>
      <c r="AG160" s="17">
        <f t="shared" si="89"/>
        <v>0</v>
      </c>
      <c r="AH160" s="17">
        <f t="shared" si="90"/>
        <v>0</v>
      </c>
      <c r="AI160" s="17">
        <f t="shared" si="95"/>
        <v>105942.65255285753</v>
      </c>
      <c r="AJ160" s="17">
        <f t="shared" si="91"/>
        <v>305063.3750523334</v>
      </c>
      <c r="AK160" s="17">
        <f t="shared" si="96"/>
        <v>25.776423078307062</v>
      </c>
    </row>
    <row r="161" spans="2:37">
      <c r="B161" s="3" t="s">
        <v>73</v>
      </c>
      <c r="C161" s="3">
        <v>150</v>
      </c>
      <c r="D161" s="3">
        <v>150</v>
      </c>
      <c r="E161" s="10">
        <v>29.8</v>
      </c>
      <c r="F161" s="10">
        <f t="shared" si="92"/>
        <v>8.2777777777777786</v>
      </c>
      <c r="G161" s="31">
        <f t="shared" si="93"/>
        <v>2.7777777777777679E-2</v>
      </c>
      <c r="H161" s="32">
        <f t="shared" si="75"/>
        <v>2.7777777777777679E-2</v>
      </c>
      <c r="I161" s="29">
        <f t="shared" si="68"/>
        <v>29.8</v>
      </c>
      <c r="J161" s="17">
        <f t="shared" si="69"/>
        <v>0</v>
      </c>
      <c r="K161" s="17">
        <f t="shared" si="70"/>
        <v>50.666666666666487</v>
      </c>
      <c r="L161" s="17">
        <f t="shared" si="71"/>
        <v>48.01813690949075</v>
      </c>
      <c r="M161" s="17">
        <f t="shared" si="76"/>
        <v>9.4772638637152795E-2</v>
      </c>
      <c r="N161" s="17">
        <v>217.31120000000001</v>
      </c>
      <c r="O161" s="17">
        <f t="shared" si="72"/>
        <v>315.99600357615725</v>
      </c>
      <c r="P161" s="29">
        <f t="shared" si="73"/>
        <v>2615.744696269302</v>
      </c>
      <c r="Q161" s="17">
        <f t="shared" si="77"/>
        <v>2615.744696269302</v>
      </c>
      <c r="R161" s="17">
        <f t="shared" si="78"/>
        <v>0</v>
      </c>
      <c r="S161" s="17">
        <f t="shared" si="97"/>
        <v>2615.744696269302</v>
      </c>
      <c r="T161" s="17">
        <f t="shared" si="79"/>
        <v>0</v>
      </c>
      <c r="U161" s="17">
        <f t="shared" si="94"/>
        <v>77548.535767180889</v>
      </c>
      <c r="V161" s="17">
        <f t="shared" si="74"/>
        <v>0</v>
      </c>
      <c r="W161" s="17">
        <f t="shared" si="98"/>
        <v>0</v>
      </c>
      <c r="X161" s="17">
        <f t="shared" si="80"/>
        <v>413621.77230146021</v>
      </c>
      <c r="Y161" s="17">
        <f t="shared" si="81"/>
        <v>167543.12106657258</v>
      </c>
      <c r="Z161" s="17">
        <f t="shared" si="82"/>
        <v>2.4687481626721595</v>
      </c>
      <c r="AA161" s="17">
        <f t="shared" si="83"/>
        <v>0</v>
      </c>
      <c r="AB161" s="17">
        <f t="shared" si="84"/>
        <v>0</v>
      </c>
      <c r="AC161" s="17">
        <f t="shared" si="85"/>
        <v>0</v>
      </c>
      <c r="AD161" s="17">
        <f t="shared" si="86"/>
        <v>0</v>
      </c>
      <c r="AE161" s="17">
        <f t="shared" si="87"/>
        <v>0</v>
      </c>
      <c r="AF161" s="17">
        <f t="shared" si="88"/>
        <v>0</v>
      </c>
      <c r="AG161" s="17">
        <f t="shared" si="89"/>
        <v>0</v>
      </c>
      <c r="AH161" s="17">
        <f t="shared" si="90"/>
        <v>0</v>
      </c>
      <c r="AI161" s="17">
        <f t="shared" si="95"/>
        <v>105942.65255285753</v>
      </c>
      <c r="AJ161" s="17">
        <f t="shared" si="91"/>
        <v>307679.11974860268</v>
      </c>
      <c r="AK161" s="17">
        <f t="shared" si="96"/>
        <v>25.613412940855369</v>
      </c>
    </row>
    <row r="162" spans="2:37">
      <c r="B162" s="3" t="s">
        <v>73</v>
      </c>
      <c r="C162" s="3">
        <v>151</v>
      </c>
      <c r="D162" s="3">
        <v>151</v>
      </c>
      <c r="E162" s="10">
        <v>29.4</v>
      </c>
      <c r="F162" s="10">
        <f t="shared" si="92"/>
        <v>8.1666666666666661</v>
      </c>
      <c r="G162" s="31">
        <f t="shared" si="93"/>
        <v>-0.36111111111111133</v>
      </c>
      <c r="H162" s="32" t="str">
        <f t="shared" si="75"/>
        <v/>
      </c>
      <c r="I162" s="29">
        <f t="shared" si="68"/>
        <v>0</v>
      </c>
      <c r="J162" s="17">
        <f t="shared" si="69"/>
        <v>29.4</v>
      </c>
      <c r="K162" s="17">
        <f t="shared" si="70"/>
        <v>-658.66666666666708</v>
      </c>
      <c r="L162" s="17">
        <f t="shared" si="71"/>
        <v>46.737710935416651</v>
      </c>
      <c r="M162" s="17">
        <f t="shared" si="76"/>
        <v>9.2245482109374971E-2</v>
      </c>
      <c r="N162" s="17">
        <v>217.31120000000001</v>
      </c>
      <c r="O162" s="17">
        <f t="shared" si="72"/>
        <v>-394.61775573125044</v>
      </c>
      <c r="P162" s="29">
        <f t="shared" si="73"/>
        <v>-3222.7116718052116</v>
      </c>
      <c r="Q162" s="17">
        <f t="shared" si="77"/>
        <v>0</v>
      </c>
      <c r="R162" s="17">
        <f t="shared" si="78"/>
        <v>-3222.7116718052116</v>
      </c>
      <c r="S162" s="17"/>
      <c r="T162" s="17">
        <f t="shared" si="79"/>
        <v>3222.7116718052116</v>
      </c>
      <c r="U162" s="17">
        <f t="shared" si="94"/>
        <v>0</v>
      </c>
      <c r="V162" s="17">
        <f t="shared" si="74"/>
        <v>3222.7116718052116</v>
      </c>
      <c r="W162" s="17">
        <f t="shared" si="98"/>
        <v>3222.7116718052116</v>
      </c>
      <c r="X162" s="17">
        <f t="shared" si="80"/>
        <v>413621.77230146021</v>
      </c>
      <c r="Y162" s="17">
        <f t="shared" si="81"/>
        <v>170765.83273837779</v>
      </c>
      <c r="Z162" s="17">
        <f t="shared" si="82"/>
        <v>2.4221576744520692</v>
      </c>
      <c r="AA162" s="17">
        <f t="shared" si="83"/>
        <v>3222.7116718052116</v>
      </c>
      <c r="AB162" s="17">
        <f t="shared" si="84"/>
        <v>3158.2574383691071</v>
      </c>
      <c r="AC162" s="17">
        <f t="shared" si="85"/>
        <v>2921.3881304914244</v>
      </c>
      <c r="AD162" s="17">
        <f t="shared" si="86"/>
        <v>2629.2493174422821</v>
      </c>
      <c r="AE162" s="17">
        <f t="shared" si="87"/>
        <v>2497.786851570168</v>
      </c>
      <c r="AF162" s="17">
        <f t="shared" si="88"/>
        <v>2248.0081664131512</v>
      </c>
      <c r="AG162" s="17">
        <f t="shared" si="89"/>
        <v>2079.4075539321648</v>
      </c>
      <c r="AH162" s="17">
        <f t="shared" si="90"/>
        <v>2037.8194028535215</v>
      </c>
      <c r="AI162" s="17">
        <f t="shared" si="95"/>
        <v>107980.47195571105</v>
      </c>
      <c r="AJ162" s="17">
        <f t="shared" si="91"/>
        <v>305641.30034574913</v>
      </c>
      <c r="AK162" s="17">
        <f t="shared" si="96"/>
        <v>26.106089956263617</v>
      </c>
    </row>
    <row r="163" spans="2:37">
      <c r="B163" s="3" t="s">
        <v>73</v>
      </c>
      <c r="C163" s="3">
        <v>152</v>
      </c>
      <c r="D163" s="3">
        <v>152</v>
      </c>
      <c r="E163" s="10">
        <v>27.2</v>
      </c>
      <c r="F163" s="10">
        <f t="shared" si="92"/>
        <v>7.5555555555555554</v>
      </c>
      <c r="G163" s="31">
        <f t="shared" si="93"/>
        <v>-0.94444444444444398</v>
      </c>
      <c r="H163" s="32" t="str">
        <f t="shared" si="75"/>
        <v/>
      </c>
      <c r="I163" s="29">
        <f t="shared" si="68"/>
        <v>0</v>
      </c>
      <c r="J163" s="17">
        <f t="shared" si="69"/>
        <v>27.2</v>
      </c>
      <c r="K163" s="17">
        <f t="shared" si="70"/>
        <v>-1722.6666666666658</v>
      </c>
      <c r="L163" s="17">
        <f t="shared" si="71"/>
        <v>40.004660162962956</v>
      </c>
      <c r="M163" s="17">
        <f t="shared" si="76"/>
        <v>7.8956566111111098E-2</v>
      </c>
      <c r="N163" s="17">
        <v>217.31120000000001</v>
      </c>
      <c r="O163" s="17">
        <f t="shared" si="72"/>
        <v>-1465.3508065037029</v>
      </c>
      <c r="P163" s="29">
        <f t="shared" si="73"/>
        <v>-11071.539426916866</v>
      </c>
      <c r="Q163" s="17">
        <f t="shared" si="77"/>
        <v>0</v>
      </c>
      <c r="R163" s="17">
        <f t="shared" si="78"/>
        <v>-11071.539426916866</v>
      </c>
      <c r="S163" s="17"/>
      <c r="T163" s="17">
        <f t="shared" si="79"/>
        <v>11071.539426916866</v>
      </c>
      <c r="U163" s="17">
        <f t="shared" si="94"/>
        <v>0</v>
      </c>
      <c r="V163" s="17">
        <f t="shared" si="74"/>
        <v>14294.251098722078</v>
      </c>
      <c r="W163" s="17">
        <f t="shared" si="98"/>
        <v>14294.251098722078</v>
      </c>
      <c r="X163" s="17">
        <f t="shared" si="80"/>
        <v>413621.77230146021</v>
      </c>
      <c r="Y163" s="17">
        <f t="shared" si="81"/>
        <v>181837.37216529466</v>
      </c>
      <c r="Z163" s="17">
        <f t="shared" si="82"/>
        <v>2.274679662250441</v>
      </c>
      <c r="AA163" s="17">
        <f t="shared" si="83"/>
        <v>11071.539426916866</v>
      </c>
      <c r="AB163" s="17">
        <f t="shared" si="84"/>
        <v>10850.10863837853</v>
      </c>
      <c r="AC163" s="17">
        <f t="shared" si="85"/>
        <v>10036.350490500141</v>
      </c>
      <c r="AD163" s="17">
        <f t="shared" si="86"/>
        <v>9032.7154414501274</v>
      </c>
      <c r="AE163" s="17">
        <f t="shared" si="87"/>
        <v>8581.079669377621</v>
      </c>
      <c r="AF163" s="17">
        <f t="shared" si="88"/>
        <v>7722.9717024398587</v>
      </c>
      <c r="AG163" s="17">
        <f t="shared" si="89"/>
        <v>7143.7488247568699</v>
      </c>
      <c r="AH163" s="17">
        <f t="shared" si="90"/>
        <v>7000.8738482617327</v>
      </c>
      <c r="AI163" s="17">
        <f t="shared" si="95"/>
        <v>114981.34580397278</v>
      </c>
      <c r="AJ163" s="17">
        <f t="shared" si="91"/>
        <v>298640.42649748741</v>
      </c>
      <c r="AK163" s="17">
        <f t="shared" si="96"/>
        <v>27.79866861558024</v>
      </c>
    </row>
    <row r="164" spans="2:37">
      <c r="B164" s="3" t="s">
        <v>73</v>
      </c>
      <c r="C164" s="3">
        <v>153</v>
      </c>
      <c r="D164" s="3">
        <v>153</v>
      </c>
      <c r="E164" s="10">
        <v>22.6</v>
      </c>
      <c r="F164" s="10">
        <f t="shared" si="92"/>
        <v>6.2777777777777777</v>
      </c>
      <c r="G164" s="31">
        <f t="shared" si="93"/>
        <v>-1.3749999999999998</v>
      </c>
      <c r="H164" s="32" t="str">
        <f t="shared" si="75"/>
        <v/>
      </c>
      <c r="I164" s="29">
        <f t="shared" si="68"/>
        <v>0</v>
      </c>
      <c r="J164" s="17">
        <f t="shared" si="69"/>
        <v>22.6</v>
      </c>
      <c r="K164" s="17">
        <f t="shared" si="70"/>
        <v>-2507.9999999999995</v>
      </c>
      <c r="L164" s="17">
        <f t="shared" si="71"/>
        <v>27.617836592824069</v>
      </c>
      <c r="M164" s="17">
        <f t="shared" si="76"/>
        <v>5.450888801215277E-2</v>
      </c>
      <c r="N164" s="17">
        <v>217.31120000000001</v>
      </c>
      <c r="O164" s="17">
        <f t="shared" si="72"/>
        <v>-2263.0709634071754</v>
      </c>
      <c r="P164" s="29">
        <f t="shared" si="73"/>
        <v>-14207.056603611712</v>
      </c>
      <c r="Q164" s="17">
        <f t="shared" si="77"/>
        <v>0</v>
      </c>
      <c r="R164" s="17">
        <f t="shared" si="78"/>
        <v>-14207.056603611712</v>
      </c>
      <c r="S164" s="17"/>
      <c r="T164" s="17">
        <f t="shared" si="79"/>
        <v>14207.056603611712</v>
      </c>
      <c r="U164" s="17">
        <f t="shared" si="94"/>
        <v>0</v>
      </c>
      <c r="V164" s="17">
        <f t="shared" si="74"/>
        <v>28501.30770233379</v>
      </c>
      <c r="W164" s="17">
        <f t="shared" si="98"/>
        <v>28501.30770233379</v>
      </c>
      <c r="X164" s="17">
        <f t="shared" si="80"/>
        <v>413621.77230146021</v>
      </c>
      <c r="Y164" s="17">
        <f t="shared" si="81"/>
        <v>196044.42876890636</v>
      </c>
      <c r="Z164" s="17">
        <f t="shared" si="82"/>
        <v>2.1098369124737029</v>
      </c>
      <c r="AA164" s="17">
        <f t="shared" si="83"/>
        <v>14207.056603611712</v>
      </c>
      <c r="AB164" s="17">
        <f t="shared" si="84"/>
        <v>13922.915471539478</v>
      </c>
      <c r="AC164" s="17">
        <f t="shared" si="85"/>
        <v>12878.696811174017</v>
      </c>
      <c r="AD164" s="17">
        <f t="shared" si="86"/>
        <v>11590.827130056616</v>
      </c>
      <c r="AE164" s="17">
        <f t="shared" si="87"/>
        <v>11011.285773553784</v>
      </c>
      <c r="AF164" s="17">
        <f t="shared" si="88"/>
        <v>9910.1571961984064</v>
      </c>
      <c r="AG164" s="17">
        <f t="shared" si="89"/>
        <v>9166.895406483527</v>
      </c>
      <c r="AH164" s="17">
        <f t="shared" si="90"/>
        <v>8983.5574983538572</v>
      </c>
      <c r="AI164" s="17">
        <f t="shared" si="95"/>
        <v>123964.90330232664</v>
      </c>
      <c r="AJ164" s="17">
        <f t="shared" si="91"/>
        <v>289656.86899913359</v>
      </c>
      <c r="AK164" s="17">
        <f t="shared" si="96"/>
        <v>29.970594297433934</v>
      </c>
    </row>
    <row r="165" spans="2:37">
      <c r="B165" s="3" t="s">
        <v>73</v>
      </c>
      <c r="C165" s="3">
        <v>154</v>
      </c>
      <c r="D165" s="3">
        <v>154</v>
      </c>
      <c r="E165" s="10">
        <v>17.3</v>
      </c>
      <c r="F165" s="10">
        <f t="shared" si="92"/>
        <v>4.8055555555555554</v>
      </c>
      <c r="G165" s="31">
        <f t="shared" si="93"/>
        <v>-1.2916666666666667</v>
      </c>
      <c r="H165" s="32" t="str">
        <f t="shared" si="75"/>
        <v/>
      </c>
      <c r="I165" s="29">
        <f t="shared" si="68"/>
        <v>0</v>
      </c>
      <c r="J165" s="17">
        <f t="shared" si="69"/>
        <v>17.3</v>
      </c>
      <c r="K165" s="17">
        <f t="shared" si="70"/>
        <v>-2356</v>
      </c>
      <c r="L165" s="17">
        <f t="shared" si="71"/>
        <v>16.183221696817128</v>
      </c>
      <c r="M165" s="17">
        <f t="shared" si="76"/>
        <v>3.1940569138454861E-2</v>
      </c>
      <c r="N165" s="17">
        <v>217.31120000000001</v>
      </c>
      <c r="O165" s="17">
        <f t="shared" si="72"/>
        <v>-2122.5055783031826</v>
      </c>
      <c r="P165" s="29">
        <f t="shared" si="73"/>
        <v>-10199.818473512516</v>
      </c>
      <c r="Q165" s="17">
        <f t="shared" si="77"/>
        <v>0</v>
      </c>
      <c r="R165" s="17">
        <f t="shared" si="78"/>
        <v>-10199.818473512516</v>
      </c>
      <c r="S165" s="17"/>
      <c r="T165" s="17">
        <f t="shared" si="79"/>
        <v>10199.818473512516</v>
      </c>
      <c r="U165" s="17">
        <f t="shared" si="94"/>
        <v>0</v>
      </c>
      <c r="V165" s="17">
        <f t="shared" si="74"/>
        <v>38701.126175846308</v>
      </c>
      <c r="W165" s="17">
        <f t="shared" si="98"/>
        <v>38701.126175846308</v>
      </c>
      <c r="X165" s="17">
        <f t="shared" si="80"/>
        <v>413621.77230146021</v>
      </c>
      <c r="Y165" s="17">
        <f t="shared" si="81"/>
        <v>206244.24724241887</v>
      </c>
      <c r="Z165" s="17">
        <f t="shared" si="82"/>
        <v>2.0054948335857845</v>
      </c>
      <c r="AA165" s="17">
        <f t="shared" si="83"/>
        <v>10199.818473512516</v>
      </c>
      <c r="AB165" s="17">
        <f t="shared" si="84"/>
        <v>9995.822104042265</v>
      </c>
      <c r="AC165" s="17">
        <f t="shared" si="85"/>
        <v>9246.1354462390955</v>
      </c>
      <c r="AD165" s="17">
        <f t="shared" si="86"/>
        <v>8321.5219016151859</v>
      </c>
      <c r="AE165" s="17">
        <f t="shared" si="87"/>
        <v>7905.4458065344261</v>
      </c>
      <c r="AF165" s="17">
        <f t="shared" si="88"/>
        <v>7114.9012258809835</v>
      </c>
      <c r="AG165" s="17">
        <f t="shared" si="89"/>
        <v>6581.28363393991</v>
      </c>
      <c r="AH165" s="17">
        <f t="shared" si="90"/>
        <v>6449.6579612611113</v>
      </c>
      <c r="AI165" s="17">
        <f t="shared" si="95"/>
        <v>130414.56126358775</v>
      </c>
      <c r="AJ165" s="17">
        <f t="shared" si="91"/>
        <v>283207.21103787248</v>
      </c>
      <c r="AK165" s="17">
        <f t="shared" si="96"/>
        <v>31.529907272032474</v>
      </c>
    </row>
    <row r="166" spans="2:37">
      <c r="B166" s="3" t="s">
        <v>73</v>
      </c>
      <c r="C166" s="3">
        <v>155</v>
      </c>
      <c r="D166" s="3">
        <v>155</v>
      </c>
      <c r="E166" s="10">
        <v>13.3</v>
      </c>
      <c r="F166" s="10">
        <f t="shared" si="92"/>
        <v>3.6944444444444446</v>
      </c>
      <c r="G166" s="31">
        <f t="shared" si="93"/>
        <v>-0.73611111111111116</v>
      </c>
      <c r="H166" s="32" t="str">
        <f t="shared" si="75"/>
        <v/>
      </c>
      <c r="I166" s="29">
        <f t="shared" si="68"/>
        <v>0</v>
      </c>
      <c r="J166" s="17">
        <f t="shared" si="69"/>
        <v>13.3</v>
      </c>
      <c r="K166" s="17">
        <f t="shared" si="70"/>
        <v>-1342.6666666666667</v>
      </c>
      <c r="L166" s="17">
        <f t="shared" si="71"/>
        <v>9.5648036551504632</v>
      </c>
      <c r="M166" s="17">
        <f t="shared" si="76"/>
        <v>1.8877901950954862E-2</v>
      </c>
      <c r="N166" s="17">
        <v>217.31120000000001</v>
      </c>
      <c r="O166" s="17">
        <f t="shared" si="72"/>
        <v>-1115.7906630115162</v>
      </c>
      <c r="P166" s="29">
        <f t="shared" si="73"/>
        <v>-4122.2266161258794</v>
      </c>
      <c r="Q166" s="17">
        <f t="shared" si="77"/>
        <v>0</v>
      </c>
      <c r="R166" s="17">
        <f t="shared" si="78"/>
        <v>-4122.2266161258794</v>
      </c>
      <c r="S166" s="17"/>
      <c r="T166" s="17">
        <f t="shared" si="79"/>
        <v>4122.2266161258794</v>
      </c>
      <c r="U166" s="17">
        <f t="shared" si="94"/>
        <v>0</v>
      </c>
      <c r="V166" s="17">
        <f t="shared" si="74"/>
        <v>42823.352791972189</v>
      </c>
      <c r="W166" s="17">
        <f t="shared" si="98"/>
        <v>42823.352791972189</v>
      </c>
      <c r="X166" s="17">
        <f t="shared" si="80"/>
        <v>413621.77230146021</v>
      </c>
      <c r="Y166" s="17">
        <f t="shared" si="81"/>
        <v>210366.47385854475</v>
      </c>
      <c r="Z166" s="17">
        <f t="shared" si="82"/>
        <v>1.9661962513075586</v>
      </c>
      <c r="AA166" s="17">
        <f t="shared" si="83"/>
        <v>4122.2266161258794</v>
      </c>
      <c r="AB166" s="17">
        <f t="shared" si="84"/>
        <v>4039.7820838033617</v>
      </c>
      <c r="AC166" s="17">
        <f t="shared" si="85"/>
        <v>3736.7984275181097</v>
      </c>
      <c r="AD166" s="17">
        <f t="shared" si="86"/>
        <v>3363.1185847662987</v>
      </c>
      <c r="AE166" s="17">
        <f t="shared" si="87"/>
        <v>3194.9626555279838</v>
      </c>
      <c r="AF166" s="17">
        <f t="shared" si="88"/>
        <v>2875.4663899751854</v>
      </c>
      <c r="AG166" s="17">
        <f t="shared" si="89"/>
        <v>2659.8064107270466</v>
      </c>
      <c r="AH166" s="17">
        <f t="shared" si="90"/>
        <v>2606.6102825125054</v>
      </c>
      <c r="AI166" s="17">
        <f t="shared" si="95"/>
        <v>133021.17154610026</v>
      </c>
      <c r="AJ166" s="17">
        <f t="shared" si="91"/>
        <v>280600.60075535998</v>
      </c>
      <c r="AK166" s="17">
        <f t="shared" si="96"/>
        <v>32.160099021371224</v>
      </c>
    </row>
    <row r="167" spans="2:37">
      <c r="B167" s="3" t="s">
        <v>73</v>
      </c>
      <c r="C167" s="3">
        <v>156</v>
      </c>
      <c r="D167" s="3">
        <v>156</v>
      </c>
      <c r="E167" s="10">
        <v>12</v>
      </c>
      <c r="F167" s="10">
        <f t="shared" si="92"/>
        <v>3.333333333333333</v>
      </c>
      <c r="G167" s="31">
        <f t="shared" si="93"/>
        <v>-9.7222222222222363E-2</v>
      </c>
      <c r="H167" s="32" t="str">
        <f t="shared" si="75"/>
        <v/>
      </c>
      <c r="I167" s="29">
        <f t="shared" si="68"/>
        <v>0</v>
      </c>
      <c r="J167" s="17">
        <f t="shared" si="69"/>
        <v>12</v>
      </c>
      <c r="K167" s="17">
        <f t="shared" si="70"/>
        <v>-177.3333333333336</v>
      </c>
      <c r="L167" s="17">
        <f t="shared" si="71"/>
        <v>7.7863741666666639</v>
      </c>
      <c r="M167" s="17">
        <f t="shared" si="76"/>
        <v>1.5367843749999997E-2</v>
      </c>
      <c r="N167" s="17">
        <v>217.31120000000001</v>
      </c>
      <c r="O167" s="17">
        <f t="shared" si="72"/>
        <v>47.764240833333076</v>
      </c>
      <c r="P167" s="29">
        <f t="shared" si="73"/>
        <v>159.21413611111024</v>
      </c>
      <c r="Q167" s="17">
        <f t="shared" si="77"/>
        <v>159.21413611111024</v>
      </c>
      <c r="R167" s="17">
        <f t="shared" si="78"/>
        <v>0</v>
      </c>
      <c r="S167" s="17">
        <f t="shared" si="97"/>
        <v>159.21413611111024</v>
      </c>
      <c r="T167" s="17">
        <f t="shared" si="79"/>
        <v>0</v>
      </c>
      <c r="U167" s="17">
        <f t="shared" si="94"/>
        <v>159.21413611111024</v>
      </c>
      <c r="V167" s="17">
        <f t="shared" si="74"/>
        <v>0</v>
      </c>
      <c r="W167" s="17">
        <f t="shared" si="98"/>
        <v>0</v>
      </c>
      <c r="X167" s="17">
        <f t="shared" si="80"/>
        <v>413780.98643757129</v>
      </c>
      <c r="Y167" s="17">
        <f t="shared" si="81"/>
        <v>210366.47385854475</v>
      </c>
      <c r="Z167" s="17">
        <f t="shared" si="82"/>
        <v>1.9669530930855794</v>
      </c>
      <c r="AA167" s="17">
        <f>IF(W167&lt;$W$5,T167,0)</f>
        <v>0</v>
      </c>
      <c r="AB167" s="17">
        <f t="shared" si="84"/>
        <v>0</v>
      </c>
      <c r="AC167" s="17">
        <f t="shared" si="85"/>
        <v>0</v>
      </c>
      <c r="AD167" s="17">
        <f t="shared" si="86"/>
        <v>0</v>
      </c>
      <c r="AE167" s="17">
        <f t="shared" si="87"/>
        <v>0</v>
      </c>
      <c r="AF167" s="17">
        <f t="shared" si="88"/>
        <v>0</v>
      </c>
      <c r="AG167" s="17">
        <f t="shared" si="89"/>
        <v>0</v>
      </c>
      <c r="AH167" s="17">
        <f t="shared" si="90"/>
        <v>0</v>
      </c>
      <c r="AI167" s="17">
        <f t="shared" si="95"/>
        <v>133021.17154610026</v>
      </c>
      <c r="AJ167" s="17">
        <f t="shared" si="91"/>
        <v>280759.81489147106</v>
      </c>
      <c r="AK167" s="17">
        <f t="shared" si="96"/>
        <v>32.147724498252089</v>
      </c>
    </row>
    <row r="168" spans="2:37">
      <c r="B168" s="3" t="s">
        <v>73</v>
      </c>
      <c r="C168" s="3">
        <v>157</v>
      </c>
      <c r="D168" s="3">
        <v>157</v>
      </c>
      <c r="E168" s="10">
        <v>12.6</v>
      </c>
      <c r="F168" s="10">
        <f t="shared" si="92"/>
        <v>3.5</v>
      </c>
      <c r="G168" s="31">
        <f t="shared" si="93"/>
        <v>0.29166666666666663</v>
      </c>
      <c r="H168" s="32">
        <f t="shared" si="75"/>
        <v>0.29166666666666663</v>
      </c>
      <c r="I168" s="29">
        <f t="shared" si="68"/>
        <v>12.6</v>
      </c>
      <c r="J168" s="17">
        <f t="shared" si="69"/>
        <v>0</v>
      </c>
      <c r="K168" s="17">
        <f t="shared" si="70"/>
        <v>531.99999999999989</v>
      </c>
      <c r="L168" s="17">
        <f t="shared" si="71"/>
        <v>8.5844775187499991</v>
      </c>
      <c r="M168" s="17">
        <f t="shared" si="76"/>
        <v>1.6943047734374998E-2</v>
      </c>
      <c r="N168" s="17">
        <v>217.31120000000001</v>
      </c>
      <c r="O168" s="17">
        <f t="shared" si="72"/>
        <v>757.89567751874984</v>
      </c>
      <c r="P168" s="29">
        <f t="shared" si="73"/>
        <v>2652.6348713156244</v>
      </c>
      <c r="Q168" s="17">
        <f t="shared" si="77"/>
        <v>2652.6348713156244</v>
      </c>
      <c r="R168" s="17">
        <f t="shared" si="78"/>
        <v>0</v>
      </c>
      <c r="S168" s="17">
        <f t="shared" si="97"/>
        <v>2652.6348713156244</v>
      </c>
      <c r="T168" s="17">
        <f t="shared" si="79"/>
        <v>0</v>
      </c>
      <c r="U168" s="17">
        <f t="shared" si="94"/>
        <v>2811.8490074267347</v>
      </c>
      <c r="V168" s="17">
        <f t="shared" si="74"/>
        <v>0</v>
      </c>
      <c r="W168" s="17">
        <f t="shared" si="98"/>
        <v>0</v>
      </c>
      <c r="X168" s="17">
        <f t="shared" si="80"/>
        <v>416433.62130888691</v>
      </c>
      <c r="Y168" s="17">
        <f t="shared" si="81"/>
        <v>210366.47385854475</v>
      </c>
      <c r="Z168" s="17">
        <f t="shared" si="82"/>
        <v>1.9795626825446837</v>
      </c>
      <c r="AA168" s="17">
        <f t="shared" si="83"/>
        <v>0</v>
      </c>
      <c r="AB168" s="17">
        <f t="shared" si="84"/>
        <v>0</v>
      </c>
      <c r="AC168" s="17">
        <f t="shared" si="85"/>
        <v>0</v>
      </c>
      <c r="AD168" s="17">
        <f t="shared" si="86"/>
        <v>0</v>
      </c>
      <c r="AE168" s="17">
        <f t="shared" si="87"/>
        <v>0</v>
      </c>
      <c r="AF168" s="17">
        <f t="shared" si="88"/>
        <v>0</v>
      </c>
      <c r="AG168" s="17">
        <f t="shared" si="89"/>
        <v>0</v>
      </c>
      <c r="AH168" s="17">
        <f t="shared" si="90"/>
        <v>0</v>
      </c>
      <c r="AI168" s="17">
        <f t="shared" si="95"/>
        <v>133021.17154610026</v>
      </c>
      <c r="AJ168" s="17">
        <f t="shared" si="91"/>
        <v>283412.44976278662</v>
      </c>
      <c r="AK168" s="17">
        <f t="shared" si="96"/>
        <v>31.942947144373989</v>
      </c>
    </row>
    <row r="169" spans="2:37">
      <c r="B169" s="3" t="s">
        <v>73</v>
      </c>
      <c r="C169" s="3">
        <v>158</v>
      </c>
      <c r="D169" s="3">
        <v>158</v>
      </c>
      <c r="E169" s="10">
        <v>14.1</v>
      </c>
      <c r="F169" s="10">
        <f t="shared" si="92"/>
        <v>3.9166666666666665</v>
      </c>
      <c r="G169" s="31">
        <f t="shared" si="93"/>
        <v>0.63888888888888884</v>
      </c>
      <c r="H169" s="32">
        <f t="shared" si="75"/>
        <v>0.63888888888888884</v>
      </c>
      <c r="I169" s="29">
        <f t="shared" si="68"/>
        <v>14.1</v>
      </c>
      <c r="J169" s="17">
        <f t="shared" si="69"/>
        <v>0</v>
      </c>
      <c r="K169" s="17">
        <f t="shared" si="70"/>
        <v>1165.3333333333333</v>
      </c>
      <c r="L169" s="17">
        <f t="shared" si="71"/>
        <v>10.750062833854164</v>
      </c>
      <c r="M169" s="17">
        <f t="shared" si="76"/>
        <v>2.1217229277343746E-2</v>
      </c>
      <c r="N169" s="17">
        <v>217.31120000000001</v>
      </c>
      <c r="O169" s="17">
        <f t="shared" si="72"/>
        <v>1393.3945961671875</v>
      </c>
      <c r="P169" s="29">
        <f t="shared" si="73"/>
        <v>5457.4621683214846</v>
      </c>
      <c r="Q169" s="17">
        <f t="shared" si="77"/>
        <v>5457.4621683214846</v>
      </c>
      <c r="R169" s="17">
        <f t="shared" si="78"/>
        <v>0</v>
      </c>
      <c r="S169" s="17">
        <f t="shared" si="97"/>
        <v>5457.4621683214846</v>
      </c>
      <c r="T169" s="17">
        <f t="shared" si="79"/>
        <v>0</v>
      </c>
      <c r="U169" s="17">
        <f t="shared" si="94"/>
        <v>8269.3111757482184</v>
      </c>
      <c r="V169" s="17">
        <f t="shared" si="74"/>
        <v>0</v>
      </c>
      <c r="W169" s="17">
        <f t="shared" si="98"/>
        <v>0</v>
      </c>
      <c r="X169" s="17">
        <f t="shared" si="80"/>
        <v>421891.08347720839</v>
      </c>
      <c r="Y169" s="17">
        <f t="shared" si="81"/>
        <v>210366.47385854475</v>
      </c>
      <c r="Z169" s="17">
        <f t="shared" si="82"/>
        <v>2.0055053247738406</v>
      </c>
      <c r="AA169" s="17">
        <f t="shared" si="83"/>
        <v>0</v>
      </c>
      <c r="AB169" s="17">
        <f>AA169*0.98</f>
        <v>0</v>
      </c>
      <c r="AC169" s="17">
        <f t="shared" si="85"/>
        <v>0</v>
      </c>
      <c r="AD169" s="17">
        <f t="shared" si="86"/>
        <v>0</v>
      </c>
      <c r="AE169" s="17">
        <f t="shared" si="87"/>
        <v>0</v>
      </c>
      <c r="AF169" s="17">
        <f t="shared" si="88"/>
        <v>0</v>
      </c>
      <c r="AG169" s="17">
        <f t="shared" si="89"/>
        <v>0</v>
      </c>
      <c r="AH169" s="17">
        <f t="shared" si="90"/>
        <v>0</v>
      </c>
      <c r="AI169" s="17">
        <f t="shared" si="95"/>
        <v>133021.17154610026</v>
      </c>
      <c r="AJ169" s="17">
        <f t="shared" si="91"/>
        <v>288869.9119311081</v>
      </c>
      <c r="AK169" s="17">
        <f t="shared" si="96"/>
        <v>31.52974233296078</v>
      </c>
    </row>
    <row r="170" spans="2:37">
      <c r="B170" s="3" t="s">
        <v>73</v>
      </c>
      <c r="C170" s="3">
        <v>159</v>
      </c>
      <c r="D170" s="3">
        <v>159</v>
      </c>
      <c r="E170" s="10">
        <v>17.2</v>
      </c>
      <c r="F170" s="10">
        <f t="shared" si="92"/>
        <v>4.7777777777777777</v>
      </c>
      <c r="G170" s="31">
        <f t="shared" si="93"/>
        <v>0.83333333333333359</v>
      </c>
      <c r="H170" s="32">
        <f t="shared" si="75"/>
        <v>0.83333333333333359</v>
      </c>
      <c r="I170" s="29">
        <f t="shared" si="68"/>
        <v>17.2</v>
      </c>
      <c r="J170" s="17">
        <f t="shared" si="69"/>
        <v>0</v>
      </c>
      <c r="K170" s="17">
        <f t="shared" si="70"/>
        <v>1520.0000000000005</v>
      </c>
      <c r="L170" s="17">
        <f t="shared" si="71"/>
        <v>15.996673149074072</v>
      </c>
      <c r="M170" s="17">
        <f t="shared" si="76"/>
        <v>3.1572381215277771E-2</v>
      </c>
      <c r="N170" s="17">
        <v>217.31120000000001</v>
      </c>
      <c r="O170" s="17">
        <f t="shared" si="72"/>
        <v>1753.3078731490746</v>
      </c>
      <c r="P170" s="29">
        <f t="shared" si="73"/>
        <v>8376.9153939344669</v>
      </c>
      <c r="Q170" s="17">
        <f t="shared" si="77"/>
        <v>8376.9153939344669</v>
      </c>
      <c r="R170" s="17">
        <f t="shared" si="78"/>
        <v>0</v>
      </c>
      <c r="S170" s="17">
        <f t="shared" si="97"/>
        <v>8376.9153939344669</v>
      </c>
      <c r="T170" s="17">
        <f t="shared" si="79"/>
        <v>0</v>
      </c>
      <c r="U170" s="17">
        <f t="shared" si="94"/>
        <v>16646.226569682687</v>
      </c>
      <c r="V170" s="17">
        <f t="shared" si="74"/>
        <v>0</v>
      </c>
      <c r="W170" s="17">
        <f t="shared" si="98"/>
        <v>0</v>
      </c>
      <c r="X170" s="17">
        <f t="shared" si="80"/>
        <v>430267.99887114286</v>
      </c>
      <c r="Y170" s="17">
        <f t="shared" si="81"/>
        <v>210366.47385854475</v>
      </c>
      <c r="Z170" s="17">
        <f t="shared" si="82"/>
        <v>2.0453259066388352</v>
      </c>
      <c r="AA170" s="17">
        <f t="shared" si="83"/>
        <v>0</v>
      </c>
      <c r="AB170" s="17">
        <f t="shared" si="84"/>
        <v>0</v>
      </c>
      <c r="AC170" s="17">
        <f t="shared" si="85"/>
        <v>0</v>
      </c>
      <c r="AD170" s="17">
        <f t="shared" si="86"/>
        <v>0</v>
      </c>
      <c r="AE170" s="17">
        <f t="shared" si="87"/>
        <v>0</v>
      </c>
      <c r="AF170" s="17">
        <f t="shared" si="88"/>
        <v>0</v>
      </c>
      <c r="AG170" s="17">
        <f t="shared" si="89"/>
        <v>0</v>
      </c>
      <c r="AH170" s="17">
        <f t="shared" si="90"/>
        <v>0</v>
      </c>
      <c r="AI170" s="17">
        <f t="shared" si="95"/>
        <v>133021.17154610026</v>
      </c>
      <c r="AJ170" s="17">
        <f t="shared" si="91"/>
        <v>297246.82732504257</v>
      </c>
      <c r="AK170" s="17">
        <f t="shared" si="96"/>
        <v>30.915887747891205</v>
      </c>
    </row>
    <row r="171" spans="2:37">
      <c r="B171" s="3" t="s">
        <v>73</v>
      </c>
      <c r="C171" s="3">
        <v>160</v>
      </c>
      <c r="D171" s="3">
        <v>160</v>
      </c>
      <c r="E171" s="10">
        <v>20.100000000000001</v>
      </c>
      <c r="F171" s="10">
        <f t="shared" si="92"/>
        <v>5.5833333333333339</v>
      </c>
      <c r="G171" s="31">
        <f t="shared" si="93"/>
        <v>0.86111111111111094</v>
      </c>
      <c r="H171" s="32">
        <f t="shared" si="75"/>
        <v>0.86111111111111094</v>
      </c>
      <c r="I171" s="29">
        <f t="shared" si="68"/>
        <v>20.100000000000001</v>
      </c>
      <c r="J171" s="17">
        <f t="shared" si="69"/>
        <v>0</v>
      </c>
      <c r="K171" s="17">
        <f t="shared" si="70"/>
        <v>1570.6666666666663</v>
      </c>
      <c r="L171" s="17">
        <f t="shared" si="71"/>
        <v>21.845646021354167</v>
      </c>
      <c r="M171" s="17">
        <f t="shared" si="76"/>
        <v>4.3116406621093756E-2</v>
      </c>
      <c r="N171" s="17">
        <v>217.31120000000001</v>
      </c>
      <c r="O171" s="17">
        <f t="shared" si="72"/>
        <v>1809.8235126880206</v>
      </c>
      <c r="P171" s="29">
        <f t="shared" si="73"/>
        <v>10104.847945841449</v>
      </c>
      <c r="Q171" s="17">
        <f t="shared" si="77"/>
        <v>10104.847945841449</v>
      </c>
      <c r="R171" s="17">
        <f t="shared" si="78"/>
        <v>0</v>
      </c>
      <c r="S171" s="17">
        <f t="shared" si="97"/>
        <v>10104.847945841449</v>
      </c>
      <c r="T171" s="17">
        <f t="shared" si="79"/>
        <v>0</v>
      </c>
      <c r="U171" s="17">
        <f t="shared" si="94"/>
        <v>26751.074515524138</v>
      </c>
      <c r="V171" s="17">
        <f t="shared" si="74"/>
        <v>0</v>
      </c>
      <c r="W171" s="17">
        <f t="shared" si="98"/>
        <v>0</v>
      </c>
      <c r="X171" s="17">
        <f t="shared" si="80"/>
        <v>440372.8468169843</v>
      </c>
      <c r="Y171" s="17">
        <f t="shared" si="81"/>
        <v>210366.47385854475</v>
      </c>
      <c r="Z171" s="17">
        <f t="shared" si="82"/>
        <v>2.0933604045343324</v>
      </c>
      <c r="AA171" s="17">
        <f t="shared" si="83"/>
        <v>0</v>
      </c>
      <c r="AB171" s="17">
        <f t="shared" si="84"/>
        <v>0</v>
      </c>
      <c r="AC171" s="17">
        <f t="shared" si="85"/>
        <v>0</v>
      </c>
      <c r="AD171" s="17">
        <f t="shared" si="86"/>
        <v>0</v>
      </c>
      <c r="AE171" s="17">
        <f t="shared" si="87"/>
        <v>0</v>
      </c>
      <c r="AF171" s="17">
        <f t="shared" si="88"/>
        <v>0</v>
      </c>
      <c r="AG171" s="17">
        <f t="shared" si="89"/>
        <v>0</v>
      </c>
      <c r="AH171" s="17">
        <f t="shared" si="90"/>
        <v>0</v>
      </c>
      <c r="AI171" s="17">
        <f t="shared" si="95"/>
        <v>133021.17154610026</v>
      </c>
      <c r="AJ171" s="17">
        <f t="shared" si="91"/>
        <v>307351.67527088406</v>
      </c>
      <c r="AK171" s="17">
        <f t="shared" si="96"/>
        <v>30.206488094708263</v>
      </c>
    </row>
    <row r="172" spans="2:37">
      <c r="B172" s="3" t="s">
        <v>73</v>
      </c>
      <c r="C172" s="3">
        <v>161</v>
      </c>
      <c r="D172" s="3">
        <v>161</v>
      </c>
      <c r="E172" s="10">
        <v>23.4</v>
      </c>
      <c r="F172" s="10">
        <f t="shared" si="92"/>
        <v>6.4999999999999991</v>
      </c>
      <c r="G172" s="31">
        <f t="shared" si="93"/>
        <v>0.74999999999999978</v>
      </c>
      <c r="H172" s="32">
        <f t="shared" si="75"/>
        <v>0.74999999999999978</v>
      </c>
      <c r="I172" s="29">
        <f t="shared" si="68"/>
        <v>23.4</v>
      </c>
      <c r="J172" s="17">
        <f t="shared" si="69"/>
        <v>0</v>
      </c>
      <c r="K172" s="17">
        <f t="shared" si="70"/>
        <v>1367.9999999999995</v>
      </c>
      <c r="L172" s="17">
        <f t="shared" si="71"/>
        <v>29.607687768749987</v>
      </c>
      <c r="M172" s="17">
        <f t="shared" si="76"/>
        <v>5.8436225859374975E-2</v>
      </c>
      <c r="N172" s="17">
        <v>217.31120000000001</v>
      </c>
      <c r="O172" s="17">
        <f t="shared" si="72"/>
        <v>1614.9188877687495</v>
      </c>
      <c r="P172" s="29">
        <f t="shared" si="73"/>
        <v>10496.97277049687</v>
      </c>
      <c r="Q172" s="17">
        <f t="shared" si="77"/>
        <v>10496.97277049687</v>
      </c>
      <c r="R172" s="17">
        <f t="shared" si="78"/>
        <v>0</v>
      </c>
      <c r="S172" s="17">
        <f t="shared" si="97"/>
        <v>10496.97277049687</v>
      </c>
      <c r="T172" s="17">
        <f t="shared" si="79"/>
        <v>0</v>
      </c>
      <c r="U172" s="17">
        <f t="shared" si="94"/>
        <v>37248.047286021007</v>
      </c>
      <c r="V172" s="17">
        <f t="shared" si="74"/>
        <v>0</v>
      </c>
      <c r="W172" s="17">
        <f t="shared" si="98"/>
        <v>0</v>
      </c>
      <c r="X172" s="17">
        <f t="shared" si="80"/>
        <v>450869.81958748115</v>
      </c>
      <c r="Y172" s="17">
        <f t="shared" si="81"/>
        <v>210366.47385854475</v>
      </c>
      <c r="Z172" s="17">
        <f t="shared" si="82"/>
        <v>2.1432589105935977</v>
      </c>
      <c r="AA172" s="17">
        <f t="shared" si="83"/>
        <v>0</v>
      </c>
      <c r="AB172" s="17">
        <f t="shared" si="84"/>
        <v>0</v>
      </c>
      <c r="AC172" s="17">
        <f t="shared" si="85"/>
        <v>0</v>
      </c>
      <c r="AD172" s="17">
        <f t="shared" si="86"/>
        <v>0</v>
      </c>
      <c r="AE172" s="17">
        <f t="shared" si="87"/>
        <v>0</v>
      </c>
      <c r="AF172" s="17">
        <f t="shared" si="88"/>
        <v>0</v>
      </c>
      <c r="AG172" s="17">
        <f t="shared" si="89"/>
        <v>0</v>
      </c>
      <c r="AH172" s="17">
        <f t="shared" si="90"/>
        <v>0</v>
      </c>
      <c r="AI172" s="17">
        <f t="shared" si="95"/>
        <v>133021.17154610026</v>
      </c>
      <c r="AJ172" s="17">
        <f t="shared" si="91"/>
        <v>317848.64804138092</v>
      </c>
      <c r="AK172" s="17">
        <f t="shared" si="96"/>
        <v>29.503232588911501</v>
      </c>
    </row>
    <row r="173" spans="2:37">
      <c r="B173" s="3" t="s">
        <v>73</v>
      </c>
      <c r="C173" s="3">
        <v>162</v>
      </c>
      <c r="D173" s="3">
        <v>162</v>
      </c>
      <c r="E173" s="10">
        <v>25.5</v>
      </c>
      <c r="F173" s="10">
        <f t="shared" si="92"/>
        <v>7.083333333333333</v>
      </c>
      <c r="G173" s="31">
        <f t="shared" si="93"/>
        <v>0.5833333333333337</v>
      </c>
      <c r="H173" s="32">
        <f t="shared" si="75"/>
        <v>0.5833333333333337</v>
      </c>
      <c r="I173" s="29">
        <f t="shared" si="68"/>
        <v>25.5</v>
      </c>
      <c r="J173" s="17">
        <f t="shared" si="69"/>
        <v>0</v>
      </c>
      <c r="K173" s="17">
        <f t="shared" si="70"/>
        <v>1064.0000000000007</v>
      </c>
      <c r="L173" s="17">
        <f t="shared" si="71"/>
        <v>35.160345846354161</v>
      </c>
      <c r="M173" s="17">
        <f t="shared" si="76"/>
        <v>6.9395419433593744E-2</v>
      </c>
      <c r="N173" s="17">
        <v>217.31120000000001</v>
      </c>
      <c r="O173" s="17">
        <f t="shared" si="72"/>
        <v>1316.471545846355</v>
      </c>
      <c r="P173" s="29">
        <f t="shared" si="73"/>
        <v>9325.0067830783464</v>
      </c>
      <c r="Q173" s="17">
        <f t="shared" si="77"/>
        <v>9325.0067830783464</v>
      </c>
      <c r="R173" s="17">
        <f t="shared" si="78"/>
        <v>0</v>
      </c>
      <c r="S173" s="17">
        <f t="shared" si="97"/>
        <v>9325.0067830783464</v>
      </c>
      <c r="T173" s="17">
        <f t="shared" si="79"/>
        <v>0</v>
      </c>
      <c r="U173" s="17">
        <f t="shared" si="94"/>
        <v>46573.054069099351</v>
      </c>
      <c r="V173" s="17">
        <f t="shared" si="74"/>
        <v>0</v>
      </c>
      <c r="W173" s="17">
        <f t="shared" si="98"/>
        <v>0</v>
      </c>
      <c r="X173" s="17">
        <f t="shared" si="80"/>
        <v>460194.82637055952</v>
      </c>
      <c r="Y173" s="17">
        <f t="shared" si="81"/>
        <v>210366.47385854475</v>
      </c>
      <c r="Z173" s="17">
        <f t="shared" si="82"/>
        <v>2.1875863483836548</v>
      </c>
      <c r="AA173" s="17">
        <f t="shared" si="83"/>
        <v>0</v>
      </c>
      <c r="AB173" s="17">
        <f t="shared" si="84"/>
        <v>0</v>
      </c>
      <c r="AC173" s="17">
        <f t="shared" si="85"/>
        <v>0</v>
      </c>
      <c r="AD173" s="17">
        <f t="shared" si="86"/>
        <v>0</v>
      </c>
      <c r="AE173" s="17">
        <f t="shared" si="87"/>
        <v>0</v>
      </c>
      <c r="AF173" s="17">
        <f t="shared" si="88"/>
        <v>0</v>
      </c>
      <c r="AG173" s="17">
        <f t="shared" si="89"/>
        <v>0</v>
      </c>
      <c r="AH173" s="17">
        <f t="shared" si="90"/>
        <v>0</v>
      </c>
      <c r="AI173" s="17">
        <f t="shared" si="95"/>
        <v>133021.17154610026</v>
      </c>
      <c r="AJ173" s="17">
        <f t="shared" si="91"/>
        <v>327173.65482445923</v>
      </c>
      <c r="AK173" s="17">
        <f t="shared" si="96"/>
        <v>28.905403521200952</v>
      </c>
    </row>
    <row r="174" spans="2:37">
      <c r="B174" s="3" t="s">
        <v>73</v>
      </c>
      <c r="C174" s="3">
        <v>163</v>
      </c>
      <c r="D174" s="3">
        <v>163</v>
      </c>
      <c r="E174" s="10">
        <v>27.6</v>
      </c>
      <c r="F174" s="10">
        <f t="shared" si="92"/>
        <v>7.666666666666667</v>
      </c>
      <c r="G174" s="31">
        <f t="shared" si="93"/>
        <v>0.55555555555555558</v>
      </c>
      <c r="H174" s="32">
        <f t="shared" si="75"/>
        <v>0.55555555555555558</v>
      </c>
      <c r="I174" s="29">
        <f t="shared" si="68"/>
        <v>27.6</v>
      </c>
      <c r="J174" s="17">
        <f t="shared" si="69"/>
        <v>0</v>
      </c>
      <c r="K174" s="17">
        <f t="shared" si="70"/>
        <v>1013.3333333333334</v>
      </c>
      <c r="L174" s="17">
        <f t="shared" si="71"/>
        <v>41.189919341666666</v>
      </c>
      <c r="M174" s="17">
        <f t="shared" si="76"/>
        <v>8.1295893437500003E-2</v>
      </c>
      <c r="N174" s="17">
        <v>217.31120000000001</v>
      </c>
      <c r="O174" s="17">
        <f t="shared" si="72"/>
        <v>1271.8344526750002</v>
      </c>
      <c r="P174" s="29">
        <f t="shared" si="73"/>
        <v>9750.7308038416686</v>
      </c>
      <c r="Q174" s="17">
        <f t="shared" si="77"/>
        <v>9750.7308038416686</v>
      </c>
      <c r="R174" s="17">
        <f t="shared" si="78"/>
        <v>0</v>
      </c>
      <c r="S174" s="17">
        <f t="shared" si="97"/>
        <v>9750.7308038416686</v>
      </c>
      <c r="T174" s="17">
        <f t="shared" si="79"/>
        <v>0</v>
      </c>
      <c r="U174" s="17">
        <f t="shared" si="94"/>
        <v>56323.784872941018</v>
      </c>
      <c r="V174" s="17">
        <f t="shared" si="74"/>
        <v>0</v>
      </c>
      <c r="W174" s="17">
        <f t="shared" si="98"/>
        <v>0</v>
      </c>
      <c r="X174" s="17">
        <f t="shared" si="80"/>
        <v>469945.55717440118</v>
      </c>
      <c r="Y174" s="17">
        <f t="shared" si="81"/>
        <v>210366.47385854475</v>
      </c>
      <c r="Z174" s="17">
        <f t="shared" si="82"/>
        <v>2.2339375117843319</v>
      </c>
      <c r="AA174" s="17">
        <f t="shared" si="83"/>
        <v>0</v>
      </c>
      <c r="AB174" s="17">
        <f t="shared" si="84"/>
        <v>0</v>
      </c>
      <c r="AC174" s="17">
        <f t="shared" si="85"/>
        <v>0</v>
      </c>
      <c r="AD174" s="17">
        <f t="shared" si="86"/>
        <v>0</v>
      </c>
      <c r="AE174" s="17">
        <f t="shared" si="87"/>
        <v>0</v>
      </c>
      <c r="AF174" s="17">
        <f t="shared" si="88"/>
        <v>0</v>
      </c>
      <c r="AG174" s="17">
        <f t="shared" si="89"/>
        <v>0</v>
      </c>
      <c r="AH174" s="17">
        <f t="shared" si="90"/>
        <v>0</v>
      </c>
      <c r="AI174" s="17">
        <f t="shared" si="95"/>
        <v>133021.17154610026</v>
      </c>
      <c r="AJ174" s="17">
        <f t="shared" si="91"/>
        <v>336924.38562830095</v>
      </c>
      <c r="AK174" s="17">
        <f t="shared" si="96"/>
        <v>28.305655732954378</v>
      </c>
    </row>
    <row r="175" spans="2:37">
      <c r="B175" s="3" t="s">
        <v>73</v>
      </c>
      <c r="C175" s="3">
        <v>164</v>
      </c>
      <c r="D175" s="3">
        <v>164</v>
      </c>
      <c r="E175" s="10">
        <v>29.5</v>
      </c>
      <c r="F175" s="10">
        <f t="shared" si="92"/>
        <v>8.1944444444444446</v>
      </c>
      <c r="G175" s="31">
        <f t="shared" si="93"/>
        <v>0.4861111111111111</v>
      </c>
      <c r="H175" s="32">
        <f t="shared" si="75"/>
        <v>0.4861111111111111</v>
      </c>
      <c r="I175" s="29">
        <f t="shared" si="68"/>
        <v>29.5</v>
      </c>
      <c r="J175" s="17">
        <f t="shared" si="69"/>
        <v>0</v>
      </c>
      <c r="K175" s="17">
        <f t="shared" si="70"/>
        <v>886.66666666666663</v>
      </c>
      <c r="L175" s="17">
        <f t="shared" si="71"/>
        <v>47.056195267650452</v>
      </c>
      <c r="M175" s="17">
        <f t="shared" si="76"/>
        <v>9.2874069607204832E-2</v>
      </c>
      <c r="N175" s="17">
        <v>217.31120000000001</v>
      </c>
      <c r="O175" s="17">
        <f t="shared" si="72"/>
        <v>1151.0340619343172</v>
      </c>
      <c r="P175" s="29">
        <f t="shared" si="73"/>
        <v>9432.0846741839887</v>
      </c>
      <c r="Q175" s="17">
        <f t="shared" si="77"/>
        <v>9432.0846741839887</v>
      </c>
      <c r="R175" s="17">
        <f t="shared" si="78"/>
        <v>0</v>
      </c>
      <c r="S175" s="17">
        <f t="shared" si="97"/>
        <v>9432.0846741839887</v>
      </c>
      <c r="T175" s="17">
        <f t="shared" si="79"/>
        <v>0</v>
      </c>
      <c r="U175" s="17">
        <f t="shared" si="94"/>
        <v>65755.86954712501</v>
      </c>
      <c r="V175" s="17">
        <f t="shared" si="74"/>
        <v>0</v>
      </c>
      <c r="W175" s="17">
        <f t="shared" si="98"/>
        <v>0</v>
      </c>
      <c r="X175" s="17">
        <f t="shared" si="80"/>
        <v>479377.64184858516</v>
      </c>
      <c r="Y175" s="17">
        <f t="shared" si="81"/>
        <v>210366.47385854475</v>
      </c>
      <c r="Z175" s="17">
        <f t="shared" si="82"/>
        <v>2.2787739560198634</v>
      </c>
      <c r="AA175" s="17">
        <f t="shared" si="83"/>
        <v>0</v>
      </c>
      <c r="AB175" s="17">
        <f t="shared" si="84"/>
        <v>0</v>
      </c>
      <c r="AC175" s="17">
        <f t="shared" si="85"/>
        <v>0</v>
      </c>
      <c r="AD175" s="17">
        <f t="shared" si="86"/>
        <v>0</v>
      </c>
      <c r="AE175" s="17">
        <f t="shared" si="87"/>
        <v>0</v>
      </c>
      <c r="AF175" s="17">
        <f t="shared" si="88"/>
        <v>0</v>
      </c>
      <c r="AG175" s="17">
        <f t="shared" si="89"/>
        <v>0</v>
      </c>
      <c r="AH175" s="17">
        <f t="shared" si="90"/>
        <v>0</v>
      </c>
      <c r="AI175" s="17">
        <f t="shared" si="95"/>
        <v>133021.17154610026</v>
      </c>
      <c r="AJ175" s="17">
        <f t="shared" si="91"/>
        <v>346356.47030248493</v>
      </c>
      <c r="AK175" s="17">
        <f t="shared" si="96"/>
        <v>27.748722496347867</v>
      </c>
    </row>
    <row r="176" spans="2:37">
      <c r="B176" s="3" t="s">
        <v>73</v>
      </c>
      <c r="C176" s="3">
        <v>165</v>
      </c>
      <c r="D176" s="3">
        <v>165</v>
      </c>
      <c r="E176" s="10">
        <v>31.1</v>
      </c>
      <c r="F176" s="10">
        <f t="shared" si="92"/>
        <v>8.6388888888888893</v>
      </c>
      <c r="G176" s="31">
        <f t="shared" si="93"/>
        <v>0.36111111111111133</v>
      </c>
      <c r="H176" s="32">
        <f t="shared" si="75"/>
        <v>0.36111111111111133</v>
      </c>
      <c r="I176" s="29">
        <f t="shared" si="68"/>
        <v>31.1</v>
      </c>
      <c r="J176" s="17">
        <f t="shared" si="69"/>
        <v>0</v>
      </c>
      <c r="K176" s="17">
        <f t="shared" si="70"/>
        <v>658.66666666666708</v>
      </c>
      <c r="L176" s="17">
        <f t="shared" si="71"/>
        <v>52.299020539872686</v>
      </c>
      <c r="M176" s="17">
        <f t="shared" si="76"/>
        <v>0.1032217510655382</v>
      </c>
      <c r="N176" s="17">
        <v>217.31120000000001</v>
      </c>
      <c r="O176" s="17">
        <f t="shared" si="72"/>
        <v>928.27688720653975</v>
      </c>
      <c r="P176" s="29">
        <f t="shared" si="73"/>
        <v>8019.2808867009408</v>
      </c>
      <c r="Q176" s="17">
        <f t="shared" si="77"/>
        <v>8019.2808867009408</v>
      </c>
      <c r="R176" s="17">
        <f t="shared" si="78"/>
        <v>0</v>
      </c>
      <c r="S176" s="17">
        <f t="shared" si="97"/>
        <v>8019.2808867009408</v>
      </c>
      <c r="T176" s="17">
        <f t="shared" si="79"/>
        <v>0</v>
      </c>
      <c r="U176" s="17">
        <f t="shared" si="94"/>
        <v>73775.150433825955</v>
      </c>
      <c r="V176" s="17">
        <f t="shared" si="74"/>
        <v>0</v>
      </c>
      <c r="W176" s="17">
        <f t="shared" si="98"/>
        <v>0</v>
      </c>
      <c r="X176" s="17">
        <f t="shared" si="80"/>
        <v>487396.92273528612</v>
      </c>
      <c r="Y176" s="17">
        <f t="shared" si="81"/>
        <v>210366.47385854475</v>
      </c>
      <c r="Z176" s="17">
        <f t="shared" si="82"/>
        <v>2.3168944832103953</v>
      </c>
      <c r="AA176" s="17">
        <f t="shared" si="83"/>
        <v>0</v>
      </c>
      <c r="AB176" s="17">
        <f t="shared" si="84"/>
        <v>0</v>
      </c>
      <c r="AC176" s="17">
        <f t="shared" si="85"/>
        <v>0</v>
      </c>
      <c r="AD176" s="17">
        <f t="shared" si="86"/>
        <v>0</v>
      </c>
      <c r="AE176" s="17">
        <f t="shared" si="87"/>
        <v>0</v>
      </c>
      <c r="AF176" s="17">
        <f t="shared" si="88"/>
        <v>0</v>
      </c>
      <c r="AG176" s="17">
        <f t="shared" si="89"/>
        <v>0</v>
      </c>
      <c r="AH176" s="17">
        <f t="shared" si="90"/>
        <v>0</v>
      </c>
      <c r="AI176" s="17">
        <f t="shared" si="95"/>
        <v>133021.17154610026</v>
      </c>
      <c r="AJ176" s="17">
        <f t="shared" si="91"/>
        <v>354375.75118918589</v>
      </c>
      <c r="AK176" s="17">
        <f t="shared" si="96"/>
        <v>27.29216483345472</v>
      </c>
    </row>
    <row r="177" spans="2:37">
      <c r="B177" s="3" t="s">
        <v>73</v>
      </c>
      <c r="C177" s="3">
        <v>166</v>
      </c>
      <c r="D177" s="3">
        <v>166</v>
      </c>
      <c r="E177" s="10">
        <v>32.1</v>
      </c>
      <c r="F177" s="10">
        <f t="shared" si="92"/>
        <v>8.9166666666666661</v>
      </c>
      <c r="G177" s="31">
        <f t="shared" si="93"/>
        <v>0.29166666666666685</v>
      </c>
      <c r="H177" s="32">
        <f t="shared" si="75"/>
        <v>0.29166666666666685</v>
      </c>
      <c r="I177" s="29">
        <f t="shared" si="68"/>
        <v>32.1</v>
      </c>
      <c r="J177" s="17">
        <f t="shared" si="69"/>
        <v>0</v>
      </c>
      <c r="K177" s="17">
        <f t="shared" si="70"/>
        <v>532.00000000000034</v>
      </c>
      <c r="L177" s="17">
        <f t="shared" si="71"/>
        <v>55.71637364635415</v>
      </c>
      <c r="M177" s="17">
        <f t="shared" si="76"/>
        <v>0.10996652693359373</v>
      </c>
      <c r="N177" s="17">
        <v>217.31120000000001</v>
      </c>
      <c r="O177" s="17">
        <f t="shared" si="72"/>
        <v>805.02757364635443</v>
      </c>
      <c r="P177" s="29">
        <f t="shared" si="73"/>
        <v>7178.1625316799928</v>
      </c>
      <c r="Q177" s="17">
        <f t="shared" si="77"/>
        <v>7178.1625316799928</v>
      </c>
      <c r="R177" s="17">
        <f t="shared" si="78"/>
        <v>0</v>
      </c>
      <c r="S177" s="17">
        <f t="shared" si="97"/>
        <v>7178.1625316799928</v>
      </c>
      <c r="T177" s="17">
        <f t="shared" si="79"/>
        <v>0</v>
      </c>
      <c r="U177" s="17">
        <f t="shared" si="94"/>
        <v>80953.312965505946</v>
      </c>
      <c r="V177" s="17">
        <f t="shared" si="74"/>
        <v>0</v>
      </c>
      <c r="W177" s="17">
        <f t="shared" si="98"/>
        <v>0</v>
      </c>
      <c r="X177" s="17">
        <f t="shared" si="80"/>
        <v>494575.08526696614</v>
      </c>
      <c r="Y177" s="17">
        <f t="shared" si="81"/>
        <v>210366.47385854475</v>
      </c>
      <c r="Z177" s="17">
        <f t="shared" si="82"/>
        <v>2.3510166624722237</v>
      </c>
      <c r="AA177" s="17">
        <f t="shared" si="83"/>
        <v>0</v>
      </c>
      <c r="AB177" s="17">
        <f t="shared" si="84"/>
        <v>0</v>
      </c>
      <c r="AC177" s="17">
        <f t="shared" si="85"/>
        <v>0</v>
      </c>
      <c r="AD177" s="17">
        <f t="shared" si="86"/>
        <v>0</v>
      </c>
      <c r="AE177" s="17">
        <f t="shared" si="87"/>
        <v>0</v>
      </c>
      <c r="AF177" s="17">
        <f t="shared" si="88"/>
        <v>0</v>
      </c>
      <c r="AG177" s="17">
        <f t="shared" si="89"/>
        <v>0</v>
      </c>
      <c r="AH177" s="17">
        <f t="shared" si="90"/>
        <v>0</v>
      </c>
      <c r="AI177" s="17">
        <f t="shared" si="95"/>
        <v>133021.17154610026</v>
      </c>
      <c r="AJ177" s="17">
        <f t="shared" si="91"/>
        <v>361553.91372086585</v>
      </c>
      <c r="AK177" s="17">
        <f t="shared" si="96"/>
        <v>26.89605188548812</v>
      </c>
    </row>
    <row r="178" spans="2:37">
      <c r="B178" s="3" t="s">
        <v>73</v>
      </c>
      <c r="C178" s="3">
        <v>167</v>
      </c>
      <c r="D178" s="3">
        <v>167</v>
      </c>
      <c r="E178" s="10">
        <v>33.200000000000003</v>
      </c>
      <c r="F178" s="10">
        <f t="shared" si="92"/>
        <v>9.2222222222222232</v>
      </c>
      <c r="G178" s="31">
        <f t="shared" si="93"/>
        <v>0.43055555555555575</v>
      </c>
      <c r="H178" s="32">
        <f t="shared" si="75"/>
        <v>0.43055555555555575</v>
      </c>
      <c r="I178" s="29">
        <f t="shared" si="68"/>
        <v>33.200000000000003</v>
      </c>
      <c r="J178" s="17">
        <f t="shared" si="69"/>
        <v>0</v>
      </c>
      <c r="K178" s="17">
        <f t="shared" si="70"/>
        <v>785.33333333333371</v>
      </c>
      <c r="L178" s="17">
        <f t="shared" si="71"/>
        <v>59.600368482407426</v>
      </c>
      <c r="M178" s="17">
        <f t="shared" si="76"/>
        <v>0.11763230621527782</v>
      </c>
      <c r="N178" s="17">
        <v>217.31120000000001</v>
      </c>
      <c r="O178" s="17">
        <f t="shared" si="72"/>
        <v>1062.2449018157413</v>
      </c>
      <c r="P178" s="29">
        <f t="shared" si="73"/>
        <v>9796.2585389673932</v>
      </c>
      <c r="Q178" s="17">
        <f t="shared" si="77"/>
        <v>9796.2585389673932</v>
      </c>
      <c r="R178" s="17">
        <f t="shared" si="78"/>
        <v>0</v>
      </c>
      <c r="S178" s="17">
        <f t="shared" si="97"/>
        <v>9796.2585389673932</v>
      </c>
      <c r="T178" s="17">
        <f t="shared" si="79"/>
        <v>0</v>
      </c>
      <c r="U178" s="17">
        <f t="shared" si="94"/>
        <v>90749.571504473337</v>
      </c>
      <c r="V178" s="17">
        <f t="shared" si="74"/>
        <v>0</v>
      </c>
      <c r="W178" s="17">
        <f t="shared" si="98"/>
        <v>0</v>
      </c>
      <c r="X178" s="17">
        <f t="shared" si="80"/>
        <v>504371.34380593355</v>
      </c>
      <c r="Y178" s="17">
        <f t="shared" si="81"/>
        <v>210366.47385854475</v>
      </c>
      <c r="Z178" s="17">
        <f t="shared" si="82"/>
        <v>2.3975842469322579</v>
      </c>
      <c r="AA178" s="17">
        <f t="shared" si="83"/>
        <v>0</v>
      </c>
      <c r="AB178" s="17">
        <f t="shared" si="84"/>
        <v>0</v>
      </c>
      <c r="AC178" s="17">
        <f t="shared" si="85"/>
        <v>0</v>
      </c>
      <c r="AD178" s="17">
        <f t="shared" si="86"/>
        <v>0</v>
      </c>
      <c r="AE178" s="17">
        <f t="shared" si="87"/>
        <v>0</v>
      </c>
      <c r="AF178" s="17">
        <f t="shared" si="88"/>
        <v>0</v>
      </c>
      <c r="AG178" s="17">
        <f t="shared" si="89"/>
        <v>0</v>
      </c>
      <c r="AH178" s="17">
        <f t="shared" si="90"/>
        <v>0</v>
      </c>
      <c r="AI178" s="17">
        <f t="shared" si="95"/>
        <v>133021.17154610026</v>
      </c>
      <c r="AJ178" s="17">
        <f t="shared" si="91"/>
        <v>371350.17225983331</v>
      </c>
      <c r="AK178" s="17">
        <f t="shared" si="96"/>
        <v>26.373657659123992</v>
      </c>
    </row>
    <row r="179" spans="2:37">
      <c r="B179" s="3" t="s">
        <v>73</v>
      </c>
      <c r="C179" s="3">
        <v>168</v>
      </c>
      <c r="D179" s="3">
        <v>168</v>
      </c>
      <c r="E179" s="10">
        <v>35.200000000000003</v>
      </c>
      <c r="F179" s="10">
        <f t="shared" si="92"/>
        <v>9.7777777777777786</v>
      </c>
      <c r="G179" s="31">
        <f t="shared" si="93"/>
        <v>0.55555555555555558</v>
      </c>
      <c r="H179" s="32">
        <f t="shared" si="75"/>
        <v>0.55555555555555558</v>
      </c>
      <c r="I179" s="29">
        <f t="shared" si="68"/>
        <v>35.200000000000003</v>
      </c>
      <c r="J179" s="17">
        <f t="shared" si="69"/>
        <v>0</v>
      </c>
      <c r="K179" s="17">
        <f t="shared" si="70"/>
        <v>1013.3333333333334</v>
      </c>
      <c r="L179" s="17">
        <f t="shared" si="71"/>
        <v>66.997423940740745</v>
      </c>
      <c r="M179" s="17">
        <f t="shared" si="76"/>
        <v>0.13223175777777779</v>
      </c>
      <c r="N179" s="17">
        <v>217.31120000000001</v>
      </c>
      <c r="O179" s="17">
        <f t="shared" si="72"/>
        <v>1297.6419572740742</v>
      </c>
      <c r="P179" s="29">
        <f t="shared" si="73"/>
        <v>12688.054693346505</v>
      </c>
      <c r="Q179" s="17">
        <f t="shared" si="77"/>
        <v>12688.054693346505</v>
      </c>
      <c r="R179" s="17">
        <f t="shared" si="78"/>
        <v>0</v>
      </c>
      <c r="S179" s="17">
        <f t="shared" si="97"/>
        <v>12688.054693346505</v>
      </c>
      <c r="T179" s="17">
        <f t="shared" si="79"/>
        <v>0</v>
      </c>
      <c r="U179" s="17">
        <f t="shared" si="94"/>
        <v>103437.62619781985</v>
      </c>
      <c r="V179" s="17">
        <f t="shared" si="74"/>
        <v>0</v>
      </c>
      <c r="W179" s="17">
        <f t="shared" si="98"/>
        <v>0</v>
      </c>
      <c r="X179" s="17">
        <f t="shared" si="80"/>
        <v>517059.39849928004</v>
      </c>
      <c r="Y179" s="17">
        <f t="shared" si="81"/>
        <v>210366.47385854475</v>
      </c>
      <c r="Z179" s="17">
        <f t="shared" si="82"/>
        <v>2.4578983001205916</v>
      </c>
      <c r="AA179" s="17">
        <f t="shared" si="83"/>
        <v>0</v>
      </c>
      <c r="AB179" s="17">
        <f t="shared" si="84"/>
        <v>0</v>
      </c>
      <c r="AC179" s="17">
        <f t="shared" si="85"/>
        <v>0</v>
      </c>
      <c r="AD179" s="17">
        <f t="shared" si="86"/>
        <v>0</v>
      </c>
      <c r="AE179" s="17">
        <f t="shared" si="87"/>
        <v>0</v>
      </c>
      <c r="AF179" s="17">
        <f t="shared" si="88"/>
        <v>0</v>
      </c>
      <c r="AG179" s="17">
        <f t="shared" si="89"/>
        <v>0</v>
      </c>
      <c r="AH179" s="17">
        <f t="shared" si="90"/>
        <v>0</v>
      </c>
      <c r="AI179" s="17">
        <f t="shared" si="95"/>
        <v>133021.17154610026</v>
      </c>
      <c r="AJ179" s="17">
        <f t="shared" si="91"/>
        <v>384038.22695317981</v>
      </c>
      <c r="AK179" s="17">
        <f t="shared" si="96"/>
        <v>25.72647783449689</v>
      </c>
    </row>
    <row r="180" spans="2:37">
      <c r="B180" s="3" t="s">
        <v>73</v>
      </c>
      <c r="C180" s="3">
        <v>169</v>
      </c>
      <c r="D180" s="3">
        <v>169</v>
      </c>
      <c r="E180" s="10">
        <v>37.200000000000003</v>
      </c>
      <c r="F180" s="10">
        <f t="shared" si="92"/>
        <v>10.333333333333334</v>
      </c>
      <c r="G180" s="31">
        <f t="shared" si="93"/>
        <v>0.38888888888888851</v>
      </c>
      <c r="H180" s="32">
        <f t="shared" si="75"/>
        <v>0.38888888888888851</v>
      </c>
      <c r="I180" s="29">
        <f t="shared" si="68"/>
        <v>37.200000000000003</v>
      </c>
      <c r="J180" s="17">
        <f t="shared" si="69"/>
        <v>0</v>
      </c>
      <c r="K180" s="17">
        <f t="shared" si="70"/>
        <v>709.33333333333269</v>
      </c>
      <c r="L180" s="17">
        <f t="shared" si="71"/>
        <v>74.827055741666669</v>
      </c>
      <c r="M180" s="17">
        <f t="shared" si="76"/>
        <v>0.1476849784375</v>
      </c>
      <c r="N180" s="17">
        <v>217.31120000000001</v>
      </c>
      <c r="O180" s="17">
        <f t="shared" si="72"/>
        <v>1001.4715890749993</v>
      </c>
      <c r="P180" s="29">
        <f t="shared" si="73"/>
        <v>10348.539753774994</v>
      </c>
      <c r="Q180" s="17">
        <f t="shared" si="77"/>
        <v>10348.539753774994</v>
      </c>
      <c r="R180" s="17">
        <f t="shared" si="78"/>
        <v>0</v>
      </c>
      <c r="S180" s="17">
        <f t="shared" si="97"/>
        <v>10348.539753774994</v>
      </c>
      <c r="T180" s="17">
        <f t="shared" si="79"/>
        <v>0</v>
      </c>
      <c r="U180" s="17">
        <f t="shared" si="94"/>
        <v>113786.16595159484</v>
      </c>
      <c r="V180" s="17">
        <f t="shared" si="74"/>
        <v>0</v>
      </c>
      <c r="W180" s="17">
        <f t="shared" si="98"/>
        <v>0</v>
      </c>
      <c r="X180" s="17">
        <f t="shared" si="80"/>
        <v>527407.93825305498</v>
      </c>
      <c r="Y180" s="17">
        <f t="shared" si="81"/>
        <v>210366.47385854475</v>
      </c>
      <c r="Z180" s="17">
        <f t="shared" si="82"/>
        <v>2.5070912136298684</v>
      </c>
      <c r="AA180" s="17">
        <f t="shared" si="83"/>
        <v>0</v>
      </c>
      <c r="AB180" s="17">
        <f t="shared" si="84"/>
        <v>0</v>
      </c>
      <c r="AC180" s="17">
        <f t="shared" si="85"/>
        <v>0</v>
      </c>
      <c r="AD180" s="17">
        <f t="shared" si="86"/>
        <v>0</v>
      </c>
      <c r="AE180" s="17">
        <f t="shared" si="87"/>
        <v>0</v>
      </c>
      <c r="AF180" s="17">
        <f t="shared" si="88"/>
        <v>0</v>
      </c>
      <c r="AG180" s="17">
        <f t="shared" si="89"/>
        <v>0</v>
      </c>
      <c r="AH180" s="17">
        <f t="shared" si="90"/>
        <v>0</v>
      </c>
      <c r="AI180" s="17">
        <f t="shared" si="95"/>
        <v>133021.17154610026</v>
      </c>
      <c r="AJ180" s="17">
        <f t="shared" si="91"/>
        <v>394386.76670695469</v>
      </c>
      <c r="AK180" s="17">
        <f t="shared" si="96"/>
        <v>25.221685510974538</v>
      </c>
    </row>
    <row r="181" spans="2:37">
      <c r="B181" s="3" t="s">
        <v>73</v>
      </c>
      <c r="C181" s="3">
        <v>170</v>
      </c>
      <c r="D181" s="3">
        <v>170</v>
      </c>
      <c r="E181" s="10">
        <v>38</v>
      </c>
      <c r="F181" s="10">
        <f t="shared" si="92"/>
        <v>10.555555555555555</v>
      </c>
      <c r="G181" s="31">
        <f t="shared" si="93"/>
        <v>2.7777777777777186E-2</v>
      </c>
      <c r="H181" s="32">
        <f t="shared" si="75"/>
        <v>2.7777777777777186E-2</v>
      </c>
      <c r="I181" s="29">
        <f t="shared" si="68"/>
        <v>38</v>
      </c>
      <c r="J181" s="17">
        <f t="shared" si="69"/>
        <v>0</v>
      </c>
      <c r="K181" s="17">
        <f t="shared" si="70"/>
        <v>50.666666666665591</v>
      </c>
      <c r="L181" s="17">
        <f t="shared" si="71"/>
        <v>78.080029837962954</v>
      </c>
      <c r="M181" s="17">
        <f t="shared" si="76"/>
        <v>0.15410532204861108</v>
      </c>
      <c r="N181" s="17">
        <v>217.31120000000001</v>
      </c>
      <c r="O181" s="17">
        <f t="shared" si="72"/>
        <v>346.05789650462856</v>
      </c>
      <c r="P181" s="29">
        <f t="shared" si="73"/>
        <v>3652.8333519933012</v>
      </c>
      <c r="Q181" s="17">
        <f t="shared" si="77"/>
        <v>3652.8333519933012</v>
      </c>
      <c r="R181" s="17">
        <f t="shared" si="78"/>
        <v>0</v>
      </c>
      <c r="S181" s="17">
        <f t="shared" si="97"/>
        <v>3652.8333519933012</v>
      </c>
      <c r="T181" s="17">
        <f t="shared" si="79"/>
        <v>0</v>
      </c>
      <c r="U181" s="17">
        <f t="shared" si="94"/>
        <v>117438.99930358815</v>
      </c>
      <c r="V181" s="17">
        <f t="shared" si="74"/>
        <v>0</v>
      </c>
      <c r="W181" s="17">
        <f t="shared" si="98"/>
        <v>0</v>
      </c>
      <c r="X181" s="17">
        <f t="shared" si="80"/>
        <v>531060.77160504833</v>
      </c>
      <c r="Y181" s="17">
        <f t="shared" si="81"/>
        <v>210366.47385854475</v>
      </c>
      <c r="Z181" s="17">
        <f t="shared" si="82"/>
        <v>2.5244553557623721</v>
      </c>
      <c r="AA181" s="17">
        <f t="shared" si="83"/>
        <v>0</v>
      </c>
      <c r="AB181" s="17">
        <f t="shared" si="84"/>
        <v>0</v>
      </c>
      <c r="AC181" s="17">
        <f t="shared" si="85"/>
        <v>0</v>
      </c>
      <c r="AD181" s="17">
        <f t="shared" si="86"/>
        <v>0</v>
      </c>
      <c r="AE181" s="17">
        <f t="shared" si="87"/>
        <v>0</v>
      </c>
      <c r="AF181" s="17">
        <f t="shared" si="88"/>
        <v>0</v>
      </c>
      <c r="AG181" s="17">
        <f t="shared" si="89"/>
        <v>0</v>
      </c>
      <c r="AH181" s="17">
        <f t="shared" si="90"/>
        <v>0</v>
      </c>
      <c r="AI181" s="17">
        <f t="shared" si="95"/>
        <v>133021.17154610026</v>
      </c>
      <c r="AJ181" s="17">
        <f t="shared" si="91"/>
        <v>398039.60005894804</v>
      </c>
      <c r="AK181" s="17">
        <f t="shared" si="96"/>
        <v>25.048201384573105</v>
      </c>
    </row>
    <row r="182" spans="2:37">
      <c r="B182" s="3" t="s">
        <v>73</v>
      </c>
      <c r="C182" s="3">
        <v>171</v>
      </c>
      <c r="D182" s="3">
        <v>171</v>
      </c>
      <c r="E182" s="10">
        <v>37.4</v>
      </c>
      <c r="F182" s="10">
        <f t="shared" si="92"/>
        <v>10.388888888888888</v>
      </c>
      <c r="G182" s="31">
        <f t="shared" si="93"/>
        <v>-0.40277777777777757</v>
      </c>
      <c r="H182" s="32" t="str">
        <f t="shared" si="75"/>
        <v/>
      </c>
      <c r="I182" s="29">
        <f t="shared" si="68"/>
        <v>0</v>
      </c>
      <c r="J182" s="17">
        <f t="shared" si="69"/>
        <v>37.4</v>
      </c>
      <c r="K182" s="17">
        <f t="shared" si="70"/>
        <v>-734.66666666666629</v>
      </c>
      <c r="L182" s="17">
        <f t="shared" si="71"/>
        <v>75.633810620601821</v>
      </c>
      <c r="M182" s="17">
        <f t="shared" si="76"/>
        <v>0.1492772578038194</v>
      </c>
      <c r="N182" s="17">
        <v>217.31120000000001</v>
      </c>
      <c r="O182" s="17">
        <f t="shared" si="72"/>
        <v>-441.72165604606448</v>
      </c>
      <c r="P182" s="29">
        <f t="shared" si="73"/>
        <v>-4588.9972044785582</v>
      </c>
      <c r="Q182" s="17">
        <f t="shared" si="77"/>
        <v>0</v>
      </c>
      <c r="R182" s="17">
        <f t="shared" si="78"/>
        <v>-4588.9972044785582</v>
      </c>
      <c r="S182" s="17"/>
      <c r="T182" s="17">
        <f t="shared" si="79"/>
        <v>4588.9972044785582</v>
      </c>
      <c r="U182" s="17">
        <f t="shared" si="94"/>
        <v>0</v>
      </c>
      <c r="V182" s="17">
        <f t="shared" si="74"/>
        <v>4588.9972044785582</v>
      </c>
      <c r="W182" s="17">
        <f t="shared" si="98"/>
        <v>4588.9972044785582</v>
      </c>
      <c r="X182" s="17">
        <f t="shared" si="80"/>
        <v>531060.77160504833</v>
      </c>
      <c r="Y182" s="17">
        <f t="shared" si="81"/>
        <v>214955.47106302332</v>
      </c>
      <c r="Z182" s="17">
        <f t="shared" si="82"/>
        <v>2.4705617818368779</v>
      </c>
      <c r="AA182" s="17">
        <f t="shared" si="83"/>
        <v>4588.9972044785582</v>
      </c>
      <c r="AB182" s="17">
        <f t="shared" si="84"/>
        <v>4497.2172603889867</v>
      </c>
      <c r="AC182" s="17">
        <f t="shared" si="85"/>
        <v>4159.925965859813</v>
      </c>
      <c r="AD182" s="17">
        <f t="shared" si="86"/>
        <v>3743.9333692738319</v>
      </c>
      <c r="AE182" s="17">
        <f t="shared" si="87"/>
        <v>3556.7367008101401</v>
      </c>
      <c r="AF182" s="17">
        <f t="shared" si="88"/>
        <v>3201.0630307291262</v>
      </c>
      <c r="AG182" s="17">
        <f t="shared" si="89"/>
        <v>2960.9833034244421</v>
      </c>
      <c r="AH182" s="17">
        <f t="shared" si="90"/>
        <v>2901.7636373559531</v>
      </c>
      <c r="AI182" s="17">
        <f t="shared" si="95"/>
        <v>135922.93518345623</v>
      </c>
      <c r="AJ182" s="17">
        <f t="shared" si="91"/>
        <v>395137.8364215921</v>
      </c>
      <c r="AK182" s="17">
        <f t="shared" si="96"/>
        <v>25.594610344245609</v>
      </c>
    </row>
    <row r="183" spans="2:37">
      <c r="B183" s="3" t="s">
        <v>73</v>
      </c>
      <c r="C183" s="3">
        <v>172</v>
      </c>
      <c r="D183" s="3">
        <v>172</v>
      </c>
      <c r="E183" s="10">
        <v>35.1</v>
      </c>
      <c r="F183" s="10">
        <f t="shared" si="92"/>
        <v>9.75</v>
      </c>
      <c r="G183" s="31">
        <f t="shared" si="93"/>
        <v>-0.88888888888888862</v>
      </c>
      <c r="H183" s="32" t="str">
        <f t="shared" si="75"/>
        <v/>
      </c>
      <c r="I183" s="29">
        <f t="shared" si="68"/>
        <v>0</v>
      </c>
      <c r="J183" s="17">
        <f t="shared" si="69"/>
        <v>35.1</v>
      </c>
      <c r="K183" s="17">
        <f t="shared" si="70"/>
        <v>-1621.3333333333328</v>
      </c>
      <c r="L183" s="17">
        <f t="shared" si="71"/>
        <v>66.617297479687494</v>
      </c>
      <c r="M183" s="17">
        <f t="shared" si="76"/>
        <v>0.13148150818359372</v>
      </c>
      <c r="N183" s="17">
        <v>217.31120000000001</v>
      </c>
      <c r="O183" s="17">
        <f t="shared" si="72"/>
        <v>-1337.4048358536452</v>
      </c>
      <c r="P183" s="29">
        <f t="shared" si="73"/>
        <v>-13039.697149573041</v>
      </c>
      <c r="Q183" s="17">
        <f t="shared" si="77"/>
        <v>0</v>
      </c>
      <c r="R183" s="17">
        <f t="shared" si="78"/>
        <v>-13039.697149573041</v>
      </c>
      <c r="S183" s="17"/>
      <c r="T183" s="17">
        <f t="shared" si="79"/>
        <v>13039.697149573041</v>
      </c>
      <c r="U183" s="17">
        <f t="shared" si="94"/>
        <v>0</v>
      </c>
      <c r="V183" s="17">
        <f t="shared" si="74"/>
        <v>17628.6943540516</v>
      </c>
      <c r="W183" s="17">
        <f t="shared" si="98"/>
        <v>17628.6943540516</v>
      </c>
      <c r="X183" s="17">
        <f t="shared" si="80"/>
        <v>531060.77160504833</v>
      </c>
      <c r="Y183" s="17">
        <f t="shared" si="81"/>
        <v>227995.16821259636</v>
      </c>
      <c r="Z183" s="17">
        <f t="shared" si="82"/>
        <v>2.3292632724122271</v>
      </c>
      <c r="AA183" s="17">
        <f t="shared" si="83"/>
        <v>13039.697149573041</v>
      </c>
      <c r="AB183" s="17">
        <f t="shared" si="84"/>
        <v>12778.903206581581</v>
      </c>
      <c r="AC183" s="17">
        <f t="shared" si="85"/>
        <v>11820.485466087963</v>
      </c>
      <c r="AD183" s="17">
        <f t="shared" si="86"/>
        <v>10638.436919479167</v>
      </c>
      <c r="AE183" s="17">
        <f t="shared" si="87"/>
        <v>10106.515073505208</v>
      </c>
      <c r="AF183" s="17">
        <f t="shared" si="88"/>
        <v>9095.8635661546887</v>
      </c>
      <c r="AG183" s="17">
        <f t="shared" si="89"/>
        <v>8413.6737986930875</v>
      </c>
      <c r="AH183" s="17">
        <f t="shared" si="90"/>
        <v>8245.4003227192261</v>
      </c>
      <c r="AI183" s="17">
        <f t="shared" si="95"/>
        <v>144168.33550617544</v>
      </c>
      <c r="AJ183" s="17">
        <f t="shared" si="91"/>
        <v>386892.43609887292</v>
      </c>
      <c r="AK183" s="17">
        <f t="shared" si="96"/>
        <v>27.147238736999739</v>
      </c>
    </row>
    <row r="184" spans="2:37">
      <c r="B184" s="3" t="s">
        <v>73</v>
      </c>
      <c r="C184" s="3">
        <v>173</v>
      </c>
      <c r="D184" s="3">
        <v>173</v>
      </c>
      <c r="E184" s="10">
        <v>31</v>
      </c>
      <c r="F184" s="10">
        <f t="shared" si="92"/>
        <v>8.6111111111111107</v>
      </c>
      <c r="G184" s="31">
        <f t="shared" si="93"/>
        <v>-1.1111111111111112</v>
      </c>
      <c r="H184" s="32" t="str">
        <f t="shared" si="75"/>
        <v/>
      </c>
      <c r="I184" s="29">
        <f t="shared" si="68"/>
        <v>0</v>
      </c>
      <c r="J184" s="17">
        <f t="shared" si="69"/>
        <v>31</v>
      </c>
      <c r="K184" s="17">
        <f t="shared" si="70"/>
        <v>-2026.6666666666667</v>
      </c>
      <c r="L184" s="17">
        <f t="shared" si="71"/>
        <v>51.963233153935171</v>
      </c>
      <c r="M184" s="17">
        <f t="shared" si="76"/>
        <v>0.10255901280381942</v>
      </c>
      <c r="N184" s="17">
        <v>217.31120000000001</v>
      </c>
      <c r="O184" s="17">
        <f t="shared" si="72"/>
        <v>-1757.3922335127315</v>
      </c>
      <c r="P184" s="29">
        <f t="shared" si="73"/>
        <v>-15133.099788581854</v>
      </c>
      <c r="Q184" s="17">
        <f t="shared" si="77"/>
        <v>0</v>
      </c>
      <c r="R184" s="17">
        <f t="shared" si="78"/>
        <v>-15133.099788581854</v>
      </c>
      <c r="S184" s="17"/>
      <c r="T184" s="17">
        <f t="shared" si="79"/>
        <v>15133.099788581854</v>
      </c>
      <c r="U184" s="17">
        <f t="shared" si="94"/>
        <v>0</v>
      </c>
      <c r="V184" s="17">
        <f t="shared" si="74"/>
        <v>32761.794142633455</v>
      </c>
      <c r="W184" s="17">
        <f t="shared" si="98"/>
        <v>32761.794142633455</v>
      </c>
      <c r="X184" s="17">
        <f t="shared" si="80"/>
        <v>531060.77160504833</v>
      </c>
      <c r="Y184" s="17">
        <f t="shared" si="81"/>
        <v>243128.26800117822</v>
      </c>
      <c r="Z184" s="17">
        <f t="shared" si="82"/>
        <v>2.1842822966290156</v>
      </c>
      <c r="AA184" s="17">
        <f t="shared" si="83"/>
        <v>15133.099788581854</v>
      </c>
      <c r="AB184" s="17">
        <f t="shared" si="84"/>
        <v>14830.437792810217</v>
      </c>
      <c r="AC184" s="17">
        <f t="shared" si="85"/>
        <v>13718.154958349451</v>
      </c>
      <c r="AD184" s="17">
        <f t="shared" si="86"/>
        <v>12346.339462514507</v>
      </c>
      <c r="AE184" s="17">
        <f t="shared" si="87"/>
        <v>11729.022489388781</v>
      </c>
      <c r="AF184" s="17">
        <f t="shared" si="88"/>
        <v>10556.120240449904</v>
      </c>
      <c r="AG184" s="17">
        <f t="shared" si="89"/>
        <v>9764.4112224161618</v>
      </c>
      <c r="AH184" s="17">
        <f t="shared" si="90"/>
        <v>9569.1229979678392</v>
      </c>
      <c r="AI184" s="17">
        <f t="shared" si="95"/>
        <v>153737.45850414329</v>
      </c>
      <c r="AJ184" s="17">
        <f t="shared" si="91"/>
        <v>377323.31310090504</v>
      </c>
      <c r="AK184" s="17">
        <f t="shared" si="96"/>
        <v>28.949127241971922</v>
      </c>
    </row>
    <row r="185" spans="2:37">
      <c r="B185" s="3" t="s">
        <v>73</v>
      </c>
      <c r="C185" s="3">
        <v>174</v>
      </c>
      <c r="D185" s="3">
        <v>174</v>
      </c>
      <c r="E185" s="10">
        <v>27.1</v>
      </c>
      <c r="F185" s="10">
        <f t="shared" si="92"/>
        <v>7.5277777777777777</v>
      </c>
      <c r="G185" s="31">
        <f t="shared" si="93"/>
        <v>-0.79166666666666652</v>
      </c>
      <c r="H185" s="32" t="str">
        <f t="shared" si="75"/>
        <v/>
      </c>
      <c r="I185" s="29">
        <f t="shared" si="68"/>
        <v>0</v>
      </c>
      <c r="J185" s="17">
        <f t="shared" si="69"/>
        <v>27.1</v>
      </c>
      <c r="K185" s="17">
        <f t="shared" si="70"/>
        <v>-1443.9999999999998</v>
      </c>
      <c r="L185" s="17">
        <f t="shared" si="71"/>
        <v>39.71104897042823</v>
      </c>
      <c r="M185" s="17">
        <f t="shared" si="76"/>
        <v>7.8377070336371507E-2</v>
      </c>
      <c r="N185" s="17">
        <v>217.31120000000001</v>
      </c>
      <c r="O185" s="17">
        <f t="shared" si="72"/>
        <v>-1186.9777510295714</v>
      </c>
      <c r="P185" s="29">
        <f t="shared" si="73"/>
        <v>-8935.3047369170508</v>
      </c>
      <c r="Q185" s="17">
        <f t="shared" si="77"/>
        <v>0</v>
      </c>
      <c r="R185" s="17">
        <f t="shared" si="78"/>
        <v>-8935.3047369170508</v>
      </c>
      <c r="S185" s="17"/>
      <c r="T185" s="17">
        <f t="shared" si="79"/>
        <v>8935.3047369170508</v>
      </c>
      <c r="U185" s="17">
        <f t="shared" si="94"/>
        <v>0</v>
      </c>
      <c r="V185" s="17">
        <f t="shared" si="74"/>
        <v>41697.098879550504</v>
      </c>
      <c r="W185" s="17">
        <f t="shared" si="98"/>
        <v>41697.098879550504</v>
      </c>
      <c r="X185" s="17">
        <f t="shared" si="80"/>
        <v>531060.77160504833</v>
      </c>
      <c r="Y185" s="17">
        <f t="shared" si="81"/>
        <v>252063.57273809527</v>
      </c>
      <c r="Z185" s="17">
        <f t="shared" si="82"/>
        <v>2.1068525127859035</v>
      </c>
      <c r="AA185" s="17">
        <f t="shared" si="83"/>
        <v>8935.3047369170508</v>
      </c>
      <c r="AB185" s="17">
        <f t="shared" si="84"/>
        <v>8756.5986421787093</v>
      </c>
      <c r="AC185" s="17">
        <f t="shared" si="85"/>
        <v>8099.8537440153068</v>
      </c>
      <c r="AD185" s="17">
        <f t="shared" si="86"/>
        <v>7289.8683696137759</v>
      </c>
      <c r="AE185" s="17">
        <f t="shared" si="87"/>
        <v>6925.3749511330871</v>
      </c>
      <c r="AF185" s="17">
        <f t="shared" si="88"/>
        <v>6232.8374560197781</v>
      </c>
      <c r="AG185" s="17">
        <f t="shared" si="89"/>
        <v>5765.3746468182953</v>
      </c>
      <c r="AH185" s="17">
        <f t="shared" si="90"/>
        <v>5650.0671538819297</v>
      </c>
      <c r="AI185" s="17">
        <f t="shared" si="95"/>
        <v>159387.52565802523</v>
      </c>
      <c r="AJ185" s="17">
        <f t="shared" si="91"/>
        <v>371673.2459470231</v>
      </c>
      <c r="AK185" s="17">
        <f t="shared" si="96"/>
        <v>30.013048257415306</v>
      </c>
    </row>
    <row r="186" spans="2:37">
      <c r="B186" s="3" t="s">
        <v>73</v>
      </c>
      <c r="C186" s="3">
        <v>175</v>
      </c>
      <c r="D186" s="3">
        <v>175</v>
      </c>
      <c r="E186" s="10">
        <v>25.3</v>
      </c>
      <c r="F186" s="10">
        <f t="shared" si="92"/>
        <v>7.0277777777777777</v>
      </c>
      <c r="G186" s="31">
        <f t="shared" si="93"/>
        <v>-0.27777777777777779</v>
      </c>
      <c r="H186" s="32" t="str">
        <f t="shared" si="75"/>
        <v/>
      </c>
      <c r="I186" s="29">
        <f t="shared" si="68"/>
        <v>0</v>
      </c>
      <c r="J186" s="17">
        <f t="shared" si="69"/>
        <v>25.3</v>
      </c>
      <c r="K186" s="17">
        <f t="shared" si="70"/>
        <v>-506.66666666666669</v>
      </c>
      <c r="L186" s="17">
        <f t="shared" si="71"/>
        <v>34.610973891261565</v>
      </c>
      <c r="M186" s="17">
        <f t="shared" si="76"/>
        <v>6.8311132680121525E-2</v>
      </c>
      <c r="N186" s="17">
        <v>217.31120000000001</v>
      </c>
      <c r="O186" s="17">
        <f t="shared" si="72"/>
        <v>-254.74449277540512</v>
      </c>
      <c r="P186" s="29">
        <f t="shared" si="73"/>
        <v>-1790.2876853382638</v>
      </c>
      <c r="Q186" s="17">
        <f t="shared" si="77"/>
        <v>0</v>
      </c>
      <c r="R186" s="17">
        <f t="shared" si="78"/>
        <v>-1790.2876853382638</v>
      </c>
      <c r="S186" s="17"/>
      <c r="T186" s="17">
        <f t="shared" si="79"/>
        <v>1790.2876853382638</v>
      </c>
      <c r="U186" s="17">
        <f t="shared" si="94"/>
        <v>0</v>
      </c>
      <c r="V186" s="17">
        <f t="shared" si="74"/>
        <v>43487.386564888766</v>
      </c>
      <c r="W186" s="17">
        <f t="shared" si="98"/>
        <v>43487.386564888766</v>
      </c>
      <c r="X186" s="17">
        <f t="shared" si="80"/>
        <v>531060.77160504833</v>
      </c>
      <c r="Y186" s="17">
        <f t="shared" si="81"/>
        <v>253853.86042343354</v>
      </c>
      <c r="Z186" s="17">
        <f t="shared" si="82"/>
        <v>2.0919940737526224</v>
      </c>
      <c r="AA186" s="17">
        <f t="shared" si="83"/>
        <v>1790.2876853382638</v>
      </c>
      <c r="AB186" s="17">
        <f t="shared" si="84"/>
        <v>1754.4819316314986</v>
      </c>
      <c r="AC186" s="17">
        <f t="shared" si="85"/>
        <v>1622.8957867591362</v>
      </c>
      <c r="AD186" s="17">
        <f t="shared" si="86"/>
        <v>1460.6062080832226</v>
      </c>
      <c r="AE186" s="17">
        <f t="shared" si="87"/>
        <v>1387.5758976790614</v>
      </c>
      <c r="AF186" s="17">
        <f t="shared" si="88"/>
        <v>1248.8183079111552</v>
      </c>
      <c r="AG186" s="17">
        <f t="shared" si="89"/>
        <v>1155.1569348178186</v>
      </c>
      <c r="AH186" s="17">
        <f t="shared" si="90"/>
        <v>1132.0537961214623</v>
      </c>
      <c r="AI186" s="17">
        <f t="shared" si="95"/>
        <v>160519.5794541467</v>
      </c>
      <c r="AJ186" s="17">
        <f t="shared" si="91"/>
        <v>370541.19215090165</v>
      </c>
      <c r="AK186" s="17">
        <f t="shared" si="96"/>
        <v>30.226216666126788</v>
      </c>
    </row>
    <row r="187" spans="2:37">
      <c r="B187" s="3" t="s">
        <v>73</v>
      </c>
      <c r="C187" s="3">
        <v>176</v>
      </c>
      <c r="D187" s="3">
        <v>176</v>
      </c>
      <c r="E187" s="10">
        <v>25.1</v>
      </c>
      <c r="F187" s="10">
        <f t="shared" si="92"/>
        <v>6.9722222222222223</v>
      </c>
      <c r="G187" s="31">
        <f t="shared" si="93"/>
        <v>8.3333333333333037E-2</v>
      </c>
      <c r="H187" s="32">
        <f t="shared" si="75"/>
        <v>8.3333333333333037E-2</v>
      </c>
      <c r="I187" s="29">
        <f t="shared" si="68"/>
        <v>0</v>
      </c>
      <c r="J187" s="17">
        <f t="shared" si="69"/>
        <v>25.1</v>
      </c>
      <c r="K187" s="17">
        <f t="shared" si="70"/>
        <v>151.99999999999946</v>
      </c>
      <c r="L187" s="17">
        <f t="shared" si="71"/>
        <v>34.065927699594909</v>
      </c>
      <c r="M187" s="17">
        <f t="shared" si="76"/>
        <v>6.7235383617621533E-2</v>
      </c>
      <c r="N187" s="17">
        <v>217.31120000000001</v>
      </c>
      <c r="O187" s="17">
        <f t="shared" si="72"/>
        <v>403.37712769959438</v>
      </c>
      <c r="P187" s="29">
        <f t="shared" si="73"/>
        <v>2812.4349736832833</v>
      </c>
      <c r="Q187" s="17">
        <f t="shared" si="77"/>
        <v>2812.4349736832833</v>
      </c>
      <c r="R187" s="17">
        <f t="shared" si="78"/>
        <v>0</v>
      </c>
      <c r="S187" s="17">
        <f t="shared" si="97"/>
        <v>2812.4349736832833</v>
      </c>
      <c r="T187" s="17">
        <f t="shared" si="79"/>
        <v>0</v>
      </c>
      <c r="U187" s="17">
        <f t="shared" si="94"/>
        <v>2812.4349736832833</v>
      </c>
      <c r="V187" s="17">
        <f t="shared" si="74"/>
        <v>0</v>
      </c>
      <c r="W187" s="17">
        <f t="shared" si="98"/>
        <v>0</v>
      </c>
      <c r="X187" s="17">
        <f t="shared" si="80"/>
        <v>533873.20657873165</v>
      </c>
      <c r="Y187" s="17">
        <f t="shared" si="81"/>
        <v>253853.86042343354</v>
      </c>
      <c r="Z187" s="17">
        <f t="shared" si="82"/>
        <v>2.1030730266942563</v>
      </c>
      <c r="AA187" s="17">
        <f t="shared" si="83"/>
        <v>0</v>
      </c>
      <c r="AB187" s="17">
        <f t="shared" si="84"/>
        <v>0</v>
      </c>
      <c r="AC187" s="17">
        <f t="shared" si="85"/>
        <v>0</v>
      </c>
      <c r="AD187" s="17">
        <f t="shared" si="86"/>
        <v>0</v>
      </c>
      <c r="AE187" s="17">
        <f t="shared" si="87"/>
        <v>0</v>
      </c>
      <c r="AF187" s="17">
        <f t="shared" si="88"/>
        <v>0</v>
      </c>
      <c r="AG187" s="17">
        <f t="shared" si="89"/>
        <v>0</v>
      </c>
      <c r="AH187" s="17">
        <f t="shared" si="90"/>
        <v>0</v>
      </c>
      <c r="AI187" s="17">
        <f t="shared" si="95"/>
        <v>160519.5794541467</v>
      </c>
      <c r="AJ187" s="17">
        <f t="shared" si="91"/>
        <v>373353.62712458498</v>
      </c>
      <c r="AK187" s="17">
        <f t="shared" si="96"/>
        <v>30.066985470729819</v>
      </c>
    </row>
    <row r="188" spans="2:37">
      <c r="B188" s="3" t="s">
        <v>73</v>
      </c>
      <c r="C188" s="3">
        <v>177</v>
      </c>
      <c r="D188" s="3">
        <v>177</v>
      </c>
      <c r="E188" s="10">
        <v>25.9</v>
      </c>
      <c r="F188" s="10">
        <f t="shared" si="92"/>
        <v>7.1944444444444438</v>
      </c>
      <c r="G188" s="31">
        <f t="shared" si="93"/>
        <v>0.37499999999999989</v>
      </c>
      <c r="H188" s="32">
        <f t="shared" si="75"/>
        <v>0.37499999999999989</v>
      </c>
      <c r="I188" s="29">
        <f t="shared" si="68"/>
        <v>25.9</v>
      </c>
      <c r="J188" s="17">
        <f t="shared" si="69"/>
        <v>0</v>
      </c>
      <c r="K188" s="17">
        <f t="shared" si="70"/>
        <v>683.99999999999977</v>
      </c>
      <c r="L188" s="17">
        <f t="shared" si="71"/>
        <v>36.272067046817114</v>
      </c>
      <c r="M188" s="17">
        <f t="shared" si="76"/>
        <v>7.1589606013454821E-2</v>
      </c>
      <c r="N188" s="17">
        <v>217.31120000000001</v>
      </c>
      <c r="O188" s="17">
        <f t="shared" si="72"/>
        <v>937.5832670468169</v>
      </c>
      <c r="P188" s="29">
        <f t="shared" si="73"/>
        <v>6745.3907268090434</v>
      </c>
      <c r="Q188" s="17">
        <f t="shared" si="77"/>
        <v>6745.3907268090434</v>
      </c>
      <c r="R188" s="17">
        <f t="shared" si="78"/>
        <v>0</v>
      </c>
      <c r="S188" s="17">
        <f t="shared" si="97"/>
        <v>6745.3907268090434</v>
      </c>
      <c r="T188" s="17">
        <f t="shared" si="79"/>
        <v>0</v>
      </c>
      <c r="U188" s="17">
        <f t="shared" si="94"/>
        <v>9557.8257004923271</v>
      </c>
      <c r="V188" s="17">
        <f t="shared" si="74"/>
        <v>0</v>
      </c>
      <c r="W188" s="17">
        <f t="shared" si="98"/>
        <v>0</v>
      </c>
      <c r="X188" s="17">
        <f t="shared" si="80"/>
        <v>540618.59730554069</v>
      </c>
      <c r="Y188" s="17">
        <f t="shared" si="81"/>
        <v>253853.86042343354</v>
      </c>
      <c r="Z188" s="17">
        <f t="shared" si="82"/>
        <v>2.1296449713381453</v>
      </c>
      <c r="AA188" s="17">
        <f t="shared" si="83"/>
        <v>0</v>
      </c>
      <c r="AB188" s="17">
        <f t="shared" si="84"/>
        <v>0</v>
      </c>
      <c r="AC188" s="17">
        <f t="shared" si="85"/>
        <v>0</v>
      </c>
      <c r="AD188" s="17">
        <f t="shared" si="86"/>
        <v>0</v>
      </c>
      <c r="AE188" s="17">
        <f t="shared" si="87"/>
        <v>0</v>
      </c>
      <c r="AF188" s="17">
        <f t="shared" si="88"/>
        <v>0</v>
      </c>
      <c r="AG188" s="17">
        <f t="shared" si="89"/>
        <v>0</v>
      </c>
      <c r="AH188" s="17">
        <f t="shared" si="90"/>
        <v>0</v>
      </c>
      <c r="AI188" s="17">
        <f t="shared" si="95"/>
        <v>160519.5794541467</v>
      </c>
      <c r="AJ188" s="17">
        <f t="shared" si="91"/>
        <v>380099.01785139402</v>
      </c>
      <c r="AK188" s="17">
        <f t="shared" si="96"/>
        <v>29.691834549196244</v>
      </c>
    </row>
    <row r="189" spans="2:37">
      <c r="B189" s="3" t="s">
        <v>73</v>
      </c>
      <c r="C189" s="3">
        <v>178</v>
      </c>
      <c r="D189" s="3">
        <v>178</v>
      </c>
      <c r="E189" s="10">
        <v>27.8</v>
      </c>
      <c r="F189" s="10">
        <f t="shared" si="92"/>
        <v>7.7222222222222223</v>
      </c>
      <c r="G189" s="31">
        <f t="shared" si="93"/>
        <v>0.45833333333333343</v>
      </c>
      <c r="H189" s="32">
        <f t="shared" si="75"/>
        <v>0.45833333333333343</v>
      </c>
      <c r="I189" s="29">
        <f t="shared" si="68"/>
        <v>27.8</v>
      </c>
      <c r="J189" s="17">
        <f t="shared" si="69"/>
        <v>0</v>
      </c>
      <c r="K189" s="17">
        <f t="shared" si="70"/>
        <v>836.00000000000011</v>
      </c>
      <c r="L189" s="17">
        <f t="shared" si="71"/>
        <v>41.789037576157405</v>
      </c>
      <c r="M189" s="17">
        <f t="shared" si="76"/>
        <v>8.2478363637152774E-2</v>
      </c>
      <c r="N189" s="17">
        <v>217.31120000000001</v>
      </c>
      <c r="O189" s="17">
        <f t="shared" si="72"/>
        <v>1095.1002375761575</v>
      </c>
      <c r="P189" s="29">
        <f t="shared" si="73"/>
        <v>8456.607390171439</v>
      </c>
      <c r="Q189" s="17">
        <f t="shared" si="77"/>
        <v>8456.607390171439</v>
      </c>
      <c r="R189" s="17">
        <f t="shared" si="78"/>
        <v>0</v>
      </c>
      <c r="S189" s="17">
        <f t="shared" si="97"/>
        <v>8456.607390171439</v>
      </c>
      <c r="T189" s="17">
        <f t="shared" si="79"/>
        <v>0</v>
      </c>
      <c r="U189" s="17">
        <f t="shared" si="94"/>
        <v>18014.433090663766</v>
      </c>
      <c r="V189" s="17">
        <f t="shared" si="74"/>
        <v>0</v>
      </c>
      <c r="W189" s="17">
        <f t="shared" si="98"/>
        <v>0</v>
      </c>
      <c r="X189" s="17">
        <f t="shared" si="80"/>
        <v>549075.20469571208</v>
      </c>
      <c r="Y189" s="17">
        <f t="shared" si="81"/>
        <v>253853.86042343354</v>
      </c>
      <c r="Z189" s="17">
        <f t="shared" si="82"/>
        <v>2.1629578678844719</v>
      </c>
      <c r="AA189" s="17">
        <f t="shared" si="83"/>
        <v>0</v>
      </c>
      <c r="AB189" s="17">
        <f t="shared" si="84"/>
        <v>0</v>
      </c>
      <c r="AC189" s="17">
        <f t="shared" si="85"/>
        <v>0</v>
      </c>
      <c r="AD189" s="17">
        <f t="shared" si="86"/>
        <v>0</v>
      </c>
      <c r="AE189" s="17">
        <f t="shared" si="87"/>
        <v>0</v>
      </c>
      <c r="AF189" s="17">
        <f t="shared" si="88"/>
        <v>0</v>
      </c>
      <c r="AG189" s="17">
        <f t="shared" si="89"/>
        <v>0</v>
      </c>
      <c r="AH189" s="17">
        <f t="shared" si="90"/>
        <v>0</v>
      </c>
      <c r="AI189" s="17">
        <f t="shared" si="95"/>
        <v>160519.5794541467</v>
      </c>
      <c r="AJ189" s="17">
        <f t="shared" si="91"/>
        <v>388555.6252415654</v>
      </c>
      <c r="AK189" s="17">
        <f t="shared" si="96"/>
        <v>29.234534373684539</v>
      </c>
    </row>
    <row r="190" spans="2:37">
      <c r="B190" s="3" t="s">
        <v>73</v>
      </c>
      <c r="C190" s="3">
        <v>179</v>
      </c>
      <c r="D190" s="3">
        <v>179</v>
      </c>
      <c r="E190" s="10">
        <v>29.2</v>
      </c>
      <c r="F190" s="10">
        <f t="shared" si="92"/>
        <v>8.1111111111111107</v>
      </c>
      <c r="G190" s="31">
        <f t="shared" si="93"/>
        <v>0.25000000000000011</v>
      </c>
      <c r="H190" s="32">
        <f t="shared" si="75"/>
        <v>0.25000000000000011</v>
      </c>
      <c r="I190" s="29">
        <f t="shared" si="68"/>
        <v>29.2</v>
      </c>
      <c r="J190" s="17">
        <f t="shared" si="69"/>
        <v>0</v>
      </c>
      <c r="K190" s="17">
        <f t="shared" si="70"/>
        <v>456.00000000000023</v>
      </c>
      <c r="L190" s="17">
        <f t="shared" si="71"/>
        <v>46.103986593518506</v>
      </c>
      <c r="M190" s="17">
        <f t="shared" si="76"/>
        <v>9.0994710381944413E-2</v>
      </c>
      <c r="N190" s="17">
        <v>217.31120000000001</v>
      </c>
      <c r="O190" s="17">
        <f t="shared" si="72"/>
        <v>719.4151865935188</v>
      </c>
      <c r="P190" s="29">
        <f t="shared" si="73"/>
        <v>5835.2565134807637</v>
      </c>
      <c r="Q190" s="17">
        <f t="shared" si="77"/>
        <v>5835.2565134807637</v>
      </c>
      <c r="R190" s="17">
        <f t="shared" si="78"/>
        <v>0</v>
      </c>
      <c r="S190" s="17">
        <f t="shared" si="97"/>
        <v>5835.2565134807637</v>
      </c>
      <c r="T190" s="17">
        <f t="shared" si="79"/>
        <v>0</v>
      </c>
      <c r="U190" s="17">
        <f t="shared" si="94"/>
        <v>23849.689604144529</v>
      </c>
      <c r="V190" s="17">
        <f t="shared" si="74"/>
        <v>0</v>
      </c>
      <c r="W190" s="17">
        <f t="shared" si="98"/>
        <v>0</v>
      </c>
      <c r="X190" s="17">
        <f t="shared" si="80"/>
        <v>554910.46120919287</v>
      </c>
      <c r="Y190" s="17">
        <f t="shared" si="81"/>
        <v>253853.86042343354</v>
      </c>
      <c r="Z190" s="17">
        <f t="shared" si="82"/>
        <v>2.1859445441703769</v>
      </c>
      <c r="AA190" s="17">
        <f t="shared" si="83"/>
        <v>0</v>
      </c>
      <c r="AB190" s="17">
        <f t="shared" si="84"/>
        <v>0</v>
      </c>
      <c r="AC190" s="17">
        <f t="shared" si="85"/>
        <v>0</v>
      </c>
      <c r="AD190" s="17">
        <f t="shared" si="86"/>
        <v>0</v>
      </c>
      <c r="AE190" s="17">
        <f t="shared" si="87"/>
        <v>0</v>
      </c>
      <c r="AF190" s="17">
        <f t="shared" si="88"/>
        <v>0</v>
      </c>
      <c r="AG190" s="17">
        <f t="shared" si="89"/>
        <v>0</v>
      </c>
      <c r="AH190" s="17">
        <f t="shared" si="90"/>
        <v>0</v>
      </c>
      <c r="AI190" s="17">
        <f t="shared" si="95"/>
        <v>160519.5794541467</v>
      </c>
      <c r="AJ190" s="17">
        <f t="shared" si="91"/>
        <v>394390.8817550462</v>
      </c>
      <c r="AK190" s="17">
        <f t="shared" si="96"/>
        <v>28.927113593130343</v>
      </c>
    </row>
    <row r="191" spans="2:37">
      <c r="B191" s="3" t="s">
        <v>73</v>
      </c>
      <c r="C191" s="3">
        <v>180</v>
      </c>
      <c r="D191" s="3">
        <v>180</v>
      </c>
      <c r="E191" s="10">
        <v>29.6</v>
      </c>
      <c r="F191" s="10">
        <f t="shared" si="92"/>
        <v>8.2222222222222232</v>
      </c>
      <c r="G191" s="31">
        <f t="shared" si="93"/>
        <v>4.1666666666666761E-2</v>
      </c>
      <c r="H191" s="32">
        <f t="shared" si="75"/>
        <v>4.1666666666666761E-2</v>
      </c>
      <c r="I191" s="29">
        <f t="shared" si="68"/>
        <v>29.6</v>
      </c>
      <c r="J191" s="17">
        <f t="shared" si="69"/>
        <v>0</v>
      </c>
      <c r="K191" s="17">
        <f t="shared" si="70"/>
        <v>76.000000000000171</v>
      </c>
      <c r="L191" s="17">
        <f t="shared" si="71"/>
        <v>47.375761040740748</v>
      </c>
      <c r="M191" s="17">
        <f t="shared" si="76"/>
        <v>9.3504791527777784E-2</v>
      </c>
      <c r="N191" s="17">
        <v>217.31120000000001</v>
      </c>
      <c r="O191" s="17">
        <f t="shared" si="72"/>
        <v>340.68696104074093</v>
      </c>
      <c r="P191" s="29">
        <f t="shared" si="73"/>
        <v>2801.2039018905371</v>
      </c>
      <c r="Q191" s="17">
        <f t="shared" si="77"/>
        <v>2801.2039018905371</v>
      </c>
      <c r="R191" s="17">
        <f t="shared" si="78"/>
        <v>0</v>
      </c>
      <c r="S191" s="17">
        <f t="shared" si="97"/>
        <v>2801.2039018905371</v>
      </c>
      <c r="T191" s="17">
        <f t="shared" si="79"/>
        <v>0</v>
      </c>
      <c r="U191" s="17">
        <f t="shared" si="94"/>
        <v>26650.893506035067</v>
      </c>
      <c r="V191" s="17">
        <f t="shared" si="74"/>
        <v>0</v>
      </c>
      <c r="W191" s="17">
        <f t="shared" si="98"/>
        <v>0</v>
      </c>
      <c r="X191" s="17">
        <f t="shared" si="80"/>
        <v>557711.66511108342</v>
      </c>
      <c r="Y191" s="17">
        <f t="shared" si="81"/>
        <v>253853.86042343354</v>
      </c>
      <c r="Z191" s="17">
        <f t="shared" si="82"/>
        <v>2.1969792548390195</v>
      </c>
      <c r="AA191" s="17">
        <f t="shared" si="83"/>
        <v>0</v>
      </c>
      <c r="AB191" s="17">
        <f t="shared" si="84"/>
        <v>0</v>
      </c>
      <c r="AC191" s="17">
        <f t="shared" si="85"/>
        <v>0</v>
      </c>
      <c r="AD191" s="17">
        <f t="shared" si="86"/>
        <v>0</v>
      </c>
      <c r="AE191" s="17">
        <f t="shared" si="87"/>
        <v>0</v>
      </c>
      <c r="AF191" s="17">
        <f t="shared" si="88"/>
        <v>0</v>
      </c>
      <c r="AG191" s="17">
        <f t="shared" si="89"/>
        <v>0</v>
      </c>
      <c r="AH191" s="17">
        <f t="shared" si="90"/>
        <v>0</v>
      </c>
      <c r="AI191" s="17">
        <f t="shared" si="95"/>
        <v>160519.5794541467</v>
      </c>
      <c r="AJ191" s="17">
        <f t="shared" si="91"/>
        <v>397192.08565693675</v>
      </c>
      <c r="AK191" s="17">
        <f t="shared" si="96"/>
        <v>28.781822130647896</v>
      </c>
    </row>
    <row r="192" spans="2:37">
      <c r="B192" s="3" t="s">
        <v>73</v>
      </c>
      <c r="C192" s="3">
        <v>181</v>
      </c>
      <c r="D192" s="3">
        <v>181</v>
      </c>
      <c r="E192" s="10">
        <v>29.5</v>
      </c>
      <c r="F192" s="10">
        <f t="shared" si="92"/>
        <v>8.1944444444444446</v>
      </c>
      <c r="G192" s="31">
        <f t="shared" si="93"/>
        <v>-5.5555555555555851E-2</v>
      </c>
      <c r="H192" s="32" t="str">
        <f t="shared" si="75"/>
        <v/>
      </c>
      <c r="I192" s="29">
        <f t="shared" si="68"/>
        <v>0</v>
      </c>
      <c r="J192" s="17">
        <f t="shared" si="69"/>
        <v>29.5</v>
      </c>
      <c r="K192" s="17">
        <f t="shared" si="70"/>
        <v>-101.33333333333387</v>
      </c>
      <c r="L192" s="17">
        <f t="shared" si="71"/>
        <v>47.056195267650452</v>
      </c>
      <c r="M192" s="17">
        <f t="shared" si="76"/>
        <v>9.2874069607204832E-2</v>
      </c>
      <c r="N192" s="17">
        <v>217.31120000000001</v>
      </c>
      <c r="O192" s="17">
        <f t="shared" si="72"/>
        <v>163.03406193431658</v>
      </c>
      <c r="P192" s="29">
        <f t="shared" si="73"/>
        <v>1335.9735630728721</v>
      </c>
      <c r="Q192" s="17">
        <f t="shared" si="77"/>
        <v>1335.9735630728721</v>
      </c>
      <c r="R192" s="17">
        <f t="shared" si="78"/>
        <v>0</v>
      </c>
      <c r="S192" s="17">
        <f t="shared" si="97"/>
        <v>1335.9735630728721</v>
      </c>
      <c r="T192" s="17">
        <f t="shared" si="79"/>
        <v>0</v>
      </c>
      <c r="U192" s="17">
        <f t="shared" si="94"/>
        <v>27986.867069107939</v>
      </c>
      <c r="V192" s="17">
        <f t="shared" si="74"/>
        <v>0</v>
      </c>
      <c r="W192" s="17">
        <f t="shared" si="98"/>
        <v>0</v>
      </c>
      <c r="X192" s="17">
        <f t="shared" si="80"/>
        <v>559047.63867415627</v>
      </c>
      <c r="Y192" s="17">
        <f t="shared" si="81"/>
        <v>253853.86042343354</v>
      </c>
      <c r="Z192" s="17">
        <f t="shared" si="82"/>
        <v>2.202242021222971</v>
      </c>
      <c r="AA192" s="17">
        <f t="shared" si="83"/>
        <v>0</v>
      </c>
      <c r="AB192" s="17">
        <f t="shared" si="84"/>
        <v>0</v>
      </c>
      <c r="AC192" s="17">
        <f t="shared" si="85"/>
        <v>0</v>
      </c>
      <c r="AD192" s="17">
        <f t="shared" si="86"/>
        <v>0</v>
      </c>
      <c r="AE192" s="17">
        <f t="shared" si="87"/>
        <v>0</v>
      </c>
      <c r="AF192" s="17">
        <f t="shared" si="88"/>
        <v>0</v>
      </c>
      <c r="AG192" s="17">
        <f t="shared" si="89"/>
        <v>0</v>
      </c>
      <c r="AH192" s="17">
        <f t="shared" si="90"/>
        <v>0</v>
      </c>
      <c r="AI192" s="17">
        <f t="shared" si="95"/>
        <v>160519.5794541467</v>
      </c>
      <c r="AJ192" s="17">
        <f t="shared" si="91"/>
        <v>398528.0592200096</v>
      </c>
      <c r="AK192" s="17">
        <f t="shared" si="96"/>
        <v>28.713041313408766</v>
      </c>
    </row>
    <row r="193" spans="2:37">
      <c r="B193" s="3" t="s">
        <v>73</v>
      </c>
      <c r="C193" s="3">
        <v>182</v>
      </c>
      <c r="D193" s="3">
        <v>182</v>
      </c>
      <c r="E193" s="10">
        <v>29.2</v>
      </c>
      <c r="F193" s="10">
        <f t="shared" si="92"/>
        <v>8.1111111111111107</v>
      </c>
      <c r="G193" s="31">
        <f t="shared" si="93"/>
        <v>-0.16666666666666657</v>
      </c>
      <c r="H193" s="32" t="str">
        <f t="shared" si="75"/>
        <v/>
      </c>
      <c r="I193" s="29">
        <f t="shared" si="68"/>
        <v>0</v>
      </c>
      <c r="J193" s="17">
        <f t="shared" si="69"/>
        <v>29.2</v>
      </c>
      <c r="K193" s="17">
        <f t="shared" si="70"/>
        <v>-303.99999999999983</v>
      </c>
      <c r="L193" s="17">
        <f t="shared" si="71"/>
        <v>46.103986593518506</v>
      </c>
      <c r="M193" s="17">
        <f t="shared" si="76"/>
        <v>9.0994710381944413E-2</v>
      </c>
      <c r="N193" s="17">
        <v>217.31120000000001</v>
      </c>
      <c r="O193" s="17">
        <f t="shared" si="72"/>
        <v>-40.584813406481288</v>
      </c>
      <c r="P193" s="29">
        <f t="shared" si="73"/>
        <v>-329.18793096368154</v>
      </c>
      <c r="Q193" s="17">
        <f t="shared" si="77"/>
        <v>0</v>
      </c>
      <c r="R193" s="17">
        <f t="shared" si="78"/>
        <v>-329.18793096368154</v>
      </c>
      <c r="S193" s="17"/>
      <c r="T193" s="17">
        <f t="shared" si="79"/>
        <v>329.18793096368154</v>
      </c>
      <c r="U193" s="17">
        <f t="shared" si="94"/>
        <v>0</v>
      </c>
      <c r="V193" s="17">
        <f t="shared" si="74"/>
        <v>329.18793096368154</v>
      </c>
      <c r="W193" s="17">
        <f t="shared" si="98"/>
        <v>329.18793096368154</v>
      </c>
      <c r="X193" s="17">
        <f t="shared" si="80"/>
        <v>559047.63867415627</v>
      </c>
      <c r="Y193" s="17">
        <f t="shared" si="81"/>
        <v>254183.04835439721</v>
      </c>
      <c r="Z193" s="17">
        <f t="shared" si="82"/>
        <v>2.1993899368721812</v>
      </c>
      <c r="AA193" s="17">
        <f t="shared" si="83"/>
        <v>329.18793096368154</v>
      </c>
      <c r="AB193" s="17">
        <f t="shared" si="84"/>
        <v>322.60417234440791</v>
      </c>
      <c r="AC193" s="17">
        <f t="shared" si="85"/>
        <v>298.40885941857732</v>
      </c>
      <c r="AD193" s="17">
        <f t="shared" si="86"/>
        <v>268.5679734767196</v>
      </c>
      <c r="AE193" s="17">
        <f t="shared" si="87"/>
        <v>255.1395748028836</v>
      </c>
      <c r="AF193" s="17">
        <f t="shared" si="88"/>
        <v>229.62561732259525</v>
      </c>
      <c r="AG193" s="17">
        <f t="shared" si="89"/>
        <v>212.40369602340061</v>
      </c>
      <c r="AH193" s="17">
        <f t="shared" si="90"/>
        <v>208.1556221029326</v>
      </c>
      <c r="AI193" s="17">
        <f t="shared" si="95"/>
        <v>160727.73507624964</v>
      </c>
      <c r="AJ193" s="17">
        <f t="shared" si="91"/>
        <v>398319.90359790664</v>
      </c>
      <c r="AK193" s="17">
        <f t="shared" si="96"/>
        <v>28.750275281983733</v>
      </c>
    </row>
    <row r="194" spans="2:37">
      <c r="B194" s="3" t="s">
        <v>73</v>
      </c>
      <c r="C194" s="3">
        <v>183</v>
      </c>
      <c r="D194" s="3">
        <v>183</v>
      </c>
      <c r="E194" s="10">
        <v>28.3</v>
      </c>
      <c r="F194" s="10">
        <f t="shared" si="92"/>
        <v>7.8611111111111107</v>
      </c>
      <c r="G194" s="31">
        <f t="shared" si="93"/>
        <v>-0.43055555555555525</v>
      </c>
      <c r="H194" s="32" t="str">
        <f t="shared" si="75"/>
        <v/>
      </c>
      <c r="I194" s="29">
        <f t="shared" si="68"/>
        <v>0</v>
      </c>
      <c r="J194" s="17">
        <f t="shared" si="69"/>
        <v>28.3</v>
      </c>
      <c r="K194" s="17">
        <f t="shared" si="70"/>
        <v>-785.3333333333328</v>
      </c>
      <c r="L194" s="17">
        <f t="shared" si="71"/>
        <v>43.305758377372676</v>
      </c>
      <c r="M194" s="17">
        <f t="shared" si="76"/>
        <v>8.5471891534288177E-2</v>
      </c>
      <c r="N194" s="17">
        <v>217.31120000000001</v>
      </c>
      <c r="O194" s="17">
        <f t="shared" si="72"/>
        <v>-524.71637495596019</v>
      </c>
      <c r="P194" s="29">
        <f t="shared" si="73"/>
        <v>-4124.8537253482427</v>
      </c>
      <c r="Q194" s="17">
        <f t="shared" si="77"/>
        <v>0</v>
      </c>
      <c r="R194" s="17">
        <f t="shared" si="78"/>
        <v>-4124.8537253482427</v>
      </c>
      <c r="S194" s="17"/>
      <c r="T194" s="17">
        <f t="shared" si="79"/>
        <v>4124.8537253482427</v>
      </c>
      <c r="U194" s="17">
        <f t="shared" si="94"/>
        <v>0</v>
      </c>
      <c r="V194" s="17">
        <f t="shared" si="74"/>
        <v>4454.0416563119243</v>
      </c>
      <c r="W194" s="17">
        <f t="shared" si="98"/>
        <v>4454.0416563119243</v>
      </c>
      <c r="X194" s="17">
        <f t="shared" si="80"/>
        <v>559047.63867415627</v>
      </c>
      <c r="Y194" s="17">
        <f t="shared" si="81"/>
        <v>258307.90207974546</v>
      </c>
      <c r="Z194" s="17">
        <f t="shared" si="82"/>
        <v>2.1642684338072078</v>
      </c>
      <c r="AA194" s="17">
        <f t="shared" si="83"/>
        <v>4124.8537253482427</v>
      </c>
      <c r="AB194" s="17">
        <f t="shared" si="84"/>
        <v>4042.3566508412778</v>
      </c>
      <c r="AC194" s="17">
        <f t="shared" si="85"/>
        <v>3739.1799020281819</v>
      </c>
      <c r="AD194" s="17">
        <f t="shared" si="86"/>
        <v>3365.2619118253638</v>
      </c>
      <c r="AE194" s="17">
        <f t="shared" si="87"/>
        <v>3196.9988162340956</v>
      </c>
      <c r="AF194" s="17">
        <f t="shared" si="88"/>
        <v>2877.298934610686</v>
      </c>
      <c r="AG194" s="17">
        <f t="shared" si="89"/>
        <v>2661.5015145148845</v>
      </c>
      <c r="AH194" s="17">
        <f t="shared" si="90"/>
        <v>2608.2714842245869</v>
      </c>
      <c r="AI194" s="17">
        <f t="shared" si="95"/>
        <v>163336.00656047423</v>
      </c>
      <c r="AJ194" s="17">
        <f t="shared" si="91"/>
        <v>395711.63211368205</v>
      </c>
      <c r="AK194" s="17">
        <f t="shared" si="96"/>
        <v>29.216831493617207</v>
      </c>
    </row>
    <row r="195" spans="2:37">
      <c r="B195" s="3" t="s">
        <v>73</v>
      </c>
      <c r="C195" s="3">
        <v>184</v>
      </c>
      <c r="D195" s="3">
        <v>184</v>
      </c>
      <c r="E195" s="10">
        <v>26.1</v>
      </c>
      <c r="F195" s="10">
        <f t="shared" si="92"/>
        <v>7.25</v>
      </c>
      <c r="G195" s="31">
        <f t="shared" si="93"/>
        <v>-0.65277777777777768</v>
      </c>
      <c r="H195" s="32" t="str">
        <f t="shared" si="75"/>
        <v/>
      </c>
      <c r="I195" s="29">
        <f t="shared" si="68"/>
        <v>0</v>
      </c>
      <c r="J195" s="17">
        <f t="shared" si="69"/>
        <v>26.1</v>
      </c>
      <c r="K195" s="17">
        <f t="shared" si="70"/>
        <v>-1190.6666666666665</v>
      </c>
      <c r="L195" s="17">
        <f t="shared" si="71"/>
        <v>36.834416292187498</v>
      </c>
      <c r="M195" s="17">
        <f t="shared" si="76"/>
        <v>7.2699505839843748E-2</v>
      </c>
      <c r="N195" s="17">
        <v>217.31120000000001</v>
      </c>
      <c r="O195" s="17">
        <f t="shared" si="72"/>
        <v>-936.52105037447893</v>
      </c>
      <c r="P195" s="29">
        <f t="shared" si="73"/>
        <v>-6789.7776152149727</v>
      </c>
      <c r="Q195" s="17">
        <f t="shared" si="77"/>
        <v>0</v>
      </c>
      <c r="R195" s="17">
        <f t="shared" si="78"/>
        <v>-6789.7776152149727</v>
      </c>
      <c r="S195" s="17"/>
      <c r="T195" s="17">
        <f t="shared" si="79"/>
        <v>6789.7776152149727</v>
      </c>
      <c r="U195" s="17">
        <f t="shared" si="94"/>
        <v>0</v>
      </c>
      <c r="V195" s="17">
        <f t="shared" si="74"/>
        <v>11243.819271526896</v>
      </c>
      <c r="W195" s="17">
        <f t="shared" si="98"/>
        <v>11243.819271526896</v>
      </c>
      <c r="X195" s="17">
        <f t="shared" si="80"/>
        <v>559047.63867415627</v>
      </c>
      <c r="Y195" s="17">
        <f t="shared" si="81"/>
        <v>265097.67969496042</v>
      </c>
      <c r="Z195" s="17">
        <f t="shared" si="82"/>
        <v>2.1088364082153976</v>
      </c>
      <c r="AA195" s="17">
        <f t="shared" si="83"/>
        <v>6789.7776152149727</v>
      </c>
      <c r="AB195" s="17">
        <f t="shared" si="84"/>
        <v>6653.9820629106734</v>
      </c>
      <c r="AC195" s="17">
        <f t="shared" si="85"/>
        <v>6154.9334081923735</v>
      </c>
      <c r="AD195" s="17">
        <f t="shared" si="86"/>
        <v>5539.4400673731361</v>
      </c>
      <c r="AE195" s="17">
        <f t="shared" si="87"/>
        <v>5262.4680640044789</v>
      </c>
      <c r="AF195" s="17">
        <f t="shared" si="88"/>
        <v>4736.2212576040311</v>
      </c>
      <c r="AG195" s="17">
        <f t="shared" si="89"/>
        <v>4381.0046632837293</v>
      </c>
      <c r="AH195" s="17">
        <f t="shared" si="90"/>
        <v>4293.3845700180545</v>
      </c>
      <c r="AI195" s="17">
        <f t="shared" si="95"/>
        <v>167629.39113049229</v>
      </c>
      <c r="AJ195" s="17">
        <f t="shared" si="91"/>
        <v>391418.24754366395</v>
      </c>
      <c r="AK195" s="17">
        <f t="shared" si="96"/>
        <v>29.984813374410109</v>
      </c>
    </row>
    <row r="196" spans="2:37">
      <c r="B196" s="3" t="s">
        <v>73</v>
      </c>
      <c r="C196" s="3">
        <v>185</v>
      </c>
      <c r="D196" s="3">
        <v>185</v>
      </c>
      <c r="E196" s="10">
        <v>23.6</v>
      </c>
      <c r="F196" s="10">
        <f t="shared" si="92"/>
        <v>6.5555555555555554</v>
      </c>
      <c r="G196" s="31">
        <f t="shared" si="93"/>
        <v>-0.70833333333333348</v>
      </c>
      <c r="H196" s="32" t="str">
        <f t="shared" si="75"/>
        <v/>
      </c>
      <c r="I196" s="29">
        <f t="shared" si="68"/>
        <v>0</v>
      </c>
      <c r="J196" s="17">
        <f t="shared" si="69"/>
        <v>23.6</v>
      </c>
      <c r="K196" s="17">
        <f t="shared" si="70"/>
        <v>-1292.0000000000002</v>
      </c>
      <c r="L196" s="17">
        <f t="shared" si="71"/>
        <v>30.11596497129629</v>
      </c>
      <c r="M196" s="17">
        <f t="shared" si="76"/>
        <v>5.9439404548611095E-2</v>
      </c>
      <c r="N196" s="17">
        <v>217.31120000000001</v>
      </c>
      <c r="O196" s="17">
        <f t="shared" si="72"/>
        <v>-1044.5728350287038</v>
      </c>
      <c r="P196" s="29">
        <f t="shared" si="73"/>
        <v>-6847.7552518548364</v>
      </c>
      <c r="Q196" s="17">
        <f t="shared" si="77"/>
        <v>0</v>
      </c>
      <c r="R196" s="17">
        <f t="shared" si="78"/>
        <v>-6847.7552518548364</v>
      </c>
      <c r="S196" s="17"/>
      <c r="T196" s="17">
        <f t="shared" si="79"/>
        <v>6847.7552518548364</v>
      </c>
      <c r="U196" s="17">
        <f t="shared" si="94"/>
        <v>0</v>
      </c>
      <c r="V196" s="17">
        <f t="shared" si="74"/>
        <v>18091.574523381732</v>
      </c>
      <c r="W196" s="17">
        <f t="shared" si="98"/>
        <v>18091.574523381732</v>
      </c>
      <c r="X196" s="17">
        <f t="shared" si="80"/>
        <v>559047.63867415627</v>
      </c>
      <c r="Y196" s="17">
        <f t="shared" si="81"/>
        <v>271945.43494681525</v>
      </c>
      <c r="Z196" s="17">
        <f t="shared" si="82"/>
        <v>2.0557345953738477</v>
      </c>
      <c r="AA196" s="17">
        <f t="shared" si="83"/>
        <v>6847.7552518548364</v>
      </c>
      <c r="AB196" s="17">
        <f t="shared" si="84"/>
        <v>6710.8001468177399</v>
      </c>
      <c r="AC196" s="17">
        <f t="shared" si="85"/>
        <v>6207.4901358064099</v>
      </c>
      <c r="AD196" s="17">
        <f t="shared" si="86"/>
        <v>5586.7411222257688</v>
      </c>
      <c r="AE196" s="17">
        <f t="shared" si="87"/>
        <v>5307.40406611448</v>
      </c>
      <c r="AF196" s="17">
        <f t="shared" si="88"/>
        <v>4776.6636595030322</v>
      </c>
      <c r="AG196" s="17">
        <f t="shared" si="89"/>
        <v>4418.4138850403051</v>
      </c>
      <c r="AH196" s="17">
        <f t="shared" si="90"/>
        <v>4330.0456073394989</v>
      </c>
      <c r="AI196" s="17">
        <f t="shared" si="95"/>
        <v>171959.4367378318</v>
      </c>
      <c r="AJ196" s="17">
        <f t="shared" si="91"/>
        <v>387088.20193632448</v>
      </c>
      <c r="AK196" s="17">
        <f t="shared" si="96"/>
        <v>30.759353021444241</v>
      </c>
    </row>
    <row r="197" spans="2:37">
      <c r="B197" s="3" t="s">
        <v>73</v>
      </c>
      <c r="C197" s="3">
        <v>186</v>
      </c>
      <c r="D197" s="3">
        <v>186</v>
      </c>
      <c r="E197" s="10">
        <v>21</v>
      </c>
      <c r="F197" s="10">
        <f t="shared" si="92"/>
        <v>5.833333333333333</v>
      </c>
      <c r="G197" s="31">
        <f t="shared" si="93"/>
        <v>-0.65277777777777812</v>
      </c>
      <c r="H197" s="32" t="str">
        <f t="shared" si="75"/>
        <v/>
      </c>
      <c r="I197" s="29">
        <f t="shared" si="68"/>
        <v>0</v>
      </c>
      <c r="J197" s="17">
        <f t="shared" si="69"/>
        <v>21</v>
      </c>
      <c r="K197" s="17">
        <f t="shared" si="70"/>
        <v>-1190.6666666666672</v>
      </c>
      <c r="L197" s="17">
        <f t="shared" si="71"/>
        <v>23.845770885416659</v>
      </c>
      <c r="M197" s="17">
        <f t="shared" si="76"/>
        <v>4.7064021484374982E-2</v>
      </c>
      <c r="N197" s="17">
        <v>217.31120000000001</v>
      </c>
      <c r="O197" s="17">
        <f t="shared" si="72"/>
        <v>-949.50969578125057</v>
      </c>
      <c r="P197" s="29">
        <f t="shared" si="73"/>
        <v>-5538.8065587239616</v>
      </c>
      <c r="Q197" s="17">
        <f t="shared" si="77"/>
        <v>0</v>
      </c>
      <c r="R197" s="17">
        <f t="shared" si="78"/>
        <v>-5538.8065587239616</v>
      </c>
      <c r="S197" s="17"/>
      <c r="T197" s="17">
        <f t="shared" si="79"/>
        <v>5538.8065587239616</v>
      </c>
      <c r="U197" s="17">
        <f t="shared" si="94"/>
        <v>0</v>
      </c>
      <c r="V197" s="17">
        <f t="shared" si="74"/>
        <v>23630.381082105694</v>
      </c>
      <c r="W197" s="17">
        <f t="shared" si="98"/>
        <v>23630.381082105694</v>
      </c>
      <c r="X197" s="17">
        <f t="shared" si="80"/>
        <v>559047.63867415627</v>
      </c>
      <c r="Y197" s="17">
        <f t="shared" si="81"/>
        <v>277484.24150553922</v>
      </c>
      <c r="Z197" s="17">
        <f t="shared" si="82"/>
        <v>2.0147004948495297</v>
      </c>
      <c r="AA197" s="17">
        <f t="shared" si="83"/>
        <v>5538.8065587239616</v>
      </c>
      <c r="AB197" s="17">
        <f t="shared" si="84"/>
        <v>5428.0304275494827</v>
      </c>
      <c r="AC197" s="17">
        <f t="shared" si="85"/>
        <v>5020.9281454832717</v>
      </c>
      <c r="AD197" s="17">
        <f t="shared" si="86"/>
        <v>4518.835330934945</v>
      </c>
      <c r="AE197" s="17">
        <f t="shared" si="87"/>
        <v>4292.8935643881978</v>
      </c>
      <c r="AF197" s="17">
        <f t="shared" si="88"/>
        <v>3863.6042079493782</v>
      </c>
      <c r="AG197" s="17">
        <f t="shared" si="89"/>
        <v>3573.8338923531751</v>
      </c>
      <c r="AH197" s="17">
        <f t="shared" si="90"/>
        <v>3502.3572145061116</v>
      </c>
      <c r="AI197" s="17">
        <f t="shared" si="95"/>
        <v>175461.7939523379</v>
      </c>
      <c r="AJ197" s="17">
        <f t="shared" si="91"/>
        <v>383585.84472181834</v>
      </c>
      <c r="AK197" s="17">
        <f t="shared" si="96"/>
        <v>31.385839383646285</v>
      </c>
    </row>
    <row r="198" spans="2:37">
      <c r="B198" s="3" t="s">
        <v>73</v>
      </c>
      <c r="C198" s="3">
        <v>187</v>
      </c>
      <c r="D198" s="3">
        <v>187</v>
      </c>
      <c r="E198" s="10">
        <v>18.899999999999999</v>
      </c>
      <c r="F198" s="10">
        <f t="shared" si="92"/>
        <v>5.2499999999999991</v>
      </c>
      <c r="G198" s="31">
        <f t="shared" si="93"/>
        <v>-0.54166666666666641</v>
      </c>
      <c r="H198" s="32" t="str">
        <f t="shared" si="75"/>
        <v/>
      </c>
      <c r="I198" s="29">
        <f t="shared" si="68"/>
        <v>0</v>
      </c>
      <c r="J198" s="17">
        <f t="shared" si="69"/>
        <v>18.899999999999999</v>
      </c>
      <c r="K198" s="17">
        <f t="shared" si="70"/>
        <v>-987.99999999999955</v>
      </c>
      <c r="L198" s="17">
        <f t="shared" si="71"/>
        <v>19.315074417187489</v>
      </c>
      <c r="M198" s="17">
        <f t="shared" si="76"/>
        <v>3.812185740234373E-2</v>
      </c>
      <c r="N198" s="17">
        <v>217.31120000000001</v>
      </c>
      <c r="O198" s="17">
        <f t="shared" si="72"/>
        <v>-751.37372558281209</v>
      </c>
      <c r="P198" s="29">
        <f t="shared" si="73"/>
        <v>-3944.7120593097629</v>
      </c>
      <c r="Q198" s="17">
        <f t="shared" si="77"/>
        <v>0</v>
      </c>
      <c r="R198" s="17">
        <f t="shared" si="78"/>
        <v>-3944.7120593097629</v>
      </c>
      <c r="S198" s="17"/>
      <c r="T198" s="17">
        <f t="shared" si="79"/>
        <v>3944.7120593097629</v>
      </c>
      <c r="U198" s="17">
        <f t="shared" si="94"/>
        <v>0</v>
      </c>
      <c r="V198" s="17">
        <f t="shared" si="74"/>
        <v>27575.093141415458</v>
      </c>
      <c r="W198" s="17">
        <f t="shared" si="98"/>
        <v>27575.093141415458</v>
      </c>
      <c r="X198" s="17">
        <f t="shared" si="80"/>
        <v>559047.63867415627</v>
      </c>
      <c r="Y198" s="17">
        <f t="shared" si="81"/>
        <v>281428.95356484898</v>
      </c>
      <c r="Z198" s="17">
        <f t="shared" si="82"/>
        <v>1.9864609934149378</v>
      </c>
      <c r="AA198" s="17">
        <f t="shared" si="83"/>
        <v>3944.7120593097629</v>
      </c>
      <c r="AB198" s="17">
        <f t="shared" si="84"/>
        <v>3865.8178181235676</v>
      </c>
      <c r="AC198" s="17">
        <f t="shared" si="85"/>
        <v>3575.8814817643001</v>
      </c>
      <c r="AD198" s="17">
        <f t="shared" si="86"/>
        <v>3218.2933335878702</v>
      </c>
      <c r="AE198" s="17">
        <f t="shared" si="87"/>
        <v>3057.3786669084766</v>
      </c>
      <c r="AF198" s="17">
        <f t="shared" si="88"/>
        <v>2751.640800217629</v>
      </c>
      <c r="AG198" s="17">
        <f t="shared" si="89"/>
        <v>2545.2677402013069</v>
      </c>
      <c r="AH198" s="17">
        <f t="shared" si="90"/>
        <v>2494.3623853972808</v>
      </c>
      <c r="AI198" s="17">
        <f t="shared" si="95"/>
        <v>177956.15633773518</v>
      </c>
      <c r="AJ198" s="17">
        <f t="shared" si="91"/>
        <v>381091.48233642109</v>
      </c>
      <c r="AK198" s="17">
        <f t="shared" si="96"/>
        <v>31.832020033172498</v>
      </c>
    </row>
    <row r="199" spans="2:37">
      <c r="B199" s="3" t="s">
        <v>73</v>
      </c>
      <c r="C199" s="3">
        <v>188</v>
      </c>
      <c r="D199" s="3">
        <v>188</v>
      </c>
      <c r="E199" s="10">
        <v>17.100000000000001</v>
      </c>
      <c r="F199" s="10">
        <f t="shared" si="92"/>
        <v>4.75</v>
      </c>
      <c r="G199" s="31">
        <f t="shared" si="93"/>
        <v>-0.44444444444444431</v>
      </c>
      <c r="H199" s="32" t="str">
        <f t="shared" si="75"/>
        <v/>
      </c>
      <c r="I199" s="29">
        <f t="shared" si="68"/>
        <v>0</v>
      </c>
      <c r="J199" s="17">
        <f t="shared" si="69"/>
        <v>17.100000000000001</v>
      </c>
      <c r="K199" s="17">
        <f t="shared" si="70"/>
        <v>-810.6666666666664</v>
      </c>
      <c r="L199" s="17">
        <f t="shared" si="71"/>
        <v>15.811206042187498</v>
      </c>
      <c r="M199" s="17">
        <f t="shared" si="76"/>
        <v>3.1206327714843746E-2</v>
      </c>
      <c r="N199" s="17">
        <v>217.31120000000001</v>
      </c>
      <c r="O199" s="17">
        <f t="shared" si="72"/>
        <v>-577.54426062447897</v>
      </c>
      <c r="P199" s="29">
        <f t="shared" si="73"/>
        <v>-2743.3352379662751</v>
      </c>
      <c r="Q199" s="17">
        <f t="shared" si="77"/>
        <v>0</v>
      </c>
      <c r="R199" s="17">
        <f t="shared" si="78"/>
        <v>-2743.3352379662751</v>
      </c>
      <c r="S199" s="17"/>
      <c r="T199" s="17">
        <f t="shared" si="79"/>
        <v>2743.3352379662751</v>
      </c>
      <c r="U199" s="17">
        <f t="shared" si="94"/>
        <v>0</v>
      </c>
      <c r="V199" s="17">
        <f t="shared" si="74"/>
        <v>30318.428379381734</v>
      </c>
      <c r="W199" s="17">
        <f t="shared" si="98"/>
        <v>30318.428379381734</v>
      </c>
      <c r="X199" s="17">
        <f t="shared" si="80"/>
        <v>559047.63867415627</v>
      </c>
      <c r="Y199" s="17">
        <f t="shared" si="81"/>
        <v>284172.28880281525</v>
      </c>
      <c r="Z199" s="17">
        <f t="shared" si="82"/>
        <v>1.9672841466328714</v>
      </c>
      <c r="AA199" s="17">
        <f t="shared" si="83"/>
        <v>2743.3352379662751</v>
      </c>
      <c r="AB199" s="17">
        <f t="shared" si="84"/>
        <v>2688.4685332069498</v>
      </c>
      <c r="AC199" s="17">
        <f t="shared" si="85"/>
        <v>2486.8333932164287</v>
      </c>
      <c r="AD199" s="17">
        <f t="shared" si="86"/>
        <v>2238.1500538947857</v>
      </c>
      <c r="AE199" s="17">
        <f t="shared" si="87"/>
        <v>2126.2425512000464</v>
      </c>
      <c r="AF199" s="17">
        <f t="shared" si="88"/>
        <v>1913.6182960800418</v>
      </c>
      <c r="AG199" s="17">
        <f t="shared" si="89"/>
        <v>1770.0969238740388</v>
      </c>
      <c r="AH199" s="17">
        <f t="shared" si="90"/>
        <v>1734.694985396558</v>
      </c>
      <c r="AI199" s="17">
        <f t="shared" si="95"/>
        <v>179690.85132313173</v>
      </c>
      <c r="AJ199" s="17">
        <f t="shared" si="91"/>
        <v>379356.78735102457</v>
      </c>
      <c r="AK199" s="17">
        <f t="shared" si="96"/>
        <v>32.142314695987011</v>
      </c>
    </row>
    <row r="200" spans="2:37">
      <c r="B200" s="3" t="s">
        <v>73</v>
      </c>
      <c r="C200" s="3">
        <v>189</v>
      </c>
      <c r="D200" s="3">
        <v>189</v>
      </c>
      <c r="E200" s="10">
        <v>15.7</v>
      </c>
      <c r="F200" s="10">
        <f t="shared" si="92"/>
        <v>4.3611111111111107</v>
      </c>
      <c r="G200" s="31">
        <f t="shared" si="93"/>
        <v>-0.36111111111111133</v>
      </c>
      <c r="H200" s="32" t="str">
        <f t="shared" si="75"/>
        <v/>
      </c>
      <c r="I200" s="29">
        <f t="shared" si="68"/>
        <v>0</v>
      </c>
      <c r="J200" s="17">
        <f t="shared" si="69"/>
        <v>15.7</v>
      </c>
      <c r="K200" s="17">
        <f t="shared" si="70"/>
        <v>-658.66666666666708</v>
      </c>
      <c r="L200" s="17">
        <f t="shared" si="71"/>
        <v>13.328217835706015</v>
      </c>
      <c r="M200" s="17">
        <f t="shared" si="76"/>
        <v>2.630569309678819E-2</v>
      </c>
      <c r="N200" s="17">
        <v>217.31120000000001</v>
      </c>
      <c r="O200" s="17">
        <f t="shared" si="72"/>
        <v>-428.02724883096107</v>
      </c>
      <c r="P200" s="29">
        <f t="shared" si="73"/>
        <v>-1866.6743907350244</v>
      </c>
      <c r="Q200" s="17">
        <f t="shared" si="77"/>
        <v>0</v>
      </c>
      <c r="R200" s="17">
        <f t="shared" si="78"/>
        <v>-1866.6743907350244</v>
      </c>
      <c r="S200" s="17"/>
      <c r="T200" s="17">
        <f t="shared" si="79"/>
        <v>1866.6743907350244</v>
      </c>
      <c r="U200" s="17">
        <f t="shared" si="94"/>
        <v>0</v>
      </c>
      <c r="V200" s="17">
        <f t="shared" si="74"/>
        <v>32185.102770116759</v>
      </c>
      <c r="W200" s="17">
        <f t="shared" si="98"/>
        <v>32185.102770116759</v>
      </c>
      <c r="X200" s="17">
        <f t="shared" si="80"/>
        <v>559047.63867415627</v>
      </c>
      <c r="Y200" s="17">
        <f t="shared" si="81"/>
        <v>286038.9631935503</v>
      </c>
      <c r="Z200" s="17">
        <f t="shared" si="82"/>
        <v>1.9544457595305738</v>
      </c>
      <c r="AA200" s="17">
        <f t="shared" si="83"/>
        <v>1866.6743907350244</v>
      </c>
      <c r="AB200" s="17">
        <f t="shared" si="84"/>
        <v>1829.340902920324</v>
      </c>
      <c r="AC200" s="17">
        <f t="shared" si="85"/>
        <v>1692.1403352012996</v>
      </c>
      <c r="AD200" s="17">
        <f t="shared" si="86"/>
        <v>1522.9263016811697</v>
      </c>
      <c r="AE200" s="17">
        <f t="shared" si="87"/>
        <v>1446.779986597111</v>
      </c>
      <c r="AF200" s="17">
        <f t="shared" si="88"/>
        <v>1302.1019879374001</v>
      </c>
      <c r="AG200" s="17">
        <f t="shared" si="89"/>
        <v>1204.444338842095</v>
      </c>
      <c r="AH200" s="17">
        <f t="shared" si="90"/>
        <v>1180.3554520652531</v>
      </c>
      <c r="AI200" s="17">
        <f t="shared" si="95"/>
        <v>180871.20677519697</v>
      </c>
      <c r="AJ200" s="17">
        <f t="shared" si="91"/>
        <v>378176.43189895933</v>
      </c>
      <c r="AK200" s="17">
        <f t="shared" si="96"/>
        <v>32.353451524122917</v>
      </c>
    </row>
    <row r="201" spans="2:37">
      <c r="B201" s="3" t="s">
        <v>73</v>
      </c>
      <c r="C201" s="3">
        <v>190</v>
      </c>
      <c r="D201" s="3">
        <v>190</v>
      </c>
      <c r="E201" s="10">
        <v>14.5</v>
      </c>
      <c r="F201" s="10">
        <f t="shared" si="92"/>
        <v>4.0277777777777777</v>
      </c>
      <c r="G201" s="31">
        <f t="shared" si="93"/>
        <v>-0.27777777777777779</v>
      </c>
      <c r="H201" s="32" t="str">
        <f t="shared" si="75"/>
        <v/>
      </c>
      <c r="I201" s="29">
        <f t="shared" si="68"/>
        <v>0</v>
      </c>
      <c r="J201" s="17">
        <f t="shared" si="69"/>
        <v>14.5</v>
      </c>
      <c r="K201" s="17">
        <f t="shared" si="70"/>
        <v>-506.66666666666669</v>
      </c>
      <c r="L201" s="17">
        <f t="shared" si="71"/>
        <v>11.368647003761573</v>
      </c>
      <c r="M201" s="17">
        <f t="shared" si="76"/>
        <v>2.2438119086371527E-2</v>
      </c>
      <c r="N201" s="17">
        <v>217.31120000000001</v>
      </c>
      <c r="O201" s="17">
        <f t="shared" si="72"/>
        <v>-277.98681966290508</v>
      </c>
      <c r="P201" s="29">
        <f t="shared" si="73"/>
        <v>-1119.6691347533676</v>
      </c>
      <c r="Q201" s="17">
        <f t="shared" si="77"/>
        <v>0</v>
      </c>
      <c r="R201" s="17">
        <f t="shared" si="78"/>
        <v>-1119.6691347533676</v>
      </c>
      <c r="S201" s="17"/>
      <c r="T201" s="17">
        <f t="shared" si="79"/>
        <v>1119.6691347533676</v>
      </c>
      <c r="U201" s="17">
        <f t="shared" si="94"/>
        <v>0</v>
      </c>
      <c r="V201" s="17">
        <f t="shared" si="74"/>
        <v>33304.771904870126</v>
      </c>
      <c r="W201" s="17">
        <f t="shared" si="98"/>
        <v>33304.771904870126</v>
      </c>
      <c r="X201" s="17">
        <f t="shared" si="80"/>
        <v>559047.63867415627</v>
      </c>
      <c r="Y201" s="17">
        <f t="shared" si="81"/>
        <v>287158.63232830365</v>
      </c>
      <c r="Z201" s="17">
        <f t="shared" si="82"/>
        <v>1.9468251194169448</v>
      </c>
      <c r="AA201" s="17">
        <f t="shared" si="83"/>
        <v>1119.6691347533676</v>
      </c>
      <c r="AB201" s="17">
        <f t="shared" si="84"/>
        <v>1097.2757520583002</v>
      </c>
      <c r="AC201" s="17">
        <f t="shared" si="85"/>
        <v>1014.9800706539278</v>
      </c>
      <c r="AD201" s="17">
        <f t="shared" si="86"/>
        <v>913.48206358853497</v>
      </c>
      <c r="AE201" s="17">
        <f t="shared" si="87"/>
        <v>867.8079604091082</v>
      </c>
      <c r="AF201" s="17">
        <f t="shared" si="88"/>
        <v>781.02716436819742</v>
      </c>
      <c r="AG201" s="17">
        <f t="shared" si="89"/>
        <v>722.45012704058263</v>
      </c>
      <c r="AH201" s="17">
        <f t="shared" si="90"/>
        <v>708.00112449977098</v>
      </c>
      <c r="AI201" s="17">
        <f t="shared" si="95"/>
        <v>181579.20789969675</v>
      </c>
      <c r="AJ201" s="17">
        <f t="shared" si="91"/>
        <v>377468.4307744595</v>
      </c>
      <c r="AK201" s="17">
        <f t="shared" si="96"/>
        <v>32.48009567312225</v>
      </c>
    </row>
    <row r="202" spans="2:37">
      <c r="B202" s="3" t="s">
        <v>73</v>
      </c>
      <c r="C202" s="3">
        <v>191</v>
      </c>
      <c r="D202" s="3">
        <v>191</v>
      </c>
      <c r="E202" s="10">
        <v>13.7</v>
      </c>
      <c r="F202" s="10">
        <f t="shared" si="92"/>
        <v>3.8055555555555554</v>
      </c>
      <c r="G202" s="31">
        <f t="shared" si="93"/>
        <v>-0.22222222222222215</v>
      </c>
      <c r="H202" s="32" t="str">
        <f t="shared" si="75"/>
        <v/>
      </c>
      <c r="I202" s="29">
        <f t="shared" si="68"/>
        <v>0</v>
      </c>
      <c r="J202" s="17">
        <f t="shared" si="69"/>
        <v>13.7</v>
      </c>
      <c r="K202" s="17">
        <f t="shared" si="70"/>
        <v>-405.3333333333332</v>
      </c>
      <c r="L202" s="17">
        <f t="shared" si="71"/>
        <v>10.148781717650461</v>
      </c>
      <c r="M202" s="17">
        <f t="shared" si="76"/>
        <v>2.0030490232204861E-2</v>
      </c>
      <c r="N202" s="17">
        <v>217.31120000000001</v>
      </c>
      <c r="O202" s="17">
        <f t="shared" si="72"/>
        <v>-177.87335161568271</v>
      </c>
      <c r="P202" s="29">
        <f t="shared" si="73"/>
        <v>-676.90692142634805</v>
      </c>
      <c r="Q202" s="17">
        <f t="shared" si="77"/>
        <v>0</v>
      </c>
      <c r="R202" s="17">
        <f t="shared" si="78"/>
        <v>-676.90692142634805</v>
      </c>
      <c r="S202" s="17"/>
      <c r="T202" s="17">
        <f t="shared" si="79"/>
        <v>676.90692142634805</v>
      </c>
      <c r="U202" s="17">
        <f t="shared" si="94"/>
        <v>0</v>
      </c>
      <c r="V202" s="17">
        <f t="shared" si="74"/>
        <v>33981.678826296476</v>
      </c>
      <c r="W202" s="17">
        <f t="shared" si="98"/>
        <v>33981.678826296476</v>
      </c>
      <c r="X202" s="17">
        <f t="shared" si="80"/>
        <v>559047.63867415627</v>
      </c>
      <c r="Y202" s="17">
        <f t="shared" si="81"/>
        <v>287835.53924973001</v>
      </c>
      <c r="Z202" s="17">
        <f t="shared" si="82"/>
        <v>1.9422467431623132</v>
      </c>
      <c r="AA202" s="17">
        <f t="shared" si="83"/>
        <v>676.90692142634805</v>
      </c>
      <c r="AB202" s="17">
        <f t="shared" si="84"/>
        <v>663.36878299782109</v>
      </c>
      <c r="AC202" s="17">
        <f t="shared" si="85"/>
        <v>613.61612427298451</v>
      </c>
      <c r="AD202" s="17">
        <f t="shared" si="86"/>
        <v>552.25451184568612</v>
      </c>
      <c r="AE202" s="17">
        <f t="shared" si="87"/>
        <v>524.64178625340185</v>
      </c>
      <c r="AF202" s="17">
        <f t="shared" si="88"/>
        <v>472.17760762806165</v>
      </c>
      <c r="AG202" s="17">
        <f t="shared" si="89"/>
        <v>436.76428705595703</v>
      </c>
      <c r="AH202" s="17">
        <f t="shared" si="90"/>
        <v>428.0290013148379</v>
      </c>
      <c r="AI202" s="17">
        <f t="shared" si="95"/>
        <v>182007.23690101158</v>
      </c>
      <c r="AJ202" s="17">
        <f t="shared" si="91"/>
        <v>377040.40177314472</v>
      </c>
      <c r="AK202" s="17">
        <f t="shared" si="96"/>
        <v>32.556659631487221</v>
      </c>
    </row>
    <row r="203" spans="2:37">
      <c r="B203" s="3" t="s">
        <v>73</v>
      </c>
      <c r="C203" s="3">
        <v>192</v>
      </c>
      <c r="D203" s="3">
        <v>192</v>
      </c>
      <c r="E203" s="10">
        <v>12.9</v>
      </c>
      <c r="F203" s="10">
        <f t="shared" si="92"/>
        <v>3.5833333333333335</v>
      </c>
      <c r="G203" s="31">
        <f t="shared" si="93"/>
        <v>-0.16666666666666657</v>
      </c>
      <c r="H203" s="32" t="str">
        <f t="shared" si="75"/>
        <v/>
      </c>
      <c r="I203" s="29">
        <f t="shared" ref="I203:I266" si="99">IF( E202&lt;E203,E203,0)</f>
        <v>0</v>
      </c>
      <c r="J203" s="17">
        <f t="shared" ref="J203:J266" si="100">IF( E202&gt;E203,E203,0)</f>
        <v>12.9</v>
      </c>
      <c r="K203" s="17">
        <f t="shared" ref="K203:K266" si="101">$B$6*G203</f>
        <v>-303.99999999999983</v>
      </c>
      <c r="L203" s="17">
        <f t="shared" ref="L203:L266" si="102">$B$7*0.5*1.293*(F203^2)*3.097</f>
        <v>8.9981286463541661</v>
      </c>
      <c r="M203" s="17">
        <f t="shared" si="76"/>
        <v>1.775946443359375E-2</v>
      </c>
      <c r="N203" s="17">
        <v>217.31120000000001</v>
      </c>
      <c r="O203" s="17">
        <f t="shared" ref="O203:O266" si="103">K203+L203+N203</f>
        <v>-77.690671353645627</v>
      </c>
      <c r="P203" s="29">
        <f t="shared" ref="P203:P266" si="104">O203*F203</f>
        <v>-278.39157235056348</v>
      </c>
      <c r="Q203" s="17">
        <f t="shared" si="77"/>
        <v>0</v>
      </c>
      <c r="R203" s="17">
        <f t="shared" si="78"/>
        <v>-278.39157235056348</v>
      </c>
      <c r="S203" s="17"/>
      <c r="T203" s="17">
        <f t="shared" si="79"/>
        <v>278.39157235056348</v>
      </c>
      <c r="U203" s="17">
        <f t="shared" si="94"/>
        <v>0</v>
      </c>
      <c r="V203" s="17">
        <f t="shared" ref="V203:V266" si="105">IF(T203=0,0,V202+T203)</f>
        <v>34260.07039864704</v>
      </c>
      <c r="W203" s="17">
        <f t="shared" si="98"/>
        <v>34260.07039864704</v>
      </c>
      <c r="X203" s="17">
        <f t="shared" si="80"/>
        <v>559047.63867415627</v>
      </c>
      <c r="Y203" s="17">
        <f t="shared" si="81"/>
        <v>288113.93082208058</v>
      </c>
      <c r="Z203" s="17">
        <f t="shared" si="82"/>
        <v>1.9403700372245651</v>
      </c>
      <c r="AA203" s="17">
        <f t="shared" si="83"/>
        <v>278.39157235056348</v>
      </c>
      <c r="AB203" s="17">
        <f t="shared" si="84"/>
        <v>272.82374090355222</v>
      </c>
      <c r="AC203" s="17">
        <f t="shared" si="85"/>
        <v>252.36196033578582</v>
      </c>
      <c r="AD203" s="17">
        <f t="shared" si="86"/>
        <v>227.12576430220724</v>
      </c>
      <c r="AE203" s="17">
        <f t="shared" si="87"/>
        <v>215.76947608709688</v>
      </c>
      <c r="AF203" s="17">
        <f t="shared" si="88"/>
        <v>194.1925284783872</v>
      </c>
      <c r="AG203" s="17">
        <f t="shared" si="89"/>
        <v>179.62808884250816</v>
      </c>
      <c r="AH203" s="17">
        <f t="shared" si="90"/>
        <v>176.03552706565799</v>
      </c>
      <c r="AI203" s="17">
        <f t="shared" si="95"/>
        <v>182183.27242807724</v>
      </c>
      <c r="AJ203" s="17">
        <f t="shared" si="91"/>
        <v>376864.36624607904</v>
      </c>
      <c r="AK203" s="17">
        <f t="shared" si="96"/>
        <v>32.588148097744423</v>
      </c>
    </row>
    <row r="204" spans="2:37">
      <c r="B204" s="3" t="s">
        <v>73</v>
      </c>
      <c r="C204" s="3">
        <v>193</v>
      </c>
      <c r="D204" s="3">
        <v>193</v>
      </c>
      <c r="E204" s="10">
        <v>12.5</v>
      </c>
      <c r="F204" s="10">
        <f t="shared" si="92"/>
        <v>3.4722222222222223</v>
      </c>
      <c r="G204" s="31">
        <f t="shared" si="93"/>
        <v>-9.7222222222222363E-2</v>
      </c>
      <c r="H204" s="32" t="str">
        <f t="shared" ref="H204:H267" si="106">IF(G204&gt;0,G204,"")</f>
        <v/>
      </c>
      <c r="I204" s="29">
        <f t="shared" si="99"/>
        <v>0</v>
      </c>
      <c r="J204" s="17">
        <f t="shared" si="100"/>
        <v>12.5</v>
      </c>
      <c r="K204" s="17">
        <f t="shared" si="101"/>
        <v>-177.3333333333336</v>
      </c>
      <c r="L204" s="17">
        <f t="shared" si="102"/>
        <v>8.4487566912615737</v>
      </c>
      <c r="M204" s="17">
        <f t="shared" ref="M204:M267" si="107">(L204/$B$6)*3.6</f>
        <v>1.6675177680121528E-2</v>
      </c>
      <c r="N204" s="17">
        <v>217.31120000000001</v>
      </c>
      <c r="O204" s="17">
        <f t="shared" si="103"/>
        <v>48.42662335792798</v>
      </c>
      <c r="P204" s="29">
        <f t="shared" si="104"/>
        <v>168.14799777058326</v>
      </c>
      <c r="Q204" s="17">
        <f t="shared" ref="Q204:Q267" si="108">IF(P204&gt;0,P204,0)</f>
        <v>168.14799777058326</v>
      </c>
      <c r="R204" s="17">
        <f t="shared" ref="R204:R267" si="109">IF(P204&lt;0,P204,0)</f>
        <v>0</v>
      </c>
      <c r="S204" s="17">
        <f t="shared" si="97"/>
        <v>168.14799777058326</v>
      </c>
      <c r="T204" s="17">
        <f t="shared" ref="T204:T267" si="110">IF(P204&lt;0,-P204,0)</f>
        <v>0</v>
      </c>
      <c r="U204" s="17">
        <f t="shared" si="94"/>
        <v>168.14799777058326</v>
      </c>
      <c r="V204" s="17">
        <f t="shared" si="105"/>
        <v>0</v>
      </c>
      <c r="W204" s="17">
        <f t="shared" si="98"/>
        <v>0</v>
      </c>
      <c r="X204" s="17">
        <f t="shared" ref="X204:X267" si="111">X203+S204</f>
        <v>559215.78667192685</v>
      </c>
      <c r="Y204" s="17">
        <f t="shared" ref="Y204:Y267" si="112">Y203+T204</f>
        <v>288113.93082208058</v>
      </c>
      <c r="Z204" s="17">
        <f t="shared" ref="Z204:Z267" si="113">X204/Y204</f>
        <v>1.9409536535644303</v>
      </c>
      <c r="AA204" s="17">
        <f t="shared" ref="AA204:AA267" si="114">IF(W204&lt;$W$5,T204,0)</f>
        <v>0</v>
      </c>
      <c r="AB204" s="17">
        <f t="shared" ref="AB204:AB267" si="115">AA204*0.98</f>
        <v>0</v>
      </c>
      <c r="AC204" s="17">
        <f t="shared" ref="AC204:AC267" si="116">AB204*0.925</f>
        <v>0</v>
      </c>
      <c r="AD204" s="17">
        <f t="shared" ref="AD204:AD267" si="117">AC204*0.9</f>
        <v>0</v>
      </c>
      <c r="AE204" s="17">
        <f t="shared" ref="AE204:AE267" si="118">AD204*0.95</f>
        <v>0</v>
      </c>
      <c r="AF204" s="17">
        <f t="shared" ref="AF204:AF267" si="119">AE204*0.9</f>
        <v>0</v>
      </c>
      <c r="AG204" s="17">
        <f t="shared" ref="AG204:AG267" si="120">AF204*0.925</f>
        <v>0</v>
      </c>
      <c r="AH204" s="17">
        <f t="shared" ref="AH204:AH267" si="121">AG204*0.98</f>
        <v>0</v>
      </c>
      <c r="AI204" s="17">
        <f t="shared" si="95"/>
        <v>182183.27242807724</v>
      </c>
      <c r="AJ204" s="17">
        <f t="shared" ref="AJ204:AJ267" si="122">X204-AI204</f>
        <v>377032.51424384961</v>
      </c>
      <c r="AK204" s="17">
        <f t="shared" si="96"/>
        <v>32.578349318839599</v>
      </c>
    </row>
    <row r="205" spans="2:37">
      <c r="B205" s="3" t="s">
        <v>73</v>
      </c>
      <c r="C205" s="3">
        <v>194</v>
      </c>
      <c r="D205" s="3">
        <v>194</v>
      </c>
      <c r="E205" s="10">
        <v>12.2</v>
      </c>
      <c r="F205" s="10">
        <f t="shared" ref="F205:F268" si="123">E205/3.6</f>
        <v>3.3888888888888884</v>
      </c>
      <c r="G205" s="31">
        <f t="shared" ref="G205:G268" si="124">($E206-$E204)/2/3.6</f>
        <v>-6.9444444444444448E-2</v>
      </c>
      <c r="H205" s="32" t="str">
        <f t="shared" si="106"/>
        <v/>
      </c>
      <c r="I205" s="29">
        <f t="shared" si="99"/>
        <v>0</v>
      </c>
      <c r="J205" s="17">
        <f t="shared" si="100"/>
        <v>12.2</v>
      </c>
      <c r="K205" s="17">
        <f t="shared" si="101"/>
        <v>-126.66666666666667</v>
      </c>
      <c r="L205" s="17">
        <f t="shared" si="102"/>
        <v>8.0480828539351812</v>
      </c>
      <c r="M205" s="17">
        <f t="shared" si="107"/>
        <v>1.5884374053819438E-2</v>
      </c>
      <c r="N205" s="17">
        <v>217.31120000000001</v>
      </c>
      <c r="O205" s="17">
        <f t="shared" si="103"/>
        <v>98.692616187268527</v>
      </c>
      <c r="P205" s="29">
        <f t="shared" si="104"/>
        <v>334.45831041240996</v>
      </c>
      <c r="Q205" s="17">
        <f t="shared" si="108"/>
        <v>334.45831041240996</v>
      </c>
      <c r="R205" s="17">
        <f t="shared" si="109"/>
        <v>0</v>
      </c>
      <c r="S205" s="17">
        <f t="shared" si="97"/>
        <v>334.45831041240996</v>
      </c>
      <c r="T205" s="17">
        <f t="shared" si="110"/>
        <v>0</v>
      </c>
      <c r="U205" s="17">
        <f t="shared" ref="U205:U268" si="125">IF(S205=0,0,U204+S205)</f>
        <v>502.60630818299319</v>
      </c>
      <c r="V205" s="17">
        <f t="shared" si="105"/>
        <v>0</v>
      </c>
      <c r="W205" s="17">
        <f t="shared" si="98"/>
        <v>0</v>
      </c>
      <c r="X205" s="17">
        <f t="shared" si="111"/>
        <v>559550.24498233921</v>
      </c>
      <c r="Y205" s="17">
        <f t="shared" si="112"/>
        <v>288113.93082208058</v>
      </c>
      <c r="Z205" s="17">
        <f t="shared" si="113"/>
        <v>1.9421145079162419</v>
      </c>
      <c r="AA205" s="17">
        <f t="shared" si="114"/>
        <v>0</v>
      </c>
      <c r="AB205" s="17">
        <f t="shared" si="115"/>
        <v>0</v>
      </c>
      <c r="AC205" s="17">
        <f t="shared" si="116"/>
        <v>0</v>
      </c>
      <c r="AD205" s="17">
        <f t="shared" si="117"/>
        <v>0</v>
      </c>
      <c r="AE205" s="17">
        <f t="shared" si="118"/>
        <v>0</v>
      </c>
      <c r="AF205" s="17">
        <f t="shared" si="119"/>
        <v>0</v>
      </c>
      <c r="AG205" s="17">
        <f t="shared" si="120"/>
        <v>0</v>
      </c>
      <c r="AH205" s="17">
        <f t="shared" si="121"/>
        <v>0</v>
      </c>
      <c r="AI205" s="17">
        <f t="shared" ref="AI205:AI268" si="126">AI204+AH205</f>
        <v>182183.27242807724</v>
      </c>
      <c r="AJ205" s="17">
        <f t="shared" si="122"/>
        <v>377366.97255426197</v>
      </c>
      <c r="AK205" s="17">
        <f t="shared" si="96"/>
        <v>32.558876358606085</v>
      </c>
    </row>
    <row r="206" spans="2:37">
      <c r="B206" s="3" t="s">
        <v>73</v>
      </c>
      <c r="C206" s="3">
        <v>195</v>
      </c>
      <c r="D206" s="3">
        <v>195</v>
      </c>
      <c r="E206" s="10">
        <v>12</v>
      </c>
      <c r="F206" s="10">
        <f t="shared" si="123"/>
        <v>3.333333333333333</v>
      </c>
      <c r="G206" s="31">
        <f t="shared" si="124"/>
        <v>-2.7777777777777679E-2</v>
      </c>
      <c r="H206" s="32" t="str">
        <f t="shared" si="106"/>
        <v/>
      </c>
      <c r="I206" s="29">
        <f t="shared" si="99"/>
        <v>0</v>
      </c>
      <c r="J206" s="17">
        <f t="shared" si="100"/>
        <v>12</v>
      </c>
      <c r="K206" s="17">
        <f t="shared" si="101"/>
        <v>-50.666666666666487</v>
      </c>
      <c r="L206" s="17">
        <f t="shared" si="102"/>
        <v>7.7863741666666639</v>
      </c>
      <c r="M206" s="17">
        <f t="shared" si="107"/>
        <v>1.5367843749999997E-2</v>
      </c>
      <c r="N206" s="17">
        <v>217.31120000000001</v>
      </c>
      <c r="O206" s="17">
        <f t="shared" si="103"/>
        <v>174.43090750000019</v>
      </c>
      <c r="P206" s="29">
        <f t="shared" si="104"/>
        <v>581.43635833333394</v>
      </c>
      <c r="Q206" s="17">
        <f t="shared" si="108"/>
        <v>581.43635833333394</v>
      </c>
      <c r="R206" s="17">
        <f t="shared" si="109"/>
        <v>0</v>
      </c>
      <c r="S206" s="17">
        <f t="shared" si="97"/>
        <v>581.43635833333394</v>
      </c>
      <c r="T206" s="17">
        <f t="shared" si="110"/>
        <v>0</v>
      </c>
      <c r="U206" s="17">
        <f t="shared" si="125"/>
        <v>1084.0426665163272</v>
      </c>
      <c r="V206" s="17">
        <f t="shared" si="105"/>
        <v>0</v>
      </c>
      <c r="W206" s="17">
        <f t="shared" si="98"/>
        <v>0</v>
      </c>
      <c r="X206" s="17">
        <f t="shared" si="111"/>
        <v>560131.68134067254</v>
      </c>
      <c r="Y206" s="17">
        <f t="shared" si="112"/>
        <v>288113.93082208058</v>
      </c>
      <c r="Z206" s="17">
        <f t="shared" si="113"/>
        <v>1.9441325858226948</v>
      </c>
      <c r="AA206" s="17">
        <f t="shared" si="114"/>
        <v>0</v>
      </c>
      <c r="AB206" s="17">
        <f t="shared" si="115"/>
        <v>0</v>
      </c>
      <c r="AC206" s="17">
        <f t="shared" si="116"/>
        <v>0</v>
      </c>
      <c r="AD206" s="17">
        <f t="shared" si="117"/>
        <v>0</v>
      </c>
      <c r="AE206" s="17">
        <f t="shared" si="118"/>
        <v>0</v>
      </c>
      <c r="AF206" s="17">
        <f t="shared" si="119"/>
        <v>0</v>
      </c>
      <c r="AG206" s="17">
        <f t="shared" si="120"/>
        <v>0</v>
      </c>
      <c r="AH206" s="17">
        <f t="shared" si="121"/>
        <v>0</v>
      </c>
      <c r="AI206" s="17">
        <f t="shared" si="126"/>
        <v>182183.27242807724</v>
      </c>
      <c r="AJ206" s="17">
        <f t="shared" si="122"/>
        <v>377948.4089125953</v>
      </c>
      <c r="AK206" s="17">
        <f t="shared" si="96"/>
        <v>32.525079101403875</v>
      </c>
    </row>
    <row r="207" spans="2:37">
      <c r="B207" s="3" t="s">
        <v>73</v>
      </c>
      <c r="C207" s="3">
        <v>196</v>
      </c>
      <c r="D207" s="3">
        <v>196</v>
      </c>
      <c r="E207" s="10">
        <v>12</v>
      </c>
      <c r="F207" s="10">
        <f t="shared" si="123"/>
        <v>3.333333333333333</v>
      </c>
      <c r="G207" s="31">
        <f t="shared" si="124"/>
        <v>0</v>
      </c>
      <c r="H207" s="32" t="str">
        <f t="shared" si="106"/>
        <v/>
      </c>
      <c r="I207" s="29">
        <f t="shared" si="99"/>
        <v>0</v>
      </c>
      <c r="J207" s="17">
        <f t="shared" si="100"/>
        <v>0</v>
      </c>
      <c r="K207" s="17">
        <f t="shared" si="101"/>
        <v>0</v>
      </c>
      <c r="L207" s="17">
        <f t="shared" si="102"/>
        <v>7.7863741666666639</v>
      </c>
      <c r="M207" s="17">
        <f t="shared" si="107"/>
        <v>1.5367843749999997E-2</v>
      </c>
      <c r="N207" s="17">
        <v>217.31120000000001</v>
      </c>
      <c r="O207" s="17">
        <f t="shared" si="103"/>
        <v>225.09757416666667</v>
      </c>
      <c r="P207" s="29">
        <f t="shared" si="104"/>
        <v>750.32524722222217</v>
      </c>
      <c r="Q207" s="17">
        <f t="shared" si="108"/>
        <v>750.32524722222217</v>
      </c>
      <c r="R207" s="17">
        <f t="shared" si="109"/>
        <v>0</v>
      </c>
      <c r="S207" s="17">
        <f t="shared" si="97"/>
        <v>750.32524722222217</v>
      </c>
      <c r="T207" s="17">
        <f t="shared" si="110"/>
        <v>0</v>
      </c>
      <c r="U207" s="17">
        <f t="shared" si="125"/>
        <v>1834.3679137385493</v>
      </c>
      <c r="V207" s="17">
        <f t="shared" si="105"/>
        <v>0</v>
      </c>
      <c r="W207" s="17">
        <f t="shared" si="98"/>
        <v>0</v>
      </c>
      <c r="X207" s="17">
        <f t="shared" si="111"/>
        <v>560882.00658789475</v>
      </c>
      <c r="Y207" s="17">
        <f t="shared" si="112"/>
        <v>288113.93082208058</v>
      </c>
      <c r="Z207" s="17">
        <f t="shared" si="113"/>
        <v>1.946736851590342</v>
      </c>
      <c r="AA207" s="17">
        <f t="shared" si="114"/>
        <v>0</v>
      </c>
      <c r="AB207" s="17">
        <f t="shared" si="115"/>
        <v>0</v>
      </c>
      <c r="AC207" s="17">
        <f t="shared" si="116"/>
        <v>0</v>
      </c>
      <c r="AD207" s="17">
        <f t="shared" si="117"/>
        <v>0</v>
      </c>
      <c r="AE207" s="17">
        <f t="shared" si="118"/>
        <v>0</v>
      </c>
      <c r="AF207" s="17">
        <f t="shared" si="119"/>
        <v>0</v>
      </c>
      <c r="AG207" s="17">
        <f t="shared" si="120"/>
        <v>0</v>
      </c>
      <c r="AH207" s="17">
        <f t="shared" si="121"/>
        <v>0</v>
      </c>
      <c r="AI207" s="17">
        <f t="shared" si="126"/>
        <v>182183.27242807724</v>
      </c>
      <c r="AJ207" s="17">
        <f t="shared" si="122"/>
        <v>378698.73415981751</v>
      </c>
      <c r="AK207" s="17">
        <f t="shared" ref="AK207:AK270" si="127">100-(AJ207/X207)*100</f>
        <v>32.481568367005138</v>
      </c>
    </row>
    <row r="208" spans="2:37">
      <c r="B208" s="3" t="s">
        <v>73</v>
      </c>
      <c r="C208" s="3">
        <v>197</v>
      </c>
      <c r="D208" s="3">
        <v>197</v>
      </c>
      <c r="E208" s="10">
        <v>12</v>
      </c>
      <c r="F208" s="10">
        <f t="shared" si="123"/>
        <v>3.333333333333333</v>
      </c>
      <c r="G208" s="31">
        <f t="shared" si="124"/>
        <v>0</v>
      </c>
      <c r="H208" s="32" t="str">
        <f t="shared" si="106"/>
        <v/>
      </c>
      <c r="I208" s="29">
        <f t="shared" si="99"/>
        <v>0</v>
      </c>
      <c r="J208" s="17">
        <f t="shared" si="100"/>
        <v>0</v>
      </c>
      <c r="K208" s="17">
        <f t="shared" si="101"/>
        <v>0</v>
      </c>
      <c r="L208" s="17">
        <f t="shared" si="102"/>
        <v>7.7863741666666639</v>
      </c>
      <c r="M208" s="17">
        <f t="shared" si="107"/>
        <v>1.5367843749999997E-2</v>
      </c>
      <c r="N208" s="17">
        <v>217.31120000000001</v>
      </c>
      <c r="O208" s="17">
        <f t="shared" si="103"/>
        <v>225.09757416666667</v>
      </c>
      <c r="P208" s="29">
        <f t="shared" si="104"/>
        <v>750.32524722222217</v>
      </c>
      <c r="Q208" s="17">
        <f t="shared" si="108"/>
        <v>750.32524722222217</v>
      </c>
      <c r="R208" s="17">
        <f t="shared" si="109"/>
        <v>0</v>
      </c>
      <c r="S208" s="17">
        <f t="shared" si="97"/>
        <v>750.32524722222217</v>
      </c>
      <c r="T208" s="17">
        <f t="shared" si="110"/>
        <v>0</v>
      </c>
      <c r="U208" s="17">
        <f t="shared" si="125"/>
        <v>2584.6931609607714</v>
      </c>
      <c r="V208" s="17">
        <f t="shared" si="105"/>
        <v>0</v>
      </c>
      <c r="W208" s="17">
        <f t="shared" si="98"/>
        <v>0</v>
      </c>
      <c r="X208" s="17">
        <f t="shared" si="111"/>
        <v>561632.33183511696</v>
      </c>
      <c r="Y208" s="17">
        <f t="shared" si="112"/>
        <v>288113.93082208058</v>
      </c>
      <c r="Z208" s="17">
        <f t="shared" si="113"/>
        <v>1.9493411173579891</v>
      </c>
      <c r="AA208" s="17">
        <f t="shared" si="114"/>
        <v>0</v>
      </c>
      <c r="AB208" s="17">
        <f t="shared" si="115"/>
        <v>0</v>
      </c>
      <c r="AC208" s="17">
        <f t="shared" si="116"/>
        <v>0</v>
      </c>
      <c r="AD208" s="17">
        <f t="shared" si="117"/>
        <v>0</v>
      </c>
      <c r="AE208" s="17">
        <f t="shared" si="118"/>
        <v>0</v>
      </c>
      <c r="AF208" s="17">
        <f t="shared" si="119"/>
        <v>0</v>
      </c>
      <c r="AG208" s="17">
        <f t="shared" si="120"/>
        <v>0</v>
      </c>
      <c r="AH208" s="17">
        <f t="shared" si="121"/>
        <v>0</v>
      </c>
      <c r="AI208" s="17">
        <f t="shared" si="126"/>
        <v>182183.27242807724</v>
      </c>
      <c r="AJ208" s="17">
        <f t="shared" si="122"/>
        <v>379449.05940703972</v>
      </c>
      <c r="AK208" s="17">
        <f t="shared" si="127"/>
        <v>32.438173890879611</v>
      </c>
    </row>
    <row r="209" spans="2:37">
      <c r="B209" s="3" t="s">
        <v>73</v>
      </c>
      <c r="C209" s="3">
        <v>198</v>
      </c>
      <c r="D209" s="3">
        <v>198</v>
      </c>
      <c r="E209" s="10">
        <v>12</v>
      </c>
      <c r="F209" s="10">
        <f t="shared" si="123"/>
        <v>3.333333333333333</v>
      </c>
      <c r="G209" s="31">
        <f t="shared" si="124"/>
        <v>6.9444444444444448E-2</v>
      </c>
      <c r="H209" s="32">
        <f t="shared" si="106"/>
        <v>6.9444444444444448E-2</v>
      </c>
      <c r="I209" s="29">
        <f t="shared" si="99"/>
        <v>0</v>
      </c>
      <c r="J209" s="17">
        <f t="shared" si="100"/>
        <v>0</v>
      </c>
      <c r="K209" s="17">
        <f t="shared" si="101"/>
        <v>126.66666666666667</v>
      </c>
      <c r="L209" s="17">
        <f t="shared" si="102"/>
        <v>7.7863741666666639</v>
      </c>
      <c r="M209" s="17">
        <f t="shared" si="107"/>
        <v>1.5367843749999997E-2</v>
      </c>
      <c r="N209" s="17">
        <v>217.31120000000001</v>
      </c>
      <c r="O209" s="17">
        <f t="shared" si="103"/>
        <v>351.76424083333336</v>
      </c>
      <c r="P209" s="29">
        <f t="shared" si="104"/>
        <v>1172.5474694444445</v>
      </c>
      <c r="Q209" s="17">
        <f t="shared" si="108"/>
        <v>1172.5474694444445</v>
      </c>
      <c r="R209" s="17">
        <f t="shared" si="109"/>
        <v>0</v>
      </c>
      <c r="S209" s="17">
        <f t="shared" si="97"/>
        <v>1172.5474694444445</v>
      </c>
      <c r="T209" s="17">
        <f t="shared" si="110"/>
        <v>0</v>
      </c>
      <c r="U209" s="17">
        <f t="shared" si="125"/>
        <v>3757.2406304052156</v>
      </c>
      <c r="V209" s="17">
        <f t="shared" si="105"/>
        <v>0</v>
      </c>
      <c r="W209" s="17">
        <f t="shared" si="98"/>
        <v>0</v>
      </c>
      <c r="X209" s="17">
        <f t="shared" si="111"/>
        <v>562804.87930456141</v>
      </c>
      <c r="Y209" s="17">
        <f t="shared" si="112"/>
        <v>288113.93082208058</v>
      </c>
      <c r="Z209" s="17">
        <f t="shared" si="113"/>
        <v>1.9534108527786223</v>
      </c>
      <c r="AA209" s="17">
        <f t="shared" si="114"/>
        <v>0</v>
      </c>
      <c r="AB209" s="17">
        <f t="shared" si="115"/>
        <v>0</v>
      </c>
      <c r="AC209" s="17">
        <f t="shared" si="116"/>
        <v>0</v>
      </c>
      <c r="AD209" s="17">
        <f t="shared" si="117"/>
        <v>0</v>
      </c>
      <c r="AE209" s="17">
        <f t="shared" si="118"/>
        <v>0</v>
      </c>
      <c r="AF209" s="17">
        <f t="shared" si="119"/>
        <v>0</v>
      </c>
      <c r="AG209" s="17">
        <f t="shared" si="120"/>
        <v>0</v>
      </c>
      <c r="AH209" s="17">
        <f t="shared" si="121"/>
        <v>0</v>
      </c>
      <c r="AI209" s="17">
        <f t="shared" si="126"/>
        <v>182183.27242807724</v>
      </c>
      <c r="AJ209" s="17">
        <f t="shared" si="122"/>
        <v>380621.60687648418</v>
      </c>
      <c r="AK209" s="17">
        <f t="shared" si="127"/>
        <v>32.37059221185055</v>
      </c>
    </row>
    <row r="210" spans="2:37">
      <c r="B210" s="3" t="s">
        <v>73</v>
      </c>
      <c r="C210" s="3">
        <v>199</v>
      </c>
      <c r="D210" s="3">
        <v>199</v>
      </c>
      <c r="E210" s="10">
        <v>12.5</v>
      </c>
      <c r="F210" s="10">
        <f t="shared" si="123"/>
        <v>3.4722222222222223</v>
      </c>
      <c r="G210" s="31">
        <f t="shared" si="124"/>
        <v>0.1388888888888889</v>
      </c>
      <c r="H210" s="32">
        <f t="shared" si="106"/>
        <v>0.1388888888888889</v>
      </c>
      <c r="I210" s="29">
        <f t="shared" si="99"/>
        <v>12.5</v>
      </c>
      <c r="J210" s="17">
        <f t="shared" si="100"/>
        <v>0</v>
      </c>
      <c r="K210" s="17">
        <f t="shared" si="101"/>
        <v>253.33333333333334</v>
      </c>
      <c r="L210" s="17">
        <f t="shared" si="102"/>
        <v>8.4487566912615737</v>
      </c>
      <c r="M210" s="17">
        <f t="shared" si="107"/>
        <v>1.6675177680121528E-2</v>
      </c>
      <c r="N210" s="17">
        <v>217.31120000000001</v>
      </c>
      <c r="O210" s="17">
        <f t="shared" si="103"/>
        <v>479.09329002459492</v>
      </c>
      <c r="P210" s="29">
        <f t="shared" si="104"/>
        <v>1663.5183681409546</v>
      </c>
      <c r="Q210" s="17">
        <f t="shared" si="108"/>
        <v>1663.5183681409546</v>
      </c>
      <c r="R210" s="17">
        <f t="shared" si="109"/>
        <v>0</v>
      </c>
      <c r="S210" s="17">
        <f t="shared" si="97"/>
        <v>1663.5183681409546</v>
      </c>
      <c r="T210" s="17">
        <f t="shared" si="110"/>
        <v>0</v>
      </c>
      <c r="U210" s="17">
        <f t="shared" si="125"/>
        <v>5420.75899854617</v>
      </c>
      <c r="V210" s="17">
        <f t="shared" si="105"/>
        <v>0</v>
      </c>
      <c r="W210" s="17">
        <f t="shared" si="98"/>
        <v>0</v>
      </c>
      <c r="X210" s="17">
        <f t="shared" si="111"/>
        <v>564468.39767270233</v>
      </c>
      <c r="Y210" s="17">
        <f t="shared" si="112"/>
        <v>288113.93082208058</v>
      </c>
      <c r="Z210" s="17">
        <f t="shared" si="113"/>
        <v>1.9591846741394789</v>
      </c>
      <c r="AA210" s="17">
        <f t="shared" si="114"/>
        <v>0</v>
      </c>
      <c r="AB210" s="17">
        <f t="shared" si="115"/>
        <v>0</v>
      </c>
      <c r="AC210" s="17">
        <f t="shared" si="116"/>
        <v>0</v>
      </c>
      <c r="AD210" s="17">
        <f t="shared" si="117"/>
        <v>0</v>
      </c>
      <c r="AE210" s="17">
        <f t="shared" si="118"/>
        <v>0</v>
      </c>
      <c r="AF210" s="17">
        <f t="shared" si="119"/>
        <v>0</v>
      </c>
      <c r="AG210" s="17">
        <f t="shared" si="120"/>
        <v>0</v>
      </c>
      <c r="AH210" s="17">
        <f t="shared" si="121"/>
        <v>0</v>
      </c>
      <c r="AI210" s="17">
        <f t="shared" si="126"/>
        <v>182183.27242807724</v>
      </c>
      <c r="AJ210" s="17">
        <f t="shared" si="122"/>
        <v>382285.12524462509</v>
      </c>
      <c r="AK210" s="17">
        <f t="shared" si="127"/>
        <v>32.275194356179554</v>
      </c>
    </row>
    <row r="211" spans="2:37">
      <c r="B211" s="3" t="s">
        <v>73</v>
      </c>
      <c r="C211" s="3">
        <v>200</v>
      </c>
      <c r="D211" s="3">
        <v>200</v>
      </c>
      <c r="E211" s="10">
        <v>13</v>
      </c>
      <c r="F211" s="10">
        <f t="shared" si="123"/>
        <v>3.6111111111111112</v>
      </c>
      <c r="G211" s="31">
        <f t="shared" si="124"/>
        <v>0.20833333333333331</v>
      </c>
      <c r="H211" s="32">
        <f t="shared" si="106"/>
        <v>0.20833333333333331</v>
      </c>
      <c r="I211" s="29">
        <f t="shared" si="99"/>
        <v>13</v>
      </c>
      <c r="J211" s="17">
        <f t="shared" si="100"/>
        <v>0</v>
      </c>
      <c r="K211" s="17">
        <f t="shared" si="101"/>
        <v>379.99999999999994</v>
      </c>
      <c r="L211" s="17">
        <f t="shared" si="102"/>
        <v>9.1381752372685181</v>
      </c>
      <c r="M211" s="17">
        <f t="shared" si="107"/>
        <v>1.8035872178819443E-2</v>
      </c>
      <c r="N211" s="17">
        <v>217.31120000000001</v>
      </c>
      <c r="O211" s="17">
        <f t="shared" si="103"/>
        <v>606.44937523726844</v>
      </c>
      <c r="P211" s="29">
        <f t="shared" si="104"/>
        <v>2189.9560772456916</v>
      </c>
      <c r="Q211" s="17">
        <f t="shared" si="108"/>
        <v>2189.9560772456916</v>
      </c>
      <c r="R211" s="17">
        <f t="shared" si="109"/>
        <v>0</v>
      </c>
      <c r="S211" s="17">
        <f t="shared" si="97"/>
        <v>2189.9560772456916</v>
      </c>
      <c r="T211" s="17">
        <f t="shared" si="110"/>
        <v>0</v>
      </c>
      <c r="U211" s="17">
        <f t="shared" si="125"/>
        <v>7610.7150757918616</v>
      </c>
      <c r="V211" s="17">
        <f t="shared" si="105"/>
        <v>0</v>
      </c>
      <c r="W211" s="17">
        <f t="shared" si="98"/>
        <v>0</v>
      </c>
      <c r="X211" s="17">
        <f t="shared" si="111"/>
        <v>566658.35374994797</v>
      </c>
      <c r="Y211" s="17">
        <f t="shared" si="112"/>
        <v>288113.93082208058</v>
      </c>
      <c r="Z211" s="17">
        <f t="shared" si="113"/>
        <v>1.9667856813903155</v>
      </c>
      <c r="AA211" s="17">
        <f t="shared" si="114"/>
        <v>0</v>
      </c>
      <c r="AB211" s="17">
        <f t="shared" si="115"/>
        <v>0</v>
      </c>
      <c r="AC211" s="17">
        <f t="shared" si="116"/>
        <v>0</v>
      </c>
      <c r="AD211" s="17">
        <f t="shared" si="117"/>
        <v>0</v>
      </c>
      <c r="AE211" s="17">
        <f t="shared" si="118"/>
        <v>0</v>
      </c>
      <c r="AF211" s="17">
        <f t="shared" si="119"/>
        <v>0</v>
      </c>
      <c r="AG211" s="17">
        <f t="shared" si="120"/>
        <v>0</v>
      </c>
      <c r="AH211" s="17">
        <f t="shared" si="121"/>
        <v>0</v>
      </c>
      <c r="AI211" s="17">
        <f t="shared" si="126"/>
        <v>182183.27242807724</v>
      </c>
      <c r="AJ211" s="17">
        <f t="shared" si="122"/>
        <v>384475.08132187073</v>
      </c>
      <c r="AK211" s="17">
        <f t="shared" si="127"/>
        <v>32.150460894549894</v>
      </c>
    </row>
    <row r="212" spans="2:37">
      <c r="B212" s="3" t="s">
        <v>73</v>
      </c>
      <c r="C212" s="3">
        <v>201</v>
      </c>
      <c r="D212" s="3">
        <v>201</v>
      </c>
      <c r="E212" s="10">
        <v>14</v>
      </c>
      <c r="F212" s="10">
        <f t="shared" si="123"/>
        <v>3.8888888888888888</v>
      </c>
      <c r="G212" s="31">
        <f t="shared" si="124"/>
        <v>0.27777777777777779</v>
      </c>
      <c r="H212" s="32">
        <f t="shared" si="106"/>
        <v>0.27777777777777779</v>
      </c>
      <c r="I212" s="29">
        <f t="shared" si="99"/>
        <v>14</v>
      </c>
      <c r="J212" s="17">
        <f t="shared" si="100"/>
        <v>0</v>
      </c>
      <c r="K212" s="17">
        <f t="shared" si="101"/>
        <v>506.66666666666669</v>
      </c>
      <c r="L212" s="17">
        <f t="shared" si="102"/>
        <v>10.598120393518517</v>
      </c>
      <c r="M212" s="17">
        <f t="shared" si="107"/>
        <v>2.0917342881944443E-2</v>
      </c>
      <c r="N212" s="17">
        <v>217.31120000000001</v>
      </c>
      <c r="O212" s="17">
        <f t="shared" si="103"/>
        <v>734.57598706018518</v>
      </c>
      <c r="P212" s="29">
        <f t="shared" si="104"/>
        <v>2856.6843941229422</v>
      </c>
      <c r="Q212" s="17">
        <f t="shared" si="108"/>
        <v>2856.6843941229422</v>
      </c>
      <c r="R212" s="17">
        <f t="shared" si="109"/>
        <v>0</v>
      </c>
      <c r="S212" s="17">
        <f t="shared" si="97"/>
        <v>2856.6843941229422</v>
      </c>
      <c r="T212" s="17">
        <f t="shared" si="110"/>
        <v>0</v>
      </c>
      <c r="U212" s="17">
        <f t="shared" si="125"/>
        <v>10467.399469914804</v>
      </c>
      <c r="V212" s="17">
        <f t="shared" si="105"/>
        <v>0</v>
      </c>
      <c r="W212" s="17">
        <f t="shared" si="98"/>
        <v>0</v>
      </c>
      <c r="X212" s="17">
        <f t="shared" si="111"/>
        <v>569515.03814407089</v>
      </c>
      <c r="Y212" s="17">
        <f t="shared" si="112"/>
        <v>288113.93082208058</v>
      </c>
      <c r="Z212" s="17">
        <f t="shared" si="113"/>
        <v>1.9767008020718178</v>
      </c>
      <c r="AA212" s="17">
        <f t="shared" si="114"/>
        <v>0</v>
      </c>
      <c r="AB212" s="17">
        <f t="shared" si="115"/>
        <v>0</v>
      </c>
      <c r="AC212" s="17">
        <f t="shared" si="116"/>
        <v>0</v>
      </c>
      <c r="AD212" s="17">
        <f t="shared" si="117"/>
        <v>0</v>
      </c>
      <c r="AE212" s="17">
        <f t="shared" si="118"/>
        <v>0</v>
      </c>
      <c r="AF212" s="17">
        <f t="shared" si="119"/>
        <v>0</v>
      </c>
      <c r="AG212" s="17">
        <f t="shared" si="120"/>
        <v>0</v>
      </c>
      <c r="AH212" s="17">
        <f t="shared" si="121"/>
        <v>0</v>
      </c>
      <c r="AI212" s="17">
        <f t="shared" si="126"/>
        <v>182183.27242807724</v>
      </c>
      <c r="AJ212" s="17">
        <f t="shared" si="122"/>
        <v>387331.76571599365</v>
      </c>
      <c r="AK212" s="17">
        <f t="shared" si="127"/>
        <v>31.989194354160347</v>
      </c>
    </row>
    <row r="213" spans="2:37">
      <c r="B213" s="3" t="s">
        <v>73</v>
      </c>
      <c r="C213" s="3">
        <v>202</v>
      </c>
      <c r="D213" s="3">
        <v>202</v>
      </c>
      <c r="E213" s="10">
        <v>15</v>
      </c>
      <c r="F213" s="10">
        <f t="shared" si="123"/>
        <v>4.166666666666667</v>
      </c>
      <c r="G213" s="31">
        <f t="shared" si="124"/>
        <v>0.34722222222222221</v>
      </c>
      <c r="H213" s="32">
        <f t="shared" si="106"/>
        <v>0.34722222222222221</v>
      </c>
      <c r="I213" s="29">
        <f t="shared" si="99"/>
        <v>15</v>
      </c>
      <c r="J213" s="17">
        <f t="shared" si="100"/>
        <v>0</v>
      </c>
      <c r="K213" s="17">
        <f t="shared" si="101"/>
        <v>633.33333333333326</v>
      </c>
      <c r="L213" s="17">
        <f t="shared" si="102"/>
        <v>12.166209635416667</v>
      </c>
      <c r="M213" s="17">
        <f t="shared" si="107"/>
        <v>2.4012255859375001E-2</v>
      </c>
      <c r="N213" s="17">
        <v>217.31120000000001</v>
      </c>
      <c r="O213" s="17">
        <f t="shared" si="103"/>
        <v>862.81074296874988</v>
      </c>
      <c r="P213" s="29">
        <f t="shared" si="104"/>
        <v>3595.0447623697914</v>
      </c>
      <c r="Q213" s="17">
        <f t="shared" si="108"/>
        <v>3595.0447623697914</v>
      </c>
      <c r="R213" s="17">
        <f t="shared" si="109"/>
        <v>0</v>
      </c>
      <c r="S213" s="17">
        <f t="shared" si="97"/>
        <v>3595.0447623697914</v>
      </c>
      <c r="T213" s="17">
        <f t="shared" si="110"/>
        <v>0</v>
      </c>
      <c r="U213" s="17">
        <f t="shared" si="125"/>
        <v>14062.444232284595</v>
      </c>
      <c r="V213" s="17">
        <f t="shared" si="105"/>
        <v>0</v>
      </c>
      <c r="W213" s="17">
        <f t="shared" si="98"/>
        <v>0</v>
      </c>
      <c r="X213" s="17">
        <f t="shared" si="111"/>
        <v>573110.08290644072</v>
      </c>
      <c r="Y213" s="17">
        <f t="shared" si="112"/>
        <v>288113.93082208058</v>
      </c>
      <c r="Z213" s="17">
        <f t="shared" si="113"/>
        <v>1.9891786602306094</v>
      </c>
      <c r="AA213" s="17">
        <f t="shared" si="114"/>
        <v>0</v>
      </c>
      <c r="AB213" s="17">
        <f t="shared" si="115"/>
        <v>0</v>
      </c>
      <c r="AC213" s="17">
        <f t="shared" si="116"/>
        <v>0</v>
      </c>
      <c r="AD213" s="17">
        <f t="shared" si="117"/>
        <v>0</v>
      </c>
      <c r="AE213" s="17">
        <f t="shared" si="118"/>
        <v>0</v>
      </c>
      <c r="AF213" s="17">
        <f t="shared" si="119"/>
        <v>0</v>
      </c>
      <c r="AG213" s="17">
        <f t="shared" si="120"/>
        <v>0</v>
      </c>
      <c r="AH213" s="17">
        <f t="shared" si="121"/>
        <v>0</v>
      </c>
      <c r="AI213" s="17">
        <f t="shared" si="126"/>
        <v>182183.27242807724</v>
      </c>
      <c r="AJ213" s="17">
        <f t="shared" si="122"/>
        <v>390926.81047836348</v>
      </c>
      <c r="AK213" s="17">
        <f t="shared" si="127"/>
        <v>31.78853031238998</v>
      </c>
    </row>
    <row r="214" spans="2:37">
      <c r="B214" s="3" t="s">
        <v>73</v>
      </c>
      <c r="C214" s="3">
        <v>203</v>
      </c>
      <c r="D214" s="3">
        <v>203</v>
      </c>
      <c r="E214" s="10">
        <v>16.5</v>
      </c>
      <c r="F214" s="10">
        <f t="shared" si="123"/>
        <v>4.583333333333333</v>
      </c>
      <c r="G214" s="31">
        <f t="shared" si="124"/>
        <v>0.55555555555555558</v>
      </c>
      <c r="H214" s="32">
        <f t="shared" si="106"/>
        <v>0.55555555555555558</v>
      </c>
      <c r="I214" s="29">
        <f t="shared" si="99"/>
        <v>16.5</v>
      </c>
      <c r="J214" s="17">
        <f t="shared" si="100"/>
        <v>0</v>
      </c>
      <c r="K214" s="17">
        <f t="shared" si="101"/>
        <v>1013.3333333333334</v>
      </c>
      <c r="L214" s="17">
        <f t="shared" si="102"/>
        <v>14.721113658854163</v>
      </c>
      <c r="M214" s="17">
        <f t="shared" si="107"/>
        <v>2.9054829589843744E-2</v>
      </c>
      <c r="N214" s="17">
        <v>217.31120000000001</v>
      </c>
      <c r="O214" s="17">
        <f t="shared" si="103"/>
        <v>1245.3656469921875</v>
      </c>
      <c r="P214" s="29">
        <f t="shared" si="104"/>
        <v>5707.9258820475261</v>
      </c>
      <c r="Q214" s="17">
        <f t="shared" si="108"/>
        <v>5707.9258820475261</v>
      </c>
      <c r="R214" s="17">
        <f t="shared" si="109"/>
        <v>0</v>
      </c>
      <c r="S214" s="17">
        <f t="shared" si="97"/>
        <v>5707.9258820475261</v>
      </c>
      <c r="T214" s="17">
        <f t="shared" si="110"/>
        <v>0</v>
      </c>
      <c r="U214" s="17">
        <f t="shared" si="125"/>
        <v>19770.370114332123</v>
      </c>
      <c r="V214" s="17">
        <f t="shared" si="105"/>
        <v>0</v>
      </c>
      <c r="W214" s="17">
        <f t="shared" si="98"/>
        <v>0</v>
      </c>
      <c r="X214" s="17">
        <f t="shared" si="111"/>
        <v>578818.00878848822</v>
      </c>
      <c r="Y214" s="17">
        <f t="shared" si="112"/>
        <v>288113.93082208058</v>
      </c>
      <c r="Z214" s="17">
        <f t="shared" si="113"/>
        <v>2.0089900100871088</v>
      </c>
      <c r="AA214" s="17">
        <f t="shared" si="114"/>
        <v>0</v>
      </c>
      <c r="AB214" s="17">
        <f t="shared" si="115"/>
        <v>0</v>
      </c>
      <c r="AC214" s="17">
        <f t="shared" si="116"/>
        <v>0</v>
      </c>
      <c r="AD214" s="17">
        <f t="shared" si="117"/>
        <v>0</v>
      </c>
      <c r="AE214" s="17">
        <f t="shared" si="118"/>
        <v>0</v>
      </c>
      <c r="AF214" s="17">
        <f t="shared" si="119"/>
        <v>0</v>
      </c>
      <c r="AG214" s="17">
        <f t="shared" si="120"/>
        <v>0</v>
      </c>
      <c r="AH214" s="17">
        <f t="shared" si="121"/>
        <v>0</v>
      </c>
      <c r="AI214" s="17">
        <f t="shared" si="126"/>
        <v>182183.27242807724</v>
      </c>
      <c r="AJ214" s="17">
        <f t="shared" si="122"/>
        <v>396634.73636041099</v>
      </c>
      <c r="AK214" s="17">
        <f t="shared" si="127"/>
        <v>31.475052548797024</v>
      </c>
    </row>
    <row r="215" spans="2:37">
      <c r="B215" s="3" t="s">
        <v>73</v>
      </c>
      <c r="C215" s="3">
        <v>204</v>
      </c>
      <c r="D215" s="3">
        <v>204</v>
      </c>
      <c r="E215" s="10">
        <v>19</v>
      </c>
      <c r="F215" s="10">
        <f t="shared" si="123"/>
        <v>5.2777777777777777</v>
      </c>
      <c r="G215" s="31">
        <f t="shared" si="124"/>
        <v>0.65277777777777768</v>
      </c>
      <c r="H215" s="32">
        <f t="shared" si="106"/>
        <v>0.65277777777777768</v>
      </c>
      <c r="I215" s="29">
        <f t="shared" si="99"/>
        <v>19</v>
      </c>
      <c r="J215" s="17">
        <f t="shared" si="100"/>
        <v>0</v>
      </c>
      <c r="K215" s="17">
        <f t="shared" si="101"/>
        <v>1190.6666666666665</v>
      </c>
      <c r="L215" s="17">
        <f t="shared" si="102"/>
        <v>19.520007459490738</v>
      </c>
      <c r="M215" s="17">
        <f t="shared" si="107"/>
        <v>3.8526330512152769E-2</v>
      </c>
      <c r="N215" s="17">
        <v>217.31120000000001</v>
      </c>
      <c r="O215" s="17">
        <f t="shared" si="103"/>
        <v>1427.4978741261573</v>
      </c>
      <c r="P215" s="29">
        <f t="shared" si="104"/>
        <v>7534.0165578880524</v>
      </c>
      <c r="Q215" s="17">
        <f t="shared" si="108"/>
        <v>7534.0165578880524</v>
      </c>
      <c r="R215" s="17">
        <f t="shared" si="109"/>
        <v>0</v>
      </c>
      <c r="S215" s="17">
        <f t="shared" si="97"/>
        <v>7534.0165578880524</v>
      </c>
      <c r="T215" s="17">
        <f t="shared" si="110"/>
        <v>0</v>
      </c>
      <c r="U215" s="17">
        <f t="shared" si="125"/>
        <v>27304.386672220175</v>
      </c>
      <c r="V215" s="17">
        <f t="shared" si="105"/>
        <v>0</v>
      </c>
      <c r="W215" s="17">
        <f t="shared" si="98"/>
        <v>0</v>
      </c>
      <c r="X215" s="17">
        <f t="shared" si="111"/>
        <v>586352.02534637623</v>
      </c>
      <c r="Y215" s="17">
        <f t="shared" si="112"/>
        <v>288113.93082208058</v>
      </c>
      <c r="Z215" s="17">
        <f t="shared" si="113"/>
        <v>2.0351394452650298</v>
      </c>
      <c r="AA215" s="17">
        <f t="shared" si="114"/>
        <v>0</v>
      </c>
      <c r="AB215" s="17">
        <f t="shared" si="115"/>
        <v>0</v>
      </c>
      <c r="AC215" s="17">
        <f t="shared" si="116"/>
        <v>0</v>
      </c>
      <c r="AD215" s="17">
        <f t="shared" si="117"/>
        <v>0</v>
      </c>
      <c r="AE215" s="17">
        <f t="shared" si="118"/>
        <v>0</v>
      </c>
      <c r="AF215" s="17">
        <f t="shared" si="119"/>
        <v>0</v>
      </c>
      <c r="AG215" s="17">
        <f t="shared" si="120"/>
        <v>0</v>
      </c>
      <c r="AH215" s="17">
        <f t="shared" si="121"/>
        <v>0</v>
      </c>
      <c r="AI215" s="17">
        <f t="shared" si="126"/>
        <v>182183.27242807724</v>
      </c>
      <c r="AJ215" s="17">
        <f t="shared" si="122"/>
        <v>404168.752918299</v>
      </c>
      <c r="AK215" s="17">
        <f t="shared" si="127"/>
        <v>31.070630705241612</v>
      </c>
    </row>
    <row r="216" spans="2:37">
      <c r="B216" s="3" t="s">
        <v>73</v>
      </c>
      <c r="C216" s="3">
        <v>205</v>
      </c>
      <c r="D216" s="3">
        <v>205</v>
      </c>
      <c r="E216" s="10">
        <v>21.2</v>
      </c>
      <c r="F216" s="10">
        <f t="shared" si="123"/>
        <v>5.8888888888888884</v>
      </c>
      <c r="G216" s="31">
        <f t="shared" si="124"/>
        <v>0.66666666666666674</v>
      </c>
      <c r="H216" s="32">
        <f t="shared" si="106"/>
        <v>0.66666666666666674</v>
      </c>
      <c r="I216" s="29">
        <f t="shared" si="99"/>
        <v>21.2</v>
      </c>
      <c r="J216" s="17">
        <f t="shared" si="100"/>
        <v>0</v>
      </c>
      <c r="K216" s="17">
        <f t="shared" si="101"/>
        <v>1216.0000000000002</v>
      </c>
      <c r="L216" s="17">
        <f t="shared" si="102"/>
        <v>24.302138926851846</v>
      </c>
      <c r="M216" s="17">
        <f t="shared" si="107"/>
        <v>4.7964747881944436E-2</v>
      </c>
      <c r="N216" s="17">
        <v>217.31120000000001</v>
      </c>
      <c r="O216" s="17">
        <f t="shared" si="103"/>
        <v>1457.6133389268521</v>
      </c>
      <c r="P216" s="29">
        <f t="shared" si="104"/>
        <v>8583.7229959025717</v>
      </c>
      <c r="Q216" s="17">
        <f t="shared" si="108"/>
        <v>8583.7229959025717</v>
      </c>
      <c r="R216" s="17">
        <f t="shared" si="109"/>
        <v>0</v>
      </c>
      <c r="S216" s="17">
        <f t="shared" ref="S216:S279" si="128">IF(P216&gt;0,P216,0)</f>
        <v>8583.7229959025717</v>
      </c>
      <c r="T216" s="17">
        <f t="shared" si="110"/>
        <v>0</v>
      </c>
      <c r="U216" s="17">
        <f t="shared" si="125"/>
        <v>35888.10966812275</v>
      </c>
      <c r="V216" s="17">
        <f t="shared" si="105"/>
        <v>0</v>
      </c>
      <c r="W216" s="17">
        <f t="shared" si="98"/>
        <v>0</v>
      </c>
      <c r="X216" s="17">
        <f t="shared" si="111"/>
        <v>594935.74834227876</v>
      </c>
      <c r="Y216" s="17">
        <f t="shared" si="112"/>
        <v>288113.93082208058</v>
      </c>
      <c r="Z216" s="17">
        <f t="shared" si="113"/>
        <v>2.0649322531706051</v>
      </c>
      <c r="AA216" s="17">
        <f t="shared" si="114"/>
        <v>0</v>
      </c>
      <c r="AB216" s="17">
        <f t="shared" si="115"/>
        <v>0</v>
      </c>
      <c r="AC216" s="17">
        <f t="shared" si="116"/>
        <v>0</v>
      </c>
      <c r="AD216" s="17">
        <f t="shared" si="117"/>
        <v>0</v>
      </c>
      <c r="AE216" s="17">
        <f t="shared" si="118"/>
        <v>0</v>
      </c>
      <c r="AF216" s="17">
        <f t="shared" si="119"/>
        <v>0</v>
      </c>
      <c r="AG216" s="17">
        <f t="shared" si="120"/>
        <v>0</v>
      </c>
      <c r="AH216" s="17">
        <f t="shared" si="121"/>
        <v>0</v>
      </c>
      <c r="AI216" s="17">
        <f t="shared" si="126"/>
        <v>182183.27242807724</v>
      </c>
      <c r="AJ216" s="17">
        <f t="shared" si="122"/>
        <v>412752.47591420152</v>
      </c>
      <c r="AK216" s="17">
        <f t="shared" si="127"/>
        <v>30.62234416669537</v>
      </c>
    </row>
    <row r="217" spans="2:37">
      <c r="B217" s="3" t="s">
        <v>73</v>
      </c>
      <c r="C217" s="3">
        <v>206</v>
      </c>
      <c r="D217" s="3">
        <v>206</v>
      </c>
      <c r="E217" s="10">
        <v>23.8</v>
      </c>
      <c r="F217" s="10">
        <f t="shared" si="123"/>
        <v>6.6111111111111107</v>
      </c>
      <c r="G217" s="31">
        <f t="shared" si="124"/>
        <v>0.79166666666666652</v>
      </c>
      <c r="H217" s="32">
        <f t="shared" si="106"/>
        <v>0.79166666666666652</v>
      </c>
      <c r="I217" s="29">
        <f t="shared" si="99"/>
        <v>23.8</v>
      </c>
      <c r="J217" s="17">
        <f t="shared" si="100"/>
        <v>0</v>
      </c>
      <c r="K217" s="17">
        <f t="shared" si="101"/>
        <v>1443.9999999999998</v>
      </c>
      <c r="L217" s="17">
        <f t="shared" si="102"/>
        <v>30.628567937268514</v>
      </c>
      <c r="M217" s="17">
        <f t="shared" si="107"/>
        <v>6.0451120928819442E-2</v>
      </c>
      <c r="N217" s="17">
        <v>217.31120000000001</v>
      </c>
      <c r="O217" s="17">
        <f t="shared" si="103"/>
        <v>1691.9397679372685</v>
      </c>
      <c r="P217" s="29">
        <f t="shared" si="104"/>
        <v>11185.60179914083</v>
      </c>
      <c r="Q217" s="17">
        <f t="shared" si="108"/>
        <v>11185.60179914083</v>
      </c>
      <c r="R217" s="17">
        <f t="shared" si="109"/>
        <v>0</v>
      </c>
      <c r="S217" s="17">
        <f t="shared" si="128"/>
        <v>11185.60179914083</v>
      </c>
      <c r="T217" s="17">
        <f t="shared" si="110"/>
        <v>0</v>
      </c>
      <c r="U217" s="17">
        <f t="shared" si="125"/>
        <v>47073.71146726358</v>
      </c>
      <c r="V217" s="17">
        <f t="shared" si="105"/>
        <v>0</v>
      </c>
      <c r="W217" s="17">
        <f t="shared" si="98"/>
        <v>0</v>
      </c>
      <c r="X217" s="17">
        <f t="shared" si="111"/>
        <v>606121.35014141956</v>
      </c>
      <c r="Y217" s="17">
        <f t="shared" si="112"/>
        <v>288113.93082208058</v>
      </c>
      <c r="Z217" s="17">
        <f t="shared" si="113"/>
        <v>2.1037557899819794</v>
      </c>
      <c r="AA217" s="17">
        <f t="shared" si="114"/>
        <v>0</v>
      </c>
      <c r="AB217" s="17">
        <f t="shared" si="115"/>
        <v>0</v>
      </c>
      <c r="AC217" s="17">
        <f t="shared" si="116"/>
        <v>0</v>
      </c>
      <c r="AD217" s="17">
        <f t="shared" si="117"/>
        <v>0</v>
      </c>
      <c r="AE217" s="17">
        <f t="shared" si="118"/>
        <v>0</v>
      </c>
      <c r="AF217" s="17">
        <f t="shared" si="119"/>
        <v>0</v>
      </c>
      <c r="AG217" s="17">
        <f t="shared" si="120"/>
        <v>0</v>
      </c>
      <c r="AH217" s="17">
        <f t="shared" si="121"/>
        <v>0</v>
      </c>
      <c r="AI217" s="17">
        <f t="shared" si="126"/>
        <v>182183.27242807724</v>
      </c>
      <c r="AJ217" s="17">
        <f t="shared" si="122"/>
        <v>423938.07771334233</v>
      </c>
      <c r="AK217" s="17">
        <f t="shared" si="127"/>
        <v>30.057227382861612</v>
      </c>
    </row>
    <row r="218" spans="2:37">
      <c r="B218" s="3" t="s">
        <v>73</v>
      </c>
      <c r="C218" s="3">
        <v>207</v>
      </c>
      <c r="D218" s="3">
        <v>207</v>
      </c>
      <c r="E218" s="10">
        <v>26.9</v>
      </c>
      <c r="F218" s="10">
        <f t="shared" si="123"/>
        <v>7.4722222222222214</v>
      </c>
      <c r="G218" s="31">
        <f t="shared" si="124"/>
        <v>0.80555555555555558</v>
      </c>
      <c r="H218" s="32">
        <f t="shared" si="106"/>
        <v>0.80555555555555558</v>
      </c>
      <c r="I218" s="29">
        <f t="shared" si="99"/>
        <v>26.9</v>
      </c>
      <c r="J218" s="17">
        <f t="shared" si="100"/>
        <v>0</v>
      </c>
      <c r="K218" s="17">
        <f t="shared" si="101"/>
        <v>1469.3333333333335</v>
      </c>
      <c r="L218" s="17">
        <f t="shared" si="102"/>
        <v>39.127070907928228</v>
      </c>
      <c r="M218" s="17">
        <f t="shared" si="107"/>
        <v>7.7224482055121502E-2</v>
      </c>
      <c r="N218" s="17">
        <v>217.31120000000001</v>
      </c>
      <c r="O218" s="17">
        <f t="shared" si="103"/>
        <v>1725.7716042412619</v>
      </c>
      <c r="P218" s="29">
        <f t="shared" si="104"/>
        <v>12895.348931691649</v>
      </c>
      <c r="Q218" s="17">
        <f t="shared" si="108"/>
        <v>12895.348931691649</v>
      </c>
      <c r="R218" s="17">
        <f t="shared" si="109"/>
        <v>0</v>
      </c>
      <c r="S218" s="17">
        <f t="shared" si="128"/>
        <v>12895.348931691649</v>
      </c>
      <c r="T218" s="17">
        <f t="shared" si="110"/>
        <v>0</v>
      </c>
      <c r="U218" s="17">
        <f t="shared" si="125"/>
        <v>59969.060398955233</v>
      </c>
      <c r="V218" s="17">
        <f t="shared" si="105"/>
        <v>0</v>
      </c>
      <c r="W218" s="17">
        <f t="shared" si="98"/>
        <v>0</v>
      </c>
      <c r="X218" s="17">
        <f t="shared" si="111"/>
        <v>619016.69907311117</v>
      </c>
      <c r="Y218" s="17">
        <f t="shared" si="112"/>
        <v>288113.93082208058</v>
      </c>
      <c r="Z218" s="17">
        <f t="shared" si="113"/>
        <v>2.1485136012231685</v>
      </c>
      <c r="AA218" s="17">
        <f t="shared" si="114"/>
        <v>0</v>
      </c>
      <c r="AB218" s="17">
        <f t="shared" si="115"/>
        <v>0</v>
      </c>
      <c r="AC218" s="17">
        <f t="shared" si="116"/>
        <v>0</v>
      </c>
      <c r="AD218" s="17">
        <f t="shared" si="117"/>
        <v>0</v>
      </c>
      <c r="AE218" s="17">
        <f t="shared" si="118"/>
        <v>0</v>
      </c>
      <c r="AF218" s="17">
        <f t="shared" si="119"/>
        <v>0</v>
      </c>
      <c r="AG218" s="17">
        <f t="shared" si="120"/>
        <v>0</v>
      </c>
      <c r="AH218" s="17">
        <f t="shared" si="121"/>
        <v>0</v>
      </c>
      <c r="AI218" s="17">
        <f t="shared" si="126"/>
        <v>182183.27242807724</v>
      </c>
      <c r="AJ218" s="17">
        <f t="shared" si="122"/>
        <v>436833.42664503393</v>
      </c>
      <c r="AK218" s="17">
        <f t="shared" si="127"/>
        <v>29.431075559168377</v>
      </c>
    </row>
    <row r="219" spans="2:37">
      <c r="B219" s="3" t="s">
        <v>73</v>
      </c>
      <c r="C219" s="3">
        <v>208</v>
      </c>
      <c r="D219" s="3">
        <v>208</v>
      </c>
      <c r="E219" s="10">
        <v>29.6</v>
      </c>
      <c r="F219" s="10">
        <f t="shared" si="123"/>
        <v>8.2222222222222232</v>
      </c>
      <c r="G219" s="31">
        <f t="shared" si="124"/>
        <v>0.70833333333333348</v>
      </c>
      <c r="H219" s="32">
        <f t="shared" si="106"/>
        <v>0.70833333333333348</v>
      </c>
      <c r="I219" s="29">
        <f t="shared" si="99"/>
        <v>29.6</v>
      </c>
      <c r="J219" s="17">
        <f t="shared" si="100"/>
        <v>0</v>
      </c>
      <c r="K219" s="17">
        <f t="shared" si="101"/>
        <v>1292.0000000000002</v>
      </c>
      <c r="L219" s="17">
        <f t="shared" si="102"/>
        <v>47.375761040740748</v>
      </c>
      <c r="M219" s="17">
        <f t="shared" si="107"/>
        <v>9.3504791527777784E-2</v>
      </c>
      <c r="N219" s="17">
        <v>217.31120000000001</v>
      </c>
      <c r="O219" s="17">
        <f t="shared" si="103"/>
        <v>1556.6869610407412</v>
      </c>
      <c r="P219" s="29">
        <f t="shared" si="104"/>
        <v>12799.426124112762</v>
      </c>
      <c r="Q219" s="17">
        <f t="shared" si="108"/>
        <v>12799.426124112762</v>
      </c>
      <c r="R219" s="17">
        <f t="shared" si="109"/>
        <v>0</v>
      </c>
      <c r="S219" s="17">
        <f t="shared" si="128"/>
        <v>12799.426124112762</v>
      </c>
      <c r="T219" s="17">
        <f t="shared" si="110"/>
        <v>0</v>
      </c>
      <c r="U219" s="17">
        <f t="shared" si="125"/>
        <v>72768.486523068001</v>
      </c>
      <c r="V219" s="17">
        <f t="shared" si="105"/>
        <v>0</v>
      </c>
      <c r="W219" s="17">
        <f t="shared" si="98"/>
        <v>0</v>
      </c>
      <c r="X219" s="17">
        <f t="shared" si="111"/>
        <v>631816.12519722397</v>
      </c>
      <c r="Y219" s="17">
        <f t="shared" si="112"/>
        <v>288113.93082208058</v>
      </c>
      <c r="Z219" s="17">
        <f t="shared" si="113"/>
        <v>2.1929384788665089</v>
      </c>
      <c r="AA219" s="17">
        <f t="shared" si="114"/>
        <v>0</v>
      </c>
      <c r="AB219" s="17">
        <f t="shared" si="115"/>
        <v>0</v>
      </c>
      <c r="AC219" s="17">
        <f t="shared" si="116"/>
        <v>0</v>
      </c>
      <c r="AD219" s="17">
        <f t="shared" si="117"/>
        <v>0</v>
      </c>
      <c r="AE219" s="17">
        <f t="shared" si="118"/>
        <v>0</v>
      </c>
      <c r="AF219" s="17">
        <f t="shared" si="119"/>
        <v>0</v>
      </c>
      <c r="AG219" s="17">
        <f t="shared" si="120"/>
        <v>0</v>
      </c>
      <c r="AH219" s="17">
        <f t="shared" si="121"/>
        <v>0</v>
      </c>
      <c r="AI219" s="17">
        <f t="shared" si="126"/>
        <v>182183.27242807724</v>
      </c>
      <c r="AJ219" s="17">
        <f t="shared" si="122"/>
        <v>449632.85276914673</v>
      </c>
      <c r="AK219" s="17">
        <f t="shared" si="127"/>
        <v>28.834856402439556</v>
      </c>
    </row>
    <row r="220" spans="2:37">
      <c r="B220" s="3" t="s">
        <v>73</v>
      </c>
      <c r="C220" s="3">
        <v>209</v>
      </c>
      <c r="D220" s="3">
        <v>209</v>
      </c>
      <c r="E220" s="10">
        <v>32</v>
      </c>
      <c r="F220" s="10">
        <f t="shared" si="123"/>
        <v>8.8888888888888893</v>
      </c>
      <c r="G220" s="31">
        <f t="shared" si="124"/>
        <v>0.7777777777777779</v>
      </c>
      <c r="H220" s="32">
        <f t="shared" si="106"/>
        <v>0.7777777777777779</v>
      </c>
      <c r="I220" s="29">
        <f t="shared" si="99"/>
        <v>32</v>
      </c>
      <c r="J220" s="17">
        <f t="shared" si="100"/>
        <v>0</v>
      </c>
      <c r="K220" s="17">
        <f t="shared" si="101"/>
        <v>1418.666666666667</v>
      </c>
      <c r="L220" s="17">
        <f t="shared" si="102"/>
        <v>55.369771851851851</v>
      </c>
      <c r="M220" s="17">
        <f t="shared" si="107"/>
        <v>0.10928244444444445</v>
      </c>
      <c r="N220" s="17">
        <v>217.31120000000001</v>
      </c>
      <c r="O220" s="17">
        <f t="shared" si="103"/>
        <v>1691.347638518519</v>
      </c>
      <c r="P220" s="29">
        <f t="shared" si="104"/>
        <v>15034.201231275725</v>
      </c>
      <c r="Q220" s="17">
        <f t="shared" si="108"/>
        <v>15034.201231275725</v>
      </c>
      <c r="R220" s="17">
        <f t="shared" si="109"/>
        <v>0</v>
      </c>
      <c r="S220" s="17">
        <f t="shared" si="128"/>
        <v>15034.201231275725</v>
      </c>
      <c r="T220" s="17">
        <f t="shared" si="110"/>
        <v>0</v>
      </c>
      <c r="U220" s="17">
        <f t="shared" si="125"/>
        <v>87802.687754343729</v>
      </c>
      <c r="V220" s="17">
        <f t="shared" si="105"/>
        <v>0</v>
      </c>
      <c r="W220" s="17">
        <f t="shared" si="98"/>
        <v>0</v>
      </c>
      <c r="X220" s="17">
        <f t="shared" si="111"/>
        <v>646850.32642849965</v>
      </c>
      <c r="Y220" s="17">
        <f t="shared" si="112"/>
        <v>288113.93082208058</v>
      </c>
      <c r="Z220" s="17">
        <f t="shared" si="113"/>
        <v>2.2451199238538386</v>
      </c>
      <c r="AA220" s="17">
        <f t="shared" si="114"/>
        <v>0</v>
      </c>
      <c r="AB220" s="17">
        <f t="shared" si="115"/>
        <v>0</v>
      </c>
      <c r="AC220" s="17">
        <f t="shared" si="116"/>
        <v>0</v>
      </c>
      <c r="AD220" s="17">
        <f t="shared" si="117"/>
        <v>0</v>
      </c>
      <c r="AE220" s="17">
        <f t="shared" si="118"/>
        <v>0</v>
      </c>
      <c r="AF220" s="17">
        <f t="shared" si="119"/>
        <v>0</v>
      </c>
      <c r="AG220" s="17">
        <f t="shared" si="120"/>
        <v>0</v>
      </c>
      <c r="AH220" s="17">
        <f t="shared" si="121"/>
        <v>0</v>
      </c>
      <c r="AI220" s="17">
        <f t="shared" si="126"/>
        <v>182183.27242807724</v>
      </c>
      <c r="AJ220" s="17">
        <f t="shared" si="122"/>
        <v>464667.05400042242</v>
      </c>
      <c r="AK220" s="17">
        <f t="shared" si="127"/>
        <v>28.16467194721514</v>
      </c>
    </row>
    <row r="221" spans="2:37">
      <c r="B221" s="3" t="s">
        <v>73</v>
      </c>
      <c r="C221" s="3">
        <v>210</v>
      </c>
      <c r="D221" s="3">
        <v>210</v>
      </c>
      <c r="E221" s="10">
        <v>35.200000000000003</v>
      </c>
      <c r="F221" s="10">
        <f t="shared" si="123"/>
        <v>9.7777777777777786</v>
      </c>
      <c r="G221" s="31">
        <f t="shared" si="124"/>
        <v>0.76388888888888884</v>
      </c>
      <c r="H221" s="32">
        <f t="shared" si="106"/>
        <v>0.76388888888888884</v>
      </c>
      <c r="I221" s="29">
        <f t="shared" si="99"/>
        <v>35.200000000000003</v>
      </c>
      <c r="J221" s="17">
        <f t="shared" si="100"/>
        <v>0</v>
      </c>
      <c r="K221" s="17">
        <f t="shared" si="101"/>
        <v>1393.3333333333333</v>
      </c>
      <c r="L221" s="17">
        <f t="shared" si="102"/>
        <v>66.997423940740745</v>
      </c>
      <c r="M221" s="17">
        <f t="shared" si="107"/>
        <v>0.13223175777777779</v>
      </c>
      <c r="N221" s="17">
        <v>217.31120000000001</v>
      </c>
      <c r="O221" s="17">
        <f t="shared" si="103"/>
        <v>1677.641957274074</v>
      </c>
      <c r="P221" s="29">
        <f t="shared" si="104"/>
        <v>16403.61024890206</v>
      </c>
      <c r="Q221" s="17">
        <f t="shared" si="108"/>
        <v>16403.61024890206</v>
      </c>
      <c r="R221" s="17">
        <f t="shared" si="109"/>
        <v>0</v>
      </c>
      <c r="S221" s="17">
        <f t="shared" si="128"/>
        <v>16403.61024890206</v>
      </c>
      <c r="T221" s="17">
        <f t="shared" si="110"/>
        <v>0</v>
      </c>
      <c r="U221" s="17">
        <f t="shared" si="125"/>
        <v>104206.29800324579</v>
      </c>
      <c r="V221" s="17">
        <f t="shared" si="105"/>
        <v>0</v>
      </c>
      <c r="W221" s="17">
        <f t="shared" ref="W221:W284" si="129">V221</f>
        <v>0</v>
      </c>
      <c r="X221" s="17">
        <f t="shared" si="111"/>
        <v>663253.93667740177</v>
      </c>
      <c r="Y221" s="17">
        <f t="shared" si="112"/>
        <v>288113.93082208058</v>
      </c>
      <c r="Z221" s="17">
        <f t="shared" si="113"/>
        <v>2.3020543810045129</v>
      </c>
      <c r="AA221" s="17">
        <f t="shared" si="114"/>
        <v>0</v>
      </c>
      <c r="AB221" s="17">
        <f t="shared" si="115"/>
        <v>0</v>
      </c>
      <c r="AC221" s="17">
        <f t="shared" si="116"/>
        <v>0</v>
      </c>
      <c r="AD221" s="17">
        <f t="shared" si="117"/>
        <v>0</v>
      </c>
      <c r="AE221" s="17">
        <f t="shared" si="118"/>
        <v>0</v>
      </c>
      <c r="AF221" s="17">
        <f t="shared" si="119"/>
        <v>0</v>
      </c>
      <c r="AG221" s="17">
        <f t="shared" si="120"/>
        <v>0</v>
      </c>
      <c r="AH221" s="17">
        <f t="shared" si="121"/>
        <v>0</v>
      </c>
      <c r="AI221" s="17">
        <f t="shared" si="126"/>
        <v>182183.27242807724</v>
      </c>
      <c r="AJ221" s="17">
        <f t="shared" si="122"/>
        <v>481070.66424932453</v>
      </c>
      <c r="AK221" s="17">
        <f t="shared" si="127"/>
        <v>27.468102690913824</v>
      </c>
    </row>
    <row r="222" spans="2:37">
      <c r="B222" s="3" t="s">
        <v>73</v>
      </c>
      <c r="C222" s="3">
        <v>211</v>
      </c>
      <c r="D222" s="3">
        <v>211</v>
      </c>
      <c r="E222" s="10">
        <v>37.5</v>
      </c>
      <c r="F222" s="10">
        <f t="shared" si="123"/>
        <v>10.416666666666666</v>
      </c>
      <c r="G222" s="31">
        <f t="shared" si="124"/>
        <v>0.55555555555555558</v>
      </c>
      <c r="H222" s="32">
        <f t="shared" si="106"/>
        <v>0.55555555555555558</v>
      </c>
      <c r="I222" s="29">
        <f t="shared" si="99"/>
        <v>37.5</v>
      </c>
      <c r="J222" s="17">
        <f t="shared" si="100"/>
        <v>0</v>
      </c>
      <c r="K222" s="17">
        <f t="shared" si="101"/>
        <v>1013.3333333333334</v>
      </c>
      <c r="L222" s="17">
        <f t="shared" si="102"/>
        <v>76.038810221354154</v>
      </c>
      <c r="M222" s="17">
        <f t="shared" si="107"/>
        <v>0.15007659912109372</v>
      </c>
      <c r="N222" s="17">
        <v>217.31120000000001</v>
      </c>
      <c r="O222" s="17">
        <f t="shared" si="103"/>
        <v>1306.6833435546876</v>
      </c>
      <c r="P222" s="29">
        <f t="shared" si="104"/>
        <v>13611.284828694661</v>
      </c>
      <c r="Q222" s="17">
        <f t="shared" si="108"/>
        <v>13611.284828694661</v>
      </c>
      <c r="R222" s="17">
        <f t="shared" si="109"/>
        <v>0</v>
      </c>
      <c r="S222" s="17">
        <f t="shared" si="128"/>
        <v>13611.284828694661</v>
      </c>
      <c r="T222" s="17">
        <f t="shared" si="110"/>
        <v>0</v>
      </c>
      <c r="U222" s="17">
        <f t="shared" si="125"/>
        <v>117817.58283194044</v>
      </c>
      <c r="V222" s="17">
        <f t="shared" si="105"/>
        <v>0</v>
      </c>
      <c r="W222" s="17">
        <f t="shared" si="129"/>
        <v>0</v>
      </c>
      <c r="X222" s="17">
        <f t="shared" si="111"/>
        <v>676865.22150609642</v>
      </c>
      <c r="Y222" s="17">
        <f t="shared" si="112"/>
        <v>288113.93082208058</v>
      </c>
      <c r="Z222" s="17">
        <f t="shared" si="113"/>
        <v>2.3492970977654046</v>
      </c>
      <c r="AA222" s="17">
        <f t="shared" si="114"/>
        <v>0</v>
      </c>
      <c r="AB222" s="17">
        <f t="shared" si="115"/>
        <v>0</v>
      </c>
      <c r="AC222" s="17">
        <f t="shared" si="116"/>
        <v>0</v>
      </c>
      <c r="AD222" s="17">
        <f t="shared" si="117"/>
        <v>0</v>
      </c>
      <c r="AE222" s="17">
        <f t="shared" si="118"/>
        <v>0</v>
      </c>
      <c r="AF222" s="17">
        <f t="shared" si="119"/>
        <v>0</v>
      </c>
      <c r="AG222" s="17">
        <f t="shared" si="120"/>
        <v>0</v>
      </c>
      <c r="AH222" s="17">
        <f t="shared" si="121"/>
        <v>0</v>
      </c>
      <c r="AI222" s="17">
        <f t="shared" si="126"/>
        <v>182183.27242807724</v>
      </c>
      <c r="AJ222" s="17">
        <f t="shared" si="122"/>
        <v>494681.94907801918</v>
      </c>
      <c r="AK222" s="17">
        <f t="shared" si="127"/>
        <v>26.915738412840923</v>
      </c>
    </row>
    <row r="223" spans="2:37">
      <c r="B223" s="3" t="s">
        <v>73</v>
      </c>
      <c r="C223" s="3">
        <v>212</v>
      </c>
      <c r="D223" s="3">
        <v>212</v>
      </c>
      <c r="E223" s="10">
        <v>39.200000000000003</v>
      </c>
      <c r="F223" s="10">
        <f t="shared" si="123"/>
        <v>10.888888888888889</v>
      </c>
      <c r="G223" s="31">
        <f t="shared" si="124"/>
        <v>0.41666666666666663</v>
      </c>
      <c r="H223" s="32">
        <f t="shared" si="106"/>
        <v>0.41666666666666663</v>
      </c>
      <c r="I223" s="29">
        <f t="shared" si="99"/>
        <v>39.200000000000003</v>
      </c>
      <c r="J223" s="17">
        <f t="shared" si="100"/>
        <v>0</v>
      </c>
      <c r="K223" s="17">
        <f t="shared" si="101"/>
        <v>759.99999999999989</v>
      </c>
      <c r="L223" s="17">
        <f t="shared" si="102"/>
        <v>83.089263885185176</v>
      </c>
      <c r="M223" s="17">
        <f t="shared" si="107"/>
        <v>0.16399196819444442</v>
      </c>
      <c r="N223" s="17">
        <v>217.31120000000001</v>
      </c>
      <c r="O223" s="17">
        <f t="shared" si="103"/>
        <v>1060.4004638851852</v>
      </c>
      <c r="P223" s="29">
        <f t="shared" si="104"/>
        <v>11546.582828972018</v>
      </c>
      <c r="Q223" s="17">
        <f t="shared" si="108"/>
        <v>11546.582828972018</v>
      </c>
      <c r="R223" s="17">
        <f t="shared" si="109"/>
        <v>0</v>
      </c>
      <c r="S223" s="17">
        <f t="shared" si="128"/>
        <v>11546.582828972018</v>
      </c>
      <c r="T223" s="17">
        <f t="shared" si="110"/>
        <v>0</v>
      </c>
      <c r="U223" s="17">
        <f t="shared" si="125"/>
        <v>129364.16566091246</v>
      </c>
      <c r="V223" s="17">
        <f t="shared" si="105"/>
        <v>0</v>
      </c>
      <c r="W223" s="17">
        <f t="shared" si="129"/>
        <v>0</v>
      </c>
      <c r="X223" s="17">
        <f t="shared" si="111"/>
        <v>688411.80433506845</v>
      </c>
      <c r="Y223" s="17">
        <f t="shared" si="112"/>
        <v>288113.93082208058</v>
      </c>
      <c r="Z223" s="17">
        <f t="shared" si="113"/>
        <v>2.3893735452874871</v>
      </c>
      <c r="AA223" s="17">
        <f t="shared" si="114"/>
        <v>0</v>
      </c>
      <c r="AB223" s="17">
        <f t="shared" si="115"/>
        <v>0</v>
      </c>
      <c r="AC223" s="17">
        <f t="shared" si="116"/>
        <v>0</v>
      </c>
      <c r="AD223" s="17">
        <f t="shared" si="117"/>
        <v>0</v>
      </c>
      <c r="AE223" s="17">
        <f t="shared" si="118"/>
        <v>0</v>
      </c>
      <c r="AF223" s="17">
        <f t="shared" si="119"/>
        <v>0</v>
      </c>
      <c r="AG223" s="17">
        <f t="shared" si="120"/>
        <v>0</v>
      </c>
      <c r="AH223" s="17">
        <f t="shared" si="121"/>
        <v>0</v>
      </c>
      <c r="AI223" s="17">
        <f t="shared" si="126"/>
        <v>182183.27242807724</v>
      </c>
      <c r="AJ223" s="17">
        <f t="shared" si="122"/>
        <v>506228.53190699121</v>
      </c>
      <c r="AK223" s="17">
        <f t="shared" si="127"/>
        <v>26.464286533268648</v>
      </c>
    </row>
    <row r="224" spans="2:37">
      <c r="B224" s="3" t="s">
        <v>73</v>
      </c>
      <c r="C224" s="3">
        <v>213</v>
      </c>
      <c r="D224" s="3">
        <v>213</v>
      </c>
      <c r="E224" s="10">
        <v>40.5</v>
      </c>
      <c r="F224" s="10">
        <f t="shared" si="123"/>
        <v>11.25</v>
      </c>
      <c r="G224" s="31">
        <f t="shared" si="124"/>
        <v>0.33333333333333315</v>
      </c>
      <c r="H224" s="32">
        <f t="shared" si="106"/>
        <v>0.33333333333333315</v>
      </c>
      <c r="I224" s="29">
        <f t="shared" si="99"/>
        <v>40.5</v>
      </c>
      <c r="J224" s="17">
        <f t="shared" si="100"/>
        <v>0</v>
      </c>
      <c r="K224" s="17">
        <f t="shared" si="101"/>
        <v>607.99999999999966</v>
      </c>
      <c r="L224" s="17">
        <f t="shared" si="102"/>
        <v>88.69166824218749</v>
      </c>
      <c r="M224" s="17">
        <f t="shared" si="107"/>
        <v>0.17504934521484375</v>
      </c>
      <c r="N224" s="17">
        <v>217.31120000000001</v>
      </c>
      <c r="O224" s="17">
        <f t="shared" si="103"/>
        <v>914.00286824218711</v>
      </c>
      <c r="P224" s="29">
        <f t="shared" si="104"/>
        <v>10282.532267724604</v>
      </c>
      <c r="Q224" s="17">
        <f t="shared" si="108"/>
        <v>10282.532267724604</v>
      </c>
      <c r="R224" s="17">
        <f t="shared" si="109"/>
        <v>0</v>
      </c>
      <c r="S224" s="17">
        <f t="shared" si="128"/>
        <v>10282.532267724604</v>
      </c>
      <c r="T224" s="17">
        <f t="shared" si="110"/>
        <v>0</v>
      </c>
      <c r="U224" s="17">
        <f t="shared" si="125"/>
        <v>139646.69792863706</v>
      </c>
      <c r="V224" s="17">
        <f t="shared" si="105"/>
        <v>0</v>
      </c>
      <c r="W224" s="17">
        <f t="shared" si="129"/>
        <v>0</v>
      </c>
      <c r="X224" s="17">
        <f t="shared" si="111"/>
        <v>698694.33660279308</v>
      </c>
      <c r="Y224" s="17">
        <f t="shared" si="112"/>
        <v>288113.93082208058</v>
      </c>
      <c r="Z224" s="17">
        <f t="shared" si="113"/>
        <v>2.4250626639579562</v>
      </c>
      <c r="AA224" s="17">
        <f t="shared" si="114"/>
        <v>0</v>
      </c>
      <c r="AB224" s="17">
        <f t="shared" si="115"/>
        <v>0</v>
      </c>
      <c r="AC224" s="17">
        <f t="shared" si="116"/>
        <v>0</v>
      </c>
      <c r="AD224" s="17">
        <f t="shared" si="117"/>
        <v>0</v>
      </c>
      <c r="AE224" s="17">
        <f t="shared" si="118"/>
        <v>0</v>
      </c>
      <c r="AF224" s="17">
        <f t="shared" si="119"/>
        <v>0</v>
      </c>
      <c r="AG224" s="17">
        <f t="shared" si="120"/>
        <v>0</v>
      </c>
      <c r="AH224" s="17">
        <f t="shared" si="121"/>
        <v>0</v>
      </c>
      <c r="AI224" s="17">
        <f t="shared" si="126"/>
        <v>182183.27242807724</v>
      </c>
      <c r="AJ224" s="17">
        <f t="shared" si="122"/>
        <v>516511.06417471584</v>
      </c>
      <c r="AK224" s="17">
        <f t="shared" si="127"/>
        <v>26.074817396387203</v>
      </c>
    </row>
    <row r="225" spans="2:37">
      <c r="B225" s="3" t="s">
        <v>73</v>
      </c>
      <c r="C225" s="3">
        <v>214</v>
      </c>
      <c r="D225" s="3">
        <v>214</v>
      </c>
      <c r="E225" s="10">
        <v>41.6</v>
      </c>
      <c r="F225" s="10">
        <f t="shared" si="123"/>
        <v>11.555555555555555</v>
      </c>
      <c r="G225" s="31">
        <f t="shared" si="124"/>
        <v>0.36111111111111133</v>
      </c>
      <c r="H225" s="32">
        <f t="shared" si="106"/>
        <v>0.36111111111111133</v>
      </c>
      <c r="I225" s="29">
        <f t="shared" si="99"/>
        <v>41.6</v>
      </c>
      <c r="J225" s="17">
        <f t="shared" si="100"/>
        <v>0</v>
      </c>
      <c r="K225" s="17">
        <f t="shared" si="101"/>
        <v>658.66666666666708</v>
      </c>
      <c r="L225" s="17">
        <f t="shared" si="102"/>
        <v>93.574914429629615</v>
      </c>
      <c r="M225" s="17">
        <f t="shared" si="107"/>
        <v>0.1846873311111111</v>
      </c>
      <c r="N225" s="17">
        <v>217.31120000000001</v>
      </c>
      <c r="O225" s="17">
        <f t="shared" si="103"/>
        <v>969.55278109629671</v>
      </c>
      <c r="P225" s="29">
        <f t="shared" si="104"/>
        <v>11203.721026001651</v>
      </c>
      <c r="Q225" s="17">
        <f t="shared" si="108"/>
        <v>11203.721026001651</v>
      </c>
      <c r="R225" s="17">
        <f t="shared" si="109"/>
        <v>0</v>
      </c>
      <c r="S225" s="17">
        <f t="shared" si="128"/>
        <v>11203.721026001651</v>
      </c>
      <c r="T225" s="17">
        <f t="shared" si="110"/>
        <v>0</v>
      </c>
      <c r="U225" s="17">
        <f t="shared" si="125"/>
        <v>150850.41895463871</v>
      </c>
      <c r="V225" s="17">
        <f t="shared" si="105"/>
        <v>0</v>
      </c>
      <c r="W225" s="17">
        <f t="shared" si="129"/>
        <v>0</v>
      </c>
      <c r="X225" s="17">
        <f t="shared" si="111"/>
        <v>709898.05762879469</v>
      </c>
      <c r="Y225" s="17">
        <f t="shared" si="112"/>
        <v>288113.93082208058</v>
      </c>
      <c r="Z225" s="17">
        <f t="shared" si="113"/>
        <v>2.4639490898729886</v>
      </c>
      <c r="AA225" s="17">
        <f t="shared" si="114"/>
        <v>0</v>
      </c>
      <c r="AB225" s="17">
        <f t="shared" si="115"/>
        <v>0</v>
      </c>
      <c r="AC225" s="17">
        <f t="shared" si="116"/>
        <v>0</v>
      </c>
      <c r="AD225" s="17">
        <f t="shared" si="117"/>
        <v>0</v>
      </c>
      <c r="AE225" s="17">
        <f t="shared" si="118"/>
        <v>0</v>
      </c>
      <c r="AF225" s="17">
        <f t="shared" si="119"/>
        <v>0</v>
      </c>
      <c r="AG225" s="17">
        <f t="shared" si="120"/>
        <v>0</v>
      </c>
      <c r="AH225" s="17">
        <f t="shared" si="121"/>
        <v>0</v>
      </c>
      <c r="AI225" s="17">
        <f t="shared" si="126"/>
        <v>182183.27242807724</v>
      </c>
      <c r="AJ225" s="17">
        <f t="shared" si="122"/>
        <v>527714.78520071739</v>
      </c>
      <c r="AK225" s="17">
        <f t="shared" si="127"/>
        <v>25.663300592285992</v>
      </c>
    </row>
    <row r="226" spans="2:37">
      <c r="B226" s="3" t="s">
        <v>73</v>
      </c>
      <c r="C226" s="3">
        <v>215</v>
      </c>
      <c r="D226" s="3">
        <v>215</v>
      </c>
      <c r="E226" s="10">
        <v>43.1</v>
      </c>
      <c r="F226" s="10">
        <f t="shared" si="123"/>
        <v>11.972222222222223</v>
      </c>
      <c r="G226" s="31">
        <f t="shared" si="124"/>
        <v>0.47222222222222199</v>
      </c>
      <c r="H226" s="32">
        <f t="shared" si="106"/>
        <v>0.47222222222222199</v>
      </c>
      <c r="I226" s="29">
        <f t="shared" si="99"/>
        <v>43.1</v>
      </c>
      <c r="J226" s="17">
        <f t="shared" si="100"/>
        <v>0</v>
      </c>
      <c r="K226" s="17">
        <f t="shared" si="101"/>
        <v>861.33333333333292</v>
      </c>
      <c r="L226" s="17">
        <f t="shared" si="102"/>
        <v>100.44476747042823</v>
      </c>
      <c r="M226" s="17">
        <f t="shared" si="107"/>
        <v>0.19824625158637149</v>
      </c>
      <c r="N226" s="17">
        <v>217.31120000000001</v>
      </c>
      <c r="O226" s="17">
        <f t="shared" si="103"/>
        <v>1179.0893008037613</v>
      </c>
      <c r="P226" s="29">
        <f t="shared" si="104"/>
        <v>14116.319129067255</v>
      </c>
      <c r="Q226" s="17">
        <f t="shared" si="108"/>
        <v>14116.319129067255</v>
      </c>
      <c r="R226" s="17">
        <f t="shared" si="109"/>
        <v>0</v>
      </c>
      <c r="S226" s="17">
        <f t="shared" si="128"/>
        <v>14116.319129067255</v>
      </c>
      <c r="T226" s="17">
        <f t="shared" si="110"/>
        <v>0</v>
      </c>
      <c r="U226" s="17">
        <f t="shared" si="125"/>
        <v>164966.73808370595</v>
      </c>
      <c r="V226" s="17">
        <f t="shared" si="105"/>
        <v>0</v>
      </c>
      <c r="W226" s="17">
        <f t="shared" si="129"/>
        <v>0</v>
      </c>
      <c r="X226" s="17">
        <f t="shared" si="111"/>
        <v>724014.37675786193</v>
      </c>
      <c r="Y226" s="17">
        <f t="shared" si="112"/>
        <v>288113.93082208058</v>
      </c>
      <c r="Z226" s="17">
        <f t="shared" si="113"/>
        <v>2.5129447045202529</v>
      </c>
      <c r="AA226" s="17">
        <f t="shared" si="114"/>
        <v>0</v>
      </c>
      <c r="AB226" s="17">
        <f t="shared" si="115"/>
        <v>0</v>
      </c>
      <c r="AC226" s="17">
        <f t="shared" si="116"/>
        <v>0</v>
      </c>
      <c r="AD226" s="17">
        <f t="shared" si="117"/>
        <v>0</v>
      </c>
      <c r="AE226" s="17">
        <f t="shared" si="118"/>
        <v>0</v>
      </c>
      <c r="AF226" s="17">
        <f t="shared" si="119"/>
        <v>0</v>
      </c>
      <c r="AG226" s="17">
        <f t="shared" si="120"/>
        <v>0</v>
      </c>
      <c r="AH226" s="17">
        <f t="shared" si="121"/>
        <v>0</v>
      </c>
      <c r="AI226" s="17">
        <f t="shared" si="126"/>
        <v>182183.27242807724</v>
      </c>
      <c r="AJ226" s="17">
        <f t="shared" si="122"/>
        <v>541831.10432978463</v>
      </c>
      <c r="AK226" s="17">
        <f t="shared" si="127"/>
        <v>25.162935747753295</v>
      </c>
    </row>
    <row r="227" spans="2:37">
      <c r="B227" s="3" t="s">
        <v>73</v>
      </c>
      <c r="C227" s="3">
        <v>216</v>
      </c>
      <c r="D227" s="3">
        <v>216</v>
      </c>
      <c r="E227" s="10">
        <v>45</v>
      </c>
      <c r="F227" s="10">
        <f t="shared" si="123"/>
        <v>12.5</v>
      </c>
      <c r="G227" s="31">
        <f t="shared" si="124"/>
        <v>0.55555555555555558</v>
      </c>
      <c r="H227" s="32">
        <f t="shared" si="106"/>
        <v>0.55555555555555558</v>
      </c>
      <c r="I227" s="29">
        <f t="shared" si="99"/>
        <v>45</v>
      </c>
      <c r="J227" s="17">
        <f t="shared" si="100"/>
        <v>0</v>
      </c>
      <c r="K227" s="17">
        <f t="shared" si="101"/>
        <v>1013.3333333333334</v>
      </c>
      <c r="L227" s="17">
        <f t="shared" si="102"/>
        <v>109.49588671874997</v>
      </c>
      <c r="M227" s="17">
        <f t="shared" si="107"/>
        <v>0.21611030273437495</v>
      </c>
      <c r="N227" s="17">
        <v>217.31120000000001</v>
      </c>
      <c r="O227" s="17">
        <f t="shared" si="103"/>
        <v>1340.1404200520835</v>
      </c>
      <c r="P227" s="29">
        <f t="shared" si="104"/>
        <v>16751.755250651044</v>
      </c>
      <c r="Q227" s="17">
        <f t="shared" si="108"/>
        <v>16751.755250651044</v>
      </c>
      <c r="R227" s="17">
        <f t="shared" si="109"/>
        <v>0</v>
      </c>
      <c r="S227" s="17">
        <f t="shared" si="128"/>
        <v>16751.755250651044</v>
      </c>
      <c r="T227" s="17">
        <f t="shared" si="110"/>
        <v>0</v>
      </c>
      <c r="U227" s="17">
        <f t="shared" si="125"/>
        <v>181718.49333435699</v>
      </c>
      <c r="V227" s="17">
        <f t="shared" si="105"/>
        <v>0</v>
      </c>
      <c r="W227" s="17">
        <f t="shared" si="129"/>
        <v>0</v>
      </c>
      <c r="X227" s="17">
        <f t="shared" si="111"/>
        <v>740766.13200851297</v>
      </c>
      <c r="Y227" s="17">
        <f t="shared" si="112"/>
        <v>288113.93082208058</v>
      </c>
      <c r="Z227" s="17">
        <f t="shared" si="113"/>
        <v>2.5710875204641157</v>
      </c>
      <c r="AA227" s="17">
        <f t="shared" si="114"/>
        <v>0</v>
      </c>
      <c r="AB227" s="17">
        <f t="shared" si="115"/>
        <v>0</v>
      </c>
      <c r="AC227" s="17">
        <f t="shared" si="116"/>
        <v>0</v>
      </c>
      <c r="AD227" s="17">
        <f t="shared" si="117"/>
        <v>0</v>
      </c>
      <c r="AE227" s="17">
        <f t="shared" si="118"/>
        <v>0</v>
      </c>
      <c r="AF227" s="17">
        <f t="shared" si="119"/>
        <v>0</v>
      </c>
      <c r="AG227" s="17">
        <f t="shared" si="120"/>
        <v>0</v>
      </c>
      <c r="AH227" s="17">
        <f t="shared" si="121"/>
        <v>0</v>
      </c>
      <c r="AI227" s="17">
        <f t="shared" si="126"/>
        <v>182183.27242807724</v>
      </c>
      <c r="AJ227" s="17">
        <f t="shared" si="122"/>
        <v>558582.85958043579</v>
      </c>
      <c r="AK227" s="17">
        <f t="shared" si="127"/>
        <v>24.593898742927891</v>
      </c>
    </row>
    <row r="228" spans="2:37">
      <c r="B228" s="3" t="s">
        <v>73</v>
      </c>
      <c r="C228" s="3">
        <v>217</v>
      </c>
      <c r="D228" s="3">
        <v>217</v>
      </c>
      <c r="E228" s="10">
        <v>47.1</v>
      </c>
      <c r="F228" s="10">
        <f t="shared" si="123"/>
        <v>13.083333333333334</v>
      </c>
      <c r="G228" s="31">
        <f t="shared" si="124"/>
        <v>0.55555555555555558</v>
      </c>
      <c r="H228" s="32">
        <f t="shared" si="106"/>
        <v>0.55555555555555558</v>
      </c>
      <c r="I228" s="29">
        <f t="shared" si="99"/>
        <v>47.1</v>
      </c>
      <c r="J228" s="17">
        <f t="shared" si="100"/>
        <v>0</v>
      </c>
      <c r="K228" s="17">
        <f t="shared" si="101"/>
        <v>1013.3333333333334</v>
      </c>
      <c r="L228" s="17">
        <f t="shared" si="102"/>
        <v>119.95396052135415</v>
      </c>
      <c r="M228" s="17">
        <f t="shared" si="107"/>
        <v>0.23675123787109373</v>
      </c>
      <c r="N228" s="17">
        <v>217.31120000000001</v>
      </c>
      <c r="O228" s="17">
        <f t="shared" si="103"/>
        <v>1350.5984938546876</v>
      </c>
      <c r="P228" s="29">
        <f t="shared" si="104"/>
        <v>17670.330294598829</v>
      </c>
      <c r="Q228" s="17">
        <f t="shared" si="108"/>
        <v>17670.330294598829</v>
      </c>
      <c r="R228" s="17">
        <f t="shared" si="109"/>
        <v>0</v>
      </c>
      <c r="S228" s="17">
        <f t="shared" si="128"/>
        <v>17670.330294598829</v>
      </c>
      <c r="T228" s="17">
        <f t="shared" si="110"/>
        <v>0</v>
      </c>
      <c r="U228" s="17">
        <f t="shared" si="125"/>
        <v>199388.82362895581</v>
      </c>
      <c r="V228" s="17">
        <f t="shared" si="105"/>
        <v>0</v>
      </c>
      <c r="W228" s="17">
        <f t="shared" si="129"/>
        <v>0</v>
      </c>
      <c r="X228" s="17">
        <f t="shared" si="111"/>
        <v>758436.4623031118</v>
      </c>
      <c r="Y228" s="17">
        <f t="shared" si="112"/>
        <v>288113.93082208058</v>
      </c>
      <c r="Z228" s="17">
        <f t="shared" si="113"/>
        <v>2.6324185718443105</v>
      </c>
      <c r="AA228" s="17">
        <f t="shared" si="114"/>
        <v>0</v>
      </c>
      <c r="AB228" s="17">
        <f t="shared" si="115"/>
        <v>0</v>
      </c>
      <c r="AC228" s="17">
        <f t="shared" si="116"/>
        <v>0</v>
      </c>
      <c r="AD228" s="17">
        <f t="shared" si="117"/>
        <v>0</v>
      </c>
      <c r="AE228" s="17">
        <f t="shared" si="118"/>
        <v>0</v>
      </c>
      <c r="AF228" s="17">
        <f t="shared" si="119"/>
        <v>0</v>
      </c>
      <c r="AG228" s="17">
        <f t="shared" si="120"/>
        <v>0</v>
      </c>
      <c r="AH228" s="17">
        <f t="shared" si="121"/>
        <v>0</v>
      </c>
      <c r="AI228" s="17">
        <f t="shared" si="126"/>
        <v>182183.27242807724</v>
      </c>
      <c r="AJ228" s="17">
        <f t="shared" si="122"/>
        <v>576253.18987503462</v>
      </c>
      <c r="AK228" s="17">
        <f t="shared" si="127"/>
        <v>24.020901088385045</v>
      </c>
    </row>
    <row r="229" spans="2:37">
      <c r="B229" s="3" t="s">
        <v>73</v>
      </c>
      <c r="C229" s="3">
        <v>218</v>
      </c>
      <c r="D229" s="3">
        <v>218</v>
      </c>
      <c r="E229" s="10">
        <v>49</v>
      </c>
      <c r="F229" s="10">
        <f t="shared" si="123"/>
        <v>13.611111111111111</v>
      </c>
      <c r="G229" s="31">
        <f t="shared" si="124"/>
        <v>0.4861111111111111</v>
      </c>
      <c r="H229" s="32">
        <f t="shared" si="106"/>
        <v>0.4861111111111111</v>
      </c>
      <c r="I229" s="29">
        <f t="shared" si="99"/>
        <v>49</v>
      </c>
      <c r="J229" s="17">
        <f t="shared" si="100"/>
        <v>0</v>
      </c>
      <c r="K229" s="17">
        <f t="shared" si="101"/>
        <v>886.66666666666663</v>
      </c>
      <c r="L229" s="17">
        <f t="shared" si="102"/>
        <v>129.82697482060183</v>
      </c>
      <c r="M229" s="17">
        <f t="shared" si="107"/>
        <v>0.25623745030381939</v>
      </c>
      <c r="N229" s="17">
        <v>217.31120000000001</v>
      </c>
      <c r="O229" s="17">
        <f t="shared" si="103"/>
        <v>1233.8048414872685</v>
      </c>
      <c r="P229" s="29">
        <f t="shared" si="104"/>
        <v>16793.454786910042</v>
      </c>
      <c r="Q229" s="17">
        <f t="shared" si="108"/>
        <v>16793.454786910042</v>
      </c>
      <c r="R229" s="17">
        <f t="shared" si="109"/>
        <v>0</v>
      </c>
      <c r="S229" s="17">
        <f t="shared" si="128"/>
        <v>16793.454786910042</v>
      </c>
      <c r="T229" s="17">
        <f t="shared" si="110"/>
        <v>0</v>
      </c>
      <c r="U229" s="17">
        <f t="shared" si="125"/>
        <v>216182.27841586585</v>
      </c>
      <c r="V229" s="17">
        <f t="shared" si="105"/>
        <v>0</v>
      </c>
      <c r="W229" s="17">
        <f t="shared" si="129"/>
        <v>0</v>
      </c>
      <c r="X229" s="17">
        <f t="shared" si="111"/>
        <v>775229.91709002189</v>
      </c>
      <c r="Y229" s="17">
        <f t="shared" si="112"/>
        <v>288113.93082208058</v>
      </c>
      <c r="Z229" s="17">
        <f t="shared" si="113"/>
        <v>2.6907061205893261</v>
      </c>
      <c r="AA229" s="17">
        <f t="shared" si="114"/>
        <v>0</v>
      </c>
      <c r="AB229" s="17">
        <f t="shared" si="115"/>
        <v>0</v>
      </c>
      <c r="AC229" s="17">
        <f t="shared" si="116"/>
        <v>0</v>
      </c>
      <c r="AD229" s="17">
        <f t="shared" si="117"/>
        <v>0</v>
      </c>
      <c r="AE229" s="17">
        <f t="shared" si="118"/>
        <v>0</v>
      </c>
      <c r="AF229" s="17">
        <f t="shared" si="119"/>
        <v>0</v>
      </c>
      <c r="AG229" s="17">
        <f t="shared" si="120"/>
        <v>0</v>
      </c>
      <c r="AH229" s="17">
        <f t="shared" si="121"/>
        <v>0</v>
      </c>
      <c r="AI229" s="17">
        <f t="shared" si="126"/>
        <v>182183.27242807724</v>
      </c>
      <c r="AJ229" s="17">
        <f t="shared" si="122"/>
        <v>593046.64466194459</v>
      </c>
      <c r="AK229" s="17">
        <f t="shared" si="127"/>
        <v>23.500547181143119</v>
      </c>
    </row>
    <row r="230" spans="2:37">
      <c r="B230" s="3" t="s">
        <v>73</v>
      </c>
      <c r="C230" s="3">
        <v>219</v>
      </c>
      <c r="D230" s="3">
        <v>219</v>
      </c>
      <c r="E230" s="10">
        <v>50.6</v>
      </c>
      <c r="F230" s="10">
        <f t="shared" si="123"/>
        <v>14.055555555555555</v>
      </c>
      <c r="G230" s="31">
        <f t="shared" si="124"/>
        <v>0.38888888888888851</v>
      </c>
      <c r="H230" s="32">
        <f t="shared" si="106"/>
        <v>0.38888888888888851</v>
      </c>
      <c r="I230" s="29">
        <f t="shared" si="99"/>
        <v>50.6</v>
      </c>
      <c r="J230" s="17">
        <f t="shared" si="100"/>
        <v>0</v>
      </c>
      <c r="K230" s="17">
        <f t="shared" si="101"/>
        <v>709.33333333333269</v>
      </c>
      <c r="L230" s="17">
        <f t="shared" si="102"/>
        <v>138.44389556504626</v>
      </c>
      <c r="M230" s="17">
        <f t="shared" si="107"/>
        <v>0.2732445307204861</v>
      </c>
      <c r="N230" s="17">
        <v>217.31120000000001</v>
      </c>
      <c r="O230" s="17">
        <f t="shared" si="103"/>
        <v>1065.0884288983791</v>
      </c>
      <c r="P230" s="29">
        <f t="shared" si="104"/>
        <v>14970.409583960551</v>
      </c>
      <c r="Q230" s="17">
        <f t="shared" si="108"/>
        <v>14970.409583960551</v>
      </c>
      <c r="R230" s="17">
        <f t="shared" si="109"/>
        <v>0</v>
      </c>
      <c r="S230" s="17">
        <f t="shared" si="128"/>
        <v>14970.409583960551</v>
      </c>
      <c r="T230" s="17">
        <f t="shared" si="110"/>
        <v>0</v>
      </c>
      <c r="U230" s="17">
        <f t="shared" si="125"/>
        <v>231152.68799982639</v>
      </c>
      <c r="V230" s="17">
        <f t="shared" si="105"/>
        <v>0</v>
      </c>
      <c r="W230" s="17">
        <f t="shared" si="129"/>
        <v>0</v>
      </c>
      <c r="X230" s="17">
        <f t="shared" si="111"/>
        <v>790200.32667398243</v>
      </c>
      <c r="Y230" s="17">
        <f t="shared" si="112"/>
        <v>288113.93082208058</v>
      </c>
      <c r="Z230" s="17">
        <f t="shared" si="113"/>
        <v>2.7426661543900006</v>
      </c>
      <c r="AA230" s="17">
        <f t="shared" si="114"/>
        <v>0</v>
      </c>
      <c r="AB230" s="17">
        <f t="shared" si="115"/>
        <v>0</v>
      </c>
      <c r="AC230" s="17">
        <f t="shared" si="116"/>
        <v>0</v>
      </c>
      <c r="AD230" s="17">
        <f t="shared" si="117"/>
        <v>0</v>
      </c>
      <c r="AE230" s="17">
        <f t="shared" si="118"/>
        <v>0</v>
      </c>
      <c r="AF230" s="17">
        <f t="shared" si="119"/>
        <v>0</v>
      </c>
      <c r="AG230" s="17">
        <f t="shared" si="120"/>
        <v>0</v>
      </c>
      <c r="AH230" s="17">
        <f t="shared" si="121"/>
        <v>0</v>
      </c>
      <c r="AI230" s="17">
        <f t="shared" si="126"/>
        <v>182183.27242807724</v>
      </c>
      <c r="AJ230" s="17">
        <f t="shared" si="122"/>
        <v>608017.05424590525</v>
      </c>
      <c r="AK230" s="17">
        <f t="shared" si="127"/>
        <v>23.055327399686291</v>
      </c>
    </row>
    <row r="231" spans="2:37">
      <c r="B231" s="3" t="s">
        <v>73</v>
      </c>
      <c r="C231" s="3">
        <v>220</v>
      </c>
      <c r="D231" s="3">
        <v>220</v>
      </c>
      <c r="E231" s="10">
        <v>51.8</v>
      </c>
      <c r="F231" s="10">
        <f t="shared" si="123"/>
        <v>14.388888888888888</v>
      </c>
      <c r="G231" s="31">
        <f t="shared" si="124"/>
        <v>0.29166666666666685</v>
      </c>
      <c r="H231" s="32">
        <f t="shared" si="106"/>
        <v>0.29166666666666685</v>
      </c>
      <c r="I231" s="29">
        <f t="shared" si="99"/>
        <v>51.8</v>
      </c>
      <c r="J231" s="17">
        <f t="shared" si="100"/>
        <v>0</v>
      </c>
      <c r="K231" s="17">
        <f t="shared" si="101"/>
        <v>532.00000000000034</v>
      </c>
      <c r="L231" s="17">
        <f t="shared" si="102"/>
        <v>145.08826818726845</v>
      </c>
      <c r="M231" s="17">
        <f t="shared" si="107"/>
        <v>0.28635842405381928</v>
      </c>
      <c r="N231" s="17">
        <v>217.31120000000001</v>
      </c>
      <c r="O231" s="17">
        <f t="shared" si="103"/>
        <v>894.39946818726878</v>
      </c>
      <c r="P231" s="29">
        <f t="shared" si="104"/>
        <v>12869.414570027922</v>
      </c>
      <c r="Q231" s="17">
        <f t="shared" si="108"/>
        <v>12869.414570027922</v>
      </c>
      <c r="R231" s="17">
        <f t="shared" si="109"/>
        <v>0</v>
      </c>
      <c r="S231" s="17">
        <f t="shared" si="128"/>
        <v>12869.414570027922</v>
      </c>
      <c r="T231" s="17">
        <f t="shared" si="110"/>
        <v>0</v>
      </c>
      <c r="U231" s="17">
        <f t="shared" si="125"/>
        <v>244022.10256985432</v>
      </c>
      <c r="V231" s="17">
        <f t="shared" si="105"/>
        <v>0</v>
      </c>
      <c r="W231" s="17">
        <f t="shared" si="129"/>
        <v>0</v>
      </c>
      <c r="X231" s="17">
        <f t="shared" si="111"/>
        <v>803069.74124401039</v>
      </c>
      <c r="Y231" s="17">
        <f t="shared" si="112"/>
        <v>288113.93082208058</v>
      </c>
      <c r="Z231" s="17">
        <f t="shared" si="113"/>
        <v>2.787333951373324</v>
      </c>
      <c r="AA231" s="17">
        <f t="shared" si="114"/>
        <v>0</v>
      </c>
      <c r="AB231" s="17">
        <f t="shared" si="115"/>
        <v>0</v>
      </c>
      <c r="AC231" s="17">
        <f t="shared" si="116"/>
        <v>0</v>
      </c>
      <c r="AD231" s="17">
        <f t="shared" si="117"/>
        <v>0</v>
      </c>
      <c r="AE231" s="17">
        <f t="shared" si="118"/>
        <v>0</v>
      </c>
      <c r="AF231" s="17">
        <f t="shared" si="119"/>
        <v>0</v>
      </c>
      <c r="AG231" s="17">
        <f t="shared" si="120"/>
        <v>0</v>
      </c>
      <c r="AH231" s="17">
        <f t="shared" si="121"/>
        <v>0</v>
      </c>
      <c r="AI231" s="17">
        <f t="shared" si="126"/>
        <v>182183.27242807724</v>
      </c>
      <c r="AJ231" s="17">
        <f t="shared" si="122"/>
        <v>620886.46881593321</v>
      </c>
      <c r="AK231" s="17">
        <f t="shared" si="127"/>
        <v>22.685859405667898</v>
      </c>
    </row>
    <row r="232" spans="2:37">
      <c r="B232" s="3" t="s">
        <v>73</v>
      </c>
      <c r="C232" s="3">
        <v>221</v>
      </c>
      <c r="D232" s="3">
        <v>221</v>
      </c>
      <c r="E232" s="10">
        <v>52.7</v>
      </c>
      <c r="F232" s="10">
        <f t="shared" si="123"/>
        <v>14.638888888888889</v>
      </c>
      <c r="G232" s="31">
        <f t="shared" si="124"/>
        <v>0.18055555555555614</v>
      </c>
      <c r="H232" s="32">
        <f t="shared" si="106"/>
        <v>0.18055555555555614</v>
      </c>
      <c r="I232" s="29">
        <f t="shared" si="99"/>
        <v>52.7</v>
      </c>
      <c r="J232" s="17">
        <f t="shared" si="100"/>
        <v>0</v>
      </c>
      <c r="K232" s="17">
        <f t="shared" si="101"/>
        <v>329.33333333333439</v>
      </c>
      <c r="L232" s="17">
        <f t="shared" si="102"/>
        <v>150.17374381487269</v>
      </c>
      <c r="M232" s="17">
        <f t="shared" si="107"/>
        <v>0.29639554700303822</v>
      </c>
      <c r="N232" s="17">
        <v>217.31120000000001</v>
      </c>
      <c r="O232" s="17">
        <f t="shared" si="103"/>
        <v>696.81827714820713</v>
      </c>
      <c r="P232" s="29">
        <f t="shared" si="104"/>
        <v>10200.645334919587</v>
      </c>
      <c r="Q232" s="17">
        <f t="shared" si="108"/>
        <v>10200.645334919587</v>
      </c>
      <c r="R232" s="17">
        <f t="shared" si="109"/>
        <v>0</v>
      </c>
      <c r="S232" s="17">
        <f t="shared" si="128"/>
        <v>10200.645334919587</v>
      </c>
      <c r="T232" s="17">
        <f t="shared" si="110"/>
        <v>0</v>
      </c>
      <c r="U232" s="17">
        <f t="shared" si="125"/>
        <v>254222.74790477392</v>
      </c>
      <c r="V232" s="17">
        <f t="shared" si="105"/>
        <v>0</v>
      </c>
      <c r="W232" s="17">
        <f t="shared" si="129"/>
        <v>0</v>
      </c>
      <c r="X232" s="17">
        <f t="shared" si="111"/>
        <v>813270.38657892996</v>
      </c>
      <c r="Y232" s="17">
        <f t="shared" si="112"/>
        <v>288113.93082208058</v>
      </c>
      <c r="Z232" s="17">
        <f t="shared" si="113"/>
        <v>2.8227388528503679</v>
      </c>
      <c r="AA232" s="17">
        <f t="shared" si="114"/>
        <v>0</v>
      </c>
      <c r="AB232" s="17">
        <f t="shared" si="115"/>
        <v>0</v>
      </c>
      <c r="AC232" s="17">
        <f t="shared" si="116"/>
        <v>0</v>
      </c>
      <c r="AD232" s="17">
        <f t="shared" si="117"/>
        <v>0</v>
      </c>
      <c r="AE232" s="17">
        <f t="shared" si="118"/>
        <v>0</v>
      </c>
      <c r="AF232" s="17">
        <f t="shared" si="119"/>
        <v>0</v>
      </c>
      <c r="AG232" s="17">
        <f t="shared" si="120"/>
        <v>0</v>
      </c>
      <c r="AH232" s="17">
        <f t="shared" si="121"/>
        <v>0</v>
      </c>
      <c r="AI232" s="17">
        <f t="shared" si="126"/>
        <v>182183.27242807724</v>
      </c>
      <c r="AJ232" s="17">
        <f t="shared" si="122"/>
        <v>631087.11415085266</v>
      </c>
      <c r="AK232" s="17">
        <f t="shared" si="127"/>
        <v>22.401316392994701</v>
      </c>
    </row>
    <row r="233" spans="2:37">
      <c r="B233" s="3" t="s">
        <v>73</v>
      </c>
      <c r="C233" s="3">
        <v>222</v>
      </c>
      <c r="D233" s="3">
        <v>222</v>
      </c>
      <c r="E233" s="10">
        <v>53.1</v>
      </c>
      <c r="F233" s="10">
        <f t="shared" si="123"/>
        <v>14.75</v>
      </c>
      <c r="G233" s="31">
        <f t="shared" si="124"/>
        <v>0.11111111111111072</v>
      </c>
      <c r="H233" s="32">
        <f t="shared" si="106"/>
        <v>0.11111111111111072</v>
      </c>
      <c r="I233" s="29">
        <f t="shared" si="99"/>
        <v>53.1</v>
      </c>
      <c r="J233" s="17">
        <f t="shared" si="100"/>
        <v>0</v>
      </c>
      <c r="K233" s="17">
        <f t="shared" si="101"/>
        <v>202.66666666666595</v>
      </c>
      <c r="L233" s="17">
        <f t="shared" si="102"/>
        <v>152.46207266718747</v>
      </c>
      <c r="M233" s="17">
        <f t="shared" si="107"/>
        <v>0.30091198552734372</v>
      </c>
      <c r="N233" s="17">
        <v>217.31120000000001</v>
      </c>
      <c r="O233" s="17">
        <f t="shared" si="103"/>
        <v>572.43993933385343</v>
      </c>
      <c r="P233" s="29">
        <f t="shared" si="104"/>
        <v>8443.489105174338</v>
      </c>
      <c r="Q233" s="17">
        <f t="shared" si="108"/>
        <v>8443.489105174338</v>
      </c>
      <c r="R233" s="17">
        <f t="shared" si="109"/>
        <v>0</v>
      </c>
      <c r="S233" s="17">
        <f t="shared" si="128"/>
        <v>8443.489105174338</v>
      </c>
      <c r="T233" s="17">
        <f t="shared" si="110"/>
        <v>0</v>
      </c>
      <c r="U233" s="17">
        <f t="shared" si="125"/>
        <v>262666.23700994824</v>
      </c>
      <c r="V233" s="17">
        <f t="shared" si="105"/>
        <v>0</v>
      </c>
      <c r="W233" s="17">
        <f t="shared" si="129"/>
        <v>0</v>
      </c>
      <c r="X233" s="17">
        <f t="shared" si="111"/>
        <v>821713.87568410428</v>
      </c>
      <c r="Y233" s="17">
        <f t="shared" si="112"/>
        <v>288113.93082208058</v>
      </c>
      <c r="Z233" s="17">
        <f t="shared" si="113"/>
        <v>2.852044930071564</v>
      </c>
      <c r="AA233" s="17">
        <f t="shared" si="114"/>
        <v>0</v>
      </c>
      <c r="AB233" s="17">
        <f t="shared" si="115"/>
        <v>0</v>
      </c>
      <c r="AC233" s="17">
        <f t="shared" si="116"/>
        <v>0</v>
      </c>
      <c r="AD233" s="17">
        <f t="shared" si="117"/>
        <v>0</v>
      </c>
      <c r="AE233" s="17">
        <f t="shared" si="118"/>
        <v>0</v>
      </c>
      <c r="AF233" s="17">
        <f t="shared" si="119"/>
        <v>0</v>
      </c>
      <c r="AG233" s="17">
        <f t="shared" si="120"/>
        <v>0</v>
      </c>
      <c r="AH233" s="17">
        <f t="shared" si="121"/>
        <v>0</v>
      </c>
      <c r="AI233" s="17">
        <f t="shared" si="126"/>
        <v>182183.27242807724</v>
      </c>
      <c r="AJ233" s="17">
        <f t="shared" si="122"/>
        <v>639530.60325602698</v>
      </c>
      <c r="AK233" s="17">
        <f t="shared" si="127"/>
        <v>22.171132533986196</v>
      </c>
    </row>
    <row r="234" spans="2:37">
      <c r="B234" s="3" t="s">
        <v>73</v>
      </c>
      <c r="C234" s="3">
        <v>223</v>
      </c>
      <c r="D234" s="3">
        <v>223</v>
      </c>
      <c r="E234" s="10">
        <v>53.5</v>
      </c>
      <c r="F234" s="10">
        <f t="shared" si="123"/>
        <v>14.861111111111111</v>
      </c>
      <c r="G234" s="31">
        <f t="shared" si="124"/>
        <v>9.7222222222221627E-2</v>
      </c>
      <c r="H234" s="32">
        <f t="shared" si="106"/>
        <v>9.7222222222221627E-2</v>
      </c>
      <c r="I234" s="29">
        <f t="shared" si="99"/>
        <v>53.5</v>
      </c>
      <c r="J234" s="17">
        <f t="shared" si="100"/>
        <v>0</v>
      </c>
      <c r="K234" s="17">
        <f t="shared" si="101"/>
        <v>177.33333333333223</v>
      </c>
      <c r="L234" s="17">
        <f t="shared" si="102"/>
        <v>154.76770457320598</v>
      </c>
      <c r="M234" s="17">
        <f t="shared" si="107"/>
        <v>0.30546257481553812</v>
      </c>
      <c r="N234" s="17">
        <v>217.31120000000001</v>
      </c>
      <c r="O234" s="17">
        <f t="shared" si="103"/>
        <v>549.41223790653817</v>
      </c>
      <c r="P234" s="29">
        <f t="shared" si="104"/>
        <v>8164.876313333275</v>
      </c>
      <c r="Q234" s="17">
        <f t="shared" si="108"/>
        <v>8164.876313333275</v>
      </c>
      <c r="R234" s="17">
        <f t="shared" si="109"/>
        <v>0</v>
      </c>
      <c r="S234" s="17">
        <f t="shared" si="128"/>
        <v>8164.876313333275</v>
      </c>
      <c r="T234" s="17">
        <f t="shared" si="110"/>
        <v>0</v>
      </c>
      <c r="U234" s="17">
        <f t="shared" si="125"/>
        <v>270831.11332328152</v>
      </c>
      <c r="V234" s="17">
        <f t="shared" si="105"/>
        <v>0</v>
      </c>
      <c r="W234" s="17">
        <f t="shared" si="129"/>
        <v>0</v>
      </c>
      <c r="X234" s="17">
        <f t="shared" si="111"/>
        <v>829878.75199743756</v>
      </c>
      <c r="Y234" s="17">
        <f t="shared" si="112"/>
        <v>288113.93082208058</v>
      </c>
      <c r="Z234" s="17">
        <f t="shared" si="113"/>
        <v>2.880383984313184</v>
      </c>
      <c r="AA234" s="17">
        <f t="shared" si="114"/>
        <v>0</v>
      </c>
      <c r="AB234" s="17">
        <f t="shared" si="115"/>
        <v>0</v>
      </c>
      <c r="AC234" s="17">
        <f t="shared" si="116"/>
        <v>0</v>
      </c>
      <c r="AD234" s="17">
        <f t="shared" si="117"/>
        <v>0</v>
      </c>
      <c r="AE234" s="17">
        <f t="shared" si="118"/>
        <v>0</v>
      </c>
      <c r="AF234" s="17">
        <f t="shared" si="119"/>
        <v>0</v>
      </c>
      <c r="AG234" s="17">
        <f t="shared" si="120"/>
        <v>0</v>
      </c>
      <c r="AH234" s="17">
        <f t="shared" si="121"/>
        <v>0</v>
      </c>
      <c r="AI234" s="17">
        <f t="shared" si="126"/>
        <v>182183.27242807724</v>
      </c>
      <c r="AJ234" s="17">
        <f t="shared" si="122"/>
        <v>647695.47956936038</v>
      </c>
      <c r="AK234" s="17">
        <f t="shared" si="127"/>
        <v>21.952998795255297</v>
      </c>
    </row>
    <row r="235" spans="2:37">
      <c r="B235" s="3" t="s">
        <v>73</v>
      </c>
      <c r="C235" s="3">
        <v>224</v>
      </c>
      <c r="D235" s="3">
        <v>224</v>
      </c>
      <c r="E235" s="10">
        <v>53.8</v>
      </c>
      <c r="F235" s="10">
        <f t="shared" si="123"/>
        <v>14.944444444444443</v>
      </c>
      <c r="G235" s="31">
        <f t="shared" si="124"/>
        <v>9.7222222222222612E-2</v>
      </c>
      <c r="H235" s="32">
        <f t="shared" si="106"/>
        <v>9.7222222222222612E-2</v>
      </c>
      <c r="I235" s="29">
        <f t="shared" si="99"/>
        <v>53.8</v>
      </c>
      <c r="J235" s="17">
        <f t="shared" si="100"/>
        <v>0</v>
      </c>
      <c r="K235" s="17">
        <f t="shared" si="101"/>
        <v>177.33333333333405</v>
      </c>
      <c r="L235" s="17">
        <f t="shared" si="102"/>
        <v>156.50828363171291</v>
      </c>
      <c r="M235" s="17">
        <f t="shared" si="107"/>
        <v>0.30889792822048601</v>
      </c>
      <c r="N235" s="17">
        <v>217.31120000000001</v>
      </c>
      <c r="O235" s="17">
        <f t="shared" si="103"/>
        <v>551.15281696504701</v>
      </c>
      <c r="P235" s="29">
        <f t="shared" si="104"/>
        <v>8236.6726535332018</v>
      </c>
      <c r="Q235" s="17">
        <f t="shared" si="108"/>
        <v>8236.6726535332018</v>
      </c>
      <c r="R235" s="17">
        <f t="shared" si="109"/>
        <v>0</v>
      </c>
      <c r="S235" s="17">
        <f t="shared" si="128"/>
        <v>8236.6726535332018</v>
      </c>
      <c r="T235" s="17">
        <f t="shared" si="110"/>
        <v>0</v>
      </c>
      <c r="U235" s="17">
        <f t="shared" si="125"/>
        <v>279067.78597681475</v>
      </c>
      <c r="V235" s="17">
        <f t="shared" si="105"/>
        <v>0</v>
      </c>
      <c r="W235" s="17">
        <f t="shared" si="129"/>
        <v>0</v>
      </c>
      <c r="X235" s="17">
        <f t="shared" si="111"/>
        <v>838115.42465097073</v>
      </c>
      <c r="Y235" s="17">
        <f t="shared" si="112"/>
        <v>288113.93082208058</v>
      </c>
      <c r="Z235" s="17">
        <f t="shared" si="113"/>
        <v>2.9089722328231793</v>
      </c>
      <c r="AA235" s="17">
        <f t="shared" si="114"/>
        <v>0</v>
      </c>
      <c r="AB235" s="17">
        <f t="shared" si="115"/>
        <v>0</v>
      </c>
      <c r="AC235" s="17">
        <f t="shared" si="116"/>
        <v>0</v>
      </c>
      <c r="AD235" s="17">
        <f t="shared" si="117"/>
        <v>0</v>
      </c>
      <c r="AE235" s="17">
        <f t="shared" si="118"/>
        <v>0</v>
      </c>
      <c r="AF235" s="17">
        <f t="shared" si="119"/>
        <v>0</v>
      </c>
      <c r="AG235" s="17">
        <f t="shared" si="120"/>
        <v>0</v>
      </c>
      <c r="AH235" s="17">
        <f t="shared" si="121"/>
        <v>0</v>
      </c>
      <c r="AI235" s="17">
        <f t="shared" si="126"/>
        <v>182183.27242807724</v>
      </c>
      <c r="AJ235" s="17">
        <f t="shared" si="122"/>
        <v>655932.15222289343</v>
      </c>
      <c r="AK235" s="17">
        <f t="shared" si="127"/>
        <v>21.737253255295556</v>
      </c>
    </row>
    <row r="236" spans="2:37">
      <c r="B236" s="3" t="s">
        <v>73</v>
      </c>
      <c r="C236" s="3">
        <v>225</v>
      </c>
      <c r="D236" s="3">
        <v>225</v>
      </c>
      <c r="E236" s="10">
        <v>54.2</v>
      </c>
      <c r="F236" s="10">
        <f t="shared" si="123"/>
        <v>15.055555555555555</v>
      </c>
      <c r="G236" s="31">
        <f t="shared" si="124"/>
        <v>0.1388888888888889</v>
      </c>
      <c r="H236" s="32">
        <f t="shared" si="106"/>
        <v>0.1388888888888889</v>
      </c>
      <c r="I236" s="29">
        <f t="shared" si="99"/>
        <v>54.2</v>
      </c>
      <c r="J236" s="17">
        <f t="shared" si="100"/>
        <v>0</v>
      </c>
      <c r="K236" s="17">
        <f t="shared" si="101"/>
        <v>253.33333333333334</v>
      </c>
      <c r="L236" s="17">
        <f t="shared" si="102"/>
        <v>158.84419588171292</v>
      </c>
      <c r="M236" s="17">
        <f t="shared" si="107"/>
        <v>0.31350828134548603</v>
      </c>
      <c r="N236" s="17">
        <v>217.31120000000001</v>
      </c>
      <c r="O236" s="17">
        <f t="shared" si="103"/>
        <v>629.48872921504631</v>
      </c>
      <c r="P236" s="29">
        <f t="shared" si="104"/>
        <v>9477.3025342931978</v>
      </c>
      <c r="Q236" s="17">
        <f t="shared" si="108"/>
        <v>9477.3025342931978</v>
      </c>
      <c r="R236" s="17">
        <f t="shared" si="109"/>
        <v>0</v>
      </c>
      <c r="S236" s="17">
        <f t="shared" si="128"/>
        <v>9477.3025342931978</v>
      </c>
      <c r="T236" s="17">
        <f t="shared" si="110"/>
        <v>0</v>
      </c>
      <c r="U236" s="17">
        <f t="shared" si="125"/>
        <v>288545.08851110796</v>
      </c>
      <c r="V236" s="17">
        <f t="shared" si="105"/>
        <v>0</v>
      </c>
      <c r="W236" s="17">
        <f t="shared" si="129"/>
        <v>0</v>
      </c>
      <c r="X236" s="17">
        <f t="shared" si="111"/>
        <v>847592.72718526388</v>
      </c>
      <c r="Y236" s="17">
        <f t="shared" si="112"/>
        <v>288113.93082208058</v>
      </c>
      <c r="Z236" s="17">
        <f t="shared" si="113"/>
        <v>2.9418665205351666</v>
      </c>
      <c r="AA236" s="17">
        <f t="shared" si="114"/>
        <v>0</v>
      </c>
      <c r="AB236" s="17">
        <f t="shared" si="115"/>
        <v>0</v>
      </c>
      <c r="AC236" s="17">
        <f t="shared" si="116"/>
        <v>0</v>
      </c>
      <c r="AD236" s="17">
        <f t="shared" si="117"/>
        <v>0</v>
      </c>
      <c r="AE236" s="17">
        <f t="shared" si="118"/>
        <v>0</v>
      </c>
      <c r="AF236" s="17">
        <f t="shared" si="119"/>
        <v>0</v>
      </c>
      <c r="AG236" s="17">
        <f t="shared" si="120"/>
        <v>0</v>
      </c>
      <c r="AH236" s="17">
        <f t="shared" si="121"/>
        <v>0</v>
      </c>
      <c r="AI236" s="17">
        <f t="shared" si="126"/>
        <v>182183.27242807724</v>
      </c>
      <c r="AJ236" s="17">
        <f t="shared" si="122"/>
        <v>665409.45475718658</v>
      </c>
      <c r="AK236" s="17">
        <f t="shared" si="127"/>
        <v>21.494199582514383</v>
      </c>
    </row>
    <row r="237" spans="2:37">
      <c r="B237" s="3" t="s">
        <v>73</v>
      </c>
      <c r="C237" s="3">
        <v>226</v>
      </c>
      <c r="D237" s="3">
        <v>226</v>
      </c>
      <c r="E237" s="10">
        <v>54.8</v>
      </c>
      <c r="F237" s="10">
        <f t="shared" si="123"/>
        <v>15.222222222222221</v>
      </c>
      <c r="G237" s="31">
        <f t="shared" si="124"/>
        <v>0.15277777777777699</v>
      </c>
      <c r="H237" s="32">
        <f t="shared" si="106"/>
        <v>0.15277777777777699</v>
      </c>
      <c r="I237" s="29">
        <f t="shared" si="99"/>
        <v>54.8</v>
      </c>
      <c r="J237" s="17">
        <f t="shared" si="100"/>
        <v>0</v>
      </c>
      <c r="K237" s="17">
        <f t="shared" si="101"/>
        <v>278.66666666666521</v>
      </c>
      <c r="L237" s="17">
        <f t="shared" si="102"/>
        <v>162.38050748240738</v>
      </c>
      <c r="M237" s="17">
        <f t="shared" si="107"/>
        <v>0.32048784371527778</v>
      </c>
      <c r="N237" s="17">
        <v>217.31120000000001</v>
      </c>
      <c r="O237" s="17">
        <f t="shared" si="103"/>
        <v>658.35837414907257</v>
      </c>
      <c r="P237" s="29">
        <f t="shared" si="104"/>
        <v>10021.677473158104</v>
      </c>
      <c r="Q237" s="17">
        <f t="shared" si="108"/>
        <v>10021.677473158104</v>
      </c>
      <c r="R237" s="17">
        <f t="shared" si="109"/>
        <v>0</v>
      </c>
      <c r="S237" s="17">
        <f t="shared" si="128"/>
        <v>10021.677473158104</v>
      </c>
      <c r="T237" s="17">
        <f t="shared" si="110"/>
        <v>0</v>
      </c>
      <c r="U237" s="17">
        <f t="shared" si="125"/>
        <v>298566.76598426607</v>
      </c>
      <c r="V237" s="17">
        <f t="shared" si="105"/>
        <v>0</v>
      </c>
      <c r="W237" s="17">
        <f t="shared" si="129"/>
        <v>0</v>
      </c>
      <c r="X237" s="17">
        <f t="shared" si="111"/>
        <v>857614.40465842199</v>
      </c>
      <c r="Y237" s="17">
        <f t="shared" si="112"/>
        <v>288113.93082208058</v>
      </c>
      <c r="Z237" s="17">
        <f t="shared" si="113"/>
        <v>2.9766502515563049</v>
      </c>
      <c r="AA237" s="17">
        <f t="shared" si="114"/>
        <v>0</v>
      </c>
      <c r="AB237" s="17">
        <f t="shared" si="115"/>
        <v>0</v>
      </c>
      <c r="AC237" s="17">
        <f t="shared" si="116"/>
        <v>0</v>
      </c>
      <c r="AD237" s="17">
        <f t="shared" si="117"/>
        <v>0</v>
      </c>
      <c r="AE237" s="17">
        <f t="shared" si="118"/>
        <v>0</v>
      </c>
      <c r="AF237" s="17">
        <f t="shared" si="119"/>
        <v>0</v>
      </c>
      <c r="AG237" s="17">
        <f t="shared" si="120"/>
        <v>0</v>
      </c>
      <c r="AH237" s="17">
        <f t="shared" si="121"/>
        <v>0</v>
      </c>
      <c r="AI237" s="17">
        <f t="shared" si="126"/>
        <v>182183.27242807724</v>
      </c>
      <c r="AJ237" s="17">
        <f t="shared" si="122"/>
        <v>675431.13223034469</v>
      </c>
      <c r="AK237" s="17">
        <f t="shared" si="127"/>
        <v>21.24302850307636</v>
      </c>
    </row>
    <row r="238" spans="2:37">
      <c r="B238" s="3" t="s">
        <v>73</v>
      </c>
      <c r="C238" s="3">
        <v>227</v>
      </c>
      <c r="D238" s="3">
        <v>227</v>
      </c>
      <c r="E238" s="10">
        <v>55.3</v>
      </c>
      <c r="F238" s="10">
        <f t="shared" si="123"/>
        <v>15.361111111111111</v>
      </c>
      <c r="G238" s="31">
        <f t="shared" si="124"/>
        <v>0.1388888888888889</v>
      </c>
      <c r="H238" s="32">
        <f t="shared" si="106"/>
        <v>0.1388888888888889</v>
      </c>
      <c r="I238" s="29">
        <f t="shared" si="99"/>
        <v>55.3</v>
      </c>
      <c r="J238" s="17">
        <f t="shared" si="100"/>
        <v>0</v>
      </c>
      <c r="K238" s="17">
        <f t="shared" si="101"/>
        <v>253.33333333333334</v>
      </c>
      <c r="L238" s="17">
        <f t="shared" si="102"/>
        <v>165.35717343987264</v>
      </c>
      <c r="M238" s="17">
        <f t="shared" si="107"/>
        <v>0.32636284231553808</v>
      </c>
      <c r="N238" s="17">
        <v>217.31120000000001</v>
      </c>
      <c r="O238" s="17">
        <f t="shared" si="103"/>
        <v>636.00170677320602</v>
      </c>
      <c r="P238" s="29">
        <f t="shared" si="104"/>
        <v>9769.6928845995262</v>
      </c>
      <c r="Q238" s="17">
        <f t="shared" si="108"/>
        <v>9769.6928845995262</v>
      </c>
      <c r="R238" s="17">
        <f t="shared" si="109"/>
        <v>0</v>
      </c>
      <c r="S238" s="17">
        <f t="shared" si="128"/>
        <v>9769.6928845995262</v>
      </c>
      <c r="T238" s="17">
        <f t="shared" si="110"/>
        <v>0</v>
      </c>
      <c r="U238" s="17">
        <f t="shared" si="125"/>
        <v>308336.45886886556</v>
      </c>
      <c r="V238" s="17">
        <f t="shared" si="105"/>
        <v>0</v>
      </c>
      <c r="W238" s="17">
        <f t="shared" si="129"/>
        <v>0</v>
      </c>
      <c r="X238" s="17">
        <f t="shared" si="111"/>
        <v>867384.09754302155</v>
      </c>
      <c r="Y238" s="17">
        <f t="shared" si="112"/>
        <v>288113.93082208058</v>
      </c>
      <c r="Z238" s="17">
        <f t="shared" si="113"/>
        <v>3.0105593820753449</v>
      </c>
      <c r="AA238" s="17">
        <f t="shared" si="114"/>
        <v>0</v>
      </c>
      <c r="AB238" s="17">
        <f t="shared" si="115"/>
        <v>0</v>
      </c>
      <c r="AC238" s="17">
        <f t="shared" si="116"/>
        <v>0</v>
      </c>
      <c r="AD238" s="17">
        <f t="shared" si="117"/>
        <v>0</v>
      </c>
      <c r="AE238" s="17">
        <f t="shared" si="118"/>
        <v>0</v>
      </c>
      <c r="AF238" s="17">
        <f t="shared" si="119"/>
        <v>0</v>
      </c>
      <c r="AG238" s="17">
        <f t="shared" si="120"/>
        <v>0</v>
      </c>
      <c r="AH238" s="17">
        <f t="shared" si="121"/>
        <v>0</v>
      </c>
      <c r="AI238" s="17">
        <f t="shared" si="126"/>
        <v>182183.27242807724</v>
      </c>
      <c r="AJ238" s="17">
        <f t="shared" si="122"/>
        <v>685200.82511494425</v>
      </c>
      <c r="AK238" s="17">
        <f t="shared" si="127"/>
        <v>21.003759804236111</v>
      </c>
    </row>
    <row r="239" spans="2:37">
      <c r="B239" s="3" t="s">
        <v>73</v>
      </c>
      <c r="C239" s="3">
        <v>228</v>
      </c>
      <c r="D239" s="3">
        <v>228</v>
      </c>
      <c r="E239" s="10">
        <v>55.8</v>
      </c>
      <c r="F239" s="10">
        <f t="shared" si="123"/>
        <v>15.499999999999998</v>
      </c>
      <c r="G239" s="31">
        <f t="shared" si="124"/>
        <v>0.12500000000000078</v>
      </c>
      <c r="H239" s="32">
        <f t="shared" si="106"/>
        <v>0.12500000000000078</v>
      </c>
      <c r="I239" s="29">
        <f t="shared" si="99"/>
        <v>55.8</v>
      </c>
      <c r="J239" s="17">
        <f t="shared" si="100"/>
        <v>0</v>
      </c>
      <c r="K239" s="17">
        <f t="shared" si="101"/>
        <v>228.00000000000142</v>
      </c>
      <c r="L239" s="17">
        <f t="shared" si="102"/>
        <v>168.36087541874994</v>
      </c>
      <c r="M239" s="17">
        <f t="shared" si="107"/>
        <v>0.33229120148437491</v>
      </c>
      <c r="N239" s="17">
        <v>217.31120000000001</v>
      </c>
      <c r="O239" s="17">
        <f t="shared" si="103"/>
        <v>613.67207541875132</v>
      </c>
      <c r="P239" s="29">
        <f t="shared" si="104"/>
        <v>9511.9171689906452</v>
      </c>
      <c r="Q239" s="17">
        <f t="shared" si="108"/>
        <v>9511.9171689906452</v>
      </c>
      <c r="R239" s="17">
        <f t="shared" si="109"/>
        <v>0</v>
      </c>
      <c r="S239" s="17">
        <f t="shared" si="128"/>
        <v>9511.9171689906452</v>
      </c>
      <c r="T239" s="17">
        <f t="shared" si="110"/>
        <v>0</v>
      </c>
      <c r="U239" s="17">
        <f t="shared" si="125"/>
        <v>317848.37603785621</v>
      </c>
      <c r="V239" s="17">
        <f t="shared" si="105"/>
        <v>0</v>
      </c>
      <c r="W239" s="17">
        <f t="shared" si="129"/>
        <v>0</v>
      </c>
      <c r="X239" s="17">
        <f t="shared" si="111"/>
        <v>876896.01471201214</v>
      </c>
      <c r="Y239" s="17">
        <f t="shared" si="112"/>
        <v>288113.93082208058</v>
      </c>
      <c r="Z239" s="17">
        <f t="shared" si="113"/>
        <v>3.0435738119637228</v>
      </c>
      <c r="AA239" s="17">
        <f t="shared" si="114"/>
        <v>0</v>
      </c>
      <c r="AB239" s="17">
        <f t="shared" si="115"/>
        <v>0</v>
      </c>
      <c r="AC239" s="17">
        <f t="shared" si="116"/>
        <v>0</v>
      </c>
      <c r="AD239" s="17">
        <f t="shared" si="117"/>
        <v>0</v>
      </c>
      <c r="AE239" s="17">
        <f t="shared" si="118"/>
        <v>0</v>
      </c>
      <c r="AF239" s="17">
        <f t="shared" si="119"/>
        <v>0</v>
      </c>
      <c r="AG239" s="17">
        <f t="shared" si="120"/>
        <v>0</v>
      </c>
      <c r="AH239" s="17">
        <f t="shared" si="121"/>
        <v>0</v>
      </c>
      <c r="AI239" s="17">
        <f t="shared" si="126"/>
        <v>182183.27242807724</v>
      </c>
      <c r="AJ239" s="17">
        <f t="shared" si="122"/>
        <v>694712.74228393496</v>
      </c>
      <c r="AK239" s="17">
        <f t="shared" si="127"/>
        <v>20.77592660606507</v>
      </c>
    </row>
    <row r="240" spans="2:37">
      <c r="B240" s="3" t="s">
        <v>73</v>
      </c>
      <c r="C240" s="3">
        <v>229</v>
      </c>
      <c r="D240" s="3">
        <v>229</v>
      </c>
      <c r="E240" s="10">
        <v>56.2</v>
      </c>
      <c r="F240" s="10">
        <f t="shared" si="123"/>
        <v>15.611111111111111</v>
      </c>
      <c r="G240" s="31">
        <f t="shared" si="124"/>
        <v>9.7222222222222612E-2</v>
      </c>
      <c r="H240" s="32">
        <f t="shared" si="106"/>
        <v>9.7222222222222612E-2</v>
      </c>
      <c r="I240" s="29">
        <f t="shared" si="99"/>
        <v>56.2</v>
      </c>
      <c r="J240" s="17">
        <f t="shared" si="100"/>
        <v>0</v>
      </c>
      <c r="K240" s="17">
        <f t="shared" si="101"/>
        <v>177.33333333333405</v>
      </c>
      <c r="L240" s="17">
        <f t="shared" si="102"/>
        <v>170.7833029372685</v>
      </c>
      <c r="M240" s="17">
        <f t="shared" si="107"/>
        <v>0.33707230842881941</v>
      </c>
      <c r="N240" s="17">
        <v>217.31120000000001</v>
      </c>
      <c r="O240" s="17">
        <f t="shared" si="103"/>
        <v>565.4278362706026</v>
      </c>
      <c r="P240" s="29">
        <f t="shared" si="104"/>
        <v>8826.9567773355175</v>
      </c>
      <c r="Q240" s="17">
        <f t="shared" si="108"/>
        <v>8826.9567773355175</v>
      </c>
      <c r="R240" s="17">
        <f t="shared" si="109"/>
        <v>0</v>
      </c>
      <c r="S240" s="17">
        <f t="shared" si="128"/>
        <v>8826.9567773355175</v>
      </c>
      <c r="T240" s="17">
        <f t="shared" si="110"/>
        <v>0</v>
      </c>
      <c r="U240" s="17">
        <f t="shared" si="125"/>
        <v>326675.33281519171</v>
      </c>
      <c r="V240" s="17">
        <f t="shared" si="105"/>
        <v>0</v>
      </c>
      <c r="W240" s="17">
        <f t="shared" si="129"/>
        <v>0</v>
      </c>
      <c r="X240" s="17">
        <f t="shared" si="111"/>
        <v>885722.97148934763</v>
      </c>
      <c r="Y240" s="17">
        <f t="shared" si="112"/>
        <v>288113.93082208058</v>
      </c>
      <c r="Z240" s="17">
        <f t="shared" si="113"/>
        <v>3.074210847639677</v>
      </c>
      <c r="AA240" s="17">
        <f t="shared" si="114"/>
        <v>0</v>
      </c>
      <c r="AB240" s="17">
        <f t="shared" si="115"/>
        <v>0</v>
      </c>
      <c r="AC240" s="17">
        <f t="shared" si="116"/>
        <v>0</v>
      </c>
      <c r="AD240" s="17">
        <f t="shared" si="117"/>
        <v>0</v>
      </c>
      <c r="AE240" s="17">
        <f t="shared" si="118"/>
        <v>0</v>
      </c>
      <c r="AF240" s="17">
        <f t="shared" si="119"/>
        <v>0</v>
      </c>
      <c r="AG240" s="17">
        <f t="shared" si="120"/>
        <v>0</v>
      </c>
      <c r="AH240" s="17">
        <f t="shared" si="121"/>
        <v>0</v>
      </c>
      <c r="AI240" s="17">
        <f t="shared" si="126"/>
        <v>182183.27242807724</v>
      </c>
      <c r="AJ240" s="17">
        <f t="shared" si="122"/>
        <v>703539.69906127034</v>
      </c>
      <c r="AK240" s="17">
        <f t="shared" si="127"/>
        <v>20.568877435992789</v>
      </c>
    </row>
    <row r="241" spans="2:37">
      <c r="B241" s="3" t="s">
        <v>73</v>
      </c>
      <c r="C241" s="3">
        <v>230</v>
      </c>
      <c r="D241" s="3">
        <v>230</v>
      </c>
      <c r="E241" s="10">
        <v>56.5</v>
      </c>
      <c r="F241" s="10">
        <f t="shared" si="123"/>
        <v>15.694444444444445</v>
      </c>
      <c r="G241" s="31">
        <f t="shared" si="124"/>
        <v>4.1666666666666269E-2</v>
      </c>
      <c r="H241" s="32">
        <f t="shared" si="106"/>
        <v>4.1666666666666269E-2</v>
      </c>
      <c r="I241" s="29">
        <f t="shared" si="99"/>
        <v>56.5</v>
      </c>
      <c r="J241" s="17">
        <f t="shared" si="100"/>
        <v>0</v>
      </c>
      <c r="K241" s="17">
        <f t="shared" si="101"/>
        <v>75.999999999999275</v>
      </c>
      <c r="L241" s="17">
        <f t="shared" si="102"/>
        <v>172.61147870515046</v>
      </c>
      <c r="M241" s="17">
        <f t="shared" si="107"/>
        <v>0.34068055007595482</v>
      </c>
      <c r="N241" s="17">
        <v>217.31120000000001</v>
      </c>
      <c r="O241" s="17">
        <f t="shared" si="103"/>
        <v>465.92267870514979</v>
      </c>
      <c r="P241" s="29">
        <f t="shared" si="104"/>
        <v>7312.3975963447119</v>
      </c>
      <c r="Q241" s="17">
        <f t="shared" si="108"/>
        <v>7312.3975963447119</v>
      </c>
      <c r="R241" s="17">
        <f t="shared" si="109"/>
        <v>0</v>
      </c>
      <c r="S241" s="17">
        <f t="shared" si="128"/>
        <v>7312.3975963447119</v>
      </c>
      <c r="T241" s="17">
        <f t="shared" si="110"/>
        <v>0</v>
      </c>
      <c r="U241" s="17">
        <f t="shared" si="125"/>
        <v>333987.73041153641</v>
      </c>
      <c r="V241" s="17">
        <f t="shared" si="105"/>
        <v>0</v>
      </c>
      <c r="W241" s="17">
        <f t="shared" si="129"/>
        <v>0</v>
      </c>
      <c r="X241" s="17">
        <f t="shared" si="111"/>
        <v>893035.36908569233</v>
      </c>
      <c r="Y241" s="17">
        <f t="shared" si="112"/>
        <v>288113.93082208058</v>
      </c>
      <c r="Z241" s="17">
        <f t="shared" si="113"/>
        <v>3.0995910768270689</v>
      </c>
      <c r="AA241" s="17">
        <f t="shared" si="114"/>
        <v>0</v>
      </c>
      <c r="AB241" s="17">
        <f t="shared" si="115"/>
        <v>0</v>
      </c>
      <c r="AC241" s="17">
        <f t="shared" si="116"/>
        <v>0</v>
      </c>
      <c r="AD241" s="17">
        <f t="shared" si="117"/>
        <v>0</v>
      </c>
      <c r="AE241" s="17">
        <f t="shared" si="118"/>
        <v>0</v>
      </c>
      <c r="AF241" s="17">
        <f t="shared" si="119"/>
        <v>0</v>
      </c>
      <c r="AG241" s="17">
        <f t="shared" si="120"/>
        <v>0</v>
      </c>
      <c r="AH241" s="17">
        <f t="shared" si="121"/>
        <v>0</v>
      </c>
      <c r="AI241" s="17">
        <f t="shared" si="126"/>
        <v>182183.27242807724</v>
      </c>
      <c r="AJ241" s="17">
        <f t="shared" si="122"/>
        <v>710852.09665761515</v>
      </c>
      <c r="AK241" s="17">
        <f t="shared" si="127"/>
        <v>20.400454308388717</v>
      </c>
    </row>
    <row r="242" spans="2:37">
      <c r="B242" s="3" t="s">
        <v>73</v>
      </c>
      <c r="C242" s="3">
        <v>231</v>
      </c>
      <c r="D242" s="3">
        <v>231</v>
      </c>
      <c r="E242" s="10">
        <v>56.5</v>
      </c>
      <c r="F242" s="10">
        <f t="shared" si="123"/>
        <v>15.694444444444445</v>
      </c>
      <c r="G242" s="31">
        <f t="shared" si="124"/>
        <v>-4.1666666666666269E-2</v>
      </c>
      <c r="H242" s="32" t="str">
        <f t="shared" si="106"/>
        <v/>
      </c>
      <c r="I242" s="29">
        <f t="shared" si="99"/>
        <v>0</v>
      </c>
      <c r="J242" s="17">
        <f t="shared" si="100"/>
        <v>0</v>
      </c>
      <c r="K242" s="17">
        <f t="shared" si="101"/>
        <v>-75.999999999999275</v>
      </c>
      <c r="L242" s="17">
        <f t="shared" si="102"/>
        <v>172.61147870515046</v>
      </c>
      <c r="M242" s="17">
        <f t="shared" si="107"/>
        <v>0.34068055007595482</v>
      </c>
      <c r="N242" s="17">
        <v>217.31120000000001</v>
      </c>
      <c r="O242" s="17">
        <f t="shared" si="103"/>
        <v>313.92267870515121</v>
      </c>
      <c r="P242" s="29">
        <f t="shared" si="104"/>
        <v>4926.842040789179</v>
      </c>
      <c r="Q242" s="17">
        <f t="shared" si="108"/>
        <v>4926.842040789179</v>
      </c>
      <c r="R242" s="17">
        <f t="shared" si="109"/>
        <v>0</v>
      </c>
      <c r="S242" s="17">
        <f t="shared" si="128"/>
        <v>4926.842040789179</v>
      </c>
      <c r="T242" s="17">
        <f t="shared" si="110"/>
        <v>0</v>
      </c>
      <c r="U242" s="17">
        <f t="shared" si="125"/>
        <v>338914.57245232561</v>
      </c>
      <c r="V242" s="17">
        <f t="shared" si="105"/>
        <v>0</v>
      </c>
      <c r="W242" s="17">
        <f t="shared" si="129"/>
        <v>0</v>
      </c>
      <c r="X242" s="17">
        <f t="shared" si="111"/>
        <v>897962.21112648153</v>
      </c>
      <c r="Y242" s="17">
        <f t="shared" si="112"/>
        <v>288113.93082208058</v>
      </c>
      <c r="Z242" s="17">
        <f t="shared" si="113"/>
        <v>3.1166914024750905</v>
      </c>
      <c r="AA242" s="17">
        <f t="shared" si="114"/>
        <v>0</v>
      </c>
      <c r="AB242" s="17">
        <f t="shared" si="115"/>
        <v>0</v>
      </c>
      <c r="AC242" s="17">
        <f t="shared" si="116"/>
        <v>0</v>
      </c>
      <c r="AD242" s="17">
        <f t="shared" si="117"/>
        <v>0</v>
      </c>
      <c r="AE242" s="17">
        <f t="shared" si="118"/>
        <v>0</v>
      </c>
      <c r="AF242" s="17">
        <f t="shared" si="119"/>
        <v>0</v>
      </c>
      <c r="AG242" s="17">
        <f t="shared" si="120"/>
        <v>0</v>
      </c>
      <c r="AH242" s="17">
        <f t="shared" si="121"/>
        <v>0</v>
      </c>
      <c r="AI242" s="17">
        <f t="shared" si="126"/>
        <v>182183.27242807724</v>
      </c>
      <c r="AJ242" s="17">
        <f t="shared" si="122"/>
        <v>715778.93869840424</v>
      </c>
      <c r="AK242" s="17">
        <f t="shared" si="127"/>
        <v>20.288523299831382</v>
      </c>
    </row>
    <row r="243" spans="2:37">
      <c r="B243" s="3" t="s">
        <v>73</v>
      </c>
      <c r="C243" s="3">
        <v>232</v>
      </c>
      <c r="D243" s="3">
        <v>232</v>
      </c>
      <c r="E243" s="10">
        <v>56.2</v>
      </c>
      <c r="F243" s="10">
        <f t="shared" si="123"/>
        <v>15.611111111111111</v>
      </c>
      <c r="G243" s="31">
        <f t="shared" si="124"/>
        <v>-0.2222222222222224</v>
      </c>
      <c r="H243" s="32" t="str">
        <f t="shared" si="106"/>
        <v/>
      </c>
      <c r="I243" s="29">
        <f t="shared" si="99"/>
        <v>0</v>
      </c>
      <c r="J243" s="17">
        <f t="shared" si="100"/>
        <v>56.2</v>
      </c>
      <c r="K243" s="17">
        <f t="shared" si="101"/>
        <v>-405.33333333333366</v>
      </c>
      <c r="L243" s="17">
        <f t="shared" si="102"/>
        <v>170.7833029372685</v>
      </c>
      <c r="M243" s="17">
        <f t="shared" si="107"/>
        <v>0.33707230842881941</v>
      </c>
      <c r="N243" s="17">
        <v>217.31120000000001</v>
      </c>
      <c r="O243" s="17">
        <f t="shared" si="103"/>
        <v>-17.23883039606514</v>
      </c>
      <c r="P243" s="29">
        <f t="shared" si="104"/>
        <v>-269.11729673857246</v>
      </c>
      <c r="Q243" s="17">
        <f t="shared" si="108"/>
        <v>0</v>
      </c>
      <c r="R243" s="17">
        <f t="shared" si="109"/>
        <v>-269.11729673857246</v>
      </c>
      <c r="S243" s="17"/>
      <c r="T243" s="17">
        <f t="shared" si="110"/>
        <v>269.11729673857246</v>
      </c>
      <c r="U243" s="17">
        <f t="shared" si="125"/>
        <v>0</v>
      </c>
      <c r="V243" s="17">
        <f t="shared" si="105"/>
        <v>269.11729673857246</v>
      </c>
      <c r="W243" s="17">
        <f t="shared" si="129"/>
        <v>269.11729673857246</v>
      </c>
      <c r="X243" s="17">
        <f t="shared" si="111"/>
        <v>897962.21112648153</v>
      </c>
      <c r="Y243" s="17">
        <f t="shared" si="112"/>
        <v>288383.04811881913</v>
      </c>
      <c r="Z243" s="17">
        <f t="shared" si="113"/>
        <v>3.1137829251201499</v>
      </c>
      <c r="AA243" s="17">
        <f t="shared" si="114"/>
        <v>269.11729673857246</v>
      </c>
      <c r="AB243" s="17">
        <f t="shared" si="115"/>
        <v>263.73495080380098</v>
      </c>
      <c r="AC243" s="17">
        <f t="shared" si="116"/>
        <v>243.95482949351592</v>
      </c>
      <c r="AD243" s="17">
        <f t="shared" si="117"/>
        <v>219.55934654416433</v>
      </c>
      <c r="AE243" s="17">
        <f t="shared" si="118"/>
        <v>208.58137921695609</v>
      </c>
      <c r="AF243" s="17">
        <f t="shared" si="119"/>
        <v>187.72324129526049</v>
      </c>
      <c r="AG243" s="17">
        <f t="shared" si="120"/>
        <v>173.64399819811595</v>
      </c>
      <c r="AH243" s="17">
        <f t="shared" si="121"/>
        <v>170.17111823415362</v>
      </c>
      <c r="AI243" s="17">
        <f t="shared" si="126"/>
        <v>182353.44354631141</v>
      </c>
      <c r="AJ243" s="17">
        <f t="shared" si="122"/>
        <v>715608.76758017018</v>
      </c>
      <c r="AK243" s="17">
        <f t="shared" si="127"/>
        <v>20.307474110469684</v>
      </c>
    </row>
    <row r="244" spans="2:37">
      <c r="B244" s="3" t="s">
        <v>73</v>
      </c>
      <c r="C244" s="3">
        <v>233</v>
      </c>
      <c r="D244" s="3">
        <v>233</v>
      </c>
      <c r="E244" s="10">
        <v>54.9</v>
      </c>
      <c r="F244" s="10">
        <f t="shared" si="123"/>
        <v>15.25</v>
      </c>
      <c r="G244" s="31">
        <f t="shared" si="124"/>
        <v>-0.45833333333333393</v>
      </c>
      <c r="H244" s="32" t="str">
        <f t="shared" si="106"/>
        <v/>
      </c>
      <c r="I244" s="29">
        <f t="shared" si="99"/>
        <v>0</v>
      </c>
      <c r="J244" s="17">
        <f t="shared" si="100"/>
        <v>54.9</v>
      </c>
      <c r="K244" s="17">
        <f t="shared" si="101"/>
        <v>-836.00000000000114</v>
      </c>
      <c r="L244" s="17">
        <f t="shared" si="102"/>
        <v>162.97367779218749</v>
      </c>
      <c r="M244" s="17">
        <f t="shared" si="107"/>
        <v>0.32165857458984376</v>
      </c>
      <c r="N244" s="17">
        <v>217.31120000000001</v>
      </c>
      <c r="O244" s="17">
        <f t="shared" si="103"/>
        <v>-455.71512220781369</v>
      </c>
      <c r="P244" s="29">
        <f t="shared" si="104"/>
        <v>-6949.6556136691588</v>
      </c>
      <c r="Q244" s="17">
        <f t="shared" si="108"/>
        <v>0</v>
      </c>
      <c r="R244" s="17">
        <f t="shared" si="109"/>
        <v>-6949.6556136691588</v>
      </c>
      <c r="S244" s="17"/>
      <c r="T244" s="17">
        <f t="shared" si="110"/>
        <v>6949.6556136691588</v>
      </c>
      <c r="U244" s="17">
        <f t="shared" si="125"/>
        <v>0</v>
      </c>
      <c r="V244" s="17">
        <f t="shared" si="105"/>
        <v>7218.7729104077316</v>
      </c>
      <c r="W244" s="17">
        <f t="shared" si="129"/>
        <v>7218.7729104077316</v>
      </c>
      <c r="X244" s="17">
        <f t="shared" si="111"/>
        <v>897962.21112648153</v>
      </c>
      <c r="Y244" s="17">
        <f t="shared" si="112"/>
        <v>295332.70373248827</v>
      </c>
      <c r="Z244" s="17">
        <f t="shared" si="113"/>
        <v>3.040510582735374</v>
      </c>
      <c r="AA244" s="17">
        <f t="shared" si="114"/>
        <v>6949.6556136691588</v>
      </c>
      <c r="AB244" s="17">
        <f t="shared" si="115"/>
        <v>6810.6625013957755</v>
      </c>
      <c r="AC244" s="17">
        <f t="shared" si="116"/>
        <v>6299.8628137910928</v>
      </c>
      <c r="AD244" s="17">
        <f t="shared" si="117"/>
        <v>5669.876532411984</v>
      </c>
      <c r="AE244" s="17">
        <f t="shared" si="118"/>
        <v>5386.382705791385</v>
      </c>
      <c r="AF244" s="17">
        <f t="shared" si="119"/>
        <v>4847.7444352122466</v>
      </c>
      <c r="AG244" s="17">
        <f t="shared" si="120"/>
        <v>4484.1636025713287</v>
      </c>
      <c r="AH244" s="17">
        <f t="shared" si="121"/>
        <v>4394.4803305199021</v>
      </c>
      <c r="AI244" s="17">
        <f t="shared" si="126"/>
        <v>186747.92387683131</v>
      </c>
      <c r="AJ244" s="17">
        <f t="shared" si="122"/>
        <v>711214.28724965022</v>
      </c>
      <c r="AK244" s="17">
        <f t="shared" si="127"/>
        <v>20.796857770056775</v>
      </c>
    </row>
    <row r="245" spans="2:37">
      <c r="B245" s="3" t="s">
        <v>73</v>
      </c>
      <c r="C245" s="3">
        <v>234</v>
      </c>
      <c r="D245" s="3">
        <v>234</v>
      </c>
      <c r="E245" s="10">
        <v>52.9</v>
      </c>
      <c r="F245" s="10">
        <f t="shared" si="123"/>
        <v>14.694444444444443</v>
      </c>
      <c r="G245" s="31">
        <f t="shared" si="124"/>
        <v>-0.54166666666666641</v>
      </c>
      <c r="H245" s="32" t="str">
        <f t="shared" si="106"/>
        <v/>
      </c>
      <c r="I245" s="29">
        <f t="shared" si="99"/>
        <v>0</v>
      </c>
      <c r="J245" s="17">
        <f t="shared" si="100"/>
        <v>52.9</v>
      </c>
      <c r="K245" s="17">
        <f t="shared" si="101"/>
        <v>-987.99999999999955</v>
      </c>
      <c r="L245" s="17">
        <f t="shared" si="102"/>
        <v>151.31574535931708</v>
      </c>
      <c r="M245" s="17">
        <f t="shared" si="107"/>
        <v>0.29864949741970476</v>
      </c>
      <c r="N245" s="17">
        <v>217.31120000000001</v>
      </c>
      <c r="O245" s="17">
        <f t="shared" si="103"/>
        <v>-619.37305464068243</v>
      </c>
      <c r="P245" s="29">
        <f t="shared" si="104"/>
        <v>-9101.3429418033611</v>
      </c>
      <c r="Q245" s="17">
        <f t="shared" si="108"/>
        <v>0</v>
      </c>
      <c r="R245" s="17">
        <f t="shared" si="109"/>
        <v>-9101.3429418033611</v>
      </c>
      <c r="S245" s="17"/>
      <c r="T245" s="17">
        <f t="shared" si="110"/>
        <v>9101.3429418033611</v>
      </c>
      <c r="U245" s="17">
        <f t="shared" si="125"/>
        <v>0</v>
      </c>
      <c r="V245" s="17">
        <f t="shared" si="105"/>
        <v>16320.115852211093</v>
      </c>
      <c r="W245" s="17">
        <f t="shared" si="129"/>
        <v>16320.115852211093</v>
      </c>
      <c r="X245" s="17">
        <f t="shared" si="111"/>
        <v>897962.21112648153</v>
      </c>
      <c r="Y245" s="17">
        <f t="shared" si="112"/>
        <v>304434.0466742916</v>
      </c>
      <c r="Z245" s="17">
        <f t="shared" si="113"/>
        <v>2.9496116513117694</v>
      </c>
      <c r="AA245" s="17">
        <f t="shared" si="114"/>
        <v>9101.3429418033611</v>
      </c>
      <c r="AB245" s="17">
        <f t="shared" si="115"/>
        <v>8919.3160829672943</v>
      </c>
      <c r="AC245" s="17">
        <f t="shared" si="116"/>
        <v>8250.3673767447472</v>
      </c>
      <c r="AD245" s="17">
        <f t="shared" si="117"/>
        <v>7425.3306390702728</v>
      </c>
      <c r="AE245" s="17">
        <f t="shared" si="118"/>
        <v>7054.0641071167593</v>
      </c>
      <c r="AF245" s="17">
        <f t="shared" si="119"/>
        <v>6348.6576964050837</v>
      </c>
      <c r="AG245" s="17">
        <f t="shared" si="120"/>
        <v>5872.5083691747031</v>
      </c>
      <c r="AH245" s="17">
        <f t="shared" si="121"/>
        <v>5755.0582017912093</v>
      </c>
      <c r="AI245" s="17">
        <f t="shared" si="126"/>
        <v>192502.9820786225</v>
      </c>
      <c r="AJ245" s="17">
        <f t="shared" si="122"/>
        <v>705459.22904785909</v>
      </c>
      <c r="AK245" s="17">
        <f t="shared" si="127"/>
        <v>21.437759818103046</v>
      </c>
    </row>
    <row r="246" spans="2:37">
      <c r="B246" s="3" t="s">
        <v>73</v>
      </c>
      <c r="C246" s="3">
        <v>235</v>
      </c>
      <c r="D246" s="3">
        <v>235</v>
      </c>
      <c r="E246" s="10">
        <v>51</v>
      </c>
      <c r="F246" s="10">
        <f t="shared" si="123"/>
        <v>14.166666666666666</v>
      </c>
      <c r="G246" s="31">
        <f t="shared" si="124"/>
        <v>-0.43055555555555575</v>
      </c>
      <c r="H246" s="32" t="str">
        <f t="shared" si="106"/>
        <v/>
      </c>
      <c r="I246" s="29">
        <f t="shared" si="99"/>
        <v>0</v>
      </c>
      <c r="J246" s="17">
        <f t="shared" si="100"/>
        <v>51</v>
      </c>
      <c r="K246" s="17">
        <f t="shared" si="101"/>
        <v>-785.33333333333371</v>
      </c>
      <c r="L246" s="17">
        <f t="shared" si="102"/>
        <v>140.64138338541665</v>
      </c>
      <c r="M246" s="17">
        <f t="shared" si="107"/>
        <v>0.27758167773437498</v>
      </c>
      <c r="N246" s="17">
        <v>217.31120000000001</v>
      </c>
      <c r="O246" s="17">
        <f t="shared" si="103"/>
        <v>-427.38074994791702</v>
      </c>
      <c r="P246" s="29">
        <f t="shared" si="104"/>
        <v>-6054.5606242621579</v>
      </c>
      <c r="Q246" s="17">
        <f t="shared" si="108"/>
        <v>0</v>
      </c>
      <c r="R246" s="17">
        <f t="shared" si="109"/>
        <v>-6054.5606242621579</v>
      </c>
      <c r="S246" s="17"/>
      <c r="T246" s="17">
        <f t="shared" si="110"/>
        <v>6054.5606242621579</v>
      </c>
      <c r="U246" s="17">
        <f t="shared" si="125"/>
        <v>0</v>
      </c>
      <c r="V246" s="17">
        <f t="shared" si="105"/>
        <v>22374.676476473251</v>
      </c>
      <c r="W246" s="17">
        <f t="shared" si="129"/>
        <v>22374.676476473251</v>
      </c>
      <c r="X246" s="17">
        <f t="shared" si="111"/>
        <v>897962.21112648153</v>
      </c>
      <c r="Y246" s="17">
        <f t="shared" si="112"/>
        <v>310488.60729855375</v>
      </c>
      <c r="Z246" s="17">
        <f t="shared" si="113"/>
        <v>2.8920939126859366</v>
      </c>
      <c r="AA246" s="17">
        <f t="shared" si="114"/>
        <v>6054.5606242621579</v>
      </c>
      <c r="AB246" s="17">
        <f t="shared" si="115"/>
        <v>5933.469411776915</v>
      </c>
      <c r="AC246" s="17">
        <f t="shared" si="116"/>
        <v>5488.4592058936469</v>
      </c>
      <c r="AD246" s="17">
        <f t="shared" si="117"/>
        <v>4939.6132853042827</v>
      </c>
      <c r="AE246" s="17">
        <f t="shared" si="118"/>
        <v>4692.632621039068</v>
      </c>
      <c r="AF246" s="17">
        <f t="shared" si="119"/>
        <v>4223.3693589351615</v>
      </c>
      <c r="AG246" s="17">
        <f t="shared" si="120"/>
        <v>3906.6166570150244</v>
      </c>
      <c r="AH246" s="17">
        <f t="shared" si="121"/>
        <v>3828.4843238747239</v>
      </c>
      <c r="AI246" s="17">
        <f t="shared" si="126"/>
        <v>196331.46640249723</v>
      </c>
      <c r="AJ246" s="17">
        <f t="shared" si="122"/>
        <v>701630.74472398427</v>
      </c>
      <c r="AK246" s="17">
        <f t="shared" si="127"/>
        <v>21.864112316731237</v>
      </c>
    </row>
    <row r="247" spans="2:37">
      <c r="B247" s="3" t="s">
        <v>73</v>
      </c>
      <c r="C247" s="3">
        <v>236</v>
      </c>
      <c r="D247" s="3">
        <v>236</v>
      </c>
      <c r="E247" s="10">
        <v>49.8</v>
      </c>
      <c r="F247" s="10">
        <f t="shared" si="123"/>
        <v>13.833333333333332</v>
      </c>
      <c r="G247" s="31">
        <f t="shared" si="124"/>
        <v>-0.24999999999999961</v>
      </c>
      <c r="H247" s="32" t="str">
        <f t="shared" si="106"/>
        <v/>
      </c>
      <c r="I247" s="29">
        <f t="shared" si="99"/>
        <v>0</v>
      </c>
      <c r="J247" s="17">
        <f t="shared" si="100"/>
        <v>49.8</v>
      </c>
      <c r="K247" s="17">
        <f t="shared" si="101"/>
        <v>-455.99999999999932</v>
      </c>
      <c r="L247" s="17">
        <f t="shared" si="102"/>
        <v>134.10082908541665</v>
      </c>
      <c r="M247" s="17">
        <f t="shared" si="107"/>
        <v>0.26467268898437496</v>
      </c>
      <c r="N247" s="17">
        <v>217.31120000000001</v>
      </c>
      <c r="O247" s="17">
        <f t="shared" si="103"/>
        <v>-104.58797091458266</v>
      </c>
      <c r="P247" s="29">
        <f t="shared" si="104"/>
        <v>-1446.8002643183934</v>
      </c>
      <c r="Q247" s="17">
        <f t="shared" si="108"/>
        <v>0</v>
      </c>
      <c r="R247" s="17">
        <f t="shared" si="109"/>
        <v>-1446.8002643183934</v>
      </c>
      <c r="S247" s="17"/>
      <c r="T247" s="17">
        <f t="shared" si="110"/>
        <v>1446.8002643183934</v>
      </c>
      <c r="U247" s="17">
        <f t="shared" si="125"/>
        <v>0</v>
      </c>
      <c r="V247" s="17">
        <f t="shared" si="105"/>
        <v>23821.476740791644</v>
      </c>
      <c r="W247" s="17">
        <f t="shared" si="129"/>
        <v>23821.476740791644</v>
      </c>
      <c r="X247" s="17">
        <f t="shared" si="111"/>
        <v>897962.21112648153</v>
      </c>
      <c r="Y247" s="17">
        <f t="shared" si="112"/>
        <v>311935.40756287216</v>
      </c>
      <c r="Z247" s="17">
        <f t="shared" si="113"/>
        <v>2.8786799746210043</v>
      </c>
      <c r="AA247" s="17">
        <f t="shared" si="114"/>
        <v>1446.8002643183934</v>
      </c>
      <c r="AB247" s="17">
        <f t="shared" si="115"/>
        <v>1417.8642590320255</v>
      </c>
      <c r="AC247" s="17">
        <f t="shared" si="116"/>
        <v>1311.5244396046237</v>
      </c>
      <c r="AD247" s="17">
        <f t="shared" si="117"/>
        <v>1180.3719956441614</v>
      </c>
      <c r="AE247" s="17">
        <f t="shared" si="118"/>
        <v>1121.3533958619532</v>
      </c>
      <c r="AF247" s="17">
        <f t="shared" si="119"/>
        <v>1009.2180562757579</v>
      </c>
      <c r="AG247" s="17">
        <f t="shared" si="120"/>
        <v>933.52670205507616</v>
      </c>
      <c r="AH247" s="17">
        <f t="shared" si="121"/>
        <v>914.85616801397464</v>
      </c>
      <c r="AI247" s="17">
        <f t="shared" si="126"/>
        <v>197246.3225705112</v>
      </c>
      <c r="AJ247" s="17">
        <f t="shared" si="122"/>
        <v>700715.88855597028</v>
      </c>
      <c r="AK247" s="17">
        <f t="shared" si="127"/>
        <v>21.965993682859818</v>
      </c>
    </row>
    <row r="248" spans="2:37">
      <c r="B248" s="3" t="s">
        <v>73</v>
      </c>
      <c r="C248" s="3">
        <v>237</v>
      </c>
      <c r="D248" s="3">
        <v>237</v>
      </c>
      <c r="E248" s="10">
        <v>49.2</v>
      </c>
      <c r="F248" s="10">
        <f t="shared" si="123"/>
        <v>13.666666666666668</v>
      </c>
      <c r="G248" s="31">
        <f t="shared" si="124"/>
        <v>-0.19444444444444425</v>
      </c>
      <c r="H248" s="32" t="str">
        <f t="shared" si="106"/>
        <v/>
      </c>
      <c r="I248" s="29">
        <f t="shared" si="99"/>
        <v>0</v>
      </c>
      <c r="J248" s="17">
        <f t="shared" si="100"/>
        <v>49.2</v>
      </c>
      <c r="K248" s="17">
        <f t="shared" si="101"/>
        <v>-354.66666666666634</v>
      </c>
      <c r="L248" s="17">
        <f t="shared" si="102"/>
        <v>130.88894974166666</v>
      </c>
      <c r="M248" s="17">
        <f t="shared" si="107"/>
        <v>0.25833345343750003</v>
      </c>
      <c r="N248" s="17">
        <v>217.31120000000001</v>
      </c>
      <c r="O248" s="17">
        <f t="shared" si="103"/>
        <v>-6.4665169249996666</v>
      </c>
      <c r="P248" s="29">
        <f t="shared" si="104"/>
        <v>-88.375731308328781</v>
      </c>
      <c r="Q248" s="17">
        <f t="shared" si="108"/>
        <v>0</v>
      </c>
      <c r="R248" s="17">
        <f t="shared" si="109"/>
        <v>-88.375731308328781</v>
      </c>
      <c r="S248" s="17"/>
      <c r="T248" s="17">
        <f t="shared" si="110"/>
        <v>88.375731308328781</v>
      </c>
      <c r="U248" s="17">
        <f t="shared" si="125"/>
        <v>0</v>
      </c>
      <c r="V248" s="17">
        <f t="shared" si="105"/>
        <v>23909.852472099974</v>
      </c>
      <c r="W248" s="17">
        <f t="shared" si="129"/>
        <v>23909.852472099974</v>
      </c>
      <c r="X248" s="17">
        <f t="shared" si="111"/>
        <v>897962.21112648153</v>
      </c>
      <c r="Y248" s="17">
        <f t="shared" si="112"/>
        <v>312023.78329418047</v>
      </c>
      <c r="Z248" s="17">
        <f t="shared" si="113"/>
        <v>2.8778646346963557</v>
      </c>
      <c r="AA248" s="17">
        <f t="shared" si="114"/>
        <v>88.375731308328781</v>
      </c>
      <c r="AB248" s="17">
        <f t="shared" si="115"/>
        <v>86.608216682162208</v>
      </c>
      <c r="AC248" s="17">
        <f t="shared" si="116"/>
        <v>80.112600431000047</v>
      </c>
      <c r="AD248" s="17">
        <f t="shared" si="117"/>
        <v>72.101340387900038</v>
      </c>
      <c r="AE248" s="17">
        <f t="shared" si="118"/>
        <v>68.49627336850503</v>
      </c>
      <c r="AF248" s="17">
        <f t="shared" si="119"/>
        <v>61.646646031654527</v>
      </c>
      <c r="AG248" s="17">
        <f t="shared" si="120"/>
        <v>57.02314757928044</v>
      </c>
      <c r="AH248" s="17">
        <f t="shared" si="121"/>
        <v>55.882684627694829</v>
      </c>
      <c r="AI248" s="17">
        <f t="shared" si="126"/>
        <v>197302.20525513889</v>
      </c>
      <c r="AJ248" s="17">
        <f t="shared" si="122"/>
        <v>700660.00587134261</v>
      </c>
      <c r="AK248" s="17">
        <f t="shared" si="127"/>
        <v>21.972216960848044</v>
      </c>
    </row>
    <row r="249" spans="2:37">
      <c r="B249" s="3" t="s">
        <v>73</v>
      </c>
      <c r="C249" s="3">
        <v>238</v>
      </c>
      <c r="D249" s="3">
        <v>238</v>
      </c>
      <c r="E249" s="10">
        <v>48.4</v>
      </c>
      <c r="F249" s="10">
        <f t="shared" si="123"/>
        <v>13.444444444444443</v>
      </c>
      <c r="G249" s="31">
        <f t="shared" si="124"/>
        <v>-0.31944444444444503</v>
      </c>
      <c r="H249" s="32" t="str">
        <f t="shared" si="106"/>
        <v/>
      </c>
      <c r="I249" s="29">
        <f t="shared" si="99"/>
        <v>0</v>
      </c>
      <c r="J249" s="17">
        <f t="shared" si="100"/>
        <v>48.4</v>
      </c>
      <c r="K249" s="17">
        <f t="shared" si="101"/>
        <v>-582.66666666666777</v>
      </c>
      <c r="L249" s="17">
        <f t="shared" si="102"/>
        <v>126.6670046379629</v>
      </c>
      <c r="M249" s="17">
        <f t="shared" si="107"/>
        <v>0.25000066704861101</v>
      </c>
      <c r="N249" s="17">
        <v>217.31120000000001</v>
      </c>
      <c r="O249" s="17">
        <f t="shared" si="103"/>
        <v>-238.68846202870483</v>
      </c>
      <c r="P249" s="29">
        <f t="shared" si="104"/>
        <v>-3209.0337672748092</v>
      </c>
      <c r="Q249" s="17">
        <f t="shared" si="108"/>
        <v>0</v>
      </c>
      <c r="R249" s="17">
        <f t="shared" si="109"/>
        <v>-3209.0337672748092</v>
      </c>
      <c r="S249" s="17"/>
      <c r="T249" s="17">
        <f t="shared" si="110"/>
        <v>3209.0337672748092</v>
      </c>
      <c r="U249" s="17">
        <f t="shared" si="125"/>
        <v>0</v>
      </c>
      <c r="V249" s="17">
        <f t="shared" si="105"/>
        <v>27118.886239374784</v>
      </c>
      <c r="W249" s="17">
        <f t="shared" si="129"/>
        <v>27118.886239374784</v>
      </c>
      <c r="X249" s="17">
        <f t="shared" si="111"/>
        <v>897962.21112648153</v>
      </c>
      <c r="Y249" s="17">
        <f t="shared" si="112"/>
        <v>315232.81706145528</v>
      </c>
      <c r="Z249" s="17">
        <f t="shared" si="113"/>
        <v>2.8485683042048948</v>
      </c>
      <c r="AA249" s="17">
        <f t="shared" si="114"/>
        <v>3209.0337672748092</v>
      </c>
      <c r="AB249" s="17">
        <f t="shared" si="115"/>
        <v>3144.853091929313</v>
      </c>
      <c r="AC249" s="17">
        <f t="shared" si="116"/>
        <v>2908.9891100346144</v>
      </c>
      <c r="AD249" s="17">
        <f t="shared" si="117"/>
        <v>2618.0901990311531</v>
      </c>
      <c r="AE249" s="17">
        <f t="shared" si="118"/>
        <v>2487.1856890795952</v>
      </c>
      <c r="AF249" s="17">
        <f t="shared" si="119"/>
        <v>2238.467120171636</v>
      </c>
      <c r="AG249" s="17">
        <f t="shared" si="120"/>
        <v>2070.5820861587636</v>
      </c>
      <c r="AH249" s="17">
        <f t="shared" si="121"/>
        <v>2029.1704444355883</v>
      </c>
      <c r="AI249" s="17">
        <f t="shared" si="126"/>
        <v>199331.37569957448</v>
      </c>
      <c r="AJ249" s="17">
        <f t="shared" si="122"/>
        <v>698630.83542690706</v>
      </c>
      <c r="AK249" s="17">
        <f t="shared" si="127"/>
        <v>22.198191998471287</v>
      </c>
    </row>
    <row r="250" spans="2:37">
      <c r="B250" s="3" t="s">
        <v>73</v>
      </c>
      <c r="C250" s="3">
        <v>239</v>
      </c>
      <c r="D250" s="3">
        <v>239</v>
      </c>
      <c r="E250" s="10">
        <v>46.9</v>
      </c>
      <c r="F250" s="10">
        <f t="shared" si="123"/>
        <v>13.027777777777777</v>
      </c>
      <c r="G250" s="31">
        <f t="shared" si="124"/>
        <v>-0.56944444444444464</v>
      </c>
      <c r="H250" s="32" t="str">
        <f t="shared" si="106"/>
        <v/>
      </c>
      <c r="I250" s="29">
        <f t="shared" si="99"/>
        <v>0</v>
      </c>
      <c r="J250" s="17">
        <f t="shared" si="100"/>
        <v>46.9</v>
      </c>
      <c r="K250" s="17">
        <f t="shared" si="101"/>
        <v>-1038.666666666667</v>
      </c>
      <c r="L250" s="17">
        <f t="shared" si="102"/>
        <v>118.93740611626156</v>
      </c>
      <c r="M250" s="17">
        <f t="shared" si="107"/>
        <v>0.23474488049262152</v>
      </c>
      <c r="N250" s="17">
        <v>217.31120000000001</v>
      </c>
      <c r="O250" s="17">
        <f t="shared" si="103"/>
        <v>-702.41806055040547</v>
      </c>
      <c r="P250" s="29">
        <f t="shared" si="104"/>
        <v>-9150.9463999483378</v>
      </c>
      <c r="Q250" s="17">
        <f t="shared" si="108"/>
        <v>0</v>
      </c>
      <c r="R250" s="17">
        <f t="shared" si="109"/>
        <v>-9150.9463999483378</v>
      </c>
      <c r="S250" s="17"/>
      <c r="T250" s="17">
        <f t="shared" si="110"/>
        <v>9150.9463999483378</v>
      </c>
      <c r="U250" s="17">
        <f t="shared" si="125"/>
        <v>0</v>
      </c>
      <c r="V250" s="17">
        <f t="shared" si="105"/>
        <v>36269.832639323125</v>
      </c>
      <c r="W250" s="17">
        <f t="shared" si="129"/>
        <v>36269.832639323125</v>
      </c>
      <c r="X250" s="17">
        <f t="shared" si="111"/>
        <v>897962.21112648153</v>
      </c>
      <c r="Y250" s="17">
        <f t="shared" si="112"/>
        <v>324383.76346140361</v>
      </c>
      <c r="Z250" s="17">
        <f t="shared" si="113"/>
        <v>2.7682094860254138</v>
      </c>
      <c r="AA250" s="17">
        <f t="shared" si="114"/>
        <v>9150.9463999483378</v>
      </c>
      <c r="AB250" s="17">
        <f t="shared" si="115"/>
        <v>8967.9274719493715</v>
      </c>
      <c r="AC250" s="17">
        <f t="shared" si="116"/>
        <v>8295.3329115531687</v>
      </c>
      <c r="AD250" s="17">
        <f t="shared" si="117"/>
        <v>7465.7996203978519</v>
      </c>
      <c r="AE250" s="17">
        <f t="shared" si="118"/>
        <v>7092.5096393779586</v>
      </c>
      <c r="AF250" s="17">
        <f t="shared" si="119"/>
        <v>6383.2586754401627</v>
      </c>
      <c r="AG250" s="17">
        <f t="shared" si="120"/>
        <v>5904.514274782151</v>
      </c>
      <c r="AH250" s="17">
        <f t="shared" si="121"/>
        <v>5786.423989286508</v>
      </c>
      <c r="AI250" s="17">
        <f t="shared" si="126"/>
        <v>205117.79968886098</v>
      </c>
      <c r="AJ250" s="17">
        <f t="shared" si="122"/>
        <v>692844.41143762053</v>
      </c>
      <c r="AK250" s="17">
        <f t="shared" si="127"/>
        <v>22.842587042893868</v>
      </c>
    </row>
    <row r="251" spans="2:37">
      <c r="B251" s="3" t="s">
        <v>73</v>
      </c>
      <c r="C251" s="3">
        <v>240</v>
      </c>
      <c r="D251" s="3">
        <v>240</v>
      </c>
      <c r="E251" s="10">
        <v>44.3</v>
      </c>
      <c r="F251" s="10">
        <f t="shared" si="123"/>
        <v>12.305555555555554</v>
      </c>
      <c r="G251" s="31">
        <f t="shared" si="124"/>
        <v>-0.74999999999999978</v>
      </c>
      <c r="H251" s="32" t="str">
        <f t="shared" si="106"/>
        <v/>
      </c>
      <c r="I251" s="29">
        <f t="shared" si="99"/>
        <v>0</v>
      </c>
      <c r="J251" s="17">
        <f t="shared" si="100"/>
        <v>44.3</v>
      </c>
      <c r="K251" s="17">
        <f t="shared" si="101"/>
        <v>-1367.9999999999995</v>
      </c>
      <c r="L251" s="17">
        <f t="shared" si="102"/>
        <v>106.11584332181708</v>
      </c>
      <c r="M251" s="17">
        <f t="shared" si="107"/>
        <v>0.20943916445095476</v>
      </c>
      <c r="N251" s="17">
        <v>217.31120000000001</v>
      </c>
      <c r="O251" s="17">
        <f t="shared" si="103"/>
        <v>-1044.5729566781824</v>
      </c>
      <c r="P251" s="29">
        <f t="shared" si="104"/>
        <v>-12854.050550234298</v>
      </c>
      <c r="Q251" s="17">
        <f t="shared" si="108"/>
        <v>0</v>
      </c>
      <c r="R251" s="17">
        <f t="shared" si="109"/>
        <v>-12854.050550234298</v>
      </c>
      <c r="S251" s="17"/>
      <c r="T251" s="17">
        <f t="shared" si="110"/>
        <v>12854.050550234298</v>
      </c>
      <c r="U251" s="17">
        <f t="shared" si="125"/>
        <v>0</v>
      </c>
      <c r="V251" s="17">
        <f t="shared" si="105"/>
        <v>49123.883189557426</v>
      </c>
      <c r="W251" s="17">
        <f t="shared" si="129"/>
        <v>49123.883189557426</v>
      </c>
      <c r="X251" s="17">
        <f t="shared" si="111"/>
        <v>897962.21112648153</v>
      </c>
      <c r="Y251" s="17">
        <f t="shared" si="112"/>
        <v>337237.81401163788</v>
      </c>
      <c r="Z251" s="17">
        <f t="shared" si="113"/>
        <v>2.6626972830973616</v>
      </c>
      <c r="AA251" s="17">
        <f t="shared" si="114"/>
        <v>12854.050550234298</v>
      </c>
      <c r="AB251" s="17">
        <f t="shared" si="115"/>
        <v>12596.969539229613</v>
      </c>
      <c r="AC251" s="17">
        <f t="shared" si="116"/>
        <v>11652.196823787392</v>
      </c>
      <c r="AD251" s="17">
        <f t="shared" si="117"/>
        <v>10486.977141408654</v>
      </c>
      <c r="AE251" s="17">
        <f t="shared" si="118"/>
        <v>9962.6282843382196</v>
      </c>
      <c r="AF251" s="17">
        <f t="shared" si="119"/>
        <v>8966.3654559043971</v>
      </c>
      <c r="AG251" s="17">
        <f t="shared" si="120"/>
        <v>8293.8880467115669</v>
      </c>
      <c r="AH251" s="17">
        <f t="shared" si="121"/>
        <v>8128.0102857773354</v>
      </c>
      <c r="AI251" s="17">
        <f t="shared" si="126"/>
        <v>213245.80997463831</v>
      </c>
      <c r="AJ251" s="17">
        <f t="shared" si="122"/>
        <v>684716.40115184325</v>
      </c>
      <c r="AK251" s="17">
        <f t="shared" si="127"/>
        <v>23.747748772982803</v>
      </c>
    </row>
    <row r="252" spans="2:37">
      <c r="B252" s="3" t="s">
        <v>73</v>
      </c>
      <c r="C252" s="3">
        <v>241</v>
      </c>
      <c r="D252" s="3">
        <v>241</v>
      </c>
      <c r="E252" s="10">
        <v>41.5</v>
      </c>
      <c r="F252" s="10">
        <f t="shared" si="123"/>
        <v>11.527777777777777</v>
      </c>
      <c r="G252" s="31">
        <f t="shared" si="124"/>
        <v>-0.6666666666666663</v>
      </c>
      <c r="H252" s="32" t="str">
        <f t="shared" si="106"/>
        <v/>
      </c>
      <c r="I252" s="29">
        <f t="shared" si="99"/>
        <v>0</v>
      </c>
      <c r="J252" s="17">
        <f t="shared" si="100"/>
        <v>41.5</v>
      </c>
      <c r="K252" s="17">
        <f t="shared" si="101"/>
        <v>-1215.9999999999993</v>
      </c>
      <c r="L252" s="17">
        <f t="shared" si="102"/>
        <v>93.125575753761552</v>
      </c>
      <c r="M252" s="17">
        <f t="shared" si="107"/>
        <v>0.18380047846137151</v>
      </c>
      <c r="N252" s="17">
        <v>217.31120000000001</v>
      </c>
      <c r="O252" s="17">
        <f t="shared" si="103"/>
        <v>-905.56322424623784</v>
      </c>
      <c r="P252" s="29">
        <f t="shared" si="104"/>
        <v>-10439.131612838573</v>
      </c>
      <c r="Q252" s="17">
        <f t="shared" si="108"/>
        <v>0</v>
      </c>
      <c r="R252" s="17">
        <f t="shared" si="109"/>
        <v>-10439.131612838573</v>
      </c>
      <c r="S252" s="17"/>
      <c r="T252" s="17">
        <f t="shared" si="110"/>
        <v>10439.131612838573</v>
      </c>
      <c r="U252" s="17">
        <f t="shared" si="125"/>
        <v>0</v>
      </c>
      <c r="V252" s="17">
        <f t="shared" si="105"/>
        <v>59563.014802395999</v>
      </c>
      <c r="W252" s="17">
        <f t="shared" si="129"/>
        <v>59563.014802395999</v>
      </c>
      <c r="X252" s="17">
        <f t="shared" si="111"/>
        <v>897962.21112648153</v>
      </c>
      <c r="Y252" s="17">
        <f t="shared" si="112"/>
        <v>347676.94562447647</v>
      </c>
      <c r="Z252" s="17">
        <f t="shared" si="113"/>
        <v>2.5827487914495326</v>
      </c>
      <c r="AA252" s="17">
        <f t="shared" si="114"/>
        <v>10439.131612838573</v>
      </c>
      <c r="AB252" s="17">
        <f t="shared" si="115"/>
        <v>10230.348980581801</v>
      </c>
      <c r="AC252" s="17">
        <f t="shared" si="116"/>
        <v>9463.0728070381665</v>
      </c>
      <c r="AD252" s="17">
        <f t="shared" si="117"/>
        <v>8516.7655263343495</v>
      </c>
      <c r="AE252" s="17">
        <f t="shared" si="118"/>
        <v>8090.9272500176312</v>
      </c>
      <c r="AF252" s="17">
        <f t="shared" si="119"/>
        <v>7281.8345250158682</v>
      </c>
      <c r="AG252" s="17">
        <f t="shared" si="120"/>
        <v>6735.6969356396785</v>
      </c>
      <c r="AH252" s="17">
        <f t="shared" si="121"/>
        <v>6600.9829969268849</v>
      </c>
      <c r="AI252" s="17">
        <f t="shared" si="126"/>
        <v>219846.79297156518</v>
      </c>
      <c r="AJ252" s="17">
        <f t="shared" si="122"/>
        <v>678115.41815491638</v>
      </c>
      <c r="AK252" s="17">
        <f t="shared" si="127"/>
        <v>24.482855764695302</v>
      </c>
    </row>
    <row r="253" spans="2:37">
      <c r="B253" s="3" t="s">
        <v>73</v>
      </c>
      <c r="C253" s="3">
        <v>242</v>
      </c>
      <c r="D253" s="3">
        <v>242</v>
      </c>
      <c r="E253" s="10">
        <v>39.5</v>
      </c>
      <c r="F253" s="10">
        <f t="shared" si="123"/>
        <v>10.972222222222221</v>
      </c>
      <c r="G253" s="31">
        <f t="shared" si="124"/>
        <v>-0.625</v>
      </c>
      <c r="H253" s="32" t="str">
        <f t="shared" si="106"/>
        <v/>
      </c>
      <c r="I253" s="29">
        <f t="shared" si="99"/>
        <v>0</v>
      </c>
      <c r="J253" s="17">
        <f t="shared" si="100"/>
        <v>39.5</v>
      </c>
      <c r="K253" s="17">
        <f t="shared" si="101"/>
        <v>-1140</v>
      </c>
      <c r="L253" s="17">
        <f t="shared" si="102"/>
        <v>84.365904816261548</v>
      </c>
      <c r="M253" s="17">
        <f t="shared" si="107"/>
        <v>0.16651165424262149</v>
      </c>
      <c r="N253" s="17">
        <v>217.31120000000001</v>
      </c>
      <c r="O253" s="17">
        <f t="shared" si="103"/>
        <v>-838.32289518373852</v>
      </c>
      <c r="P253" s="29">
        <f t="shared" si="104"/>
        <v>-9198.2650999326852</v>
      </c>
      <c r="Q253" s="17">
        <f t="shared" si="108"/>
        <v>0</v>
      </c>
      <c r="R253" s="17">
        <f t="shared" si="109"/>
        <v>-9198.2650999326852</v>
      </c>
      <c r="S253" s="17"/>
      <c r="T253" s="17">
        <f t="shared" si="110"/>
        <v>9198.2650999326852</v>
      </c>
      <c r="U253" s="17">
        <f t="shared" si="125"/>
        <v>0</v>
      </c>
      <c r="V253" s="17">
        <f t="shared" si="105"/>
        <v>68761.279902328679</v>
      </c>
      <c r="W253" s="17">
        <f t="shared" si="129"/>
        <v>68761.279902328679</v>
      </c>
      <c r="X253" s="17">
        <f t="shared" si="111"/>
        <v>897962.21112648153</v>
      </c>
      <c r="Y253" s="17">
        <f t="shared" si="112"/>
        <v>356875.21072440915</v>
      </c>
      <c r="Z253" s="17">
        <f t="shared" si="113"/>
        <v>2.5161798414177827</v>
      </c>
      <c r="AA253" s="17">
        <f t="shared" si="114"/>
        <v>9198.2650999326852</v>
      </c>
      <c r="AB253" s="17">
        <f t="shared" si="115"/>
        <v>9014.2997979340307</v>
      </c>
      <c r="AC253" s="17">
        <f t="shared" si="116"/>
        <v>8338.2273130889789</v>
      </c>
      <c r="AD253" s="17">
        <f t="shared" si="117"/>
        <v>7504.4045817800816</v>
      </c>
      <c r="AE253" s="17">
        <f t="shared" si="118"/>
        <v>7129.184352691077</v>
      </c>
      <c r="AF253" s="17">
        <f t="shared" si="119"/>
        <v>6416.2659174219698</v>
      </c>
      <c r="AG253" s="17">
        <f t="shared" si="120"/>
        <v>5935.0459736153225</v>
      </c>
      <c r="AH253" s="17">
        <f t="shared" si="121"/>
        <v>5816.3450541430157</v>
      </c>
      <c r="AI253" s="17">
        <f t="shared" si="126"/>
        <v>225663.13802570821</v>
      </c>
      <c r="AJ253" s="17">
        <f t="shared" si="122"/>
        <v>672299.07310077338</v>
      </c>
      <c r="AK253" s="17">
        <f t="shared" si="127"/>
        <v>25.130582916470033</v>
      </c>
    </row>
    <row r="254" spans="2:37">
      <c r="B254" s="3" t="s">
        <v>73</v>
      </c>
      <c r="C254" s="3">
        <v>243</v>
      </c>
      <c r="D254" s="3">
        <v>243</v>
      </c>
      <c r="E254" s="10">
        <v>37</v>
      </c>
      <c r="F254" s="10">
        <f t="shared" si="123"/>
        <v>10.277777777777777</v>
      </c>
      <c r="G254" s="31">
        <f t="shared" si="124"/>
        <v>-0.68055555555555536</v>
      </c>
      <c r="H254" s="32" t="str">
        <f t="shared" si="106"/>
        <v/>
      </c>
      <c r="I254" s="29">
        <f t="shared" si="99"/>
        <v>0</v>
      </c>
      <c r="J254" s="17">
        <f t="shared" si="100"/>
        <v>37</v>
      </c>
      <c r="K254" s="17">
        <f t="shared" si="101"/>
        <v>-1241.333333333333</v>
      </c>
      <c r="L254" s="17">
        <f t="shared" si="102"/>
        <v>74.024626626157385</v>
      </c>
      <c r="M254" s="17">
        <f t="shared" si="107"/>
        <v>0.14610123676215275</v>
      </c>
      <c r="N254" s="17">
        <v>217.31120000000001</v>
      </c>
      <c r="O254" s="17">
        <f t="shared" si="103"/>
        <v>-949.9975067071756</v>
      </c>
      <c r="P254" s="29">
        <f t="shared" si="104"/>
        <v>-9763.863263379304</v>
      </c>
      <c r="Q254" s="17">
        <f t="shared" si="108"/>
        <v>0</v>
      </c>
      <c r="R254" s="17">
        <f t="shared" si="109"/>
        <v>-9763.863263379304</v>
      </c>
      <c r="S254" s="17"/>
      <c r="T254" s="17">
        <f t="shared" si="110"/>
        <v>9763.863263379304</v>
      </c>
      <c r="U254" s="17">
        <f t="shared" si="125"/>
        <v>0</v>
      </c>
      <c r="V254" s="17">
        <f t="shared" si="105"/>
        <v>78525.143165707981</v>
      </c>
      <c r="W254" s="17">
        <f t="shared" si="129"/>
        <v>78525.143165707981</v>
      </c>
      <c r="X254" s="17">
        <f t="shared" si="111"/>
        <v>897962.21112648153</v>
      </c>
      <c r="Y254" s="17">
        <f t="shared" si="112"/>
        <v>366639.07398778846</v>
      </c>
      <c r="Z254" s="17">
        <f t="shared" si="113"/>
        <v>2.4491721554925969</v>
      </c>
      <c r="AA254" s="17">
        <f t="shared" si="114"/>
        <v>9763.863263379304</v>
      </c>
      <c r="AB254" s="17">
        <f t="shared" si="115"/>
        <v>9568.5859981117173</v>
      </c>
      <c r="AC254" s="17">
        <f t="shared" si="116"/>
        <v>8850.9420482533387</v>
      </c>
      <c r="AD254" s="17">
        <f t="shared" si="117"/>
        <v>7965.847843428005</v>
      </c>
      <c r="AE254" s="17">
        <f t="shared" si="118"/>
        <v>7567.5554512566041</v>
      </c>
      <c r="AF254" s="17">
        <f t="shared" si="119"/>
        <v>6810.7999061309438</v>
      </c>
      <c r="AG254" s="17">
        <f t="shared" si="120"/>
        <v>6299.9899131711236</v>
      </c>
      <c r="AH254" s="17">
        <f t="shared" si="121"/>
        <v>6173.9901149077014</v>
      </c>
      <c r="AI254" s="17">
        <f t="shared" si="126"/>
        <v>231837.12814061591</v>
      </c>
      <c r="AJ254" s="17">
        <f t="shared" si="122"/>
        <v>666125.08298586565</v>
      </c>
      <c r="AK254" s="17">
        <f t="shared" si="127"/>
        <v>25.818138588457899</v>
      </c>
    </row>
    <row r="255" spans="2:37">
      <c r="B255" s="3" t="s">
        <v>73</v>
      </c>
      <c r="C255" s="3">
        <v>244</v>
      </c>
      <c r="D255" s="3">
        <v>244</v>
      </c>
      <c r="E255" s="10">
        <v>34.6</v>
      </c>
      <c r="F255" s="10">
        <f t="shared" si="123"/>
        <v>9.6111111111111107</v>
      </c>
      <c r="G255" s="31">
        <f t="shared" si="124"/>
        <v>-0.65277777777777812</v>
      </c>
      <c r="H255" s="32" t="str">
        <f t="shared" si="106"/>
        <v/>
      </c>
      <c r="I255" s="29">
        <f t="shared" si="99"/>
        <v>0</v>
      </c>
      <c r="J255" s="17">
        <f t="shared" si="100"/>
        <v>34.6</v>
      </c>
      <c r="K255" s="17">
        <f t="shared" si="101"/>
        <v>-1190.6666666666672</v>
      </c>
      <c r="L255" s="17">
        <f t="shared" si="102"/>
        <v>64.732886787268512</v>
      </c>
      <c r="M255" s="17">
        <f t="shared" si="107"/>
        <v>0.12776227655381944</v>
      </c>
      <c r="N255" s="17">
        <v>217.31120000000001</v>
      </c>
      <c r="O255" s="17">
        <f t="shared" si="103"/>
        <v>-908.62257987939859</v>
      </c>
      <c r="P255" s="29">
        <f t="shared" si="104"/>
        <v>-8732.8725732853309</v>
      </c>
      <c r="Q255" s="17">
        <f t="shared" si="108"/>
        <v>0</v>
      </c>
      <c r="R255" s="17">
        <f t="shared" si="109"/>
        <v>-8732.8725732853309</v>
      </c>
      <c r="S255" s="17"/>
      <c r="T255" s="17">
        <f t="shared" si="110"/>
        <v>8732.8725732853309</v>
      </c>
      <c r="U255" s="17">
        <f t="shared" si="125"/>
        <v>0</v>
      </c>
      <c r="V255" s="17">
        <f t="shared" si="105"/>
        <v>87258.015738993316</v>
      </c>
      <c r="W255" s="17">
        <f t="shared" si="129"/>
        <v>87258.015738993316</v>
      </c>
      <c r="X255" s="17">
        <f t="shared" si="111"/>
        <v>897962.21112648153</v>
      </c>
      <c r="Y255" s="17">
        <f t="shared" si="112"/>
        <v>375371.94656107377</v>
      </c>
      <c r="Z255" s="17">
        <f t="shared" si="113"/>
        <v>2.3921931815977655</v>
      </c>
      <c r="AA255" s="17">
        <f t="shared" si="114"/>
        <v>8732.8725732853309</v>
      </c>
      <c r="AB255" s="17">
        <f t="shared" si="115"/>
        <v>8558.215121819625</v>
      </c>
      <c r="AC255" s="17">
        <f t="shared" si="116"/>
        <v>7916.3489876831536</v>
      </c>
      <c r="AD255" s="17">
        <f t="shared" si="117"/>
        <v>7124.7140889148386</v>
      </c>
      <c r="AE255" s="17">
        <f t="shared" si="118"/>
        <v>6768.4783844690965</v>
      </c>
      <c r="AF255" s="17">
        <f t="shared" si="119"/>
        <v>6091.6305460221865</v>
      </c>
      <c r="AG255" s="17">
        <f t="shared" si="120"/>
        <v>5634.7582550705229</v>
      </c>
      <c r="AH255" s="17">
        <f t="shared" si="121"/>
        <v>5522.0630899691123</v>
      </c>
      <c r="AI255" s="17">
        <f t="shared" si="126"/>
        <v>237359.19123058501</v>
      </c>
      <c r="AJ255" s="17">
        <f t="shared" si="122"/>
        <v>660603.01989589655</v>
      </c>
      <c r="AK255" s="17">
        <f t="shared" si="127"/>
        <v>26.433093541076872</v>
      </c>
    </row>
    <row r="256" spans="2:37">
      <c r="B256" s="3" t="s">
        <v>73</v>
      </c>
      <c r="C256" s="3">
        <v>245</v>
      </c>
      <c r="D256" s="3">
        <v>245</v>
      </c>
      <c r="E256" s="10">
        <v>32.299999999999997</v>
      </c>
      <c r="F256" s="10">
        <f t="shared" si="123"/>
        <v>8.9722222222222214</v>
      </c>
      <c r="G256" s="31">
        <f t="shared" si="124"/>
        <v>-0.7777777777777779</v>
      </c>
      <c r="H256" s="32" t="str">
        <f t="shared" si="106"/>
        <v/>
      </c>
      <c r="I256" s="29">
        <f t="shared" si="99"/>
        <v>0</v>
      </c>
      <c r="J256" s="17">
        <f t="shared" si="100"/>
        <v>32.299999999999997</v>
      </c>
      <c r="K256" s="17">
        <f t="shared" si="101"/>
        <v>-1418.666666666667</v>
      </c>
      <c r="L256" s="17">
        <f t="shared" si="102"/>
        <v>56.412821557928218</v>
      </c>
      <c r="M256" s="17">
        <f t="shared" si="107"/>
        <v>0.11134109518012149</v>
      </c>
      <c r="N256" s="17">
        <v>217.31120000000001</v>
      </c>
      <c r="O256" s="17">
        <f t="shared" si="103"/>
        <v>-1144.9426451087386</v>
      </c>
      <c r="P256" s="29">
        <f t="shared" si="104"/>
        <v>-10272.679843614515</v>
      </c>
      <c r="Q256" s="17">
        <f t="shared" si="108"/>
        <v>0</v>
      </c>
      <c r="R256" s="17">
        <f t="shared" si="109"/>
        <v>-10272.679843614515</v>
      </c>
      <c r="S256" s="17"/>
      <c r="T256" s="17">
        <f t="shared" si="110"/>
        <v>10272.679843614515</v>
      </c>
      <c r="U256" s="17">
        <f t="shared" si="125"/>
        <v>0</v>
      </c>
      <c r="V256" s="17">
        <f t="shared" si="105"/>
        <v>97530.695582607834</v>
      </c>
      <c r="W256" s="17">
        <f t="shared" si="129"/>
        <v>97530.695582607834</v>
      </c>
      <c r="X256" s="17">
        <f t="shared" si="111"/>
        <v>897962.21112648153</v>
      </c>
      <c r="Y256" s="17">
        <f t="shared" si="112"/>
        <v>385644.62640468829</v>
      </c>
      <c r="Z256" s="17">
        <f t="shared" si="113"/>
        <v>2.3284706946342273</v>
      </c>
      <c r="AA256" s="17">
        <f t="shared" si="114"/>
        <v>10272.679843614515</v>
      </c>
      <c r="AB256" s="17">
        <f t="shared" si="115"/>
        <v>10067.226246742224</v>
      </c>
      <c r="AC256" s="17">
        <f t="shared" si="116"/>
        <v>9312.1842782365584</v>
      </c>
      <c r="AD256" s="17">
        <f t="shared" si="117"/>
        <v>8380.965850412902</v>
      </c>
      <c r="AE256" s="17">
        <f t="shared" si="118"/>
        <v>7961.9175578922568</v>
      </c>
      <c r="AF256" s="17">
        <f t="shared" si="119"/>
        <v>7165.7258021030311</v>
      </c>
      <c r="AG256" s="17">
        <f t="shared" si="120"/>
        <v>6628.2963669453038</v>
      </c>
      <c r="AH256" s="17">
        <f t="shared" si="121"/>
        <v>6495.7304396063973</v>
      </c>
      <c r="AI256" s="17">
        <f t="shared" si="126"/>
        <v>243854.9216701914</v>
      </c>
      <c r="AJ256" s="17">
        <f t="shared" si="122"/>
        <v>654107.28945629019</v>
      </c>
      <c r="AK256" s="17">
        <f t="shared" si="127"/>
        <v>27.15647926478762</v>
      </c>
    </row>
    <row r="257" spans="2:37">
      <c r="B257" s="3" t="s">
        <v>73</v>
      </c>
      <c r="C257" s="3">
        <v>246</v>
      </c>
      <c r="D257" s="3">
        <v>246</v>
      </c>
      <c r="E257" s="10">
        <v>29</v>
      </c>
      <c r="F257" s="10">
        <f t="shared" si="123"/>
        <v>8.0555555555555554</v>
      </c>
      <c r="G257" s="31">
        <f t="shared" si="124"/>
        <v>-0.99999999999999933</v>
      </c>
      <c r="H257" s="32" t="str">
        <f t="shared" si="106"/>
        <v/>
      </c>
      <c r="I257" s="29">
        <f t="shared" si="99"/>
        <v>0</v>
      </c>
      <c r="J257" s="17">
        <f t="shared" si="100"/>
        <v>29</v>
      </c>
      <c r="K257" s="17">
        <f t="shared" si="101"/>
        <v>-1823.9999999999989</v>
      </c>
      <c r="L257" s="17">
        <f t="shared" si="102"/>
        <v>45.474588015046294</v>
      </c>
      <c r="M257" s="17">
        <f t="shared" si="107"/>
        <v>8.975247634548611E-2</v>
      </c>
      <c r="N257" s="17">
        <v>217.31120000000001</v>
      </c>
      <c r="O257" s="17">
        <f t="shared" si="103"/>
        <v>-1561.2142119849525</v>
      </c>
      <c r="P257" s="29">
        <f t="shared" si="104"/>
        <v>-12576.447818767672</v>
      </c>
      <c r="Q257" s="17">
        <f t="shared" si="108"/>
        <v>0</v>
      </c>
      <c r="R257" s="17">
        <f t="shared" si="109"/>
        <v>-12576.447818767672</v>
      </c>
      <c r="S257" s="17"/>
      <c r="T257" s="17">
        <f t="shared" si="110"/>
        <v>12576.447818767672</v>
      </c>
      <c r="U257" s="17">
        <f t="shared" si="125"/>
        <v>0</v>
      </c>
      <c r="V257" s="17">
        <f t="shared" si="105"/>
        <v>110107.14340137551</v>
      </c>
      <c r="W257" s="17">
        <f t="shared" si="129"/>
        <v>110107.14340137551</v>
      </c>
      <c r="X257" s="17">
        <f t="shared" si="111"/>
        <v>897962.21112648153</v>
      </c>
      <c r="Y257" s="17">
        <f t="shared" si="112"/>
        <v>398221.07422345597</v>
      </c>
      <c r="Z257" s="17">
        <f t="shared" si="113"/>
        <v>2.2549339280386831</v>
      </c>
      <c r="AA257" s="17">
        <f t="shared" si="114"/>
        <v>12576.447818767672</v>
      </c>
      <c r="AB257" s="17">
        <f t="shared" si="115"/>
        <v>12324.918862392318</v>
      </c>
      <c r="AC257" s="17">
        <f t="shared" si="116"/>
        <v>11400.549947712894</v>
      </c>
      <c r="AD257" s="17">
        <f t="shared" si="117"/>
        <v>10260.494952941604</v>
      </c>
      <c r="AE257" s="17">
        <f t="shared" si="118"/>
        <v>9747.4702052945231</v>
      </c>
      <c r="AF257" s="17">
        <f t="shared" si="119"/>
        <v>8772.723184765071</v>
      </c>
      <c r="AG257" s="17">
        <f t="shared" si="120"/>
        <v>8114.768945907691</v>
      </c>
      <c r="AH257" s="17">
        <f t="shared" si="121"/>
        <v>7952.4735669895372</v>
      </c>
      <c r="AI257" s="17">
        <f t="shared" si="126"/>
        <v>251807.39523718093</v>
      </c>
      <c r="AJ257" s="17">
        <f t="shared" si="122"/>
        <v>646154.81588930055</v>
      </c>
      <c r="AK257" s="17">
        <f t="shared" si="127"/>
        <v>28.042092653463897</v>
      </c>
    </row>
    <row r="258" spans="2:37">
      <c r="B258" s="3" t="s">
        <v>73</v>
      </c>
      <c r="C258" s="3">
        <v>247</v>
      </c>
      <c r="D258" s="3">
        <v>247</v>
      </c>
      <c r="E258" s="10">
        <v>25.1</v>
      </c>
      <c r="F258" s="10">
        <f t="shared" si="123"/>
        <v>6.9722222222222223</v>
      </c>
      <c r="G258" s="31">
        <f t="shared" si="124"/>
        <v>-0.94444444444444453</v>
      </c>
      <c r="H258" s="32" t="str">
        <f t="shared" si="106"/>
        <v/>
      </c>
      <c r="I258" s="29">
        <f t="shared" si="99"/>
        <v>0</v>
      </c>
      <c r="J258" s="17">
        <f t="shared" si="100"/>
        <v>25.1</v>
      </c>
      <c r="K258" s="17">
        <f t="shared" si="101"/>
        <v>-1722.6666666666667</v>
      </c>
      <c r="L258" s="17">
        <f t="shared" si="102"/>
        <v>34.065927699594909</v>
      </c>
      <c r="M258" s="17">
        <f t="shared" si="107"/>
        <v>6.7235383617621533E-2</v>
      </c>
      <c r="N258" s="17">
        <v>217.31120000000001</v>
      </c>
      <c r="O258" s="17">
        <f t="shared" si="103"/>
        <v>-1471.2895389670716</v>
      </c>
      <c r="P258" s="29">
        <f t="shared" si="104"/>
        <v>-10258.157618909305</v>
      </c>
      <c r="Q258" s="17">
        <f t="shared" si="108"/>
        <v>0</v>
      </c>
      <c r="R258" s="17">
        <f t="shared" si="109"/>
        <v>-10258.157618909305</v>
      </c>
      <c r="S258" s="17"/>
      <c r="T258" s="17">
        <f t="shared" si="110"/>
        <v>10258.157618909305</v>
      </c>
      <c r="U258" s="17">
        <f t="shared" si="125"/>
        <v>0</v>
      </c>
      <c r="V258" s="17">
        <f t="shared" si="105"/>
        <v>120365.30102028481</v>
      </c>
      <c r="W258" s="17">
        <f t="shared" si="129"/>
        <v>120365.30102028481</v>
      </c>
      <c r="X258" s="17">
        <f t="shared" si="111"/>
        <v>897962.21112648153</v>
      </c>
      <c r="Y258" s="17">
        <f t="shared" si="112"/>
        <v>408479.23184236529</v>
      </c>
      <c r="Z258" s="17">
        <f t="shared" si="113"/>
        <v>2.1983056692414924</v>
      </c>
      <c r="AA258" s="17">
        <f t="shared" si="114"/>
        <v>10258.157618909305</v>
      </c>
      <c r="AB258" s="17">
        <f t="shared" si="115"/>
        <v>10052.994466531118</v>
      </c>
      <c r="AC258" s="17">
        <f t="shared" si="116"/>
        <v>9299.0198815412841</v>
      </c>
      <c r="AD258" s="17">
        <f t="shared" si="117"/>
        <v>8369.1178933871561</v>
      </c>
      <c r="AE258" s="17">
        <f t="shared" si="118"/>
        <v>7950.6619987177983</v>
      </c>
      <c r="AF258" s="17">
        <f t="shared" si="119"/>
        <v>7155.5957988460186</v>
      </c>
      <c r="AG258" s="17">
        <f t="shared" si="120"/>
        <v>6618.9261139325672</v>
      </c>
      <c r="AH258" s="17">
        <f t="shared" si="121"/>
        <v>6486.5475916539153</v>
      </c>
      <c r="AI258" s="17">
        <f t="shared" si="126"/>
        <v>258293.94282883484</v>
      </c>
      <c r="AJ258" s="17">
        <f t="shared" si="122"/>
        <v>639668.26829764666</v>
      </c>
      <c r="AK258" s="17">
        <f t="shared" si="127"/>
        <v>28.764455745282262</v>
      </c>
    </row>
    <row r="259" spans="2:37">
      <c r="B259" s="3" t="s">
        <v>73</v>
      </c>
      <c r="C259" s="3">
        <v>248</v>
      </c>
      <c r="D259" s="3">
        <v>248</v>
      </c>
      <c r="E259" s="10">
        <v>22.2</v>
      </c>
      <c r="F259" s="10">
        <f t="shared" si="123"/>
        <v>6.1666666666666661</v>
      </c>
      <c r="G259" s="31">
        <f t="shared" si="124"/>
        <v>-0.5833333333333337</v>
      </c>
      <c r="H259" s="32" t="str">
        <f t="shared" si="106"/>
        <v/>
      </c>
      <c r="I259" s="29">
        <f t="shared" si="99"/>
        <v>0</v>
      </c>
      <c r="J259" s="17">
        <f t="shared" si="100"/>
        <v>22.2</v>
      </c>
      <c r="K259" s="17">
        <f t="shared" si="101"/>
        <v>-1064.0000000000007</v>
      </c>
      <c r="L259" s="17">
        <f t="shared" si="102"/>
        <v>26.648865585416658</v>
      </c>
      <c r="M259" s="17">
        <f t="shared" si="107"/>
        <v>5.259644523437499E-2</v>
      </c>
      <c r="N259" s="17">
        <v>217.31120000000001</v>
      </c>
      <c r="O259" s="17">
        <f t="shared" si="103"/>
        <v>-820.03993441458408</v>
      </c>
      <c r="P259" s="29">
        <f t="shared" si="104"/>
        <v>-5056.9129288899348</v>
      </c>
      <c r="Q259" s="17">
        <f t="shared" si="108"/>
        <v>0</v>
      </c>
      <c r="R259" s="17">
        <f t="shared" si="109"/>
        <v>-5056.9129288899348</v>
      </c>
      <c r="S259" s="17"/>
      <c r="T259" s="17">
        <f t="shared" si="110"/>
        <v>5056.9129288899348</v>
      </c>
      <c r="U259" s="17">
        <f t="shared" si="125"/>
        <v>0</v>
      </c>
      <c r="V259" s="17">
        <f t="shared" si="105"/>
        <v>125422.21394917474</v>
      </c>
      <c r="W259" s="17">
        <f t="shared" si="129"/>
        <v>125422.21394917474</v>
      </c>
      <c r="X259" s="17">
        <f t="shared" si="111"/>
        <v>897962.21112648153</v>
      </c>
      <c r="Y259" s="17">
        <f t="shared" si="112"/>
        <v>413536.1447712552</v>
      </c>
      <c r="Z259" s="17">
        <f t="shared" si="113"/>
        <v>2.1714237618169592</v>
      </c>
      <c r="AA259" s="17">
        <f t="shared" si="114"/>
        <v>5056.9129288899348</v>
      </c>
      <c r="AB259" s="17">
        <f t="shared" si="115"/>
        <v>4955.7746703121356</v>
      </c>
      <c r="AC259" s="17">
        <f t="shared" si="116"/>
        <v>4584.0915700387259</v>
      </c>
      <c r="AD259" s="17">
        <f t="shared" si="117"/>
        <v>4125.6824130348532</v>
      </c>
      <c r="AE259" s="17">
        <f t="shared" si="118"/>
        <v>3919.3982923831104</v>
      </c>
      <c r="AF259" s="17">
        <f t="shared" si="119"/>
        <v>3527.4584631447992</v>
      </c>
      <c r="AG259" s="17">
        <f t="shared" si="120"/>
        <v>3262.8990784089397</v>
      </c>
      <c r="AH259" s="17">
        <f t="shared" si="121"/>
        <v>3197.6410968407608</v>
      </c>
      <c r="AI259" s="17">
        <f t="shared" si="126"/>
        <v>261491.5839256756</v>
      </c>
      <c r="AJ259" s="17">
        <f t="shared" si="122"/>
        <v>636470.62720080593</v>
      </c>
      <c r="AK259" s="17">
        <f t="shared" si="127"/>
        <v>29.120555485028476</v>
      </c>
    </row>
    <row r="260" spans="2:37">
      <c r="B260" s="3" t="s">
        <v>73</v>
      </c>
      <c r="C260" s="3">
        <v>249</v>
      </c>
      <c r="D260" s="3">
        <v>249</v>
      </c>
      <c r="E260" s="10">
        <v>20.9</v>
      </c>
      <c r="F260" s="10">
        <f t="shared" si="123"/>
        <v>5.8055555555555554</v>
      </c>
      <c r="G260" s="31">
        <f t="shared" si="124"/>
        <v>-0.25000000000000011</v>
      </c>
      <c r="H260" s="32" t="str">
        <f t="shared" si="106"/>
        <v/>
      </c>
      <c r="I260" s="29">
        <f t="shared" si="99"/>
        <v>0</v>
      </c>
      <c r="J260" s="17">
        <f t="shared" si="100"/>
        <v>20.9</v>
      </c>
      <c r="K260" s="17">
        <f t="shared" si="101"/>
        <v>-456.00000000000023</v>
      </c>
      <c r="L260" s="17">
        <f t="shared" si="102"/>
        <v>23.619209025983793</v>
      </c>
      <c r="M260" s="17">
        <f t="shared" si="107"/>
        <v>4.6616859919704857E-2</v>
      </c>
      <c r="N260" s="17">
        <v>217.31120000000001</v>
      </c>
      <c r="O260" s="17">
        <f t="shared" si="103"/>
        <v>-215.06959097401645</v>
      </c>
      <c r="P260" s="29">
        <f t="shared" si="104"/>
        <v>-1248.5984587102621</v>
      </c>
      <c r="Q260" s="17">
        <f t="shared" si="108"/>
        <v>0</v>
      </c>
      <c r="R260" s="17">
        <f t="shared" si="109"/>
        <v>-1248.5984587102621</v>
      </c>
      <c r="S260" s="17"/>
      <c r="T260" s="17">
        <f t="shared" si="110"/>
        <v>1248.5984587102621</v>
      </c>
      <c r="U260" s="17">
        <f t="shared" si="125"/>
        <v>0</v>
      </c>
      <c r="V260" s="17">
        <f t="shared" si="105"/>
        <v>126670.81240788499</v>
      </c>
      <c r="W260" s="17">
        <f t="shared" si="129"/>
        <v>126670.81240788499</v>
      </c>
      <c r="X260" s="17">
        <f t="shared" si="111"/>
        <v>897962.21112648153</v>
      </c>
      <c r="Y260" s="17">
        <f t="shared" si="112"/>
        <v>414784.74322996545</v>
      </c>
      <c r="Z260" s="17">
        <f t="shared" si="113"/>
        <v>2.1648872717303207</v>
      </c>
      <c r="AA260" s="17">
        <f t="shared" si="114"/>
        <v>1248.5984587102621</v>
      </c>
      <c r="AB260" s="17">
        <f t="shared" si="115"/>
        <v>1223.6264895360569</v>
      </c>
      <c r="AC260" s="17">
        <f t="shared" si="116"/>
        <v>1131.8545028208525</v>
      </c>
      <c r="AD260" s="17">
        <f t="shared" si="117"/>
        <v>1018.6690525387673</v>
      </c>
      <c r="AE260" s="17">
        <f t="shared" si="118"/>
        <v>967.7355999118289</v>
      </c>
      <c r="AF260" s="17">
        <f t="shared" si="119"/>
        <v>870.96203992064602</v>
      </c>
      <c r="AG260" s="17">
        <f t="shared" si="120"/>
        <v>805.63988692659757</v>
      </c>
      <c r="AH260" s="17">
        <f t="shared" si="121"/>
        <v>789.52708918806559</v>
      </c>
      <c r="AI260" s="17">
        <f t="shared" si="126"/>
        <v>262281.11101486365</v>
      </c>
      <c r="AJ260" s="17">
        <f t="shared" si="122"/>
        <v>635681.10011161794</v>
      </c>
      <c r="AK260" s="17">
        <f t="shared" si="127"/>
        <v>29.208479796252846</v>
      </c>
    </row>
    <row r="261" spans="2:37">
      <c r="B261" s="3" t="s">
        <v>73</v>
      </c>
      <c r="C261" s="3">
        <v>250</v>
      </c>
      <c r="D261" s="3">
        <v>250</v>
      </c>
      <c r="E261" s="10">
        <v>20.399999999999999</v>
      </c>
      <c r="F261" s="10">
        <f t="shared" si="123"/>
        <v>5.6666666666666661</v>
      </c>
      <c r="G261" s="31">
        <f t="shared" si="124"/>
        <v>-0.19444444444444425</v>
      </c>
      <c r="H261" s="32" t="str">
        <f t="shared" si="106"/>
        <v/>
      </c>
      <c r="I261" s="29">
        <f t="shared" si="99"/>
        <v>0</v>
      </c>
      <c r="J261" s="17">
        <f t="shared" si="100"/>
        <v>20.399999999999999</v>
      </c>
      <c r="K261" s="17">
        <f t="shared" si="101"/>
        <v>-354.66666666666634</v>
      </c>
      <c r="L261" s="17">
        <f t="shared" si="102"/>
        <v>22.502621341666661</v>
      </c>
      <c r="M261" s="17">
        <f t="shared" si="107"/>
        <v>4.4413068437499988E-2</v>
      </c>
      <c r="N261" s="17">
        <v>217.31120000000001</v>
      </c>
      <c r="O261" s="17">
        <f t="shared" si="103"/>
        <v>-114.85284532499966</v>
      </c>
      <c r="P261" s="29">
        <f t="shared" si="104"/>
        <v>-650.83279017499797</v>
      </c>
      <c r="Q261" s="17">
        <f t="shared" si="108"/>
        <v>0</v>
      </c>
      <c r="R261" s="17">
        <f t="shared" si="109"/>
        <v>-650.83279017499797</v>
      </c>
      <c r="S261" s="17"/>
      <c r="T261" s="17">
        <f t="shared" si="110"/>
        <v>650.83279017499797</v>
      </c>
      <c r="U261" s="17">
        <f t="shared" si="125"/>
        <v>0</v>
      </c>
      <c r="V261" s="17">
        <f t="shared" si="105"/>
        <v>127321.64519806</v>
      </c>
      <c r="W261" s="17">
        <f t="shared" si="129"/>
        <v>127321.64519806</v>
      </c>
      <c r="X261" s="17">
        <f t="shared" si="111"/>
        <v>897962.21112648153</v>
      </c>
      <c r="Y261" s="17">
        <f t="shared" si="112"/>
        <v>415435.57602014043</v>
      </c>
      <c r="Z261" s="17">
        <f t="shared" si="113"/>
        <v>2.1614956998361357</v>
      </c>
      <c r="AA261" s="17">
        <f t="shared" si="114"/>
        <v>650.83279017499797</v>
      </c>
      <c r="AB261" s="17">
        <f t="shared" si="115"/>
        <v>637.81613437149804</v>
      </c>
      <c r="AC261" s="17">
        <f t="shared" si="116"/>
        <v>589.97992429363569</v>
      </c>
      <c r="AD261" s="17">
        <f t="shared" si="117"/>
        <v>530.98193186427216</v>
      </c>
      <c r="AE261" s="17">
        <f t="shared" si="118"/>
        <v>504.43283527105854</v>
      </c>
      <c r="AF261" s="17">
        <f t="shared" si="119"/>
        <v>453.98955174395269</v>
      </c>
      <c r="AG261" s="17">
        <f t="shared" si="120"/>
        <v>419.94033536315624</v>
      </c>
      <c r="AH261" s="17">
        <f t="shared" si="121"/>
        <v>411.5415286558931</v>
      </c>
      <c r="AI261" s="17">
        <f t="shared" si="126"/>
        <v>262692.65254351957</v>
      </c>
      <c r="AJ261" s="17">
        <f t="shared" si="122"/>
        <v>635269.55858296202</v>
      </c>
      <c r="AK261" s="17">
        <f t="shared" si="127"/>
        <v>29.254310402881558</v>
      </c>
    </row>
    <row r="262" spans="2:37">
      <c r="B262" s="3" t="s">
        <v>73</v>
      </c>
      <c r="C262" s="3">
        <v>251</v>
      </c>
      <c r="D262" s="3">
        <v>251</v>
      </c>
      <c r="E262" s="10">
        <v>19.5</v>
      </c>
      <c r="F262" s="10">
        <f t="shared" si="123"/>
        <v>5.416666666666667</v>
      </c>
      <c r="G262" s="31">
        <f t="shared" si="124"/>
        <v>-0.27777777777777779</v>
      </c>
      <c r="H262" s="32" t="str">
        <f t="shared" si="106"/>
        <v/>
      </c>
      <c r="I262" s="29">
        <f t="shared" si="99"/>
        <v>0</v>
      </c>
      <c r="J262" s="17">
        <f t="shared" si="100"/>
        <v>19.5</v>
      </c>
      <c r="K262" s="17">
        <f t="shared" si="101"/>
        <v>-506.66666666666669</v>
      </c>
      <c r="L262" s="17">
        <f t="shared" si="102"/>
        <v>20.560894283854168</v>
      </c>
      <c r="M262" s="17">
        <f t="shared" si="107"/>
        <v>4.0580712402343753E-2</v>
      </c>
      <c r="N262" s="17">
        <v>217.31120000000001</v>
      </c>
      <c r="O262" s="17">
        <f t="shared" si="103"/>
        <v>-268.79457238281248</v>
      </c>
      <c r="P262" s="29">
        <f t="shared" si="104"/>
        <v>-1455.970600406901</v>
      </c>
      <c r="Q262" s="17">
        <f t="shared" si="108"/>
        <v>0</v>
      </c>
      <c r="R262" s="17">
        <f t="shared" si="109"/>
        <v>-1455.970600406901</v>
      </c>
      <c r="S262" s="17"/>
      <c r="T262" s="17">
        <f t="shared" si="110"/>
        <v>1455.970600406901</v>
      </c>
      <c r="U262" s="17">
        <f t="shared" si="125"/>
        <v>0</v>
      </c>
      <c r="V262" s="17">
        <f t="shared" si="105"/>
        <v>128777.6157984669</v>
      </c>
      <c r="W262" s="17">
        <f t="shared" si="129"/>
        <v>128777.6157984669</v>
      </c>
      <c r="X262" s="17">
        <f t="shared" si="111"/>
        <v>897962.21112648153</v>
      </c>
      <c r="Y262" s="17">
        <f t="shared" si="112"/>
        <v>416891.54662054731</v>
      </c>
      <c r="Z262" s="17">
        <f t="shared" si="113"/>
        <v>2.153946796008801</v>
      </c>
      <c r="AA262" s="17">
        <f t="shared" si="114"/>
        <v>1455.970600406901</v>
      </c>
      <c r="AB262" s="17">
        <f t="shared" si="115"/>
        <v>1426.851188398763</v>
      </c>
      <c r="AC262" s="17">
        <f t="shared" si="116"/>
        <v>1319.8373492688559</v>
      </c>
      <c r="AD262" s="17">
        <f t="shared" si="117"/>
        <v>1187.8536143419703</v>
      </c>
      <c r="AE262" s="17">
        <f t="shared" si="118"/>
        <v>1128.4609336248718</v>
      </c>
      <c r="AF262" s="17">
        <f t="shared" si="119"/>
        <v>1015.6148402623846</v>
      </c>
      <c r="AG262" s="17">
        <f t="shared" si="120"/>
        <v>939.44372724270579</v>
      </c>
      <c r="AH262" s="17">
        <f t="shared" si="121"/>
        <v>920.65485269785165</v>
      </c>
      <c r="AI262" s="17">
        <f t="shared" si="126"/>
        <v>263613.30739621742</v>
      </c>
      <c r="AJ262" s="17">
        <f t="shared" si="122"/>
        <v>634348.90373026417</v>
      </c>
      <c r="AK262" s="17">
        <f t="shared" si="127"/>
        <v>29.356837529445485</v>
      </c>
    </row>
    <row r="263" spans="2:37">
      <c r="B263" s="3" t="s">
        <v>73</v>
      </c>
      <c r="C263" s="3">
        <v>252</v>
      </c>
      <c r="D263" s="3">
        <v>252</v>
      </c>
      <c r="E263" s="10">
        <v>18.399999999999999</v>
      </c>
      <c r="F263" s="10">
        <f t="shared" si="123"/>
        <v>5.1111111111111107</v>
      </c>
      <c r="G263" s="31">
        <f t="shared" si="124"/>
        <v>-0.23611111111111099</v>
      </c>
      <c r="H263" s="32" t="str">
        <f t="shared" si="106"/>
        <v/>
      </c>
      <c r="I263" s="29">
        <f t="shared" si="99"/>
        <v>0</v>
      </c>
      <c r="J263" s="17">
        <f t="shared" si="100"/>
        <v>18.399999999999999</v>
      </c>
      <c r="K263" s="17">
        <f t="shared" si="101"/>
        <v>-430.66666666666646</v>
      </c>
      <c r="L263" s="17">
        <f t="shared" si="102"/>
        <v>18.306630818518514</v>
      </c>
      <c r="M263" s="17">
        <f t="shared" si="107"/>
        <v>3.6131508194444439E-2</v>
      </c>
      <c r="N263" s="17">
        <v>217.31120000000001</v>
      </c>
      <c r="O263" s="17">
        <f t="shared" si="103"/>
        <v>-195.04883584814795</v>
      </c>
      <c r="P263" s="29">
        <f t="shared" si="104"/>
        <v>-996.91627211275613</v>
      </c>
      <c r="Q263" s="17">
        <f t="shared" si="108"/>
        <v>0</v>
      </c>
      <c r="R263" s="17">
        <f t="shared" si="109"/>
        <v>-996.91627211275613</v>
      </c>
      <c r="S263" s="17"/>
      <c r="T263" s="17">
        <f t="shared" si="110"/>
        <v>996.91627211275613</v>
      </c>
      <c r="U263" s="17">
        <f t="shared" si="125"/>
        <v>0</v>
      </c>
      <c r="V263" s="17">
        <f t="shared" si="105"/>
        <v>129774.53207057965</v>
      </c>
      <c r="W263" s="17">
        <f t="shared" si="129"/>
        <v>129774.53207057965</v>
      </c>
      <c r="X263" s="17">
        <f t="shared" si="111"/>
        <v>897962.21112648153</v>
      </c>
      <c r="Y263" s="17">
        <f t="shared" si="112"/>
        <v>417888.46289266006</v>
      </c>
      <c r="Z263" s="17">
        <f t="shared" si="113"/>
        <v>2.1488083325170297</v>
      </c>
      <c r="AA263" s="17">
        <f t="shared" si="114"/>
        <v>996.91627211275613</v>
      </c>
      <c r="AB263" s="17">
        <f t="shared" si="115"/>
        <v>976.97794667050096</v>
      </c>
      <c r="AC263" s="17">
        <f t="shared" si="116"/>
        <v>903.70460067021338</v>
      </c>
      <c r="AD263" s="17">
        <f t="shared" si="117"/>
        <v>813.33414060319205</v>
      </c>
      <c r="AE263" s="17">
        <f t="shared" si="118"/>
        <v>772.66743357303244</v>
      </c>
      <c r="AF263" s="17">
        <f t="shared" si="119"/>
        <v>695.40069021572924</v>
      </c>
      <c r="AG263" s="17">
        <f t="shared" si="120"/>
        <v>643.24563844954957</v>
      </c>
      <c r="AH263" s="17">
        <f t="shared" si="121"/>
        <v>630.38072568055861</v>
      </c>
      <c r="AI263" s="17">
        <f t="shared" si="126"/>
        <v>264243.68812189798</v>
      </c>
      <c r="AJ263" s="17">
        <f t="shared" si="122"/>
        <v>633718.52300458355</v>
      </c>
      <c r="AK263" s="17">
        <f t="shared" si="127"/>
        <v>29.427038782668575</v>
      </c>
    </row>
    <row r="264" spans="2:37">
      <c r="B264" s="3" t="s">
        <v>73</v>
      </c>
      <c r="C264" s="3">
        <v>253</v>
      </c>
      <c r="D264" s="3">
        <v>253</v>
      </c>
      <c r="E264" s="10">
        <v>17.8</v>
      </c>
      <c r="F264" s="10">
        <f t="shared" si="123"/>
        <v>4.9444444444444446</v>
      </c>
      <c r="G264" s="31">
        <f t="shared" si="124"/>
        <v>-8.3333333333333037E-2</v>
      </c>
      <c r="H264" s="32" t="str">
        <f t="shared" si="106"/>
        <v/>
      </c>
      <c r="I264" s="29">
        <f t="shared" si="99"/>
        <v>0</v>
      </c>
      <c r="J264" s="17">
        <f t="shared" si="100"/>
        <v>17.8</v>
      </c>
      <c r="K264" s="17">
        <f t="shared" si="101"/>
        <v>-151.99999999999946</v>
      </c>
      <c r="L264" s="17">
        <f t="shared" si="102"/>
        <v>17.132186048379626</v>
      </c>
      <c r="M264" s="17">
        <f t="shared" si="107"/>
        <v>3.3813525095486102E-2</v>
      </c>
      <c r="N264" s="17">
        <v>217.31120000000001</v>
      </c>
      <c r="O264" s="17">
        <f t="shared" si="103"/>
        <v>82.443386048380177</v>
      </c>
      <c r="P264" s="29">
        <f t="shared" si="104"/>
        <v>407.63674212810201</v>
      </c>
      <c r="Q264" s="17">
        <f t="shared" si="108"/>
        <v>407.63674212810201</v>
      </c>
      <c r="R264" s="17">
        <f t="shared" si="109"/>
        <v>0</v>
      </c>
      <c r="S264" s="17">
        <f t="shared" si="128"/>
        <v>407.63674212810201</v>
      </c>
      <c r="T264" s="17">
        <f t="shared" si="110"/>
        <v>0</v>
      </c>
      <c r="U264" s="17">
        <f t="shared" si="125"/>
        <v>407.63674212810201</v>
      </c>
      <c r="V264" s="17">
        <f t="shared" si="105"/>
        <v>0</v>
      </c>
      <c r="W264" s="17">
        <f t="shared" si="129"/>
        <v>0</v>
      </c>
      <c r="X264" s="17">
        <f t="shared" si="111"/>
        <v>898369.84786860959</v>
      </c>
      <c r="Y264" s="17">
        <f t="shared" si="112"/>
        <v>417888.46289266006</v>
      </c>
      <c r="Z264" s="17">
        <f t="shared" si="113"/>
        <v>2.149783800323215</v>
      </c>
      <c r="AA264" s="17">
        <f t="shared" si="114"/>
        <v>0</v>
      </c>
      <c r="AB264" s="17">
        <f t="shared" si="115"/>
        <v>0</v>
      </c>
      <c r="AC264" s="17">
        <f t="shared" si="116"/>
        <v>0</v>
      </c>
      <c r="AD264" s="17">
        <f t="shared" si="117"/>
        <v>0</v>
      </c>
      <c r="AE264" s="17">
        <f t="shared" si="118"/>
        <v>0</v>
      </c>
      <c r="AF264" s="17">
        <f t="shared" si="119"/>
        <v>0</v>
      </c>
      <c r="AG264" s="17">
        <f t="shared" si="120"/>
        <v>0</v>
      </c>
      <c r="AH264" s="17">
        <f t="shared" si="121"/>
        <v>0</v>
      </c>
      <c r="AI264" s="17">
        <f t="shared" si="126"/>
        <v>264243.68812189798</v>
      </c>
      <c r="AJ264" s="17">
        <f t="shared" si="122"/>
        <v>634126.15974671161</v>
      </c>
      <c r="AK264" s="17">
        <f t="shared" si="127"/>
        <v>29.413686217187546</v>
      </c>
    </row>
    <row r="265" spans="2:37">
      <c r="B265" s="3" t="s">
        <v>73</v>
      </c>
      <c r="C265" s="3">
        <v>254</v>
      </c>
      <c r="D265" s="3">
        <v>254</v>
      </c>
      <c r="E265" s="10">
        <v>17.8</v>
      </c>
      <c r="F265" s="10">
        <f t="shared" si="123"/>
        <v>4.9444444444444446</v>
      </c>
      <c r="G265" s="31">
        <f t="shared" si="124"/>
        <v>-5.5555555555555851E-2</v>
      </c>
      <c r="H265" s="32" t="str">
        <f t="shared" si="106"/>
        <v/>
      </c>
      <c r="I265" s="29">
        <f t="shared" si="99"/>
        <v>0</v>
      </c>
      <c r="J265" s="17">
        <f t="shared" si="100"/>
        <v>0</v>
      </c>
      <c r="K265" s="17">
        <f t="shared" si="101"/>
        <v>-101.33333333333387</v>
      </c>
      <c r="L265" s="17">
        <f t="shared" si="102"/>
        <v>17.132186048379626</v>
      </c>
      <c r="M265" s="17">
        <f t="shared" si="107"/>
        <v>3.3813525095486102E-2</v>
      </c>
      <c r="N265" s="17">
        <v>217.31120000000001</v>
      </c>
      <c r="O265" s="17">
        <f t="shared" si="103"/>
        <v>133.11005271504575</v>
      </c>
      <c r="P265" s="29">
        <f t="shared" si="104"/>
        <v>658.15526064661515</v>
      </c>
      <c r="Q265" s="17">
        <f t="shared" si="108"/>
        <v>658.15526064661515</v>
      </c>
      <c r="R265" s="17">
        <f t="shared" si="109"/>
        <v>0</v>
      </c>
      <c r="S265" s="17">
        <f t="shared" si="128"/>
        <v>658.15526064661515</v>
      </c>
      <c r="T265" s="17">
        <f t="shared" si="110"/>
        <v>0</v>
      </c>
      <c r="U265" s="17">
        <f t="shared" si="125"/>
        <v>1065.7920027747173</v>
      </c>
      <c r="V265" s="17">
        <f t="shared" si="105"/>
        <v>0</v>
      </c>
      <c r="W265" s="17">
        <f t="shared" si="129"/>
        <v>0</v>
      </c>
      <c r="X265" s="17">
        <f t="shared" si="111"/>
        <v>899028.00312925619</v>
      </c>
      <c r="Y265" s="17">
        <f t="shared" si="112"/>
        <v>417888.46289266006</v>
      </c>
      <c r="Z265" s="17">
        <f t="shared" si="113"/>
        <v>2.151358754692835</v>
      </c>
      <c r="AA265" s="17">
        <f t="shared" si="114"/>
        <v>0</v>
      </c>
      <c r="AB265" s="17">
        <f t="shared" si="115"/>
        <v>0</v>
      </c>
      <c r="AC265" s="17">
        <f t="shared" si="116"/>
        <v>0</v>
      </c>
      <c r="AD265" s="17">
        <f t="shared" si="117"/>
        <v>0</v>
      </c>
      <c r="AE265" s="17">
        <f t="shared" si="118"/>
        <v>0</v>
      </c>
      <c r="AF265" s="17">
        <f t="shared" si="119"/>
        <v>0</v>
      </c>
      <c r="AG265" s="17">
        <f t="shared" si="120"/>
        <v>0</v>
      </c>
      <c r="AH265" s="17">
        <f t="shared" si="121"/>
        <v>0</v>
      </c>
      <c r="AI265" s="17">
        <f t="shared" si="126"/>
        <v>264243.68812189798</v>
      </c>
      <c r="AJ265" s="17">
        <f t="shared" si="122"/>
        <v>634784.31500735821</v>
      </c>
      <c r="AK265" s="17">
        <f t="shared" si="127"/>
        <v>29.392153214598679</v>
      </c>
    </row>
    <row r="266" spans="2:37">
      <c r="B266" s="3" t="s">
        <v>73</v>
      </c>
      <c r="C266" s="3">
        <v>255</v>
      </c>
      <c r="D266" s="3">
        <v>255</v>
      </c>
      <c r="E266" s="10">
        <v>17.399999999999999</v>
      </c>
      <c r="F266" s="10">
        <f t="shared" si="123"/>
        <v>4.833333333333333</v>
      </c>
      <c r="G266" s="31">
        <f t="shared" si="124"/>
        <v>-0.29166666666666685</v>
      </c>
      <c r="H266" s="32" t="str">
        <f t="shared" si="106"/>
        <v/>
      </c>
      <c r="I266" s="29">
        <f t="shared" si="99"/>
        <v>0</v>
      </c>
      <c r="J266" s="17">
        <f t="shared" si="100"/>
        <v>17.399999999999999</v>
      </c>
      <c r="K266" s="17">
        <f t="shared" si="101"/>
        <v>-532.00000000000034</v>
      </c>
      <c r="L266" s="17">
        <f t="shared" si="102"/>
        <v>16.370851685416664</v>
      </c>
      <c r="M266" s="17">
        <f t="shared" si="107"/>
        <v>3.2310891484375E-2</v>
      </c>
      <c r="N266" s="17">
        <v>217.31120000000001</v>
      </c>
      <c r="O266" s="17">
        <f t="shared" si="103"/>
        <v>-298.31794831458365</v>
      </c>
      <c r="P266" s="29">
        <f t="shared" si="104"/>
        <v>-1441.8700835204875</v>
      </c>
      <c r="Q266" s="17">
        <f t="shared" si="108"/>
        <v>0</v>
      </c>
      <c r="R266" s="17">
        <f t="shared" si="109"/>
        <v>-1441.8700835204875</v>
      </c>
      <c r="S266" s="17"/>
      <c r="T266" s="17">
        <f t="shared" si="110"/>
        <v>1441.8700835204875</v>
      </c>
      <c r="U266" s="17">
        <f t="shared" si="125"/>
        <v>0</v>
      </c>
      <c r="V266" s="17">
        <f t="shared" si="105"/>
        <v>1441.8700835204875</v>
      </c>
      <c r="W266" s="17">
        <f t="shared" si="129"/>
        <v>1441.8700835204875</v>
      </c>
      <c r="X266" s="17">
        <f t="shared" si="111"/>
        <v>899028.00312925619</v>
      </c>
      <c r="Y266" s="17">
        <f t="shared" si="112"/>
        <v>419330.33297618054</v>
      </c>
      <c r="Z266" s="17">
        <f t="shared" si="113"/>
        <v>2.1439612935902832</v>
      </c>
      <c r="AA266" s="17">
        <f t="shared" si="114"/>
        <v>1441.8700835204875</v>
      </c>
      <c r="AB266" s="17">
        <f t="shared" si="115"/>
        <v>1413.0326818500778</v>
      </c>
      <c r="AC266" s="17">
        <f t="shared" si="116"/>
        <v>1307.0552307113221</v>
      </c>
      <c r="AD266" s="17">
        <f t="shared" si="117"/>
        <v>1176.34970764019</v>
      </c>
      <c r="AE266" s="17">
        <f t="shared" si="118"/>
        <v>1117.5322222581804</v>
      </c>
      <c r="AF266" s="17">
        <f t="shared" si="119"/>
        <v>1005.7790000323623</v>
      </c>
      <c r="AG266" s="17">
        <f t="shared" si="120"/>
        <v>930.34557502993516</v>
      </c>
      <c r="AH266" s="17">
        <f t="shared" si="121"/>
        <v>911.73866352933646</v>
      </c>
      <c r="AI266" s="17">
        <f t="shared" si="126"/>
        <v>265155.42678542732</v>
      </c>
      <c r="AJ266" s="17">
        <f t="shared" si="122"/>
        <v>633872.57634382881</v>
      </c>
      <c r="AK266" s="17">
        <f t="shared" si="127"/>
        <v>29.493567037122105</v>
      </c>
    </row>
    <row r="267" spans="2:37">
      <c r="B267" s="3" t="s">
        <v>73</v>
      </c>
      <c r="C267" s="3">
        <v>256</v>
      </c>
      <c r="D267" s="3">
        <v>256</v>
      </c>
      <c r="E267" s="10">
        <v>15.7</v>
      </c>
      <c r="F267" s="10">
        <f t="shared" si="123"/>
        <v>4.3611111111111107</v>
      </c>
      <c r="G267" s="31">
        <f t="shared" si="124"/>
        <v>-0.40277777777777757</v>
      </c>
      <c r="H267" s="32" t="str">
        <f t="shared" si="106"/>
        <v/>
      </c>
      <c r="I267" s="29">
        <f t="shared" ref="I267:I330" si="130">IF( E266&lt;E267,E267,0)</f>
        <v>0</v>
      </c>
      <c r="J267" s="17">
        <f t="shared" ref="J267:J330" si="131">IF( E266&gt;E267,E267,0)</f>
        <v>15.7</v>
      </c>
      <c r="K267" s="17">
        <f t="shared" ref="K267:K330" si="132">$B$6*G267</f>
        <v>-734.66666666666629</v>
      </c>
      <c r="L267" s="17">
        <f t="shared" ref="L267:L330" si="133">$B$7*0.5*1.293*(F267^2)*3.097</f>
        <v>13.328217835706015</v>
      </c>
      <c r="M267" s="17">
        <f t="shared" si="107"/>
        <v>2.630569309678819E-2</v>
      </c>
      <c r="N267" s="17">
        <v>217.31120000000001</v>
      </c>
      <c r="O267" s="17">
        <f t="shared" ref="O267:O330" si="134">K267+L267+N267</f>
        <v>-504.02724883096027</v>
      </c>
      <c r="P267" s="29">
        <f t="shared" ref="P267:P330" si="135">O267*F267</f>
        <v>-2198.1188351794653</v>
      </c>
      <c r="Q267" s="17">
        <f t="shared" si="108"/>
        <v>0</v>
      </c>
      <c r="R267" s="17">
        <f t="shared" si="109"/>
        <v>-2198.1188351794653</v>
      </c>
      <c r="S267" s="17"/>
      <c r="T267" s="17">
        <f t="shared" si="110"/>
        <v>2198.1188351794653</v>
      </c>
      <c r="U267" s="17">
        <f t="shared" si="125"/>
        <v>0</v>
      </c>
      <c r="V267" s="17">
        <f t="shared" ref="V267:V330" si="136">IF(T267=0,0,V266+T267)</f>
        <v>3639.9889186999526</v>
      </c>
      <c r="W267" s="17">
        <f t="shared" si="129"/>
        <v>3639.9889186999526</v>
      </c>
      <c r="X267" s="17">
        <f t="shared" si="111"/>
        <v>899028.00312925619</v>
      </c>
      <c r="Y267" s="17">
        <f t="shared" si="112"/>
        <v>421528.45181136002</v>
      </c>
      <c r="Z267" s="17">
        <f t="shared" si="113"/>
        <v>2.1327813087491991</v>
      </c>
      <c r="AA267" s="17">
        <f t="shared" si="114"/>
        <v>2198.1188351794653</v>
      </c>
      <c r="AB267" s="17">
        <f t="shared" si="115"/>
        <v>2154.1564584758762</v>
      </c>
      <c r="AC267" s="17">
        <f t="shared" si="116"/>
        <v>1992.5947240901855</v>
      </c>
      <c r="AD267" s="17">
        <f t="shared" si="117"/>
        <v>1793.3352516811669</v>
      </c>
      <c r="AE267" s="17">
        <f t="shared" si="118"/>
        <v>1703.6684890971085</v>
      </c>
      <c r="AF267" s="17">
        <f t="shared" si="119"/>
        <v>1533.3016401873977</v>
      </c>
      <c r="AG267" s="17">
        <f t="shared" si="120"/>
        <v>1418.3040171733428</v>
      </c>
      <c r="AH267" s="17">
        <f t="shared" si="121"/>
        <v>1389.937936829876</v>
      </c>
      <c r="AI267" s="17">
        <f t="shared" si="126"/>
        <v>266545.36472225719</v>
      </c>
      <c r="AJ267" s="17">
        <f t="shared" si="122"/>
        <v>632482.63840699894</v>
      </c>
      <c r="AK267" s="17">
        <f t="shared" si="127"/>
        <v>29.648171558003753</v>
      </c>
    </row>
    <row r="268" spans="2:37">
      <c r="B268" s="3" t="s">
        <v>73</v>
      </c>
      <c r="C268" s="3">
        <v>257</v>
      </c>
      <c r="D268" s="3">
        <v>257</v>
      </c>
      <c r="E268" s="10">
        <v>14.5</v>
      </c>
      <c r="F268" s="10">
        <f t="shared" si="123"/>
        <v>4.0277777777777777</v>
      </c>
      <c r="G268" s="31">
        <f t="shared" si="124"/>
        <v>-4.1666666666666519E-2</v>
      </c>
      <c r="H268" s="32" t="str">
        <f t="shared" ref="H268:H331" si="137">IF(G268&gt;0,G268,"")</f>
        <v/>
      </c>
      <c r="I268" s="29">
        <f t="shared" si="130"/>
        <v>0</v>
      </c>
      <c r="J268" s="17">
        <f t="shared" si="131"/>
        <v>14.5</v>
      </c>
      <c r="K268" s="17">
        <f t="shared" si="132"/>
        <v>-75.99999999999973</v>
      </c>
      <c r="L268" s="17">
        <f t="shared" si="133"/>
        <v>11.368647003761573</v>
      </c>
      <c r="M268" s="17">
        <f t="shared" ref="M268:M331" si="138">(L268/$B$6)*3.6</f>
        <v>2.2438119086371527E-2</v>
      </c>
      <c r="N268" s="17">
        <v>217.31120000000001</v>
      </c>
      <c r="O268" s="17">
        <f t="shared" si="134"/>
        <v>152.67984700376186</v>
      </c>
      <c r="P268" s="29">
        <f t="shared" si="135"/>
        <v>614.96049487626306</v>
      </c>
      <c r="Q268" s="17">
        <f t="shared" ref="Q268:Q331" si="139">IF(P268&gt;0,P268,0)</f>
        <v>614.96049487626306</v>
      </c>
      <c r="R268" s="17">
        <f t="shared" ref="R268:R331" si="140">IF(P268&lt;0,P268,0)</f>
        <v>0</v>
      </c>
      <c r="S268" s="17">
        <f t="shared" si="128"/>
        <v>614.96049487626306</v>
      </c>
      <c r="T268" s="17">
        <f t="shared" ref="T268:T331" si="141">IF(P268&lt;0,-P268,0)</f>
        <v>0</v>
      </c>
      <c r="U268" s="17">
        <f t="shared" si="125"/>
        <v>614.96049487626306</v>
      </c>
      <c r="V268" s="17">
        <f t="shared" si="136"/>
        <v>0</v>
      </c>
      <c r="W268" s="17">
        <f t="shared" si="129"/>
        <v>0</v>
      </c>
      <c r="X268" s="17">
        <f t="shared" ref="X268:X331" si="142">X267+S268</f>
        <v>899642.96362413245</v>
      </c>
      <c r="Y268" s="17">
        <f t="shared" ref="Y268:Y331" si="143">Y267+T268</f>
        <v>421528.45181136002</v>
      </c>
      <c r="Z268" s="17">
        <f t="shared" ref="Z268:Z331" si="144">X268/Y268</f>
        <v>2.1342401912806954</v>
      </c>
      <c r="AA268" s="17">
        <f t="shared" ref="AA268:AA331" si="145">IF(W268&lt;$W$5,T268,0)</f>
        <v>0</v>
      </c>
      <c r="AB268" s="17">
        <f t="shared" ref="AB268:AB331" si="146">AA268*0.98</f>
        <v>0</v>
      </c>
      <c r="AC268" s="17">
        <f t="shared" ref="AC268:AC331" si="147">AB268*0.925</f>
        <v>0</v>
      </c>
      <c r="AD268" s="17">
        <f t="shared" ref="AD268:AD331" si="148">AC268*0.9</f>
        <v>0</v>
      </c>
      <c r="AE268" s="17">
        <f t="shared" ref="AE268:AE331" si="149">AD268*0.95</f>
        <v>0</v>
      </c>
      <c r="AF268" s="17">
        <f t="shared" ref="AF268:AF331" si="150">AE268*0.9</f>
        <v>0</v>
      </c>
      <c r="AG268" s="17">
        <f t="shared" ref="AG268:AG331" si="151">AF268*0.925</f>
        <v>0</v>
      </c>
      <c r="AH268" s="17">
        <f t="shared" ref="AH268:AH331" si="152">AG268*0.98</f>
        <v>0</v>
      </c>
      <c r="AI268" s="17">
        <f t="shared" si="126"/>
        <v>266545.36472225719</v>
      </c>
      <c r="AJ268" s="17">
        <f t="shared" ref="AJ268:AJ331" si="153">X268-AI268</f>
        <v>633097.59890187532</v>
      </c>
      <c r="AK268" s="17">
        <f t="shared" si="127"/>
        <v>29.627905235706237</v>
      </c>
    </row>
    <row r="269" spans="2:37">
      <c r="B269" s="3" t="s">
        <v>73</v>
      </c>
      <c r="C269" s="3">
        <v>258</v>
      </c>
      <c r="D269" s="3">
        <v>258</v>
      </c>
      <c r="E269" s="10">
        <v>15.4</v>
      </c>
      <c r="F269" s="10">
        <f t="shared" ref="F269:F332" si="154">E269/3.6</f>
        <v>4.2777777777777777</v>
      </c>
      <c r="G269" s="31">
        <f t="shared" ref="G269:G332" si="155">($E270-$E268)/2/3.6</f>
        <v>0.47222222222222199</v>
      </c>
      <c r="H269" s="32">
        <f t="shared" si="137"/>
        <v>0.47222222222222199</v>
      </c>
      <c r="I269" s="29">
        <f t="shared" si="130"/>
        <v>15.4</v>
      </c>
      <c r="J269" s="17">
        <f t="shared" si="131"/>
        <v>0</v>
      </c>
      <c r="K269" s="17">
        <f t="shared" si="132"/>
        <v>861.33333333333292</v>
      </c>
      <c r="L269" s="17">
        <f t="shared" si="133"/>
        <v>12.823725676157405</v>
      </c>
      <c r="M269" s="17">
        <f t="shared" si="138"/>
        <v>2.5309984887152772E-2</v>
      </c>
      <c r="N269" s="17">
        <v>217.31120000000001</v>
      </c>
      <c r="O269" s="17">
        <f t="shared" si="134"/>
        <v>1091.4682590094903</v>
      </c>
      <c r="P269" s="29">
        <f t="shared" si="135"/>
        <v>4669.0586635405971</v>
      </c>
      <c r="Q269" s="17">
        <f t="shared" si="139"/>
        <v>4669.0586635405971</v>
      </c>
      <c r="R269" s="17">
        <f t="shared" si="140"/>
        <v>0</v>
      </c>
      <c r="S269" s="17">
        <f t="shared" si="128"/>
        <v>4669.0586635405971</v>
      </c>
      <c r="T269" s="17">
        <f t="shared" si="141"/>
        <v>0</v>
      </c>
      <c r="U269" s="17">
        <f t="shared" ref="U269:U332" si="156">IF(S269=0,0,U268+S269)</f>
        <v>5284.0191584168606</v>
      </c>
      <c r="V269" s="17">
        <f t="shared" si="136"/>
        <v>0</v>
      </c>
      <c r="W269" s="17">
        <f t="shared" si="129"/>
        <v>0</v>
      </c>
      <c r="X269" s="17">
        <f t="shared" si="142"/>
        <v>904312.02228767308</v>
      </c>
      <c r="Y269" s="17">
        <f t="shared" si="143"/>
        <v>421528.45181136002</v>
      </c>
      <c r="Z269" s="17">
        <f t="shared" si="144"/>
        <v>2.1453166883557495</v>
      </c>
      <c r="AA269" s="17">
        <f t="shared" si="145"/>
        <v>0</v>
      </c>
      <c r="AB269" s="17">
        <f t="shared" si="146"/>
        <v>0</v>
      </c>
      <c r="AC269" s="17">
        <f t="shared" si="147"/>
        <v>0</v>
      </c>
      <c r="AD269" s="17">
        <f t="shared" si="148"/>
        <v>0</v>
      </c>
      <c r="AE269" s="17">
        <f t="shared" si="149"/>
        <v>0</v>
      </c>
      <c r="AF269" s="17">
        <f t="shared" si="150"/>
        <v>0</v>
      </c>
      <c r="AG269" s="17">
        <f t="shared" si="151"/>
        <v>0</v>
      </c>
      <c r="AH269" s="17">
        <f t="shared" si="152"/>
        <v>0</v>
      </c>
      <c r="AI269" s="17">
        <f t="shared" ref="AI269:AI332" si="157">AI268+AH269</f>
        <v>266545.36472225719</v>
      </c>
      <c r="AJ269" s="17">
        <f t="shared" si="153"/>
        <v>637766.65756541584</v>
      </c>
      <c r="AK269" s="17">
        <f t="shared" si="127"/>
        <v>29.474933225809281</v>
      </c>
    </row>
    <row r="270" spans="2:37">
      <c r="B270" s="3" t="s">
        <v>73</v>
      </c>
      <c r="C270" s="3">
        <v>259</v>
      </c>
      <c r="D270" s="3">
        <v>259</v>
      </c>
      <c r="E270" s="10">
        <v>17.899999999999999</v>
      </c>
      <c r="F270" s="10">
        <f t="shared" si="154"/>
        <v>4.9722222222222214</v>
      </c>
      <c r="G270" s="31">
        <f t="shared" si="155"/>
        <v>0.72222222222222232</v>
      </c>
      <c r="H270" s="32">
        <f t="shared" si="137"/>
        <v>0.72222222222222232</v>
      </c>
      <c r="I270" s="29">
        <f t="shared" si="130"/>
        <v>17.899999999999999</v>
      </c>
      <c r="J270" s="17">
        <f t="shared" si="131"/>
        <v>0</v>
      </c>
      <c r="K270" s="17">
        <f t="shared" si="132"/>
        <v>1317.3333333333335</v>
      </c>
      <c r="L270" s="17">
        <f t="shared" si="133"/>
        <v>17.325223241261568</v>
      </c>
      <c r="M270" s="17">
        <f t="shared" si="138"/>
        <v>3.4194519555121518E-2</v>
      </c>
      <c r="N270" s="17">
        <v>217.31120000000001</v>
      </c>
      <c r="O270" s="17">
        <f t="shared" si="134"/>
        <v>1551.9697565745951</v>
      </c>
      <c r="P270" s="29">
        <f t="shared" si="135"/>
        <v>7716.7385118570128</v>
      </c>
      <c r="Q270" s="17">
        <f t="shared" si="139"/>
        <v>7716.7385118570128</v>
      </c>
      <c r="R270" s="17">
        <f t="shared" si="140"/>
        <v>0</v>
      </c>
      <c r="S270" s="17">
        <f t="shared" si="128"/>
        <v>7716.7385118570128</v>
      </c>
      <c r="T270" s="17">
        <f t="shared" si="141"/>
        <v>0</v>
      </c>
      <c r="U270" s="17">
        <f t="shared" si="156"/>
        <v>13000.757670273873</v>
      </c>
      <c r="V270" s="17">
        <f t="shared" si="136"/>
        <v>0</v>
      </c>
      <c r="W270" s="17">
        <f t="shared" si="129"/>
        <v>0</v>
      </c>
      <c r="X270" s="17">
        <f t="shared" si="142"/>
        <v>912028.76079953008</v>
      </c>
      <c r="Y270" s="17">
        <f t="shared" si="143"/>
        <v>421528.45181136002</v>
      </c>
      <c r="Z270" s="17">
        <f t="shared" si="144"/>
        <v>2.1636232545642633</v>
      </c>
      <c r="AA270" s="17">
        <f t="shared" si="145"/>
        <v>0</v>
      </c>
      <c r="AB270" s="17">
        <f t="shared" si="146"/>
        <v>0</v>
      </c>
      <c r="AC270" s="17">
        <f t="shared" si="147"/>
        <v>0</v>
      </c>
      <c r="AD270" s="17">
        <f t="shared" si="148"/>
        <v>0</v>
      </c>
      <c r="AE270" s="17">
        <f t="shared" si="149"/>
        <v>0</v>
      </c>
      <c r="AF270" s="17">
        <f t="shared" si="150"/>
        <v>0</v>
      </c>
      <c r="AG270" s="17">
        <f t="shared" si="151"/>
        <v>0</v>
      </c>
      <c r="AH270" s="17">
        <f t="shared" si="152"/>
        <v>0</v>
      </c>
      <c r="AI270" s="17">
        <f t="shared" si="157"/>
        <v>266545.36472225719</v>
      </c>
      <c r="AJ270" s="17">
        <f t="shared" si="153"/>
        <v>645483.39607727295</v>
      </c>
      <c r="AK270" s="17">
        <f t="shared" si="127"/>
        <v>29.225543774364098</v>
      </c>
    </row>
    <row r="271" spans="2:37">
      <c r="B271" s="3" t="s">
        <v>73</v>
      </c>
      <c r="C271" s="3">
        <v>260</v>
      </c>
      <c r="D271" s="3">
        <v>260</v>
      </c>
      <c r="E271" s="10">
        <v>20.6</v>
      </c>
      <c r="F271" s="10">
        <f t="shared" si="154"/>
        <v>5.7222222222222223</v>
      </c>
      <c r="G271" s="31">
        <f t="shared" si="155"/>
        <v>0.73611111111111116</v>
      </c>
      <c r="H271" s="32">
        <f t="shared" si="137"/>
        <v>0.73611111111111116</v>
      </c>
      <c r="I271" s="29">
        <f t="shared" si="130"/>
        <v>20.6</v>
      </c>
      <c r="J271" s="17">
        <f t="shared" si="131"/>
        <v>0</v>
      </c>
      <c r="K271" s="17">
        <f t="shared" si="132"/>
        <v>1342.6666666666667</v>
      </c>
      <c r="L271" s="17">
        <f t="shared" si="133"/>
        <v>22.946012092824073</v>
      </c>
      <c r="M271" s="17">
        <f t="shared" si="138"/>
        <v>4.5288181762152775E-2</v>
      </c>
      <c r="N271" s="17">
        <v>217.31120000000001</v>
      </c>
      <c r="O271" s="17">
        <f t="shared" si="134"/>
        <v>1582.9238787594909</v>
      </c>
      <c r="P271" s="29">
        <f t="shared" si="135"/>
        <v>9057.8421951237542</v>
      </c>
      <c r="Q271" s="17">
        <f t="shared" si="139"/>
        <v>9057.8421951237542</v>
      </c>
      <c r="R271" s="17">
        <f t="shared" si="140"/>
        <v>0</v>
      </c>
      <c r="S271" s="17">
        <f t="shared" si="128"/>
        <v>9057.8421951237542</v>
      </c>
      <c r="T271" s="17">
        <f t="shared" si="141"/>
        <v>0</v>
      </c>
      <c r="U271" s="17">
        <f t="shared" si="156"/>
        <v>22058.599865397628</v>
      </c>
      <c r="V271" s="17">
        <f t="shared" si="136"/>
        <v>0</v>
      </c>
      <c r="W271" s="17">
        <f t="shared" si="129"/>
        <v>0</v>
      </c>
      <c r="X271" s="17">
        <f t="shared" si="142"/>
        <v>921086.60299465386</v>
      </c>
      <c r="Y271" s="17">
        <f t="shared" si="143"/>
        <v>421528.45181136002</v>
      </c>
      <c r="Z271" s="17">
        <f t="shared" si="144"/>
        <v>2.1851113466638621</v>
      </c>
      <c r="AA271" s="17">
        <f t="shared" si="145"/>
        <v>0</v>
      </c>
      <c r="AB271" s="17">
        <f t="shared" si="146"/>
        <v>0</v>
      </c>
      <c r="AC271" s="17">
        <f t="shared" si="147"/>
        <v>0</v>
      </c>
      <c r="AD271" s="17">
        <f t="shared" si="148"/>
        <v>0</v>
      </c>
      <c r="AE271" s="17">
        <f t="shared" si="149"/>
        <v>0</v>
      </c>
      <c r="AF271" s="17">
        <f t="shared" si="150"/>
        <v>0</v>
      </c>
      <c r="AG271" s="17">
        <f t="shared" si="151"/>
        <v>0</v>
      </c>
      <c r="AH271" s="17">
        <f t="shared" si="152"/>
        <v>0</v>
      </c>
      <c r="AI271" s="17">
        <f t="shared" si="157"/>
        <v>266545.36472225719</v>
      </c>
      <c r="AJ271" s="17">
        <f t="shared" si="153"/>
        <v>654541.23827239661</v>
      </c>
      <c r="AK271" s="17">
        <f t="shared" ref="AK271:AK334" si="158">100-(AJ271/X271)*100</f>
        <v>28.938143694160786</v>
      </c>
    </row>
    <row r="272" spans="2:37">
      <c r="B272" s="3" t="s">
        <v>73</v>
      </c>
      <c r="C272" s="3">
        <v>261</v>
      </c>
      <c r="D272" s="3">
        <v>261</v>
      </c>
      <c r="E272" s="10">
        <v>23.2</v>
      </c>
      <c r="F272" s="10">
        <f t="shared" si="154"/>
        <v>6.4444444444444438</v>
      </c>
      <c r="G272" s="31">
        <f t="shared" si="155"/>
        <v>0.70833333333333304</v>
      </c>
      <c r="H272" s="32">
        <f t="shared" si="137"/>
        <v>0.70833333333333304</v>
      </c>
      <c r="I272" s="29">
        <f t="shared" si="130"/>
        <v>23.2</v>
      </c>
      <c r="J272" s="17">
        <f t="shared" si="131"/>
        <v>0</v>
      </c>
      <c r="K272" s="17">
        <f t="shared" si="132"/>
        <v>1291.9999999999995</v>
      </c>
      <c r="L272" s="17">
        <f t="shared" si="133"/>
        <v>29.103736329629619</v>
      </c>
      <c r="M272" s="17">
        <f t="shared" si="138"/>
        <v>5.7441584861111089E-2</v>
      </c>
      <c r="N272" s="17">
        <v>217.31120000000001</v>
      </c>
      <c r="O272" s="17">
        <f t="shared" si="134"/>
        <v>1538.4149363296292</v>
      </c>
      <c r="P272" s="29">
        <f t="shared" si="135"/>
        <v>9914.2295896798314</v>
      </c>
      <c r="Q272" s="17">
        <f t="shared" si="139"/>
        <v>9914.2295896798314</v>
      </c>
      <c r="R272" s="17">
        <f t="shared" si="140"/>
        <v>0</v>
      </c>
      <c r="S272" s="17">
        <f t="shared" si="128"/>
        <v>9914.2295896798314</v>
      </c>
      <c r="T272" s="17">
        <f t="shared" si="141"/>
        <v>0</v>
      </c>
      <c r="U272" s="17">
        <f t="shared" si="156"/>
        <v>31972.829455077459</v>
      </c>
      <c r="V272" s="17">
        <f t="shared" si="136"/>
        <v>0</v>
      </c>
      <c r="W272" s="17">
        <f t="shared" si="129"/>
        <v>0</v>
      </c>
      <c r="X272" s="17">
        <f t="shared" si="142"/>
        <v>931000.83258433372</v>
      </c>
      <c r="Y272" s="17">
        <f t="shared" si="143"/>
        <v>421528.45181136002</v>
      </c>
      <c r="Z272" s="17">
        <f t="shared" si="144"/>
        <v>2.2086310629417962</v>
      </c>
      <c r="AA272" s="17">
        <f t="shared" si="145"/>
        <v>0</v>
      </c>
      <c r="AB272" s="17">
        <f t="shared" si="146"/>
        <v>0</v>
      </c>
      <c r="AC272" s="17">
        <f t="shared" si="147"/>
        <v>0</v>
      </c>
      <c r="AD272" s="17">
        <f t="shared" si="148"/>
        <v>0</v>
      </c>
      <c r="AE272" s="17">
        <f t="shared" si="149"/>
        <v>0</v>
      </c>
      <c r="AF272" s="17">
        <f t="shared" si="150"/>
        <v>0</v>
      </c>
      <c r="AG272" s="17">
        <f t="shared" si="151"/>
        <v>0</v>
      </c>
      <c r="AH272" s="17">
        <f t="shared" si="152"/>
        <v>0</v>
      </c>
      <c r="AI272" s="17">
        <f t="shared" si="157"/>
        <v>266545.36472225719</v>
      </c>
      <c r="AJ272" s="17">
        <f t="shared" si="153"/>
        <v>664455.46786207659</v>
      </c>
      <c r="AK272" s="17">
        <f t="shared" si="158"/>
        <v>28.629981348390729</v>
      </c>
    </row>
    <row r="273" spans="2:37">
      <c r="B273" s="3" t="s">
        <v>73</v>
      </c>
      <c r="C273" s="3">
        <v>262</v>
      </c>
      <c r="D273" s="3">
        <v>262</v>
      </c>
      <c r="E273" s="10">
        <v>25.7</v>
      </c>
      <c r="F273" s="10">
        <f t="shared" si="154"/>
        <v>7.1388888888888884</v>
      </c>
      <c r="G273" s="31">
        <f t="shared" si="155"/>
        <v>0.76388888888888884</v>
      </c>
      <c r="H273" s="32">
        <f t="shared" si="137"/>
        <v>0.76388888888888884</v>
      </c>
      <c r="I273" s="29">
        <f t="shared" si="130"/>
        <v>25.7</v>
      </c>
      <c r="J273" s="17">
        <f t="shared" si="131"/>
        <v>0</v>
      </c>
      <c r="K273" s="17">
        <f t="shared" si="132"/>
        <v>1393.3333333333333</v>
      </c>
      <c r="L273" s="17">
        <f t="shared" si="133"/>
        <v>35.714043564872675</v>
      </c>
      <c r="M273" s="17">
        <f t="shared" si="138"/>
        <v>7.0488243878038176E-2</v>
      </c>
      <c r="N273" s="17">
        <v>217.31120000000001</v>
      </c>
      <c r="O273" s="17">
        <f t="shared" si="134"/>
        <v>1646.3585768982061</v>
      </c>
      <c r="P273" s="29">
        <f t="shared" si="135"/>
        <v>11753.170951745526</v>
      </c>
      <c r="Q273" s="17">
        <f t="shared" si="139"/>
        <v>11753.170951745526</v>
      </c>
      <c r="R273" s="17">
        <f t="shared" si="140"/>
        <v>0</v>
      </c>
      <c r="S273" s="17">
        <f t="shared" si="128"/>
        <v>11753.170951745526</v>
      </c>
      <c r="T273" s="17">
        <f t="shared" si="141"/>
        <v>0</v>
      </c>
      <c r="U273" s="17">
        <f t="shared" si="156"/>
        <v>43726.000406822983</v>
      </c>
      <c r="V273" s="17">
        <f t="shared" si="136"/>
        <v>0</v>
      </c>
      <c r="W273" s="17">
        <f t="shared" si="129"/>
        <v>0</v>
      </c>
      <c r="X273" s="17">
        <f t="shared" si="142"/>
        <v>942754.0035360792</v>
      </c>
      <c r="Y273" s="17">
        <f t="shared" si="143"/>
        <v>421528.45181136002</v>
      </c>
      <c r="Z273" s="17">
        <f t="shared" si="144"/>
        <v>2.2365133349479693</v>
      </c>
      <c r="AA273" s="17">
        <f t="shared" si="145"/>
        <v>0</v>
      </c>
      <c r="AB273" s="17">
        <f t="shared" si="146"/>
        <v>0</v>
      </c>
      <c r="AC273" s="17">
        <f t="shared" si="147"/>
        <v>0</v>
      </c>
      <c r="AD273" s="17">
        <f t="shared" si="148"/>
        <v>0</v>
      </c>
      <c r="AE273" s="17">
        <f t="shared" si="149"/>
        <v>0</v>
      </c>
      <c r="AF273" s="17">
        <f t="shared" si="150"/>
        <v>0</v>
      </c>
      <c r="AG273" s="17">
        <f t="shared" si="151"/>
        <v>0</v>
      </c>
      <c r="AH273" s="17">
        <f t="shared" si="152"/>
        <v>0</v>
      </c>
      <c r="AI273" s="17">
        <f t="shared" si="157"/>
        <v>266545.36472225719</v>
      </c>
      <c r="AJ273" s="17">
        <f t="shared" si="153"/>
        <v>676208.63881382206</v>
      </c>
      <c r="AK273" s="17">
        <f t="shared" si="158"/>
        <v>28.27305571999689</v>
      </c>
    </row>
    <row r="274" spans="2:37">
      <c r="B274" s="3" t="s">
        <v>73</v>
      </c>
      <c r="C274" s="3">
        <v>263</v>
      </c>
      <c r="D274" s="3">
        <v>263</v>
      </c>
      <c r="E274" s="10">
        <v>28.7</v>
      </c>
      <c r="F274" s="10">
        <f t="shared" si="154"/>
        <v>7.9722222222222214</v>
      </c>
      <c r="G274" s="31">
        <f t="shared" si="155"/>
        <v>0.94444444444444453</v>
      </c>
      <c r="H274" s="32">
        <f t="shared" si="137"/>
        <v>0.94444444444444453</v>
      </c>
      <c r="I274" s="29">
        <f t="shared" si="130"/>
        <v>28.7</v>
      </c>
      <c r="J274" s="17">
        <f t="shared" si="131"/>
        <v>0</v>
      </c>
      <c r="K274" s="17">
        <f t="shared" si="132"/>
        <v>1722.6666666666667</v>
      </c>
      <c r="L274" s="17">
        <f t="shared" si="133"/>
        <v>44.538600953761559</v>
      </c>
      <c r="M274" s="17">
        <f t="shared" si="138"/>
        <v>8.7905133461371507E-2</v>
      </c>
      <c r="N274" s="17">
        <v>217.31120000000001</v>
      </c>
      <c r="O274" s="17">
        <f t="shared" si="134"/>
        <v>1984.5164676204283</v>
      </c>
      <c r="P274" s="29">
        <f t="shared" si="135"/>
        <v>15821.006283529525</v>
      </c>
      <c r="Q274" s="17">
        <f t="shared" si="139"/>
        <v>15821.006283529525</v>
      </c>
      <c r="R274" s="17">
        <f t="shared" si="140"/>
        <v>0</v>
      </c>
      <c r="S274" s="17">
        <f t="shared" si="128"/>
        <v>15821.006283529525</v>
      </c>
      <c r="T274" s="17">
        <f t="shared" si="141"/>
        <v>0</v>
      </c>
      <c r="U274" s="17">
        <f t="shared" si="156"/>
        <v>59547.006690352508</v>
      </c>
      <c r="V274" s="17">
        <f t="shared" si="136"/>
        <v>0</v>
      </c>
      <c r="W274" s="17">
        <f t="shared" si="129"/>
        <v>0</v>
      </c>
      <c r="X274" s="17">
        <f t="shared" si="142"/>
        <v>958575.00981960876</v>
      </c>
      <c r="Y274" s="17">
        <f t="shared" si="143"/>
        <v>421528.45181136002</v>
      </c>
      <c r="Z274" s="17">
        <f t="shared" si="144"/>
        <v>2.2740458104322334</v>
      </c>
      <c r="AA274" s="17">
        <f t="shared" si="145"/>
        <v>0</v>
      </c>
      <c r="AB274" s="17">
        <f t="shared" si="146"/>
        <v>0</v>
      </c>
      <c r="AC274" s="17">
        <f t="shared" si="147"/>
        <v>0</v>
      </c>
      <c r="AD274" s="17">
        <f t="shared" si="148"/>
        <v>0</v>
      </c>
      <c r="AE274" s="17">
        <f t="shared" si="149"/>
        <v>0</v>
      </c>
      <c r="AF274" s="17">
        <f t="shared" si="150"/>
        <v>0</v>
      </c>
      <c r="AG274" s="17">
        <f t="shared" si="151"/>
        <v>0</v>
      </c>
      <c r="AH274" s="17">
        <f t="shared" si="152"/>
        <v>0</v>
      </c>
      <c r="AI274" s="17">
        <f t="shared" si="157"/>
        <v>266545.36472225719</v>
      </c>
      <c r="AJ274" s="17">
        <f t="shared" si="153"/>
        <v>692029.64509735163</v>
      </c>
      <c r="AK274" s="17">
        <f t="shared" si="158"/>
        <v>27.806417024413918</v>
      </c>
    </row>
    <row r="275" spans="2:37">
      <c r="B275" s="3" t="s">
        <v>73</v>
      </c>
      <c r="C275" s="3">
        <v>264</v>
      </c>
      <c r="D275" s="3">
        <v>264</v>
      </c>
      <c r="E275" s="10">
        <v>32.5</v>
      </c>
      <c r="F275" s="10">
        <f t="shared" si="154"/>
        <v>9.0277777777777768</v>
      </c>
      <c r="G275" s="31">
        <f t="shared" si="155"/>
        <v>1.0277777777777781</v>
      </c>
      <c r="H275" s="32">
        <f t="shared" si="137"/>
        <v>1.0277777777777781</v>
      </c>
      <c r="I275" s="29">
        <f t="shared" si="130"/>
        <v>32.5</v>
      </c>
      <c r="J275" s="17">
        <f t="shared" si="131"/>
        <v>0</v>
      </c>
      <c r="K275" s="17">
        <f t="shared" si="132"/>
        <v>1874.6666666666672</v>
      </c>
      <c r="L275" s="17">
        <f t="shared" si="133"/>
        <v>57.113595232928219</v>
      </c>
      <c r="M275" s="17">
        <f t="shared" si="138"/>
        <v>0.11272420111762148</v>
      </c>
      <c r="N275" s="17">
        <v>217.31120000000001</v>
      </c>
      <c r="O275" s="17">
        <f t="shared" si="134"/>
        <v>2149.0914618995953</v>
      </c>
      <c r="P275" s="29">
        <f t="shared" si="135"/>
        <v>19401.520142149122</v>
      </c>
      <c r="Q275" s="17">
        <f t="shared" si="139"/>
        <v>19401.520142149122</v>
      </c>
      <c r="R275" s="17">
        <f t="shared" si="140"/>
        <v>0</v>
      </c>
      <c r="S275" s="17">
        <f t="shared" si="128"/>
        <v>19401.520142149122</v>
      </c>
      <c r="T275" s="17">
        <f t="shared" si="141"/>
        <v>0</v>
      </c>
      <c r="U275" s="17">
        <f t="shared" si="156"/>
        <v>78948.526832501637</v>
      </c>
      <c r="V275" s="17">
        <f t="shared" si="136"/>
        <v>0</v>
      </c>
      <c r="W275" s="17">
        <f t="shared" si="129"/>
        <v>0</v>
      </c>
      <c r="X275" s="17">
        <f t="shared" si="142"/>
        <v>977976.52996175783</v>
      </c>
      <c r="Y275" s="17">
        <f t="shared" si="143"/>
        <v>421528.45181136002</v>
      </c>
      <c r="Z275" s="17">
        <f t="shared" si="144"/>
        <v>2.3200724073529826</v>
      </c>
      <c r="AA275" s="17">
        <f t="shared" si="145"/>
        <v>0</v>
      </c>
      <c r="AB275" s="17">
        <f t="shared" si="146"/>
        <v>0</v>
      </c>
      <c r="AC275" s="17">
        <f t="shared" si="147"/>
        <v>0</v>
      </c>
      <c r="AD275" s="17">
        <f t="shared" si="148"/>
        <v>0</v>
      </c>
      <c r="AE275" s="17">
        <f t="shared" si="149"/>
        <v>0</v>
      </c>
      <c r="AF275" s="17">
        <f t="shared" si="150"/>
        <v>0</v>
      </c>
      <c r="AG275" s="17">
        <f t="shared" si="151"/>
        <v>0</v>
      </c>
      <c r="AH275" s="17">
        <f t="shared" si="152"/>
        <v>0</v>
      </c>
      <c r="AI275" s="17">
        <f t="shared" si="157"/>
        <v>266545.36472225719</v>
      </c>
      <c r="AJ275" s="17">
        <f t="shared" si="153"/>
        <v>711431.16523950058</v>
      </c>
      <c r="AK275" s="17">
        <f t="shared" si="158"/>
        <v>27.254781332296403</v>
      </c>
    </row>
    <row r="276" spans="2:37">
      <c r="B276" s="3" t="s">
        <v>73</v>
      </c>
      <c r="C276" s="3">
        <v>265</v>
      </c>
      <c r="D276" s="3">
        <v>265</v>
      </c>
      <c r="E276" s="10">
        <v>36.1</v>
      </c>
      <c r="F276" s="10">
        <f t="shared" si="154"/>
        <v>10.027777777777779</v>
      </c>
      <c r="G276" s="31">
        <f t="shared" si="155"/>
        <v>0.90277777777777779</v>
      </c>
      <c r="H276" s="32">
        <f t="shared" si="137"/>
        <v>0.90277777777777779</v>
      </c>
      <c r="I276" s="29">
        <f t="shared" si="130"/>
        <v>36.1</v>
      </c>
      <c r="J276" s="17">
        <f t="shared" si="131"/>
        <v>0</v>
      </c>
      <c r="K276" s="17">
        <f t="shared" si="132"/>
        <v>1646.6666666666667</v>
      </c>
      <c r="L276" s="17">
        <f t="shared" si="133"/>
        <v>70.467226928761576</v>
      </c>
      <c r="M276" s="17">
        <f t="shared" si="138"/>
        <v>0.13908005314887154</v>
      </c>
      <c r="N276" s="17">
        <v>217.31120000000001</v>
      </c>
      <c r="O276" s="17">
        <f t="shared" si="134"/>
        <v>1934.4450935954285</v>
      </c>
      <c r="P276" s="29">
        <f t="shared" si="135"/>
        <v>19398.185521887492</v>
      </c>
      <c r="Q276" s="17">
        <f t="shared" si="139"/>
        <v>19398.185521887492</v>
      </c>
      <c r="R276" s="17">
        <f t="shared" si="140"/>
        <v>0</v>
      </c>
      <c r="S276" s="17">
        <f t="shared" si="128"/>
        <v>19398.185521887492</v>
      </c>
      <c r="T276" s="17">
        <f t="shared" si="141"/>
        <v>0</v>
      </c>
      <c r="U276" s="17">
        <f t="shared" si="156"/>
        <v>98346.712354389136</v>
      </c>
      <c r="V276" s="17">
        <f t="shared" si="136"/>
        <v>0</v>
      </c>
      <c r="W276" s="17">
        <f t="shared" si="129"/>
        <v>0</v>
      </c>
      <c r="X276" s="17">
        <f t="shared" si="142"/>
        <v>997374.71548364533</v>
      </c>
      <c r="Y276" s="17">
        <f t="shared" si="143"/>
        <v>421528.45181136002</v>
      </c>
      <c r="Z276" s="17">
        <f t="shared" si="144"/>
        <v>2.3660910934903741</v>
      </c>
      <c r="AA276" s="17">
        <f t="shared" si="145"/>
        <v>0</v>
      </c>
      <c r="AB276" s="17">
        <f t="shared" si="146"/>
        <v>0</v>
      </c>
      <c r="AC276" s="17">
        <f t="shared" si="147"/>
        <v>0</v>
      </c>
      <c r="AD276" s="17">
        <f t="shared" si="148"/>
        <v>0</v>
      </c>
      <c r="AE276" s="17">
        <f t="shared" si="149"/>
        <v>0</v>
      </c>
      <c r="AF276" s="17">
        <f t="shared" si="150"/>
        <v>0</v>
      </c>
      <c r="AG276" s="17">
        <f t="shared" si="151"/>
        <v>0</v>
      </c>
      <c r="AH276" s="17">
        <f t="shared" si="152"/>
        <v>0</v>
      </c>
      <c r="AI276" s="17">
        <f t="shared" si="157"/>
        <v>266545.36472225719</v>
      </c>
      <c r="AJ276" s="17">
        <f t="shared" si="153"/>
        <v>730829.3507613882</v>
      </c>
      <c r="AK276" s="17">
        <f t="shared" si="158"/>
        <v>26.724696403899145</v>
      </c>
    </row>
    <row r="277" spans="2:37">
      <c r="B277" s="3" t="s">
        <v>73</v>
      </c>
      <c r="C277" s="3">
        <v>266</v>
      </c>
      <c r="D277" s="3">
        <v>266</v>
      </c>
      <c r="E277" s="10">
        <v>39</v>
      </c>
      <c r="F277" s="10">
        <f t="shared" si="154"/>
        <v>10.833333333333334</v>
      </c>
      <c r="G277" s="31">
        <f t="shared" si="155"/>
        <v>0.65277777777777712</v>
      </c>
      <c r="H277" s="32">
        <f t="shared" si="137"/>
        <v>0.65277777777777712</v>
      </c>
      <c r="I277" s="29">
        <f t="shared" si="130"/>
        <v>39</v>
      </c>
      <c r="J277" s="17">
        <f t="shared" si="131"/>
        <v>0</v>
      </c>
      <c r="K277" s="17">
        <f t="shared" si="132"/>
        <v>1190.6666666666654</v>
      </c>
      <c r="L277" s="17">
        <f t="shared" si="133"/>
        <v>82.243577135416672</v>
      </c>
      <c r="M277" s="17">
        <f t="shared" si="138"/>
        <v>0.16232284960937501</v>
      </c>
      <c r="N277" s="17">
        <v>217.31120000000001</v>
      </c>
      <c r="O277" s="17">
        <f t="shared" si="134"/>
        <v>1490.2214438020821</v>
      </c>
      <c r="P277" s="29">
        <f t="shared" si="135"/>
        <v>16144.065641189225</v>
      </c>
      <c r="Q277" s="17">
        <f t="shared" si="139"/>
        <v>16144.065641189225</v>
      </c>
      <c r="R277" s="17">
        <f t="shared" si="140"/>
        <v>0</v>
      </c>
      <c r="S277" s="17">
        <f t="shared" si="128"/>
        <v>16144.065641189225</v>
      </c>
      <c r="T277" s="17">
        <f t="shared" si="141"/>
        <v>0</v>
      </c>
      <c r="U277" s="17">
        <f t="shared" si="156"/>
        <v>114490.77799557836</v>
      </c>
      <c r="V277" s="17">
        <f t="shared" si="136"/>
        <v>0</v>
      </c>
      <c r="W277" s="17">
        <f t="shared" si="129"/>
        <v>0</v>
      </c>
      <c r="X277" s="17">
        <f t="shared" si="142"/>
        <v>1013518.7811248346</v>
      </c>
      <c r="Y277" s="17">
        <f t="shared" si="143"/>
        <v>421528.45181136002</v>
      </c>
      <c r="Z277" s="17">
        <f t="shared" si="144"/>
        <v>2.4043899688612207</v>
      </c>
      <c r="AA277" s="17">
        <f t="shared" si="145"/>
        <v>0</v>
      </c>
      <c r="AB277" s="17">
        <f t="shared" si="146"/>
        <v>0</v>
      </c>
      <c r="AC277" s="17">
        <f t="shared" si="147"/>
        <v>0</v>
      </c>
      <c r="AD277" s="17">
        <f t="shared" si="148"/>
        <v>0</v>
      </c>
      <c r="AE277" s="17">
        <f t="shared" si="149"/>
        <v>0</v>
      </c>
      <c r="AF277" s="17">
        <f t="shared" si="150"/>
        <v>0</v>
      </c>
      <c r="AG277" s="17">
        <f t="shared" si="151"/>
        <v>0</v>
      </c>
      <c r="AH277" s="17">
        <f t="shared" si="152"/>
        <v>0</v>
      </c>
      <c r="AI277" s="17">
        <f t="shared" si="157"/>
        <v>266545.36472225719</v>
      </c>
      <c r="AJ277" s="17">
        <f t="shared" si="153"/>
        <v>746973.41640257742</v>
      </c>
      <c r="AK277" s="17">
        <f t="shared" si="158"/>
        <v>26.299005966760362</v>
      </c>
    </row>
    <row r="278" spans="2:37">
      <c r="B278" s="3" t="s">
        <v>73</v>
      </c>
      <c r="C278" s="3">
        <v>267</v>
      </c>
      <c r="D278" s="3">
        <v>267</v>
      </c>
      <c r="E278" s="10">
        <v>40.799999999999997</v>
      </c>
      <c r="F278" s="10">
        <f t="shared" si="154"/>
        <v>11.333333333333332</v>
      </c>
      <c r="G278" s="31">
        <f t="shared" si="155"/>
        <v>0.54166666666666641</v>
      </c>
      <c r="H278" s="32">
        <f t="shared" si="137"/>
        <v>0.54166666666666641</v>
      </c>
      <c r="I278" s="29">
        <f t="shared" si="130"/>
        <v>40.799999999999997</v>
      </c>
      <c r="J278" s="17">
        <f t="shared" si="131"/>
        <v>0</v>
      </c>
      <c r="K278" s="17">
        <f t="shared" si="132"/>
        <v>987.99999999999955</v>
      </c>
      <c r="L278" s="17">
        <f t="shared" si="133"/>
        <v>90.010485366666643</v>
      </c>
      <c r="M278" s="17">
        <f t="shared" si="138"/>
        <v>0.17765227374999995</v>
      </c>
      <c r="N278" s="17">
        <v>217.31120000000001</v>
      </c>
      <c r="O278" s="17">
        <f t="shared" si="134"/>
        <v>1295.3216853666663</v>
      </c>
      <c r="P278" s="29">
        <f t="shared" si="135"/>
        <v>14680.31243415555</v>
      </c>
      <c r="Q278" s="17">
        <f t="shared" si="139"/>
        <v>14680.31243415555</v>
      </c>
      <c r="R278" s="17">
        <f t="shared" si="140"/>
        <v>0</v>
      </c>
      <c r="S278" s="17">
        <f t="shared" si="128"/>
        <v>14680.31243415555</v>
      </c>
      <c r="T278" s="17">
        <f t="shared" si="141"/>
        <v>0</v>
      </c>
      <c r="U278" s="17">
        <f t="shared" si="156"/>
        <v>129171.09042973391</v>
      </c>
      <c r="V278" s="17">
        <f t="shared" si="136"/>
        <v>0</v>
      </c>
      <c r="W278" s="17">
        <f t="shared" si="129"/>
        <v>0</v>
      </c>
      <c r="X278" s="17">
        <f t="shared" si="142"/>
        <v>1028199.09355899</v>
      </c>
      <c r="Y278" s="17">
        <f t="shared" si="143"/>
        <v>421528.45181136002</v>
      </c>
      <c r="Z278" s="17">
        <f t="shared" si="144"/>
        <v>2.4392163545323955</v>
      </c>
      <c r="AA278" s="17">
        <f t="shared" si="145"/>
        <v>0</v>
      </c>
      <c r="AB278" s="17">
        <f t="shared" si="146"/>
        <v>0</v>
      </c>
      <c r="AC278" s="17">
        <f t="shared" si="147"/>
        <v>0</v>
      </c>
      <c r="AD278" s="17">
        <f t="shared" si="148"/>
        <v>0</v>
      </c>
      <c r="AE278" s="17">
        <f t="shared" si="149"/>
        <v>0</v>
      </c>
      <c r="AF278" s="17">
        <f t="shared" si="150"/>
        <v>0</v>
      </c>
      <c r="AG278" s="17">
        <f t="shared" si="151"/>
        <v>0</v>
      </c>
      <c r="AH278" s="17">
        <f t="shared" si="152"/>
        <v>0</v>
      </c>
      <c r="AI278" s="17">
        <f t="shared" si="157"/>
        <v>266545.36472225719</v>
      </c>
      <c r="AJ278" s="17">
        <f t="shared" si="153"/>
        <v>761653.72883673292</v>
      </c>
      <c r="AK278" s="17">
        <f t="shared" si="158"/>
        <v>25.923516796697584</v>
      </c>
    </row>
    <row r="279" spans="2:37">
      <c r="B279" s="3" t="s">
        <v>73</v>
      </c>
      <c r="C279" s="3">
        <v>268</v>
      </c>
      <c r="D279" s="3">
        <v>268</v>
      </c>
      <c r="E279" s="10">
        <v>42.9</v>
      </c>
      <c r="F279" s="10">
        <f t="shared" si="154"/>
        <v>11.916666666666666</v>
      </c>
      <c r="G279" s="31">
        <f t="shared" si="155"/>
        <v>0.50000000000000022</v>
      </c>
      <c r="H279" s="32">
        <f t="shared" si="137"/>
        <v>0.50000000000000022</v>
      </c>
      <c r="I279" s="29">
        <f t="shared" si="130"/>
        <v>42.9</v>
      </c>
      <c r="J279" s="17">
        <f t="shared" si="131"/>
        <v>0</v>
      </c>
      <c r="K279" s="17">
        <f t="shared" si="132"/>
        <v>912.00000000000045</v>
      </c>
      <c r="L279" s="17">
        <f t="shared" si="133"/>
        <v>99.514728333854137</v>
      </c>
      <c r="M279" s="17">
        <f t="shared" si="138"/>
        <v>0.1964106480273437</v>
      </c>
      <c r="N279" s="17">
        <v>217.31120000000001</v>
      </c>
      <c r="O279" s="17">
        <f t="shared" si="134"/>
        <v>1228.8259283338546</v>
      </c>
      <c r="P279" s="29">
        <f t="shared" si="135"/>
        <v>14643.508979311766</v>
      </c>
      <c r="Q279" s="17">
        <f t="shared" si="139"/>
        <v>14643.508979311766</v>
      </c>
      <c r="R279" s="17">
        <f t="shared" si="140"/>
        <v>0</v>
      </c>
      <c r="S279" s="17">
        <f t="shared" si="128"/>
        <v>14643.508979311766</v>
      </c>
      <c r="T279" s="17">
        <f t="shared" si="141"/>
        <v>0</v>
      </c>
      <c r="U279" s="17">
        <f t="shared" si="156"/>
        <v>143814.59940904568</v>
      </c>
      <c r="V279" s="17">
        <f t="shared" si="136"/>
        <v>0</v>
      </c>
      <c r="W279" s="17">
        <f t="shared" si="129"/>
        <v>0</v>
      </c>
      <c r="X279" s="17">
        <f t="shared" si="142"/>
        <v>1042842.6025383018</v>
      </c>
      <c r="Y279" s="17">
        <f t="shared" si="143"/>
        <v>421528.45181136002</v>
      </c>
      <c r="Z279" s="17">
        <f t="shared" si="144"/>
        <v>2.4739554306644731</v>
      </c>
      <c r="AA279" s="17">
        <f t="shared" si="145"/>
        <v>0</v>
      </c>
      <c r="AB279" s="17">
        <f t="shared" si="146"/>
        <v>0</v>
      </c>
      <c r="AC279" s="17">
        <f t="shared" si="147"/>
        <v>0</v>
      </c>
      <c r="AD279" s="17">
        <f t="shared" si="148"/>
        <v>0</v>
      </c>
      <c r="AE279" s="17">
        <f t="shared" si="149"/>
        <v>0</v>
      </c>
      <c r="AF279" s="17">
        <f t="shared" si="150"/>
        <v>0</v>
      </c>
      <c r="AG279" s="17">
        <f t="shared" si="151"/>
        <v>0</v>
      </c>
      <c r="AH279" s="17">
        <f t="shared" si="152"/>
        <v>0</v>
      </c>
      <c r="AI279" s="17">
        <f t="shared" si="157"/>
        <v>266545.36472225719</v>
      </c>
      <c r="AJ279" s="17">
        <f t="shared" si="153"/>
        <v>776297.2378160446</v>
      </c>
      <c r="AK279" s="17">
        <f t="shared" si="158"/>
        <v>25.559500932689176</v>
      </c>
    </row>
    <row r="280" spans="2:37">
      <c r="B280" s="3" t="s">
        <v>73</v>
      </c>
      <c r="C280" s="3">
        <v>269</v>
      </c>
      <c r="D280" s="3">
        <v>269</v>
      </c>
      <c r="E280" s="10">
        <v>44.4</v>
      </c>
      <c r="F280" s="10">
        <f t="shared" si="154"/>
        <v>12.333333333333332</v>
      </c>
      <c r="G280" s="31">
        <f t="shared" si="155"/>
        <v>0.41666666666666663</v>
      </c>
      <c r="H280" s="32">
        <f t="shared" si="137"/>
        <v>0.41666666666666663</v>
      </c>
      <c r="I280" s="29">
        <f t="shared" si="130"/>
        <v>44.4</v>
      </c>
      <c r="J280" s="17">
        <f t="shared" si="131"/>
        <v>0</v>
      </c>
      <c r="K280" s="17">
        <f t="shared" si="132"/>
        <v>759.99999999999989</v>
      </c>
      <c r="L280" s="17">
        <f t="shared" si="133"/>
        <v>106.59546234166663</v>
      </c>
      <c r="M280" s="17">
        <f t="shared" si="138"/>
        <v>0.21038578093749996</v>
      </c>
      <c r="N280" s="17">
        <v>217.31120000000001</v>
      </c>
      <c r="O280" s="17">
        <f t="shared" si="134"/>
        <v>1083.9066623416666</v>
      </c>
      <c r="P280" s="29">
        <f t="shared" si="135"/>
        <v>13368.182168880552</v>
      </c>
      <c r="Q280" s="17">
        <f t="shared" si="139"/>
        <v>13368.182168880552</v>
      </c>
      <c r="R280" s="17">
        <f t="shared" si="140"/>
        <v>0</v>
      </c>
      <c r="S280" s="17">
        <f t="shared" ref="S280:S342" si="159">IF(P280&gt;0,P280,0)</f>
        <v>13368.182168880552</v>
      </c>
      <c r="T280" s="17">
        <f t="shared" si="141"/>
        <v>0</v>
      </c>
      <c r="U280" s="17">
        <f t="shared" si="156"/>
        <v>157182.78157792625</v>
      </c>
      <c r="V280" s="17">
        <f t="shared" si="136"/>
        <v>0</v>
      </c>
      <c r="W280" s="17">
        <f t="shared" si="129"/>
        <v>0</v>
      </c>
      <c r="X280" s="17">
        <f t="shared" si="142"/>
        <v>1056210.7847071823</v>
      </c>
      <c r="Y280" s="17">
        <f t="shared" si="143"/>
        <v>421528.45181136002</v>
      </c>
      <c r="Z280" s="17">
        <f t="shared" si="144"/>
        <v>2.5056690246376339</v>
      </c>
      <c r="AA280" s="17">
        <f t="shared" si="145"/>
        <v>0</v>
      </c>
      <c r="AB280" s="17">
        <f t="shared" si="146"/>
        <v>0</v>
      </c>
      <c r="AC280" s="17">
        <f t="shared" si="147"/>
        <v>0</v>
      </c>
      <c r="AD280" s="17">
        <f t="shared" si="148"/>
        <v>0</v>
      </c>
      <c r="AE280" s="17">
        <f t="shared" si="149"/>
        <v>0</v>
      </c>
      <c r="AF280" s="17">
        <f t="shared" si="150"/>
        <v>0</v>
      </c>
      <c r="AG280" s="17">
        <f t="shared" si="151"/>
        <v>0</v>
      </c>
      <c r="AH280" s="17">
        <f t="shared" si="152"/>
        <v>0</v>
      </c>
      <c r="AI280" s="17">
        <f t="shared" si="157"/>
        <v>266545.36472225719</v>
      </c>
      <c r="AJ280" s="17">
        <f t="shared" si="153"/>
        <v>789665.41998492507</v>
      </c>
      <c r="AK280" s="17">
        <f t="shared" si="158"/>
        <v>25.236001050316176</v>
      </c>
    </row>
    <row r="281" spans="2:37">
      <c r="B281" s="3" t="s">
        <v>73</v>
      </c>
      <c r="C281" s="3">
        <v>270</v>
      </c>
      <c r="D281" s="3">
        <v>270</v>
      </c>
      <c r="E281" s="10">
        <v>45.9</v>
      </c>
      <c r="F281" s="10">
        <f t="shared" si="154"/>
        <v>12.75</v>
      </c>
      <c r="G281" s="31">
        <f t="shared" si="155"/>
        <v>0.2222222222222224</v>
      </c>
      <c r="H281" s="32">
        <f t="shared" si="137"/>
        <v>0.2222222222222224</v>
      </c>
      <c r="I281" s="29">
        <f t="shared" si="130"/>
        <v>45.9</v>
      </c>
      <c r="J281" s="17">
        <f t="shared" si="131"/>
        <v>0</v>
      </c>
      <c r="K281" s="17">
        <f t="shared" si="132"/>
        <v>405.33333333333366</v>
      </c>
      <c r="L281" s="17">
        <f t="shared" si="133"/>
        <v>113.91952054218748</v>
      </c>
      <c r="M281" s="17">
        <f t="shared" si="138"/>
        <v>0.22484115896484372</v>
      </c>
      <c r="N281" s="17">
        <v>217.31120000000001</v>
      </c>
      <c r="O281" s="17">
        <f t="shared" si="134"/>
        <v>736.56405387552115</v>
      </c>
      <c r="P281" s="29">
        <f t="shared" si="135"/>
        <v>9391.1916869128945</v>
      </c>
      <c r="Q281" s="17">
        <f t="shared" si="139"/>
        <v>9391.1916869128945</v>
      </c>
      <c r="R281" s="17">
        <f t="shared" si="140"/>
        <v>0</v>
      </c>
      <c r="S281" s="17">
        <f t="shared" si="159"/>
        <v>9391.1916869128945</v>
      </c>
      <c r="T281" s="17">
        <f t="shared" si="141"/>
        <v>0</v>
      </c>
      <c r="U281" s="17">
        <f t="shared" si="156"/>
        <v>166573.97326483915</v>
      </c>
      <c r="V281" s="17">
        <f t="shared" si="136"/>
        <v>0</v>
      </c>
      <c r="W281" s="17">
        <f t="shared" si="129"/>
        <v>0</v>
      </c>
      <c r="X281" s="17">
        <f t="shared" si="142"/>
        <v>1065601.9763940952</v>
      </c>
      <c r="Y281" s="17">
        <f t="shared" si="143"/>
        <v>421528.45181136002</v>
      </c>
      <c r="Z281" s="17">
        <f t="shared" si="144"/>
        <v>2.5279479281056152</v>
      </c>
      <c r="AA281" s="17">
        <f t="shared" si="145"/>
        <v>0</v>
      </c>
      <c r="AB281" s="17">
        <f t="shared" si="146"/>
        <v>0</v>
      </c>
      <c r="AC281" s="17">
        <f t="shared" si="147"/>
        <v>0</v>
      </c>
      <c r="AD281" s="17">
        <f t="shared" si="148"/>
        <v>0</v>
      </c>
      <c r="AE281" s="17">
        <f t="shared" si="149"/>
        <v>0</v>
      </c>
      <c r="AF281" s="17">
        <f t="shared" si="150"/>
        <v>0</v>
      </c>
      <c r="AG281" s="17">
        <f t="shared" si="151"/>
        <v>0</v>
      </c>
      <c r="AH281" s="17">
        <f t="shared" si="152"/>
        <v>0</v>
      </c>
      <c r="AI281" s="17">
        <f t="shared" si="157"/>
        <v>266545.36472225719</v>
      </c>
      <c r="AJ281" s="17">
        <f t="shared" si="153"/>
        <v>799056.61167183798</v>
      </c>
      <c r="AK281" s="17">
        <f t="shared" si="158"/>
        <v>25.013595190975863</v>
      </c>
    </row>
    <row r="282" spans="2:37">
      <c r="B282" s="3" t="s">
        <v>73</v>
      </c>
      <c r="C282" s="3">
        <v>271</v>
      </c>
      <c r="D282" s="3">
        <v>271</v>
      </c>
      <c r="E282" s="10">
        <v>46</v>
      </c>
      <c r="F282" s="10">
        <f t="shared" si="154"/>
        <v>12.777777777777777</v>
      </c>
      <c r="G282" s="31">
        <f t="shared" si="155"/>
        <v>-4.1666666666666269E-2</v>
      </c>
      <c r="H282" s="32" t="str">
        <f t="shared" si="137"/>
        <v/>
      </c>
      <c r="I282" s="29">
        <f t="shared" si="130"/>
        <v>46</v>
      </c>
      <c r="J282" s="17">
        <f t="shared" si="131"/>
        <v>0</v>
      </c>
      <c r="K282" s="17">
        <f t="shared" si="132"/>
        <v>-75.999999999999275</v>
      </c>
      <c r="L282" s="17">
        <f t="shared" si="133"/>
        <v>114.41644261574072</v>
      </c>
      <c r="M282" s="17">
        <f t="shared" si="138"/>
        <v>0.22582192621527777</v>
      </c>
      <c r="N282" s="17">
        <v>217.31120000000001</v>
      </c>
      <c r="O282" s="17">
        <f t="shared" si="134"/>
        <v>255.72764261574144</v>
      </c>
      <c r="P282" s="29">
        <f t="shared" si="135"/>
        <v>3267.6309889789181</v>
      </c>
      <c r="Q282" s="17">
        <f t="shared" si="139"/>
        <v>3267.6309889789181</v>
      </c>
      <c r="R282" s="17">
        <f t="shared" si="140"/>
        <v>0</v>
      </c>
      <c r="S282" s="17">
        <f t="shared" si="159"/>
        <v>3267.6309889789181</v>
      </c>
      <c r="T282" s="17">
        <f t="shared" si="141"/>
        <v>0</v>
      </c>
      <c r="U282" s="17">
        <f t="shared" si="156"/>
        <v>169841.60425381808</v>
      </c>
      <c r="V282" s="17">
        <f t="shared" si="136"/>
        <v>0</v>
      </c>
      <c r="W282" s="17">
        <f t="shared" si="129"/>
        <v>0</v>
      </c>
      <c r="X282" s="17">
        <f t="shared" si="142"/>
        <v>1068869.6073830742</v>
      </c>
      <c r="Y282" s="17">
        <f t="shared" si="143"/>
        <v>421528.45181136002</v>
      </c>
      <c r="Z282" s="17">
        <f t="shared" si="144"/>
        <v>2.5356997915324788</v>
      </c>
      <c r="AA282" s="17">
        <f t="shared" si="145"/>
        <v>0</v>
      </c>
      <c r="AB282" s="17">
        <f t="shared" si="146"/>
        <v>0</v>
      </c>
      <c r="AC282" s="17">
        <f t="shared" si="147"/>
        <v>0</v>
      </c>
      <c r="AD282" s="17">
        <f t="shared" si="148"/>
        <v>0</v>
      </c>
      <c r="AE282" s="17">
        <f t="shared" si="149"/>
        <v>0</v>
      </c>
      <c r="AF282" s="17">
        <f t="shared" si="150"/>
        <v>0</v>
      </c>
      <c r="AG282" s="17">
        <f t="shared" si="151"/>
        <v>0</v>
      </c>
      <c r="AH282" s="17">
        <f t="shared" si="152"/>
        <v>0</v>
      </c>
      <c r="AI282" s="17">
        <f t="shared" si="157"/>
        <v>266545.36472225719</v>
      </c>
      <c r="AJ282" s="17">
        <f t="shared" si="153"/>
        <v>802324.24266081699</v>
      </c>
      <c r="AK282" s="17">
        <f t="shared" si="158"/>
        <v>24.937126369870626</v>
      </c>
    </row>
    <row r="283" spans="2:37">
      <c r="B283" s="3" t="s">
        <v>73</v>
      </c>
      <c r="C283" s="3">
        <v>272</v>
      </c>
      <c r="D283" s="3">
        <v>272</v>
      </c>
      <c r="E283" s="10">
        <v>45.6</v>
      </c>
      <c r="F283" s="10">
        <f t="shared" si="154"/>
        <v>12.666666666666666</v>
      </c>
      <c r="G283" s="31">
        <f t="shared" si="155"/>
        <v>-9.7222222222222612E-2</v>
      </c>
      <c r="H283" s="32" t="str">
        <f t="shared" si="137"/>
        <v/>
      </c>
      <c r="I283" s="29">
        <f t="shared" si="130"/>
        <v>0</v>
      </c>
      <c r="J283" s="17">
        <f t="shared" si="131"/>
        <v>45.6</v>
      </c>
      <c r="K283" s="17">
        <f t="shared" si="132"/>
        <v>-177.33333333333405</v>
      </c>
      <c r="L283" s="17">
        <f t="shared" si="133"/>
        <v>112.43524296666664</v>
      </c>
      <c r="M283" s="17">
        <f t="shared" si="138"/>
        <v>0.22191166374999993</v>
      </c>
      <c r="N283" s="17">
        <v>217.31120000000001</v>
      </c>
      <c r="O283" s="17">
        <f t="shared" si="134"/>
        <v>152.4131096333326</v>
      </c>
      <c r="P283" s="29">
        <f t="shared" si="135"/>
        <v>1930.566055355546</v>
      </c>
      <c r="Q283" s="17">
        <f t="shared" si="139"/>
        <v>1930.566055355546</v>
      </c>
      <c r="R283" s="17">
        <f t="shared" si="140"/>
        <v>0</v>
      </c>
      <c r="S283" s="17">
        <f t="shared" si="159"/>
        <v>1930.566055355546</v>
      </c>
      <c r="T283" s="17">
        <f t="shared" si="141"/>
        <v>0</v>
      </c>
      <c r="U283" s="17">
        <f t="shared" si="156"/>
        <v>171772.17030917361</v>
      </c>
      <c r="V283" s="17">
        <f t="shared" si="136"/>
        <v>0</v>
      </c>
      <c r="W283" s="17">
        <f t="shared" si="129"/>
        <v>0</v>
      </c>
      <c r="X283" s="17">
        <f t="shared" si="142"/>
        <v>1070800.1734384298</v>
      </c>
      <c r="Y283" s="17">
        <f t="shared" si="143"/>
        <v>421528.45181136002</v>
      </c>
      <c r="Z283" s="17">
        <f t="shared" si="144"/>
        <v>2.5402797102712018</v>
      </c>
      <c r="AA283" s="17">
        <f t="shared" si="145"/>
        <v>0</v>
      </c>
      <c r="AB283" s="17">
        <f t="shared" si="146"/>
        <v>0</v>
      </c>
      <c r="AC283" s="17">
        <f t="shared" si="147"/>
        <v>0</v>
      </c>
      <c r="AD283" s="17">
        <f t="shared" si="148"/>
        <v>0</v>
      </c>
      <c r="AE283" s="17">
        <f t="shared" si="149"/>
        <v>0</v>
      </c>
      <c r="AF283" s="17">
        <f t="shared" si="150"/>
        <v>0</v>
      </c>
      <c r="AG283" s="17">
        <f t="shared" si="151"/>
        <v>0</v>
      </c>
      <c r="AH283" s="17">
        <f t="shared" si="152"/>
        <v>0</v>
      </c>
      <c r="AI283" s="17">
        <f t="shared" si="157"/>
        <v>266545.36472225719</v>
      </c>
      <c r="AJ283" s="17">
        <f t="shared" si="153"/>
        <v>804254.80871617259</v>
      </c>
      <c r="AK283" s="17">
        <f t="shared" si="158"/>
        <v>24.892166749129075</v>
      </c>
    </row>
    <row r="284" spans="2:37">
      <c r="B284" s="3" t="s">
        <v>73</v>
      </c>
      <c r="C284" s="3">
        <v>273</v>
      </c>
      <c r="D284" s="3">
        <v>273</v>
      </c>
      <c r="E284" s="10">
        <v>45.3</v>
      </c>
      <c r="F284" s="10">
        <f t="shared" si="154"/>
        <v>12.583333333333332</v>
      </c>
      <c r="G284" s="31">
        <f t="shared" si="155"/>
        <v>-0.26388888888888867</v>
      </c>
      <c r="H284" s="32" t="str">
        <f t="shared" si="137"/>
        <v/>
      </c>
      <c r="I284" s="29">
        <f t="shared" si="130"/>
        <v>0</v>
      </c>
      <c r="J284" s="17">
        <f t="shared" si="131"/>
        <v>45.3</v>
      </c>
      <c r="K284" s="17">
        <f t="shared" si="132"/>
        <v>-481.33333333333292</v>
      </c>
      <c r="L284" s="17">
        <f t="shared" si="133"/>
        <v>110.96069835885415</v>
      </c>
      <c r="M284" s="17">
        <f t="shared" si="138"/>
        <v>0.21900137833984371</v>
      </c>
      <c r="N284" s="17">
        <v>217.31120000000001</v>
      </c>
      <c r="O284" s="17">
        <f t="shared" si="134"/>
        <v>-153.06143497447877</v>
      </c>
      <c r="P284" s="29">
        <f t="shared" si="135"/>
        <v>-1926.0230567621911</v>
      </c>
      <c r="Q284" s="17">
        <f t="shared" si="139"/>
        <v>0</v>
      </c>
      <c r="R284" s="17">
        <f t="shared" si="140"/>
        <v>-1926.0230567621911</v>
      </c>
      <c r="S284" s="17"/>
      <c r="T284" s="17">
        <f t="shared" si="141"/>
        <v>1926.0230567621911</v>
      </c>
      <c r="U284" s="17">
        <f t="shared" si="156"/>
        <v>0</v>
      </c>
      <c r="V284" s="17">
        <f t="shared" si="136"/>
        <v>1926.0230567621911</v>
      </c>
      <c r="W284" s="17">
        <f t="shared" si="129"/>
        <v>1926.0230567621911</v>
      </c>
      <c r="X284" s="17">
        <f t="shared" si="142"/>
        <v>1070800.1734384298</v>
      </c>
      <c r="Y284" s="17">
        <f t="shared" si="143"/>
        <v>423454.4748681222</v>
      </c>
      <c r="Z284" s="17">
        <f t="shared" si="144"/>
        <v>2.5287256056791292</v>
      </c>
      <c r="AA284" s="17">
        <f t="shared" si="145"/>
        <v>1926.0230567621911</v>
      </c>
      <c r="AB284" s="17">
        <f t="shared" si="146"/>
        <v>1887.5025956269474</v>
      </c>
      <c r="AC284" s="17">
        <f t="shared" si="147"/>
        <v>1745.9399009549263</v>
      </c>
      <c r="AD284" s="17">
        <f t="shared" si="148"/>
        <v>1571.3459108594336</v>
      </c>
      <c r="AE284" s="17">
        <f t="shared" si="149"/>
        <v>1492.7786153164618</v>
      </c>
      <c r="AF284" s="17">
        <f t="shared" si="150"/>
        <v>1343.5007537848157</v>
      </c>
      <c r="AG284" s="17">
        <f t="shared" si="151"/>
        <v>1242.7381972509547</v>
      </c>
      <c r="AH284" s="17">
        <f t="shared" si="152"/>
        <v>1217.8834333059356</v>
      </c>
      <c r="AI284" s="17">
        <f t="shared" si="157"/>
        <v>267763.24815556314</v>
      </c>
      <c r="AJ284" s="17">
        <f t="shared" si="153"/>
        <v>803036.92528286669</v>
      </c>
      <c r="AK284" s="17">
        <f t="shared" si="158"/>
        <v>25.005902576178414</v>
      </c>
    </row>
    <row r="285" spans="2:37">
      <c r="B285" s="3" t="s">
        <v>73</v>
      </c>
      <c r="C285" s="3">
        <v>274</v>
      </c>
      <c r="D285" s="3">
        <v>274</v>
      </c>
      <c r="E285" s="10">
        <v>43.7</v>
      </c>
      <c r="F285" s="10">
        <f t="shared" si="154"/>
        <v>12.138888888888889</v>
      </c>
      <c r="G285" s="31">
        <f t="shared" si="155"/>
        <v>-0.625</v>
      </c>
      <c r="H285" s="32" t="str">
        <f t="shared" si="137"/>
        <v/>
      </c>
      <c r="I285" s="29">
        <f t="shared" si="130"/>
        <v>0</v>
      </c>
      <c r="J285" s="17">
        <f t="shared" si="131"/>
        <v>43.7</v>
      </c>
      <c r="K285" s="17">
        <f t="shared" si="132"/>
        <v>-1140</v>
      </c>
      <c r="L285" s="17">
        <f t="shared" si="133"/>
        <v>103.26083946070601</v>
      </c>
      <c r="M285" s="17">
        <f t="shared" si="138"/>
        <v>0.20380428840928819</v>
      </c>
      <c r="N285" s="17">
        <v>217.31120000000001</v>
      </c>
      <c r="O285" s="17">
        <f t="shared" si="134"/>
        <v>-819.42796053929408</v>
      </c>
      <c r="P285" s="29">
        <f t="shared" si="135"/>
        <v>-9946.9449654353193</v>
      </c>
      <c r="Q285" s="17">
        <f t="shared" si="139"/>
        <v>0</v>
      </c>
      <c r="R285" s="17">
        <f t="shared" si="140"/>
        <v>-9946.9449654353193</v>
      </c>
      <c r="S285" s="17"/>
      <c r="T285" s="17">
        <f t="shared" si="141"/>
        <v>9946.9449654353193</v>
      </c>
      <c r="U285" s="17">
        <f t="shared" si="156"/>
        <v>0</v>
      </c>
      <c r="V285" s="17">
        <f t="shared" si="136"/>
        <v>11872.96802219751</v>
      </c>
      <c r="W285" s="17">
        <f t="shared" ref="W285:W348" si="160">V285</f>
        <v>11872.96802219751</v>
      </c>
      <c r="X285" s="17">
        <f t="shared" si="142"/>
        <v>1070800.1734384298</v>
      </c>
      <c r="Y285" s="17">
        <f t="shared" si="143"/>
        <v>433401.41983355751</v>
      </c>
      <c r="Z285" s="17">
        <f t="shared" si="144"/>
        <v>2.4706891219914726</v>
      </c>
      <c r="AA285" s="17">
        <f t="shared" si="145"/>
        <v>9946.9449654353193</v>
      </c>
      <c r="AB285" s="17">
        <f t="shared" si="146"/>
        <v>9748.0060661266125</v>
      </c>
      <c r="AC285" s="17">
        <f t="shared" si="147"/>
        <v>9016.9056111671161</v>
      </c>
      <c r="AD285" s="17">
        <f t="shared" si="148"/>
        <v>8115.2150500504049</v>
      </c>
      <c r="AE285" s="17">
        <f t="shared" si="149"/>
        <v>7709.4542975478844</v>
      </c>
      <c r="AF285" s="17">
        <f t="shared" si="150"/>
        <v>6938.5088677930962</v>
      </c>
      <c r="AG285" s="17">
        <f t="shared" si="151"/>
        <v>6418.1207027086139</v>
      </c>
      <c r="AH285" s="17">
        <f t="shared" si="152"/>
        <v>6289.7582886544415</v>
      </c>
      <c r="AI285" s="17">
        <f t="shared" si="157"/>
        <v>274053.00644421758</v>
      </c>
      <c r="AJ285" s="17">
        <f t="shared" si="153"/>
        <v>796747.1669942122</v>
      </c>
      <c r="AK285" s="17">
        <f t="shared" si="158"/>
        <v>25.593291189355185</v>
      </c>
    </row>
    <row r="286" spans="2:37">
      <c r="B286" s="3" t="s">
        <v>73</v>
      </c>
      <c r="C286" s="3">
        <v>275</v>
      </c>
      <c r="D286" s="3">
        <v>275</v>
      </c>
      <c r="E286" s="10">
        <v>40.799999999999997</v>
      </c>
      <c r="F286" s="10">
        <f t="shared" si="154"/>
        <v>11.333333333333332</v>
      </c>
      <c r="G286" s="31">
        <f t="shared" si="155"/>
        <v>-0.79166666666666707</v>
      </c>
      <c r="H286" s="32" t="str">
        <f t="shared" si="137"/>
        <v/>
      </c>
      <c r="I286" s="29">
        <f t="shared" si="130"/>
        <v>0</v>
      </c>
      <c r="J286" s="17">
        <f t="shared" si="131"/>
        <v>40.799999999999997</v>
      </c>
      <c r="K286" s="17">
        <f t="shared" si="132"/>
        <v>-1444.0000000000007</v>
      </c>
      <c r="L286" s="17">
        <f t="shared" si="133"/>
        <v>90.010485366666643</v>
      </c>
      <c r="M286" s="17">
        <f t="shared" si="138"/>
        <v>0.17765227374999995</v>
      </c>
      <c r="N286" s="17">
        <v>217.31120000000001</v>
      </c>
      <c r="O286" s="17">
        <f t="shared" si="134"/>
        <v>-1136.6783146333339</v>
      </c>
      <c r="P286" s="29">
        <f t="shared" si="135"/>
        <v>-12882.354232511116</v>
      </c>
      <c r="Q286" s="17">
        <f t="shared" si="139"/>
        <v>0</v>
      </c>
      <c r="R286" s="17">
        <f t="shared" si="140"/>
        <v>-12882.354232511116</v>
      </c>
      <c r="S286" s="17"/>
      <c r="T286" s="17">
        <f t="shared" si="141"/>
        <v>12882.354232511116</v>
      </c>
      <c r="U286" s="17">
        <f t="shared" si="156"/>
        <v>0</v>
      </c>
      <c r="V286" s="17">
        <f t="shared" si="136"/>
        <v>24755.322254708626</v>
      </c>
      <c r="W286" s="17">
        <f t="shared" si="160"/>
        <v>24755.322254708626</v>
      </c>
      <c r="X286" s="17">
        <f t="shared" si="142"/>
        <v>1070800.1734384298</v>
      </c>
      <c r="Y286" s="17">
        <f t="shared" si="143"/>
        <v>446283.77406606864</v>
      </c>
      <c r="Z286" s="17">
        <f t="shared" si="144"/>
        <v>2.3993706149843277</v>
      </c>
      <c r="AA286" s="17">
        <f t="shared" si="145"/>
        <v>12882.354232511116</v>
      </c>
      <c r="AB286" s="17">
        <f t="shared" si="146"/>
        <v>12624.707147860892</v>
      </c>
      <c r="AC286" s="17">
        <f t="shared" si="147"/>
        <v>11677.854111771327</v>
      </c>
      <c r="AD286" s="17">
        <f t="shared" si="148"/>
        <v>10510.068700594195</v>
      </c>
      <c r="AE286" s="17">
        <f t="shared" si="149"/>
        <v>9984.5652655644844</v>
      </c>
      <c r="AF286" s="17">
        <f t="shared" si="150"/>
        <v>8986.1087390080356</v>
      </c>
      <c r="AG286" s="17">
        <f t="shared" si="151"/>
        <v>8312.1505835824337</v>
      </c>
      <c r="AH286" s="17">
        <f t="shared" si="152"/>
        <v>8145.907571910785</v>
      </c>
      <c r="AI286" s="17">
        <f t="shared" si="157"/>
        <v>282198.91401612834</v>
      </c>
      <c r="AJ286" s="17">
        <f t="shared" si="153"/>
        <v>788601.25942230155</v>
      </c>
      <c r="AK286" s="17">
        <f t="shared" si="158"/>
        <v>26.35402206837189</v>
      </c>
    </row>
    <row r="287" spans="2:37">
      <c r="B287" s="3" t="s">
        <v>73</v>
      </c>
      <c r="C287" s="3">
        <v>276</v>
      </c>
      <c r="D287" s="3">
        <v>276</v>
      </c>
      <c r="E287" s="10">
        <v>38</v>
      </c>
      <c r="F287" s="10">
        <f t="shared" si="154"/>
        <v>10.555555555555555</v>
      </c>
      <c r="G287" s="31">
        <f t="shared" si="155"/>
        <v>-0.88888888888888862</v>
      </c>
      <c r="H287" s="32" t="str">
        <f t="shared" si="137"/>
        <v/>
      </c>
      <c r="I287" s="29">
        <f t="shared" si="130"/>
        <v>0</v>
      </c>
      <c r="J287" s="17">
        <f t="shared" si="131"/>
        <v>38</v>
      </c>
      <c r="K287" s="17">
        <f t="shared" si="132"/>
        <v>-1621.3333333333328</v>
      </c>
      <c r="L287" s="17">
        <f t="shared" si="133"/>
        <v>78.080029837962954</v>
      </c>
      <c r="M287" s="17">
        <f t="shared" si="138"/>
        <v>0.15410532204861108</v>
      </c>
      <c r="N287" s="17">
        <v>217.31120000000001</v>
      </c>
      <c r="O287" s="17">
        <f t="shared" si="134"/>
        <v>-1325.9421034953698</v>
      </c>
      <c r="P287" s="29">
        <f t="shared" si="135"/>
        <v>-13996.05553689557</v>
      </c>
      <c r="Q287" s="17">
        <f t="shared" si="139"/>
        <v>0</v>
      </c>
      <c r="R287" s="17">
        <f t="shared" si="140"/>
        <v>-13996.05553689557</v>
      </c>
      <c r="S287" s="17"/>
      <c r="T287" s="17">
        <f t="shared" si="141"/>
        <v>13996.05553689557</v>
      </c>
      <c r="U287" s="17">
        <f t="shared" si="156"/>
        <v>0</v>
      </c>
      <c r="V287" s="17">
        <f t="shared" si="136"/>
        <v>38751.377791604194</v>
      </c>
      <c r="W287" s="17">
        <f t="shared" si="160"/>
        <v>38751.377791604194</v>
      </c>
      <c r="X287" s="17">
        <f t="shared" si="142"/>
        <v>1070800.1734384298</v>
      </c>
      <c r="Y287" s="17">
        <f t="shared" si="143"/>
        <v>460279.82960296422</v>
      </c>
      <c r="Z287" s="17">
        <f t="shared" si="144"/>
        <v>2.3264112493525912</v>
      </c>
      <c r="AA287" s="17">
        <f t="shared" si="145"/>
        <v>13996.05553689557</v>
      </c>
      <c r="AB287" s="17">
        <f t="shared" si="146"/>
        <v>13716.134426157658</v>
      </c>
      <c r="AC287" s="17">
        <f t="shared" si="147"/>
        <v>12687.424344195833</v>
      </c>
      <c r="AD287" s="17">
        <f t="shared" si="148"/>
        <v>11418.681909776251</v>
      </c>
      <c r="AE287" s="17">
        <f t="shared" si="149"/>
        <v>10847.747814287437</v>
      </c>
      <c r="AF287" s="17">
        <f t="shared" si="150"/>
        <v>9762.9730328586938</v>
      </c>
      <c r="AG287" s="17">
        <f t="shared" si="151"/>
        <v>9030.7500553942918</v>
      </c>
      <c r="AH287" s="17">
        <f t="shared" si="152"/>
        <v>8850.1350542864056</v>
      </c>
      <c r="AI287" s="17">
        <f t="shared" si="157"/>
        <v>291049.04907041474</v>
      </c>
      <c r="AJ287" s="17">
        <f t="shared" si="153"/>
        <v>779751.12436801509</v>
      </c>
      <c r="AK287" s="17">
        <f t="shared" si="158"/>
        <v>27.180519418093823</v>
      </c>
    </row>
    <row r="288" spans="2:37">
      <c r="B288" s="3" t="s">
        <v>73</v>
      </c>
      <c r="C288" s="3">
        <v>277</v>
      </c>
      <c r="D288" s="3">
        <v>277</v>
      </c>
      <c r="E288" s="10">
        <v>34.4</v>
      </c>
      <c r="F288" s="10">
        <f t="shared" si="154"/>
        <v>9.5555555555555554</v>
      </c>
      <c r="G288" s="31">
        <f t="shared" si="155"/>
        <v>-0.98611111111111127</v>
      </c>
      <c r="H288" s="32" t="str">
        <f t="shared" si="137"/>
        <v/>
      </c>
      <c r="I288" s="29">
        <f t="shared" si="130"/>
        <v>0</v>
      </c>
      <c r="J288" s="17">
        <f t="shared" si="131"/>
        <v>34.4</v>
      </c>
      <c r="K288" s="17">
        <f t="shared" si="132"/>
        <v>-1798.666666666667</v>
      </c>
      <c r="L288" s="17">
        <f t="shared" si="133"/>
        <v>63.986692596296287</v>
      </c>
      <c r="M288" s="17">
        <f t="shared" si="138"/>
        <v>0.12628952486111109</v>
      </c>
      <c r="N288" s="17">
        <v>217.31120000000001</v>
      </c>
      <c r="O288" s="17">
        <f t="shared" si="134"/>
        <v>-1517.3687740703706</v>
      </c>
      <c r="P288" s="29">
        <f t="shared" si="135"/>
        <v>-14499.301618894651</v>
      </c>
      <c r="Q288" s="17">
        <f t="shared" si="139"/>
        <v>0</v>
      </c>
      <c r="R288" s="17">
        <f t="shared" si="140"/>
        <v>-14499.301618894651</v>
      </c>
      <c r="S288" s="17"/>
      <c r="T288" s="17">
        <f t="shared" si="141"/>
        <v>14499.301618894651</v>
      </c>
      <c r="U288" s="17">
        <f t="shared" si="156"/>
        <v>0</v>
      </c>
      <c r="V288" s="17">
        <f t="shared" si="136"/>
        <v>53250.679410498844</v>
      </c>
      <c r="W288" s="17">
        <f t="shared" si="160"/>
        <v>53250.679410498844</v>
      </c>
      <c r="X288" s="17">
        <f t="shared" si="142"/>
        <v>1070800.1734384298</v>
      </c>
      <c r="Y288" s="17">
        <f t="shared" si="143"/>
        <v>474779.1312218589</v>
      </c>
      <c r="Z288" s="17">
        <f t="shared" si="144"/>
        <v>2.2553648697294091</v>
      </c>
      <c r="AA288" s="17">
        <f t="shared" si="145"/>
        <v>14499.301618894651</v>
      </c>
      <c r="AB288" s="17">
        <f t="shared" si="146"/>
        <v>14209.315586516757</v>
      </c>
      <c r="AC288" s="17">
        <f t="shared" si="147"/>
        <v>13143.616917528001</v>
      </c>
      <c r="AD288" s="17">
        <f t="shared" si="148"/>
        <v>11829.255225775201</v>
      </c>
      <c r="AE288" s="17">
        <f t="shared" si="149"/>
        <v>11237.792464486442</v>
      </c>
      <c r="AF288" s="17">
        <f t="shared" si="150"/>
        <v>10114.013218037797</v>
      </c>
      <c r="AG288" s="17">
        <f t="shared" si="151"/>
        <v>9355.4622266849619</v>
      </c>
      <c r="AH288" s="17">
        <f t="shared" si="152"/>
        <v>9168.352982151262</v>
      </c>
      <c r="AI288" s="17">
        <f t="shared" si="157"/>
        <v>300217.402052566</v>
      </c>
      <c r="AJ288" s="17">
        <f t="shared" si="153"/>
        <v>770582.77138586389</v>
      </c>
      <c r="AK288" s="17">
        <f t="shared" si="158"/>
        <v>28.036734537364012</v>
      </c>
    </row>
    <row r="289" spans="2:37">
      <c r="B289" s="3" t="s">
        <v>73</v>
      </c>
      <c r="C289" s="3">
        <v>278</v>
      </c>
      <c r="D289" s="3">
        <v>278</v>
      </c>
      <c r="E289" s="10">
        <v>30.9</v>
      </c>
      <c r="F289" s="10">
        <f t="shared" si="154"/>
        <v>8.5833333333333321</v>
      </c>
      <c r="G289" s="31">
        <f t="shared" si="155"/>
        <v>-1.2361111111111109</v>
      </c>
      <c r="H289" s="32" t="str">
        <f t="shared" si="137"/>
        <v/>
      </c>
      <c r="I289" s="29">
        <f t="shared" si="130"/>
        <v>0</v>
      </c>
      <c r="J289" s="17">
        <f t="shared" si="131"/>
        <v>30.9</v>
      </c>
      <c r="K289" s="17">
        <f t="shared" si="132"/>
        <v>-2254.6666666666665</v>
      </c>
      <c r="L289" s="17">
        <f t="shared" si="133"/>
        <v>51.628527208854145</v>
      </c>
      <c r="M289" s="17">
        <f t="shared" si="138"/>
        <v>0.1018984089648437</v>
      </c>
      <c r="N289" s="17">
        <v>217.31120000000001</v>
      </c>
      <c r="O289" s="17">
        <f t="shared" si="134"/>
        <v>-1985.7269394578125</v>
      </c>
      <c r="P289" s="29">
        <f t="shared" si="135"/>
        <v>-17044.15623034622</v>
      </c>
      <c r="Q289" s="17">
        <f t="shared" si="139"/>
        <v>0</v>
      </c>
      <c r="R289" s="17">
        <f t="shared" si="140"/>
        <v>-17044.15623034622</v>
      </c>
      <c r="S289" s="17"/>
      <c r="T289" s="17">
        <f t="shared" si="141"/>
        <v>17044.15623034622</v>
      </c>
      <c r="U289" s="17">
        <f t="shared" si="156"/>
        <v>0</v>
      </c>
      <c r="V289" s="17">
        <f t="shared" si="136"/>
        <v>70294.835640845064</v>
      </c>
      <c r="W289" s="17">
        <f t="shared" si="160"/>
        <v>70294.835640845064</v>
      </c>
      <c r="X289" s="17">
        <f t="shared" si="142"/>
        <v>1070800.1734384298</v>
      </c>
      <c r="Y289" s="17">
        <f t="shared" si="143"/>
        <v>491823.28745220514</v>
      </c>
      <c r="Z289" s="17">
        <f t="shared" si="144"/>
        <v>2.1772051075204302</v>
      </c>
      <c r="AA289" s="17">
        <f t="shared" si="145"/>
        <v>17044.15623034622</v>
      </c>
      <c r="AB289" s="17">
        <f t="shared" si="146"/>
        <v>16703.273105739296</v>
      </c>
      <c r="AC289" s="17">
        <f t="shared" si="147"/>
        <v>15450.52762280885</v>
      </c>
      <c r="AD289" s="17">
        <f t="shared" si="148"/>
        <v>13905.474860527966</v>
      </c>
      <c r="AE289" s="17">
        <f t="shared" si="149"/>
        <v>13210.201117501567</v>
      </c>
      <c r="AF289" s="17">
        <f t="shared" si="150"/>
        <v>11889.18100575141</v>
      </c>
      <c r="AG289" s="17">
        <f t="shared" si="151"/>
        <v>10997.492430320055</v>
      </c>
      <c r="AH289" s="17">
        <f t="shared" si="152"/>
        <v>10777.542581713653</v>
      </c>
      <c r="AI289" s="17">
        <f t="shared" si="157"/>
        <v>310994.94463427964</v>
      </c>
      <c r="AJ289" s="17">
        <f t="shared" si="153"/>
        <v>759805.22880415013</v>
      </c>
      <c r="AK289" s="17">
        <f t="shared" si="158"/>
        <v>29.043228825379117</v>
      </c>
    </row>
    <row r="290" spans="2:37">
      <c r="B290" s="3" t="s">
        <v>73</v>
      </c>
      <c r="C290" s="3">
        <v>279</v>
      </c>
      <c r="D290" s="3">
        <v>279</v>
      </c>
      <c r="E290" s="10">
        <v>25.5</v>
      </c>
      <c r="F290" s="10">
        <f t="shared" si="154"/>
        <v>7.083333333333333</v>
      </c>
      <c r="G290" s="31">
        <f t="shared" si="155"/>
        <v>-1.3194444444444444</v>
      </c>
      <c r="H290" s="32" t="str">
        <f t="shared" si="137"/>
        <v/>
      </c>
      <c r="I290" s="29">
        <f t="shared" si="130"/>
        <v>0</v>
      </c>
      <c r="J290" s="17">
        <f t="shared" si="131"/>
        <v>25.5</v>
      </c>
      <c r="K290" s="17">
        <f t="shared" si="132"/>
        <v>-2406.6666666666665</v>
      </c>
      <c r="L290" s="17">
        <f t="shared" si="133"/>
        <v>35.160345846354161</v>
      </c>
      <c r="M290" s="17">
        <f t="shared" si="138"/>
        <v>6.9395419433593744E-2</v>
      </c>
      <c r="N290" s="17">
        <v>217.31120000000001</v>
      </c>
      <c r="O290" s="17">
        <f t="shared" si="134"/>
        <v>-2154.1951208203122</v>
      </c>
      <c r="P290" s="29">
        <f t="shared" si="135"/>
        <v>-15258.882105810544</v>
      </c>
      <c r="Q290" s="17">
        <f t="shared" si="139"/>
        <v>0</v>
      </c>
      <c r="R290" s="17">
        <f t="shared" si="140"/>
        <v>-15258.882105810544</v>
      </c>
      <c r="S290" s="17"/>
      <c r="T290" s="17">
        <f t="shared" si="141"/>
        <v>15258.882105810544</v>
      </c>
      <c r="U290" s="17">
        <f t="shared" si="156"/>
        <v>0</v>
      </c>
      <c r="V290" s="17">
        <f t="shared" si="136"/>
        <v>85553.717746655602</v>
      </c>
      <c r="W290" s="17">
        <f t="shared" si="160"/>
        <v>85553.717746655602</v>
      </c>
      <c r="X290" s="17">
        <f t="shared" si="142"/>
        <v>1070800.1734384298</v>
      </c>
      <c r="Y290" s="17">
        <f t="shared" si="143"/>
        <v>507082.16955801571</v>
      </c>
      <c r="Z290" s="17">
        <f t="shared" si="144"/>
        <v>2.1116896584468026</v>
      </c>
      <c r="AA290" s="17">
        <f t="shared" si="145"/>
        <v>15258.882105810544</v>
      </c>
      <c r="AB290" s="17">
        <f t="shared" si="146"/>
        <v>14953.704463694334</v>
      </c>
      <c r="AC290" s="17">
        <f t="shared" si="147"/>
        <v>13832.176628917259</v>
      </c>
      <c r="AD290" s="17">
        <f t="shared" si="148"/>
        <v>12448.958966025533</v>
      </c>
      <c r="AE290" s="17">
        <f t="shared" si="149"/>
        <v>11826.511017724257</v>
      </c>
      <c r="AF290" s="17">
        <f t="shared" si="150"/>
        <v>10643.859915951831</v>
      </c>
      <c r="AG290" s="17">
        <f t="shared" si="151"/>
        <v>9845.5704222554432</v>
      </c>
      <c r="AH290" s="17">
        <f t="shared" si="152"/>
        <v>9648.6590138103347</v>
      </c>
      <c r="AI290" s="17">
        <f t="shared" si="157"/>
        <v>320643.60364808998</v>
      </c>
      <c r="AJ290" s="17">
        <f t="shared" si="153"/>
        <v>750156.5697903398</v>
      </c>
      <c r="AK290" s="17">
        <f t="shared" si="158"/>
        <v>29.944298815200625</v>
      </c>
    </row>
    <row r="291" spans="2:37">
      <c r="B291" s="3" t="s">
        <v>73</v>
      </c>
      <c r="C291" s="3">
        <v>280</v>
      </c>
      <c r="D291" s="3">
        <v>280</v>
      </c>
      <c r="E291" s="10">
        <v>21.4</v>
      </c>
      <c r="F291" s="10">
        <f t="shared" si="154"/>
        <v>5.9444444444444438</v>
      </c>
      <c r="G291" s="31">
        <f t="shared" si="155"/>
        <v>-0.73611111111111116</v>
      </c>
      <c r="H291" s="32" t="str">
        <f t="shared" si="137"/>
        <v/>
      </c>
      <c r="I291" s="29">
        <f t="shared" si="130"/>
        <v>0</v>
      </c>
      <c r="J291" s="17">
        <f t="shared" si="131"/>
        <v>21.4</v>
      </c>
      <c r="K291" s="17">
        <f t="shared" si="132"/>
        <v>-1342.6666666666667</v>
      </c>
      <c r="L291" s="17">
        <f t="shared" si="133"/>
        <v>24.762832731712951</v>
      </c>
      <c r="M291" s="17">
        <f t="shared" si="138"/>
        <v>4.8874011970486089E-2</v>
      </c>
      <c r="N291" s="17">
        <v>217.31120000000001</v>
      </c>
      <c r="O291" s="17">
        <f t="shared" si="134"/>
        <v>-1100.5926339349537</v>
      </c>
      <c r="P291" s="29">
        <f t="shared" si="135"/>
        <v>-6542.4117683911127</v>
      </c>
      <c r="Q291" s="17">
        <f t="shared" si="139"/>
        <v>0</v>
      </c>
      <c r="R291" s="17">
        <f t="shared" si="140"/>
        <v>-6542.4117683911127</v>
      </c>
      <c r="S291" s="17"/>
      <c r="T291" s="17">
        <f t="shared" si="141"/>
        <v>6542.4117683911127</v>
      </c>
      <c r="U291" s="17">
        <f t="shared" si="156"/>
        <v>0</v>
      </c>
      <c r="V291" s="17">
        <f t="shared" si="136"/>
        <v>92096.129515046719</v>
      </c>
      <c r="W291" s="17">
        <f t="shared" si="160"/>
        <v>92096.129515046719</v>
      </c>
      <c r="X291" s="17">
        <f t="shared" si="142"/>
        <v>1070800.1734384298</v>
      </c>
      <c r="Y291" s="17">
        <f t="shared" si="143"/>
        <v>513624.5813264068</v>
      </c>
      <c r="Z291" s="17">
        <f t="shared" si="144"/>
        <v>2.0847915235543208</v>
      </c>
      <c r="AA291" s="17">
        <f t="shared" si="145"/>
        <v>6542.4117683911127</v>
      </c>
      <c r="AB291" s="17">
        <f t="shared" si="146"/>
        <v>6411.5635330232899</v>
      </c>
      <c r="AC291" s="17">
        <f t="shared" si="147"/>
        <v>5930.6962680465431</v>
      </c>
      <c r="AD291" s="17">
        <f t="shared" si="148"/>
        <v>5337.626641241889</v>
      </c>
      <c r="AE291" s="17">
        <f t="shared" si="149"/>
        <v>5070.7453091797943</v>
      </c>
      <c r="AF291" s="17">
        <f t="shared" si="150"/>
        <v>4563.670778261815</v>
      </c>
      <c r="AG291" s="17">
        <f t="shared" si="151"/>
        <v>4221.3954698921789</v>
      </c>
      <c r="AH291" s="17">
        <f t="shared" si="152"/>
        <v>4136.967560494335</v>
      </c>
      <c r="AI291" s="17">
        <f t="shared" si="157"/>
        <v>324780.5712085843</v>
      </c>
      <c r="AJ291" s="17">
        <f t="shared" si="153"/>
        <v>746019.60222984548</v>
      </c>
      <c r="AK291" s="17">
        <f t="shared" si="158"/>
        <v>30.330642379864997</v>
      </c>
    </row>
    <row r="292" spans="2:37">
      <c r="B292" s="3" t="s">
        <v>73</v>
      </c>
      <c r="C292" s="3">
        <v>281</v>
      </c>
      <c r="D292" s="3">
        <v>281</v>
      </c>
      <c r="E292" s="10">
        <v>20.2</v>
      </c>
      <c r="F292" s="10">
        <f t="shared" si="154"/>
        <v>5.6111111111111107</v>
      </c>
      <c r="G292" s="31">
        <f t="shared" si="155"/>
        <v>0.20833333333333331</v>
      </c>
      <c r="H292" s="32">
        <f t="shared" si="137"/>
        <v>0.20833333333333331</v>
      </c>
      <c r="I292" s="29">
        <f t="shared" si="130"/>
        <v>0</v>
      </c>
      <c r="J292" s="17">
        <f t="shared" si="131"/>
        <v>20.2</v>
      </c>
      <c r="K292" s="17">
        <f t="shared" si="132"/>
        <v>379.99999999999994</v>
      </c>
      <c r="L292" s="17">
        <f t="shared" si="133"/>
        <v>22.063556353935176</v>
      </c>
      <c r="M292" s="17">
        <f t="shared" si="138"/>
        <v>4.3546492803819427E-2</v>
      </c>
      <c r="N292" s="17">
        <v>217.31120000000001</v>
      </c>
      <c r="O292" s="17">
        <f t="shared" si="134"/>
        <v>619.37475635393514</v>
      </c>
      <c r="P292" s="29">
        <f t="shared" si="135"/>
        <v>3475.3805773193026</v>
      </c>
      <c r="Q292" s="17">
        <f t="shared" si="139"/>
        <v>3475.3805773193026</v>
      </c>
      <c r="R292" s="17">
        <f t="shared" si="140"/>
        <v>0</v>
      </c>
      <c r="S292" s="17">
        <f t="shared" si="159"/>
        <v>3475.3805773193026</v>
      </c>
      <c r="T292" s="17">
        <f t="shared" si="141"/>
        <v>0</v>
      </c>
      <c r="U292" s="17">
        <f t="shared" si="156"/>
        <v>3475.3805773193026</v>
      </c>
      <c r="V292" s="17">
        <f t="shared" si="136"/>
        <v>0</v>
      </c>
      <c r="W292" s="17">
        <f t="shared" si="160"/>
        <v>0</v>
      </c>
      <c r="X292" s="17">
        <f t="shared" si="142"/>
        <v>1074275.5540157491</v>
      </c>
      <c r="Y292" s="17">
        <f t="shared" si="143"/>
        <v>513624.5813264068</v>
      </c>
      <c r="Z292" s="17">
        <f t="shared" si="144"/>
        <v>2.0915579064411061</v>
      </c>
      <c r="AA292" s="17">
        <f t="shared" si="145"/>
        <v>0</v>
      </c>
      <c r="AB292" s="17">
        <f t="shared" si="146"/>
        <v>0</v>
      </c>
      <c r="AC292" s="17">
        <f t="shared" si="147"/>
        <v>0</v>
      </c>
      <c r="AD292" s="17">
        <f t="shared" si="148"/>
        <v>0</v>
      </c>
      <c r="AE292" s="17">
        <f t="shared" si="149"/>
        <v>0</v>
      </c>
      <c r="AF292" s="17">
        <f t="shared" si="150"/>
        <v>0</v>
      </c>
      <c r="AG292" s="17">
        <f t="shared" si="151"/>
        <v>0</v>
      </c>
      <c r="AH292" s="17">
        <f t="shared" si="152"/>
        <v>0</v>
      </c>
      <c r="AI292" s="17">
        <f t="shared" si="157"/>
        <v>324780.5712085843</v>
      </c>
      <c r="AJ292" s="17">
        <f t="shared" si="153"/>
        <v>749494.98280716478</v>
      </c>
      <c r="AK292" s="17">
        <f t="shared" si="158"/>
        <v>30.23251995212236</v>
      </c>
    </row>
    <row r="293" spans="2:37">
      <c r="B293" s="3" t="s">
        <v>73</v>
      </c>
      <c r="C293" s="3">
        <v>282</v>
      </c>
      <c r="D293" s="3">
        <v>282</v>
      </c>
      <c r="E293" s="10">
        <v>22.9</v>
      </c>
      <c r="F293" s="10">
        <f t="shared" si="154"/>
        <v>6.3611111111111107</v>
      </c>
      <c r="G293" s="31">
        <f t="shared" si="155"/>
        <v>0.88888888888888917</v>
      </c>
      <c r="H293" s="32">
        <f t="shared" si="137"/>
        <v>0.88888888888888917</v>
      </c>
      <c r="I293" s="29">
        <f t="shared" si="130"/>
        <v>22.9</v>
      </c>
      <c r="J293" s="17">
        <f t="shared" si="131"/>
        <v>0</v>
      </c>
      <c r="K293" s="17">
        <f t="shared" si="132"/>
        <v>1621.3333333333339</v>
      </c>
      <c r="L293" s="17">
        <f t="shared" si="133"/>
        <v>28.355919977372675</v>
      </c>
      <c r="M293" s="17">
        <f t="shared" si="138"/>
        <v>5.5965631534288178E-2</v>
      </c>
      <c r="N293" s="17">
        <v>217.31120000000001</v>
      </c>
      <c r="O293" s="17">
        <f t="shared" si="134"/>
        <v>1867.0004533107067</v>
      </c>
      <c r="P293" s="29">
        <f t="shared" si="135"/>
        <v>11876.197328004217</v>
      </c>
      <c r="Q293" s="17">
        <f t="shared" si="139"/>
        <v>11876.197328004217</v>
      </c>
      <c r="R293" s="17">
        <f t="shared" si="140"/>
        <v>0</v>
      </c>
      <c r="S293" s="17">
        <f t="shared" si="159"/>
        <v>11876.197328004217</v>
      </c>
      <c r="T293" s="17">
        <f t="shared" si="141"/>
        <v>0</v>
      </c>
      <c r="U293" s="17">
        <f t="shared" si="156"/>
        <v>15351.57790532352</v>
      </c>
      <c r="V293" s="17">
        <f t="shared" si="136"/>
        <v>0</v>
      </c>
      <c r="W293" s="17">
        <f t="shared" si="160"/>
        <v>0</v>
      </c>
      <c r="X293" s="17">
        <f t="shared" si="142"/>
        <v>1086151.7513437534</v>
      </c>
      <c r="Y293" s="17">
        <f t="shared" si="143"/>
        <v>513624.5813264068</v>
      </c>
      <c r="Z293" s="17">
        <f t="shared" si="144"/>
        <v>2.1146802369521085</v>
      </c>
      <c r="AA293" s="17">
        <f t="shared" si="145"/>
        <v>0</v>
      </c>
      <c r="AB293" s="17">
        <f t="shared" si="146"/>
        <v>0</v>
      </c>
      <c r="AC293" s="17">
        <f t="shared" si="147"/>
        <v>0</v>
      </c>
      <c r="AD293" s="17">
        <f t="shared" si="148"/>
        <v>0</v>
      </c>
      <c r="AE293" s="17">
        <f t="shared" si="149"/>
        <v>0</v>
      </c>
      <c r="AF293" s="17">
        <f t="shared" si="150"/>
        <v>0</v>
      </c>
      <c r="AG293" s="17">
        <f t="shared" si="151"/>
        <v>0</v>
      </c>
      <c r="AH293" s="17">
        <f t="shared" si="152"/>
        <v>0</v>
      </c>
      <c r="AI293" s="17">
        <f t="shared" si="157"/>
        <v>324780.5712085843</v>
      </c>
      <c r="AJ293" s="17">
        <f t="shared" si="153"/>
        <v>761371.18013516907</v>
      </c>
      <c r="AK293" s="17">
        <f t="shared" si="158"/>
        <v>29.901951620183439</v>
      </c>
    </row>
    <row r="294" spans="2:37">
      <c r="B294" s="3" t="s">
        <v>73</v>
      </c>
      <c r="C294" s="3">
        <v>283</v>
      </c>
      <c r="D294" s="3">
        <v>283</v>
      </c>
      <c r="E294" s="10">
        <v>26.6</v>
      </c>
      <c r="F294" s="10">
        <f t="shared" si="154"/>
        <v>7.3888888888888893</v>
      </c>
      <c r="G294" s="31">
        <f t="shared" si="155"/>
        <v>1.0138888888888891</v>
      </c>
      <c r="H294" s="32">
        <f t="shared" si="137"/>
        <v>1.0138888888888891</v>
      </c>
      <c r="I294" s="29">
        <f t="shared" si="130"/>
        <v>26.6</v>
      </c>
      <c r="J294" s="17">
        <f t="shared" si="131"/>
        <v>0</v>
      </c>
      <c r="K294" s="17">
        <f t="shared" si="132"/>
        <v>1849.3333333333337</v>
      </c>
      <c r="L294" s="17">
        <f t="shared" si="133"/>
        <v>38.259214620601853</v>
      </c>
      <c r="M294" s="17">
        <f t="shared" si="138"/>
        <v>7.551160780381945E-2</v>
      </c>
      <c r="N294" s="17">
        <v>217.31120000000001</v>
      </c>
      <c r="O294" s="17">
        <f t="shared" si="134"/>
        <v>2104.9037479539356</v>
      </c>
      <c r="P294" s="29">
        <f t="shared" si="135"/>
        <v>15552.899915437414</v>
      </c>
      <c r="Q294" s="17">
        <f t="shared" si="139"/>
        <v>15552.899915437414</v>
      </c>
      <c r="R294" s="17">
        <f t="shared" si="140"/>
        <v>0</v>
      </c>
      <c r="S294" s="17">
        <f t="shared" si="159"/>
        <v>15552.899915437414</v>
      </c>
      <c r="T294" s="17">
        <f t="shared" si="141"/>
        <v>0</v>
      </c>
      <c r="U294" s="17">
        <f t="shared" si="156"/>
        <v>30904.477820760934</v>
      </c>
      <c r="V294" s="17">
        <f t="shared" si="136"/>
        <v>0</v>
      </c>
      <c r="W294" s="17">
        <f t="shared" si="160"/>
        <v>0</v>
      </c>
      <c r="X294" s="17">
        <f t="shared" si="142"/>
        <v>1101704.6512591909</v>
      </c>
      <c r="Y294" s="17">
        <f t="shared" si="143"/>
        <v>513624.5813264068</v>
      </c>
      <c r="Z294" s="17">
        <f t="shared" si="144"/>
        <v>2.1449609136971213</v>
      </c>
      <c r="AA294" s="17">
        <f t="shared" si="145"/>
        <v>0</v>
      </c>
      <c r="AB294" s="17">
        <f t="shared" si="146"/>
        <v>0</v>
      </c>
      <c r="AC294" s="17">
        <f t="shared" si="147"/>
        <v>0</v>
      </c>
      <c r="AD294" s="17">
        <f t="shared" si="148"/>
        <v>0</v>
      </c>
      <c r="AE294" s="17">
        <f t="shared" si="149"/>
        <v>0</v>
      </c>
      <c r="AF294" s="17">
        <f t="shared" si="150"/>
        <v>0</v>
      </c>
      <c r="AG294" s="17">
        <f t="shared" si="151"/>
        <v>0</v>
      </c>
      <c r="AH294" s="17">
        <f t="shared" si="152"/>
        <v>0</v>
      </c>
      <c r="AI294" s="17">
        <f t="shared" si="157"/>
        <v>324780.5712085843</v>
      </c>
      <c r="AJ294" s="17">
        <f t="shared" si="153"/>
        <v>776924.08005060651</v>
      </c>
      <c r="AK294" s="17">
        <f t="shared" si="158"/>
        <v>29.479822095456996</v>
      </c>
    </row>
    <row r="295" spans="2:37">
      <c r="B295" s="3" t="s">
        <v>73</v>
      </c>
      <c r="C295" s="3">
        <v>284</v>
      </c>
      <c r="D295" s="3">
        <v>284</v>
      </c>
      <c r="E295" s="10">
        <v>30.2</v>
      </c>
      <c r="F295" s="10">
        <f t="shared" si="154"/>
        <v>8.3888888888888893</v>
      </c>
      <c r="G295" s="31">
        <f t="shared" si="155"/>
        <v>1.0416666666666667</v>
      </c>
      <c r="H295" s="32">
        <f t="shared" si="137"/>
        <v>1.0416666666666667</v>
      </c>
      <c r="I295" s="29">
        <f t="shared" si="130"/>
        <v>30.2</v>
      </c>
      <c r="J295" s="17">
        <f t="shared" si="131"/>
        <v>0</v>
      </c>
      <c r="K295" s="17">
        <f t="shared" si="132"/>
        <v>1900.0000000000002</v>
      </c>
      <c r="L295" s="17">
        <f t="shared" si="133"/>
        <v>49.315865937268519</v>
      </c>
      <c r="M295" s="17">
        <f t="shared" si="138"/>
        <v>9.7333945928819443E-2</v>
      </c>
      <c r="N295" s="17">
        <v>217.31120000000001</v>
      </c>
      <c r="O295" s="17">
        <f t="shared" si="134"/>
        <v>2166.6270659372685</v>
      </c>
      <c r="P295" s="29">
        <f t="shared" si="135"/>
        <v>18175.593719807086</v>
      </c>
      <c r="Q295" s="17">
        <f t="shared" si="139"/>
        <v>18175.593719807086</v>
      </c>
      <c r="R295" s="17">
        <f t="shared" si="140"/>
        <v>0</v>
      </c>
      <c r="S295" s="17">
        <f t="shared" si="159"/>
        <v>18175.593719807086</v>
      </c>
      <c r="T295" s="17">
        <f t="shared" si="141"/>
        <v>0</v>
      </c>
      <c r="U295" s="17">
        <f t="shared" si="156"/>
        <v>49080.071540568024</v>
      </c>
      <c r="V295" s="17">
        <f t="shared" si="136"/>
        <v>0</v>
      </c>
      <c r="W295" s="17">
        <f t="shared" si="160"/>
        <v>0</v>
      </c>
      <c r="X295" s="17">
        <f t="shared" si="142"/>
        <v>1119880.2449789979</v>
      </c>
      <c r="Y295" s="17">
        <f t="shared" si="143"/>
        <v>513624.5813264068</v>
      </c>
      <c r="Z295" s="17">
        <f t="shared" si="144"/>
        <v>2.1803478371050109</v>
      </c>
      <c r="AA295" s="17">
        <f t="shared" si="145"/>
        <v>0</v>
      </c>
      <c r="AB295" s="17">
        <f t="shared" si="146"/>
        <v>0</v>
      </c>
      <c r="AC295" s="17">
        <f t="shared" si="147"/>
        <v>0</v>
      </c>
      <c r="AD295" s="17">
        <f t="shared" si="148"/>
        <v>0</v>
      </c>
      <c r="AE295" s="17">
        <f t="shared" si="149"/>
        <v>0</v>
      </c>
      <c r="AF295" s="17">
        <f t="shared" si="150"/>
        <v>0</v>
      </c>
      <c r="AG295" s="17">
        <f t="shared" si="151"/>
        <v>0</v>
      </c>
      <c r="AH295" s="17">
        <f t="shared" si="152"/>
        <v>0</v>
      </c>
      <c r="AI295" s="17">
        <f t="shared" si="157"/>
        <v>324780.5712085843</v>
      </c>
      <c r="AJ295" s="17">
        <f t="shared" si="153"/>
        <v>795099.6737704135</v>
      </c>
      <c r="AK295" s="17">
        <f t="shared" si="158"/>
        <v>29.001366232214878</v>
      </c>
    </row>
    <row r="296" spans="2:37">
      <c r="B296" s="3" t="s">
        <v>73</v>
      </c>
      <c r="C296" s="3">
        <v>285</v>
      </c>
      <c r="D296" s="3">
        <v>285</v>
      </c>
      <c r="E296" s="10">
        <v>34.1</v>
      </c>
      <c r="F296" s="10">
        <f t="shared" si="154"/>
        <v>9.4722222222222232</v>
      </c>
      <c r="G296" s="31">
        <f t="shared" si="155"/>
        <v>0.99999999999999989</v>
      </c>
      <c r="H296" s="32">
        <f t="shared" si="137"/>
        <v>0.99999999999999989</v>
      </c>
      <c r="I296" s="29">
        <f t="shared" si="130"/>
        <v>34.1</v>
      </c>
      <c r="J296" s="17">
        <f t="shared" si="131"/>
        <v>0</v>
      </c>
      <c r="K296" s="17">
        <f t="shared" si="132"/>
        <v>1823.9999999999998</v>
      </c>
      <c r="L296" s="17">
        <f t="shared" si="133"/>
        <v>62.875512116261582</v>
      </c>
      <c r="M296" s="17">
        <f t="shared" si="138"/>
        <v>0.12409640549262153</v>
      </c>
      <c r="N296" s="17">
        <v>217.31120000000001</v>
      </c>
      <c r="O296" s="17">
        <f t="shared" si="134"/>
        <v>2104.1867121162613</v>
      </c>
      <c r="P296" s="29">
        <f t="shared" si="135"/>
        <v>19931.324134212366</v>
      </c>
      <c r="Q296" s="17">
        <f t="shared" si="139"/>
        <v>19931.324134212366</v>
      </c>
      <c r="R296" s="17">
        <f t="shared" si="140"/>
        <v>0</v>
      </c>
      <c r="S296" s="17">
        <f t="shared" si="159"/>
        <v>19931.324134212366</v>
      </c>
      <c r="T296" s="17">
        <f t="shared" si="141"/>
        <v>0</v>
      </c>
      <c r="U296" s="17">
        <f t="shared" si="156"/>
        <v>69011.39567478039</v>
      </c>
      <c r="V296" s="17">
        <f t="shared" si="136"/>
        <v>0</v>
      </c>
      <c r="W296" s="17">
        <f t="shared" si="160"/>
        <v>0</v>
      </c>
      <c r="X296" s="17">
        <f t="shared" si="142"/>
        <v>1139811.5691132103</v>
      </c>
      <c r="Y296" s="17">
        <f t="shared" si="143"/>
        <v>513624.5813264068</v>
      </c>
      <c r="Z296" s="17">
        <f t="shared" si="144"/>
        <v>2.2191530751306927</v>
      </c>
      <c r="AA296" s="17">
        <f t="shared" si="145"/>
        <v>0</v>
      </c>
      <c r="AB296" s="17">
        <f t="shared" si="146"/>
        <v>0</v>
      </c>
      <c r="AC296" s="17">
        <f t="shared" si="147"/>
        <v>0</v>
      </c>
      <c r="AD296" s="17">
        <f t="shared" si="148"/>
        <v>0</v>
      </c>
      <c r="AE296" s="17">
        <f t="shared" si="149"/>
        <v>0</v>
      </c>
      <c r="AF296" s="17">
        <f t="shared" si="150"/>
        <v>0</v>
      </c>
      <c r="AG296" s="17">
        <f t="shared" si="151"/>
        <v>0</v>
      </c>
      <c r="AH296" s="17">
        <f t="shared" si="152"/>
        <v>0</v>
      </c>
      <c r="AI296" s="17">
        <f t="shared" si="157"/>
        <v>324780.5712085843</v>
      </c>
      <c r="AJ296" s="17">
        <f t="shared" si="153"/>
        <v>815030.99790462595</v>
      </c>
      <c r="AK296" s="17">
        <f t="shared" si="158"/>
        <v>28.494233609268264</v>
      </c>
    </row>
    <row r="297" spans="2:37">
      <c r="B297" s="3" t="s">
        <v>73</v>
      </c>
      <c r="C297" s="3">
        <v>286</v>
      </c>
      <c r="D297" s="3">
        <v>286</v>
      </c>
      <c r="E297" s="10">
        <v>37.4</v>
      </c>
      <c r="F297" s="10">
        <f t="shared" si="154"/>
        <v>10.388888888888888</v>
      </c>
      <c r="G297" s="31">
        <f t="shared" si="155"/>
        <v>0.91666666666666685</v>
      </c>
      <c r="H297" s="32">
        <f t="shared" si="137"/>
        <v>0.91666666666666685</v>
      </c>
      <c r="I297" s="29">
        <f t="shared" si="130"/>
        <v>37.4</v>
      </c>
      <c r="J297" s="17">
        <f t="shared" si="131"/>
        <v>0</v>
      </c>
      <c r="K297" s="17">
        <f t="shared" si="132"/>
        <v>1672.0000000000002</v>
      </c>
      <c r="L297" s="17">
        <f t="shared" si="133"/>
        <v>75.633810620601821</v>
      </c>
      <c r="M297" s="17">
        <f t="shared" si="138"/>
        <v>0.1492772578038194</v>
      </c>
      <c r="N297" s="17">
        <v>217.31120000000001</v>
      </c>
      <c r="O297" s="17">
        <f t="shared" si="134"/>
        <v>1964.9450106206023</v>
      </c>
      <c r="P297" s="29">
        <f t="shared" si="135"/>
        <v>20413.59538811403</v>
      </c>
      <c r="Q297" s="17">
        <f t="shared" si="139"/>
        <v>20413.59538811403</v>
      </c>
      <c r="R297" s="17">
        <f t="shared" si="140"/>
        <v>0</v>
      </c>
      <c r="S297" s="17">
        <f t="shared" si="159"/>
        <v>20413.59538811403</v>
      </c>
      <c r="T297" s="17">
        <f t="shared" si="141"/>
        <v>0</v>
      </c>
      <c r="U297" s="17">
        <f t="shared" si="156"/>
        <v>89424.99106289442</v>
      </c>
      <c r="V297" s="17">
        <f t="shared" si="136"/>
        <v>0</v>
      </c>
      <c r="W297" s="17">
        <f t="shared" si="160"/>
        <v>0</v>
      </c>
      <c r="X297" s="17">
        <f t="shared" si="142"/>
        <v>1160225.1645013243</v>
      </c>
      <c r="Y297" s="17">
        <f t="shared" si="143"/>
        <v>513624.5813264068</v>
      </c>
      <c r="Z297" s="17">
        <f t="shared" si="144"/>
        <v>2.2588972698797001</v>
      </c>
      <c r="AA297" s="17">
        <f t="shared" si="145"/>
        <v>0</v>
      </c>
      <c r="AB297" s="17">
        <f t="shared" si="146"/>
        <v>0</v>
      </c>
      <c r="AC297" s="17">
        <f t="shared" si="147"/>
        <v>0</v>
      </c>
      <c r="AD297" s="17">
        <f t="shared" si="148"/>
        <v>0</v>
      </c>
      <c r="AE297" s="17">
        <f t="shared" si="149"/>
        <v>0</v>
      </c>
      <c r="AF297" s="17">
        <f t="shared" si="150"/>
        <v>0</v>
      </c>
      <c r="AG297" s="17">
        <f t="shared" si="151"/>
        <v>0</v>
      </c>
      <c r="AH297" s="17">
        <f t="shared" si="152"/>
        <v>0</v>
      </c>
      <c r="AI297" s="17">
        <f t="shared" si="157"/>
        <v>324780.5712085843</v>
      </c>
      <c r="AJ297" s="17">
        <f t="shared" si="153"/>
        <v>835444.59329273994</v>
      </c>
      <c r="AK297" s="17">
        <f t="shared" si="158"/>
        <v>27.99289147879999</v>
      </c>
    </row>
    <row r="298" spans="2:37">
      <c r="B298" s="3" t="s">
        <v>73</v>
      </c>
      <c r="C298" s="3">
        <v>287</v>
      </c>
      <c r="D298" s="3">
        <v>287</v>
      </c>
      <c r="E298" s="10">
        <v>40.700000000000003</v>
      </c>
      <c r="F298" s="10">
        <f t="shared" si="154"/>
        <v>11.305555555555555</v>
      </c>
      <c r="G298" s="31">
        <f t="shared" si="155"/>
        <v>0.91666666666666685</v>
      </c>
      <c r="H298" s="32">
        <f t="shared" si="137"/>
        <v>0.91666666666666685</v>
      </c>
      <c r="I298" s="29">
        <f t="shared" si="130"/>
        <v>40.700000000000003</v>
      </c>
      <c r="J298" s="17">
        <f t="shared" si="131"/>
        <v>0</v>
      </c>
      <c r="K298" s="17">
        <f t="shared" si="132"/>
        <v>1672.0000000000002</v>
      </c>
      <c r="L298" s="17">
        <f t="shared" si="133"/>
        <v>89.569798217650458</v>
      </c>
      <c r="M298" s="17">
        <f t="shared" si="138"/>
        <v>0.17678249648220487</v>
      </c>
      <c r="N298" s="17">
        <v>217.31120000000001</v>
      </c>
      <c r="O298" s="17">
        <f t="shared" si="134"/>
        <v>1978.8809982176508</v>
      </c>
      <c r="P298" s="29">
        <f t="shared" si="135"/>
        <v>22372.349063182886</v>
      </c>
      <c r="Q298" s="17">
        <f t="shared" si="139"/>
        <v>22372.349063182886</v>
      </c>
      <c r="R298" s="17">
        <f t="shared" si="140"/>
        <v>0</v>
      </c>
      <c r="S298" s="17">
        <f t="shared" si="159"/>
        <v>22372.349063182886</v>
      </c>
      <c r="T298" s="17">
        <f t="shared" si="141"/>
        <v>0</v>
      </c>
      <c r="U298" s="17">
        <f t="shared" si="156"/>
        <v>111797.34012607731</v>
      </c>
      <c r="V298" s="17">
        <f t="shared" si="136"/>
        <v>0</v>
      </c>
      <c r="W298" s="17">
        <f t="shared" si="160"/>
        <v>0</v>
      </c>
      <c r="X298" s="17">
        <f t="shared" si="142"/>
        <v>1182597.5135645072</v>
      </c>
      <c r="Y298" s="17">
        <f t="shared" si="143"/>
        <v>513624.5813264068</v>
      </c>
      <c r="Z298" s="17">
        <f t="shared" si="144"/>
        <v>2.3024550548389162</v>
      </c>
      <c r="AA298" s="17">
        <f t="shared" si="145"/>
        <v>0</v>
      </c>
      <c r="AB298" s="17">
        <f t="shared" si="146"/>
        <v>0</v>
      </c>
      <c r="AC298" s="17">
        <f t="shared" si="147"/>
        <v>0</v>
      </c>
      <c r="AD298" s="17">
        <f t="shared" si="148"/>
        <v>0</v>
      </c>
      <c r="AE298" s="17">
        <f t="shared" si="149"/>
        <v>0</v>
      </c>
      <c r="AF298" s="17">
        <f t="shared" si="150"/>
        <v>0</v>
      </c>
      <c r="AG298" s="17">
        <f t="shared" si="151"/>
        <v>0</v>
      </c>
      <c r="AH298" s="17">
        <f t="shared" si="152"/>
        <v>0</v>
      </c>
      <c r="AI298" s="17">
        <f t="shared" si="157"/>
        <v>324780.5712085843</v>
      </c>
      <c r="AJ298" s="17">
        <f t="shared" si="153"/>
        <v>857816.94235592289</v>
      </c>
      <c r="AK298" s="17">
        <f t="shared" si="158"/>
        <v>27.463322684456884</v>
      </c>
    </row>
    <row r="299" spans="2:37">
      <c r="B299" s="3" t="s">
        <v>73</v>
      </c>
      <c r="C299" s="3">
        <v>288</v>
      </c>
      <c r="D299" s="3">
        <v>288</v>
      </c>
      <c r="E299" s="10">
        <v>44</v>
      </c>
      <c r="F299" s="10">
        <f t="shared" si="154"/>
        <v>12.222222222222221</v>
      </c>
      <c r="G299" s="31">
        <f t="shared" si="155"/>
        <v>0.91666666666666585</v>
      </c>
      <c r="H299" s="32">
        <f t="shared" si="137"/>
        <v>0.91666666666666585</v>
      </c>
      <c r="I299" s="29">
        <f t="shared" si="130"/>
        <v>44</v>
      </c>
      <c r="J299" s="17">
        <f t="shared" si="131"/>
        <v>0</v>
      </c>
      <c r="K299" s="17">
        <f t="shared" si="132"/>
        <v>1671.9999999999984</v>
      </c>
      <c r="L299" s="17">
        <f t="shared" si="133"/>
        <v>104.68347490740739</v>
      </c>
      <c r="M299" s="17">
        <f t="shared" si="138"/>
        <v>0.20661212152777775</v>
      </c>
      <c r="N299" s="17">
        <v>217.31120000000001</v>
      </c>
      <c r="O299" s="17">
        <f t="shared" si="134"/>
        <v>1993.9946749074059</v>
      </c>
      <c r="P299" s="29">
        <f t="shared" si="135"/>
        <v>24371.046026646069</v>
      </c>
      <c r="Q299" s="17">
        <f t="shared" si="139"/>
        <v>24371.046026646069</v>
      </c>
      <c r="R299" s="17">
        <f t="shared" si="140"/>
        <v>0</v>
      </c>
      <c r="S299" s="17">
        <f t="shared" si="159"/>
        <v>24371.046026646069</v>
      </c>
      <c r="T299" s="17">
        <f t="shared" si="141"/>
        <v>0</v>
      </c>
      <c r="U299" s="17">
        <f t="shared" si="156"/>
        <v>136168.38615272337</v>
      </c>
      <c r="V299" s="17">
        <f t="shared" si="136"/>
        <v>0</v>
      </c>
      <c r="W299" s="17">
        <f t="shared" si="160"/>
        <v>0</v>
      </c>
      <c r="X299" s="17">
        <f t="shared" si="142"/>
        <v>1206968.5595911534</v>
      </c>
      <c r="Y299" s="17">
        <f t="shared" si="143"/>
        <v>513624.5813264068</v>
      </c>
      <c r="Z299" s="17">
        <f t="shared" si="144"/>
        <v>2.3499041974864685</v>
      </c>
      <c r="AA299" s="17">
        <f t="shared" si="145"/>
        <v>0</v>
      </c>
      <c r="AB299" s="17">
        <f t="shared" si="146"/>
        <v>0</v>
      </c>
      <c r="AC299" s="17">
        <f t="shared" si="147"/>
        <v>0</v>
      </c>
      <c r="AD299" s="17">
        <f t="shared" si="148"/>
        <v>0</v>
      </c>
      <c r="AE299" s="17">
        <f t="shared" si="149"/>
        <v>0</v>
      </c>
      <c r="AF299" s="17">
        <f t="shared" si="150"/>
        <v>0</v>
      </c>
      <c r="AG299" s="17">
        <f t="shared" si="151"/>
        <v>0</v>
      </c>
      <c r="AH299" s="17">
        <f t="shared" si="152"/>
        <v>0</v>
      </c>
      <c r="AI299" s="17">
        <f t="shared" si="157"/>
        <v>324780.5712085843</v>
      </c>
      <c r="AJ299" s="17">
        <f t="shared" si="153"/>
        <v>882187.98838256905</v>
      </c>
      <c r="AK299" s="17">
        <f t="shared" si="158"/>
        <v>26.908784709238816</v>
      </c>
    </row>
    <row r="300" spans="2:37">
      <c r="B300" s="3" t="s">
        <v>73</v>
      </c>
      <c r="C300" s="3">
        <v>289</v>
      </c>
      <c r="D300" s="3">
        <v>289</v>
      </c>
      <c r="E300" s="10">
        <v>47.3</v>
      </c>
      <c r="F300" s="10">
        <f t="shared" si="154"/>
        <v>13.138888888888888</v>
      </c>
      <c r="G300" s="31">
        <f t="shared" si="155"/>
        <v>0.72222222222222265</v>
      </c>
      <c r="H300" s="32">
        <f t="shared" si="137"/>
        <v>0.72222222222222265</v>
      </c>
      <c r="I300" s="29">
        <f t="shared" si="130"/>
        <v>47.3</v>
      </c>
      <c r="J300" s="17">
        <f t="shared" si="131"/>
        <v>0</v>
      </c>
      <c r="K300" s="17">
        <f t="shared" si="132"/>
        <v>1317.3333333333342</v>
      </c>
      <c r="L300" s="17">
        <f t="shared" si="133"/>
        <v>120.97484068987266</v>
      </c>
      <c r="M300" s="17">
        <f t="shared" si="138"/>
        <v>0.23876613294053814</v>
      </c>
      <c r="N300" s="17">
        <v>217.31120000000001</v>
      </c>
      <c r="O300" s="17">
        <f t="shared" si="134"/>
        <v>1655.619374023207</v>
      </c>
      <c r="P300" s="29">
        <f t="shared" si="135"/>
        <v>21752.99899758269</v>
      </c>
      <c r="Q300" s="17">
        <f t="shared" si="139"/>
        <v>21752.99899758269</v>
      </c>
      <c r="R300" s="17">
        <f t="shared" si="140"/>
        <v>0</v>
      </c>
      <c r="S300" s="17">
        <f t="shared" si="159"/>
        <v>21752.99899758269</v>
      </c>
      <c r="T300" s="17">
        <f t="shared" si="141"/>
        <v>0</v>
      </c>
      <c r="U300" s="17">
        <f t="shared" si="156"/>
        <v>157921.38515030604</v>
      </c>
      <c r="V300" s="17">
        <f t="shared" si="136"/>
        <v>0</v>
      </c>
      <c r="W300" s="17">
        <f t="shared" si="160"/>
        <v>0</v>
      </c>
      <c r="X300" s="17">
        <f t="shared" si="142"/>
        <v>1228721.558588736</v>
      </c>
      <c r="Y300" s="17">
        <f t="shared" si="143"/>
        <v>513624.5813264068</v>
      </c>
      <c r="Z300" s="17">
        <f t="shared" si="144"/>
        <v>2.392256140497854</v>
      </c>
      <c r="AA300" s="17">
        <f t="shared" si="145"/>
        <v>0</v>
      </c>
      <c r="AB300" s="17">
        <f t="shared" si="146"/>
        <v>0</v>
      </c>
      <c r="AC300" s="17">
        <f t="shared" si="147"/>
        <v>0</v>
      </c>
      <c r="AD300" s="17">
        <f t="shared" si="148"/>
        <v>0</v>
      </c>
      <c r="AE300" s="17">
        <f t="shared" si="149"/>
        <v>0</v>
      </c>
      <c r="AF300" s="17">
        <f t="shared" si="150"/>
        <v>0</v>
      </c>
      <c r="AG300" s="17">
        <f t="shared" si="151"/>
        <v>0</v>
      </c>
      <c r="AH300" s="17">
        <f t="shared" si="152"/>
        <v>0</v>
      </c>
      <c r="AI300" s="17">
        <f t="shared" si="157"/>
        <v>324780.5712085843</v>
      </c>
      <c r="AJ300" s="17">
        <f t="shared" si="153"/>
        <v>903940.98738015164</v>
      </c>
      <c r="AK300" s="17">
        <f t="shared" si="158"/>
        <v>26.432397880412822</v>
      </c>
    </row>
    <row r="301" spans="2:37">
      <c r="B301" s="3" t="s">
        <v>73</v>
      </c>
      <c r="C301" s="3">
        <v>290</v>
      </c>
      <c r="D301" s="3">
        <v>290</v>
      </c>
      <c r="E301" s="10">
        <v>49.2</v>
      </c>
      <c r="F301" s="10">
        <f t="shared" si="154"/>
        <v>13.666666666666668</v>
      </c>
      <c r="G301" s="31">
        <f t="shared" si="155"/>
        <v>0.34722222222222221</v>
      </c>
      <c r="H301" s="32">
        <f t="shared" si="137"/>
        <v>0.34722222222222221</v>
      </c>
      <c r="I301" s="29">
        <f t="shared" si="130"/>
        <v>49.2</v>
      </c>
      <c r="J301" s="17">
        <f t="shared" si="131"/>
        <v>0</v>
      </c>
      <c r="K301" s="17">
        <f t="shared" si="132"/>
        <v>633.33333333333326</v>
      </c>
      <c r="L301" s="17">
        <f t="shared" si="133"/>
        <v>130.88894974166666</v>
      </c>
      <c r="M301" s="17">
        <f t="shared" si="138"/>
        <v>0.25833345343750003</v>
      </c>
      <c r="N301" s="17">
        <v>217.31120000000001</v>
      </c>
      <c r="O301" s="17">
        <f t="shared" si="134"/>
        <v>981.53348307499994</v>
      </c>
      <c r="P301" s="29">
        <f t="shared" si="135"/>
        <v>13414.290935358333</v>
      </c>
      <c r="Q301" s="17">
        <f t="shared" si="139"/>
        <v>13414.290935358333</v>
      </c>
      <c r="R301" s="17">
        <f t="shared" si="140"/>
        <v>0</v>
      </c>
      <c r="S301" s="17">
        <f t="shared" si="159"/>
        <v>13414.290935358333</v>
      </c>
      <c r="T301" s="17">
        <f t="shared" si="141"/>
        <v>0</v>
      </c>
      <c r="U301" s="17">
        <f t="shared" si="156"/>
        <v>171335.67608566437</v>
      </c>
      <c r="V301" s="17">
        <f t="shared" si="136"/>
        <v>0</v>
      </c>
      <c r="W301" s="17">
        <f t="shared" si="160"/>
        <v>0</v>
      </c>
      <c r="X301" s="17">
        <f t="shared" si="142"/>
        <v>1242135.8495240943</v>
      </c>
      <c r="Y301" s="17">
        <f t="shared" si="143"/>
        <v>513624.5813264068</v>
      </c>
      <c r="Z301" s="17">
        <f t="shared" si="144"/>
        <v>2.4183730582293155</v>
      </c>
      <c r="AA301" s="17">
        <f t="shared" si="145"/>
        <v>0</v>
      </c>
      <c r="AB301" s="17">
        <f t="shared" si="146"/>
        <v>0</v>
      </c>
      <c r="AC301" s="17">
        <f t="shared" si="147"/>
        <v>0</v>
      </c>
      <c r="AD301" s="17">
        <f t="shared" si="148"/>
        <v>0</v>
      </c>
      <c r="AE301" s="17">
        <f t="shared" si="149"/>
        <v>0</v>
      </c>
      <c r="AF301" s="17">
        <f t="shared" si="150"/>
        <v>0</v>
      </c>
      <c r="AG301" s="17">
        <f t="shared" si="151"/>
        <v>0</v>
      </c>
      <c r="AH301" s="17">
        <f t="shared" si="152"/>
        <v>0</v>
      </c>
      <c r="AI301" s="17">
        <f t="shared" si="157"/>
        <v>324780.5712085843</v>
      </c>
      <c r="AJ301" s="17">
        <f t="shared" si="153"/>
        <v>917355.2783155099</v>
      </c>
      <c r="AK301" s="17">
        <f t="shared" si="158"/>
        <v>26.146944501522853</v>
      </c>
    </row>
    <row r="302" spans="2:37">
      <c r="B302" s="3" t="s">
        <v>73</v>
      </c>
      <c r="C302" s="3">
        <v>291</v>
      </c>
      <c r="D302" s="3">
        <v>291</v>
      </c>
      <c r="E302" s="10">
        <v>49.8</v>
      </c>
      <c r="F302" s="10">
        <f t="shared" si="154"/>
        <v>13.833333333333332</v>
      </c>
      <c r="G302" s="31">
        <f t="shared" si="155"/>
        <v>0</v>
      </c>
      <c r="H302" s="32" t="str">
        <f t="shared" si="137"/>
        <v/>
      </c>
      <c r="I302" s="29">
        <f t="shared" si="130"/>
        <v>49.8</v>
      </c>
      <c r="J302" s="17">
        <f t="shared" si="131"/>
        <v>0</v>
      </c>
      <c r="K302" s="17">
        <f t="shared" si="132"/>
        <v>0</v>
      </c>
      <c r="L302" s="17">
        <f t="shared" si="133"/>
        <v>134.10082908541665</v>
      </c>
      <c r="M302" s="17">
        <f t="shared" si="138"/>
        <v>0.26467268898437496</v>
      </c>
      <c r="N302" s="17">
        <v>217.31120000000001</v>
      </c>
      <c r="O302" s="17">
        <f t="shared" si="134"/>
        <v>351.41202908541663</v>
      </c>
      <c r="P302" s="29">
        <f t="shared" si="135"/>
        <v>4861.1997356815964</v>
      </c>
      <c r="Q302" s="17">
        <f t="shared" si="139"/>
        <v>4861.1997356815964</v>
      </c>
      <c r="R302" s="17">
        <f t="shared" si="140"/>
        <v>0</v>
      </c>
      <c r="S302" s="17">
        <f t="shared" si="159"/>
        <v>4861.1997356815964</v>
      </c>
      <c r="T302" s="17">
        <f t="shared" si="141"/>
        <v>0</v>
      </c>
      <c r="U302" s="17">
        <f t="shared" si="156"/>
        <v>176196.87582134595</v>
      </c>
      <c r="V302" s="17">
        <f t="shared" si="136"/>
        <v>0</v>
      </c>
      <c r="W302" s="17">
        <f t="shared" si="160"/>
        <v>0</v>
      </c>
      <c r="X302" s="17">
        <f t="shared" si="142"/>
        <v>1246997.0492597758</v>
      </c>
      <c r="Y302" s="17">
        <f t="shared" si="143"/>
        <v>513624.5813264068</v>
      </c>
      <c r="Z302" s="17">
        <f t="shared" si="144"/>
        <v>2.4278375580068143</v>
      </c>
      <c r="AA302" s="17">
        <f t="shared" si="145"/>
        <v>0</v>
      </c>
      <c r="AB302" s="17">
        <f t="shared" si="146"/>
        <v>0</v>
      </c>
      <c r="AC302" s="17">
        <f t="shared" si="147"/>
        <v>0</v>
      </c>
      <c r="AD302" s="17">
        <f t="shared" si="148"/>
        <v>0</v>
      </c>
      <c r="AE302" s="17">
        <f t="shared" si="149"/>
        <v>0</v>
      </c>
      <c r="AF302" s="17">
        <f t="shared" si="150"/>
        <v>0</v>
      </c>
      <c r="AG302" s="17">
        <f t="shared" si="151"/>
        <v>0</v>
      </c>
      <c r="AH302" s="17">
        <f t="shared" si="152"/>
        <v>0</v>
      </c>
      <c r="AI302" s="17">
        <f t="shared" si="157"/>
        <v>324780.5712085843</v>
      </c>
      <c r="AJ302" s="17">
        <f t="shared" si="153"/>
        <v>922216.47805119143</v>
      </c>
      <c r="AK302" s="17">
        <f t="shared" si="158"/>
        <v>26.04501521486165</v>
      </c>
    </row>
    <row r="303" spans="2:37">
      <c r="B303" s="3" t="s">
        <v>73</v>
      </c>
      <c r="C303" s="3">
        <v>292</v>
      </c>
      <c r="D303" s="3">
        <v>292</v>
      </c>
      <c r="E303" s="10">
        <v>49.2</v>
      </c>
      <c r="F303" s="10">
        <f t="shared" si="154"/>
        <v>13.666666666666668</v>
      </c>
      <c r="G303" s="31">
        <f t="shared" si="155"/>
        <v>-0.23611111111111052</v>
      </c>
      <c r="H303" s="32" t="str">
        <f t="shared" si="137"/>
        <v/>
      </c>
      <c r="I303" s="29">
        <f t="shared" si="130"/>
        <v>0</v>
      </c>
      <c r="J303" s="17">
        <f t="shared" si="131"/>
        <v>49.2</v>
      </c>
      <c r="K303" s="17">
        <f t="shared" si="132"/>
        <v>-430.66666666666561</v>
      </c>
      <c r="L303" s="17">
        <f t="shared" si="133"/>
        <v>130.88894974166666</v>
      </c>
      <c r="M303" s="17">
        <f t="shared" si="138"/>
        <v>0.25833345343750003</v>
      </c>
      <c r="N303" s="17">
        <v>217.31120000000001</v>
      </c>
      <c r="O303" s="17">
        <f t="shared" si="134"/>
        <v>-82.466516924998899</v>
      </c>
      <c r="P303" s="29">
        <f t="shared" si="135"/>
        <v>-1127.0423979749851</v>
      </c>
      <c r="Q303" s="17">
        <f t="shared" si="139"/>
        <v>0</v>
      </c>
      <c r="R303" s="17">
        <f t="shared" si="140"/>
        <v>-1127.0423979749851</v>
      </c>
      <c r="S303" s="17"/>
      <c r="T303" s="17">
        <f t="shared" si="141"/>
        <v>1127.0423979749851</v>
      </c>
      <c r="U303" s="17">
        <f t="shared" si="156"/>
        <v>0</v>
      </c>
      <c r="V303" s="17">
        <f t="shared" si="136"/>
        <v>1127.0423979749851</v>
      </c>
      <c r="W303" s="17">
        <f t="shared" si="160"/>
        <v>1127.0423979749851</v>
      </c>
      <c r="X303" s="17">
        <f t="shared" si="142"/>
        <v>1246997.0492597758</v>
      </c>
      <c r="Y303" s="17">
        <f t="shared" si="143"/>
        <v>514751.62372438179</v>
      </c>
      <c r="Z303" s="17">
        <f t="shared" si="144"/>
        <v>2.4225218373035515</v>
      </c>
      <c r="AA303" s="17">
        <f t="shared" si="145"/>
        <v>1127.0423979749851</v>
      </c>
      <c r="AB303" s="17">
        <f t="shared" si="146"/>
        <v>1104.5015500154855</v>
      </c>
      <c r="AC303" s="17">
        <f t="shared" si="147"/>
        <v>1021.6639337643242</v>
      </c>
      <c r="AD303" s="17">
        <f t="shared" si="148"/>
        <v>919.49754038789172</v>
      </c>
      <c r="AE303" s="17">
        <f t="shared" si="149"/>
        <v>873.52266336849709</v>
      </c>
      <c r="AF303" s="17">
        <f t="shared" si="150"/>
        <v>786.17039703164744</v>
      </c>
      <c r="AG303" s="17">
        <f t="shared" si="151"/>
        <v>727.20761725427394</v>
      </c>
      <c r="AH303" s="17">
        <f t="shared" si="152"/>
        <v>712.66346490918841</v>
      </c>
      <c r="AI303" s="17">
        <f t="shared" si="157"/>
        <v>325493.23467349348</v>
      </c>
      <c r="AJ303" s="17">
        <f t="shared" si="153"/>
        <v>921503.81458628224</v>
      </c>
      <c r="AK303" s="17">
        <f t="shared" si="158"/>
        <v>26.102165587858295</v>
      </c>
    </row>
    <row r="304" spans="2:37">
      <c r="B304" s="3" t="s">
        <v>73</v>
      </c>
      <c r="C304" s="3">
        <v>293</v>
      </c>
      <c r="D304" s="3">
        <v>293</v>
      </c>
      <c r="E304" s="10">
        <v>48.1</v>
      </c>
      <c r="F304" s="10">
        <f t="shared" si="154"/>
        <v>13.361111111111111</v>
      </c>
      <c r="G304" s="31">
        <f t="shared" si="155"/>
        <v>-0.26388888888888967</v>
      </c>
      <c r="H304" s="32" t="str">
        <f t="shared" si="137"/>
        <v/>
      </c>
      <c r="I304" s="29">
        <f t="shared" si="130"/>
        <v>0</v>
      </c>
      <c r="J304" s="17">
        <f t="shared" si="131"/>
        <v>48.1</v>
      </c>
      <c r="K304" s="17">
        <f t="shared" si="132"/>
        <v>-481.33333333333474</v>
      </c>
      <c r="L304" s="17">
        <f t="shared" si="133"/>
        <v>125.10161899820601</v>
      </c>
      <c r="M304" s="17">
        <f t="shared" si="138"/>
        <v>0.24691109012803819</v>
      </c>
      <c r="N304" s="17">
        <v>217.31120000000001</v>
      </c>
      <c r="O304" s="17">
        <f t="shared" si="134"/>
        <v>-138.92051433512873</v>
      </c>
      <c r="P304" s="29">
        <f t="shared" si="135"/>
        <v>-1856.1324276443588</v>
      </c>
      <c r="Q304" s="17">
        <f t="shared" si="139"/>
        <v>0</v>
      </c>
      <c r="R304" s="17">
        <f t="shared" si="140"/>
        <v>-1856.1324276443588</v>
      </c>
      <c r="S304" s="17"/>
      <c r="T304" s="17">
        <f t="shared" si="141"/>
        <v>1856.1324276443588</v>
      </c>
      <c r="U304" s="17">
        <f t="shared" si="156"/>
        <v>0</v>
      </c>
      <c r="V304" s="17">
        <f t="shared" si="136"/>
        <v>2983.1748256193441</v>
      </c>
      <c r="W304" s="17">
        <f t="shared" si="160"/>
        <v>2983.1748256193441</v>
      </c>
      <c r="X304" s="17">
        <f t="shared" si="142"/>
        <v>1246997.0492597758</v>
      </c>
      <c r="Y304" s="17">
        <f t="shared" si="143"/>
        <v>516607.75615202612</v>
      </c>
      <c r="Z304" s="17">
        <f t="shared" si="144"/>
        <v>2.4138179003507108</v>
      </c>
      <c r="AA304" s="17">
        <f t="shared" si="145"/>
        <v>1856.1324276443588</v>
      </c>
      <c r="AB304" s="17">
        <f t="shared" si="146"/>
        <v>1819.0097790914715</v>
      </c>
      <c r="AC304" s="17">
        <f t="shared" si="147"/>
        <v>1682.5840456596113</v>
      </c>
      <c r="AD304" s="17">
        <f t="shared" si="148"/>
        <v>1514.3256410936501</v>
      </c>
      <c r="AE304" s="17">
        <f t="shared" si="149"/>
        <v>1438.6093590389676</v>
      </c>
      <c r="AF304" s="17">
        <f t="shared" si="150"/>
        <v>1294.7484231350709</v>
      </c>
      <c r="AG304" s="17">
        <f t="shared" si="151"/>
        <v>1197.6422913999406</v>
      </c>
      <c r="AH304" s="17">
        <f t="shared" si="152"/>
        <v>1173.6894455719419</v>
      </c>
      <c r="AI304" s="17">
        <f t="shared" si="157"/>
        <v>326666.9241190654</v>
      </c>
      <c r="AJ304" s="17">
        <f t="shared" si="153"/>
        <v>920330.12514071038</v>
      </c>
      <c r="AK304" s="17">
        <f t="shared" si="158"/>
        <v>26.196286856731263</v>
      </c>
    </row>
    <row r="305" spans="2:37">
      <c r="B305" s="3" t="s">
        <v>73</v>
      </c>
      <c r="C305" s="3">
        <v>294</v>
      </c>
      <c r="D305" s="3">
        <v>294</v>
      </c>
      <c r="E305" s="10">
        <v>47.3</v>
      </c>
      <c r="F305" s="10">
        <f t="shared" si="154"/>
        <v>13.138888888888888</v>
      </c>
      <c r="G305" s="31">
        <f t="shared" si="155"/>
        <v>-0.18055555555555614</v>
      </c>
      <c r="H305" s="32" t="str">
        <f t="shared" si="137"/>
        <v/>
      </c>
      <c r="I305" s="29">
        <f t="shared" si="130"/>
        <v>0</v>
      </c>
      <c r="J305" s="17">
        <f t="shared" si="131"/>
        <v>47.3</v>
      </c>
      <c r="K305" s="17">
        <f t="shared" si="132"/>
        <v>-329.33333333333439</v>
      </c>
      <c r="L305" s="17">
        <f t="shared" si="133"/>
        <v>120.97484068987266</v>
      </c>
      <c r="M305" s="17">
        <f t="shared" si="138"/>
        <v>0.23876613294053814</v>
      </c>
      <c r="N305" s="17">
        <v>217.31120000000001</v>
      </c>
      <c r="O305" s="17">
        <f t="shared" si="134"/>
        <v>8.9527073565382977</v>
      </c>
      <c r="P305" s="29">
        <f t="shared" si="135"/>
        <v>117.62862721229484</v>
      </c>
      <c r="Q305" s="17">
        <f t="shared" si="139"/>
        <v>117.62862721229484</v>
      </c>
      <c r="R305" s="17">
        <f t="shared" si="140"/>
        <v>0</v>
      </c>
      <c r="S305" s="17">
        <f t="shared" si="159"/>
        <v>117.62862721229484</v>
      </c>
      <c r="T305" s="17">
        <f t="shared" si="141"/>
        <v>0</v>
      </c>
      <c r="U305" s="17">
        <f t="shared" si="156"/>
        <v>117.62862721229484</v>
      </c>
      <c r="V305" s="17">
        <f t="shared" si="136"/>
        <v>0</v>
      </c>
      <c r="W305" s="17">
        <f t="shared" si="160"/>
        <v>0</v>
      </c>
      <c r="X305" s="17">
        <f t="shared" si="142"/>
        <v>1247114.677886988</v>
      </c>
      <c r="Y305" s="17">
        <f t="shared" si="143"/>
        <v>516607.75615202612</v>
      </c>
      <c r="Z305" s="17">
        <f t="shared" si="144"/>
        <v>2.4140455946232251</v>
      </c>
      <c r="AA305" s="17">
        <f t="shared" si="145"/>
        <v>0</v>
      </c>
      <c r="AB305" s="17">
        <f t="shared" si="146"/>
        <v>0</v>
      </c>
      <c r="AC305" s="17">
        <f t="shared" si="147"/>
        <v>0</v>
      </c>
      <c r="AD305" s="17">
        <f t="shared" si="148"/>
        <v>0</v>
      </c>
      <c r="AE305" s="17">
        <f t="shared" si="149"/>
        <v>0</v>
      </c>
      <c r="AF305" s="17">
        <f t="shared" si="150"/>
        <v>0</v>
      </c>
      <c r="AG305" s="17">
        <f t="shared" si="151"/>
        <v>0</v>
      </c>
      <c r="AH305" s="17">
        <f t="shared" si="152"/>
        <v>0</v>
      </c>
      <c r="AI305" s="17">
        <f t="shared" si="157"/>
        <v>326666.9241190654</v>
      </c>
      <c r="AJ305" s="17">
        <f t="shared" si="153"/>
        <v>920447.75376792264</v>
      </c>
      <c r="AK305" s="17">
        <f t="shared" si="158"/>
        <v>26.19381600676401</v>
      </c>
    </row>
    <row r="306" spans="2:37">
      <c r="B306" s="3" t="s">
        <v>73</v>
      </c>
      <c r="C306" s="3">
        <v>295</v>
      </c>
      <c r="D306" s="3">
        <v>295</v>
      </c>
      <c r="E306" s="10">
        <v>46.8</v>
      </c>
      <c r="F306" s="10">
        <f t="shared" si="154"/>
        <v>12.999999999999998</v>
      </c>
      <c r="G306" s="31">
        <f t="shared" si="155"/>
        <v>-8.3333333333332538E-2</v>
      </c>
      <c r="H306" s="32" t="str">
        <f t="shared" si="137"/>
        <v/>
      </c>
      <c r="I306" s="29">
        <f t="shared" si="130"/>
        <v>0</v>
      </c>
      <c r="J306" s="17">
        <f t="shared" si="131"/>
        <v>46.8</v>
      </c>
      <c r="K306" s="17">
        <f t="shared" si="132"/>
        <v>-151.99999999999855</v>
      </c>
      <c r="L306" s="17">
        <f t="shared" si="133"/>
        <v>118.43075107499995</v>
      </c>
      <c r="M306" s="17">
        <f t="shared" si="138"/>
        <v>0.2337449034374999</v>
      </c>
      <c r="N306" s="17">
        <v>217.31120000000001</v>
      </c>
      <c r="O306" s="17">
        <f t="shared" si="134"/>
        <v>183.7419510750014</v>
      </c>
      <c r="P306" s="29">
        <f t="shared" si="135"/>
        <v>2388.645363975018</v>
      </c>
      <c r="Q306" s="17">
        <f t="shared" si="139"/>
        <v>2388.645363975018</v>
      </c>
      <c r="R306" s="17">
        <f t="shared" si="140"/>
        <v>0</v>
      </c>
      <c r="S306" s="17">
        <f t="shared" si="159"/>
        <v>2388.645363975018</v>
      </c>
      <c r="T306" s="17">
        <f t="shared" si="141"/>
        <v>0</v>
      </c>
      <c r="U306" s="17">
        <f t="shared" si="156"/>
        <v>2506.2739911873127</v>
      </c>
      <c r="V306" s="17">
        <f t="shared" si="136"/>
        <v>0</v>
      </c>
      <c r="W306" s="17">
        <f t="shared" si="160"/>
        <v>0</v>
      </c>
      <c r="X306" s="17">
        <f t="shared" si="142"/>
        <v>1249503.3232509631</v>
      </c>
      <c r="Y306" s="17">
        <f t="shared" si="143"/>
        <v>516607.75615202612</v>
      </c>
      <c r="Z306" s="17">
        <f t="shared" si="144"/>
        <v>2.4186693063958997</v>
      </c>
      <c r="AA306" s="17">
        <f t="shared" si="145"/>
        <v>0</v>
      </c>
      <c r="AB306" s="17">
        <f t="shared" si="146"/>
        <v>0</v>
      </c>
      <c r="AC306" s="17">
        <f t="shared" si="147"/>
        <v>0</v>
      </c>
      <c r="AD306" s="17">
        <f t="shared" si="148"/>
        <v>0</v>
      </c>
      <c r="AE306" s="17">
        <f t="shared" si="149"/>
        <v>0</v>
      </c>
      <c r="AF306" s="17">
        <f t="shared" si="150"/>
        <v>0</v>
      </c>
      <c r="AG306" s="17">
        <f t="shared" si="151"/>
        <v>0</v>
      </c>
      <c r="AH306" s="17">
        <f t="shared" si="152"/>
        <v>0</v>
      </c>
      <c r="AI306" s="17">
        <f t="shared" si="157"/>
        <v>326666.9241190654</v>
      </c>
      <c r="AJ306" s="17">
        <f t="shared" si="153"/>
        <v>922836.39913189772</v>
      </c>
      <c r="AK306" s="17">
        <f t="shared" si="158"/>
        <v>26.143741920521023</v>
      </c>
    </row>
    <row r="307" spans="2:37">
      <c r="B307" s="3" t="s">
        <v>73</v>
      </c>
      <c r="C307" s="3">
        <v>296</v>
      </c>
      <c r="D307" s="3">
        <v>296</v>
      </c>
      <c r="E307" s="10">
        <v>46.7</v>
      </c>
      <c r="F307" s="10">
        <f t="shared" si="154"/>
        <v>12.972222222222223</v>
      </c>
      <c r="G307" s="31">
        <f t="shared" si="155"/>
        <v>0</v>
      </c>
      <c r="H307" s="32" t="str">
        <f t="shared" si="137"/>
        <v/>
      </c>
      <c r="I307" s="29">
        <f t="shared" si="130"/>
        <v>0</v>
      </c>
      <c r="J307" s="17">
        <f t="shared" si="131"/>
        <v>46.7</v>
      </c>
      <c r="K307" s="17">
        <f t="shared" si="132"/>
        <v>0</v>
      </c>
      <c r="L307" s="17">
        <f t="shared" si="133"/>
        <v>117.92517747459492</v>
      </c>
      <c r="M307" s="17">
        <f t="shared" si="138"/>
        <v>0.23274706080512153</v>
      </c>
      <c r="N307" s="17">
        <v>217.31120000000001</v>
      </c>
      <c r="O307" s="17">
        <f t="shared" si="134"/>
        <v>335.23637747459492</v>
      </c>
      <c r="P307" s="29">
        <f t="shared" si="135"/>
        <v>4348.7607855732176</v>
      </c>
      <c r="Q307" s="17">
        <f t="shared" si="139"/>
        <v>4348.7607855732176</v>
      </c>
      <c r="R307" s="17">
        <f t="shared" si="140"/>
        <v>0</v>
      </c>
      <c r="S307" s="17">
        <f t="shared" si="159"/>
        <v>4348.7607855732176</v>
      </c>
      <c r="T307" s="17">
        <f t="shared" si="141"/>
        <v>0</v>
      </c>
      <c r="U307" s="17">
        <f t="shared" si="156"/>
        <v>6855.0347767605308</v>
      </c>
      <c r="V307" s="17">
        <f t="shared" si="136"/>
        <v>0</v>
      </c>
      <c r="W307" s="17">
        <f t="shared" si="160"/>
        <v>0</v>
      </c>
      <c r="X307" s="17">
        <f t="shared" si="142"/>
        <v>1253852.0840365363</v>
      </c>
      <c r="Y307" s="17">
        <f t="shared" si="143"/>
        <v>516607.75615202612</v>
      </c>
      <c r="Z307" s="17">
        <f t="shared" si="144"/>
        <v>2.4270872225688298</v>
      </c>
      <c r="AA307" s="17">
        <f t="shared" si="145"/>
        <v>0</v>
      </c>
      <c r="AB307" s="17">
        <f t="shared" si="146"/>
        <v>0</v>
      </c>
      <c r="AC307" s="17">
        <f t="shared" si="147"/>
        <v>0</v>
      </c>
      <c r="AD307" s="17">
        <f t="shared" si="148"/>
        <v>0</v>
      </c>
      <c r="AE307" s="17">
        <f t="shared" si="149"/>
        <v>0</v>
      </c>
      <c r="AF307" s="17">
        <f t="shared" si="150"/>
        <v>0</v>
      </c>
      <c r="AG307" s="17">
        <f t="shared" si="151"/>
        <v>0</v>
      </c>
      <c r="AH307" s="17">
        <f t="shared" si="152"/>
        <v>0</v>
      </c>
      <c r="AI307" s="17">
        <f t="shared" si="157"/>
        <v>326666.9241190654</v>
      </c>
      <c r="AJ307" s="17">
        <f t="shared" si="153"/>
        <v>927185.15991747088</v>
      </c>
      <c r="AK307" s="17">
        <f t="shared" si="158"/>
        <v>26.053067046586861</v>
      </c>
    </row>
    <row r="308" spans="2:37">
      <c r="B308" s="3" t="s">
        <v>73</v>
      </c>
      <c r="C308" s="3">
        <v>297</v>
      </c>
      <c r="D308" s="3">
        <v>297</v>
      </c>
      <c r="E308" s="10">
        <v>46.8</v>
      </c>
      <c r="F308" s="10">
        <f t="shared" si="154"/>
        <v>12.999999999999998</v>
      </c>
      <c r="G308" s="31">
        <f t="shared" si="155"/>
        <v>5.5555555555555358E-2</v>
      </c>
      <c r="H308" s="32">
        <f t="shared" si="137"/>
        <v>5.5555555555555358E-2</v>
      </c>
      <c r="I308" s="29">
        <f t="shared" si="130"/>
        <v>46.8</v>
      </c>
      <c r="J308" s="17">
        <f t="shared" si="131"/>
        <v>0</v>
      </c>
      <c r="K308" s="17">
        <f t="shared" si="132"/>
        <v>101.33333333333297</v>
      </c>
      <c r="L308" s="17">
        <f t="shared" si="133"/>
        <v>118.43075107499995</v>
      </c>
      <c r="M308" s="17">
        <f t="shared" si="138"/>
        <v>0.2337449034374999</v>
      </c>
      <c r="N308" s="17">
        <v>217.31120000000001</v>
      </c>
      <c r="O308" s="17">
        <f t="shared" si="134"/>
        <v>437.07528440833289</v>
      </c>
      <c r="P308" s="29">
        <f t="shared" si="135"/>
        <v>5681.9786973083264</v>
      </c>
      <c r="Q308" s="17">
        <f t="shared" si="139"/>
        <v>5681.9786973083264</v>
      </c>
      <c r="R308" s="17">
        <f t="shared" si="140"/>
        <v>0</v>
      </c>
      <c r="S308" s="17">
        <f t="shared" si="159"/>
        <v>5681.9786973083264</v>
      </c>
      <c r="T308" s="17">
        <f t="shared" si="141"/>
        <v>0</v>
      </c>
      <c r="U308" s="17">
        <f t="shared" si="156"/>
        <v>12537.013474068857</v>
      </c>
      <c r="V308" s="17">
        <f t="shared" si="136"/>
        <v>0</v>
      </c>
      <c r="W308" s="17">
        <f t="shared" si="160"/>
        <v>0</v>
      </c>
      <c r="X308" s="17">
        <f t="shared" si="142"/>
        <v>1259534.0627338446</v>
      </c>
      <c r="Y308" s="17">
        <f t="shared" si="143"/>
        <v>516607.75615202612</v>
      </c>
      <c r="Z308" s="17">
        <f t="shared" si="144"/>
        <v>2.4380858547605544</v>
      </c>
      <c r="AA308" s="17">
        <f t="shared" si="145"/>
        <v>0</v>
      </c>
      <c r="AB308" s="17">
        <f t="shared" si="146"/>
        <v>0</v>
      </c>
      <c r="AC308" s="17">
        <f t="shared" si="147"/>
        <v>0</v>
      </c>
      <c r="AD308" s="17">
        <f t="shared" si="148"/>
        <v>0</v>
      </c>
      <c r="AE308" s="17">
        <f t="shared" si="149"/>
        <v>0</v>
      </c>
      <c r="AF308" s="17">
        <f t="shared" si="150"/>
        <v>0</v>
      </c>
      <c r="AG308" s="17">
        <f t="shared" si="151"/>
        <v>0</v>
      </c>
      <c r="AH308" s="17">
        <f t="shared" si="152"/>
        <v>0</v>
      </c>
      <c r="AI308" s="17">
        <f t="shared" si="157"/>
        <v>326666.9241190654</v>
      </c>
      <c r="AJ308" s="17">
        <f t="shared" si="153"/>
        <v>932867.13861477922</v>
      </c>
      <c r="AK308" s="17">
        <f t="shared" si="158"/>
        <v>25.935537099332436</v>
      </c>
    </row>
    <row r="309" spans="2:37">
      <c r="B309" s="3" t="s">
        <v>73</v>
      </c>
      <c r="C309" s="3">
        <v>298</v>
      </c>
      <c r="D309" s="3">
        <v>298</v>
      </c>
      <c r="E309" s="10">
        <v>47.1</v>
      </c>
      <c r="F309" s="10">
        <f t="shared" si="154"/>
        <v>13.083333333333334</v>
      </c>
      <c r="G309" s="31">
        <f t="shared" si="155"/>
        <v>6.9444444444444448E-2</v>
      </c>
      <c r="H309" s="32">
        <f t="shared" si="137"/>
        <v>6.9444444444444448E-2</v>
      </c>
      <c r="I309" s="29">
        <f t="shared" si="130"/>
        <v>47.1</v>
      </c>
      <c r="J309" s="17">
        <f t="shared" si="131"/>
        <v>0</v>
      </c>
      <c r="K309" s="17">
        <f t="shared" si="132"/>
        <v>126.66666666666667</v>
      </c>
      <c r="L309" s="17">
        <f t="shared" si="133"/>
        <v>119.95396052135415</v>
      </c>
      <c r="M309" s="17">
        <f t="shared" si="138"/>
        <v>0.23675123787109373</v>
      </c>
      <c r="N309" s="17">
        <v>217.31120000000001</v>
      </c>
      <c r="O309" s="17">
        <f t="shared" si="134"/>
        <v>463.93182718802086</v>
      </c>
      <c r="P309" s="29">
        <f t="shared" si="135"/>
        <v>6069.7747390432733</v>
      </c>
      <c r="Q309" s="17">
        <f t="shared" si="139"/>
        <v>6069.7747390432733</v>
      </c>
      <c r="R309" s="17">
        <f t="shared" si="140"/>
        <v>0</v>
      </c>
      <c r="S309" s="17">
        <f t="shared" si="159"/>
        <v>6069.7747390432733</v>
      </c>
      <c r="T309" s="17">
        <f t="shared" si="141"/>
        <v>0</v>
      </c>
      <c r="U309" s="17">
        <f t="shared" si="156"/>
        <v>18606.78821311213</v>
      </c>
      <c r="V309" s="17">
        <f t="shared" si="136"/>
        <v>0</v>
      </c>
      <c r="W309" s="17">
        <f t="shared" si="160"/>
        <v>0</v>
      </c>
      <c r="X309" s="17">
        <f t="shared" si="142"/>
        <v>1265603.8374728879</v>
      </c>
      <c r="Y309" s="17">
        <f t="shared" si="143"/>
        <v>516607.75615202612</v>
      </c>
      <c r="Z309" s="17">
        <f t="shared" si="144"/>
        <v>2.4498351455266363</v>
      </c>
      <c r="AA309" s="17">
        <f t="shared" si="145"/>
        <v>0</v>
      </c>
      <c r="AB309" s="17">
        <f t="shared" si="146"/>
        <v>0</v>
      </c>
      <c r="AC309" s="17">
        <f t="shared" si="147"/>
        <v>0</v>
      </c>
      <c r="AD309" s="17">
        <f t="shared" si="148"/>
        <v>0</v>
      </c>
      <c r="AE309" s="17">
        <f t="shared" si="149"/>
        <v>0</v>
      </c>
      <c r="AF309" s="17">
        <f t="shared" si="150"/>
        <v>0</v>
      </c>
      <c r="AG309" s="17">
        <f t="shared" si="151"/>
        <v>0</v>
      </c>
      <c r="AH309" s="17">
        <f t="shared" si="152"/>
        <v>0</v>
      </c>
      <c r="AI309" s="17">
        <f t="shared" si="157"/>
        <v>326666.9241190654</v>
      </c>
      <c r="AJ309" s="17">
        <f t="shared" si="153"/>
        <v>938936.91335382254</v>
      </c>
      <c r="AK309" s="17">
        <f t="shared" si="158"/>
        <v>25.811151518894107</v>
      </c>
    </row>
    <row r="310" spans="2:37">
      <c r="B310" s="3" t="s">
        <v>73</v>
      </c>
      <c r="C310" s="3">
        <v>299</v>
      </c>
      <c r="D310" s="3">
        <v>299</v>
      </c>
      <c r="E310" s="10">
        <v>47.3</v>
      </c>
      <c r="F310" s="10">
        <f t="shared" si="154"/>
        <v>13.138888888888888</v>
      </c>
      <c r="G310" s="31">
        <f t="shared" si="155"/>
        <v>2.7777777777777186E-2</v>
      </c>
      <c r="H310" s="32">
        <f t="shared" si="137"/>
        <v>2.7777777777777186E-2</v>
      </c>
      <c r="I310" s="29">
        <f t="shared" si="130"/>
        <v>47.3</v>
      </c>
      <c r="J310" s="17">
        <f t="shared" si="131"/>
        <v>0</v>
      </c>
      <c r="K310" s="17">
        <f t="shared" si="132"/>
        <v>50.666666666665591</v>
      </c>
      <c r="L310" s="17">
        <f t="shared" si="133"/>
        <v>120.97484068987266</v>
      </c>
      <c r="M310" s="17">
        <f t="shared" si="138"/>
        <v>0.23876613294053814</v>
      </c>
      <c r="N310" s="17">
        <v>217.31120000000001</v>
      </c>
      <c r="O310" s="17">
        <f t="shared" si="134"/>
        <v>388.95270735653827</v>
      </c>
      <c r="P310" s="29">
        <f t="shared" si="135"/>
        <v>5110.4064049900717</v>
      </c>
      <c r="Q310" s="17">
        <f t="shared" si="139"/>
        <v>5110.4064049900717</v>
      </c>
      <c r="R310" s="17">
        <f t="shared" si="140"/>
        <v>0</v>
      </c>
      <c r="S310" s="17">
        <f t="shared" si="159"/>
        <v>5110.4064049900717</v>
      </c>
      <c r="T310" s="17">
        <f t="shared" si="141"/>
        <v>0</v>
      </c>
      <c r="U310" s="17">
        <f t="shared" si="156"/>
        <v>23717.194618102199</v>
      </c>
      <c r="V310" s="17">
        <f t="shared" si="136"/>
        <v>0</v>
      </c>
      <c r="W310" s="17">
        <f t="shared" si="160"/>
        <v>0</v>
      </c>
      <c r="X310" s="17">
        <f t="shared" si="142"/>
        <v>1270714.2438778779</v>
      </c>
      <c r="Y310" s="17">
        <f t="shared" si="143"/>
        <v>516607.75615202612</v>
      </c>
      <c r="Z310" s="17">
        <f t="shared" si="144"/>
        <v>2.4597273826139285</v>
      </c>
      <c r="AA310" s="17">
        <f t="shared" si="145"/>
        <v>0</v>
      </c>
      <c r="AB310" s="17">
        <f t="shared" si="146"/>
        <v>0</v>
      </c>
      <c r="AC310" s="17">
        <f t="shared" si="147"/>
        <v>0</v>
      </c>
      <c r="AD310" s="17">
        <f t="shared" si="148"/>
        <v>0</v>
      </c>
      <c r="AE310" s="17">
        <f t="shared" si="149"/>
        <v>0</v>
      </c>
      <c r="AF310" s="17">
        <f t="shared" si="150"/>
        <v>0</v>
      </c>
      <c r="AG310" s="17">
        <f t="shared" si="151"/>
        <v>0</v>
      </c>
      <c r="AH310" s="17">
        <f t="shared" si="152"/>
        <v>0</v>
      </c>
      <c r="AI310" s="17">
        <f t="shared" si="157"/>
        <v>326666.9241190654</v>
      </c>
      <c r="AJ310" s="17">
        <f t="shared" si="153"/>
        <v>944047.31975881255</v>
      </c>
      <c r="AK310" s="17">
        <f t="shared" si="158"/>
        <v>25.707347320052534</v>
      </c>
    </row>
    <row r="311" spans="2:37">
      <c r="B311" s="3" t="s">
        <v>73</v>
      </c>
      <c r="C311" s="3">
        <v>300</v>
      </c>
      <c r="D311" s="3">
        <v>300</v>
      </c>
      <c r="E311" s="10">
        <v>47.3</v>
      </c>
      <c r="F311" s="10">
        <f t="shared" si="154"/>
        <v>13.138888888888888</v>
      </c>
      <c r="G311" s="31">
        <f t="shared" si="155"/>
        <v>-2.7777777777777186E-2</v>
      </c>
      <c r="H311" s="32" t="str">
        <f t="shared" si="137"/>
        <v/>
      </c>
      <c r="I311" s="29">
        <f t="shared" si="130"/>
        <v>0</v>
      </c>
      <c r="J311" s="17">
        <f t="shared" si="131"/>
        <v>0</v>
      </c>
      <c r="K311" s="17">
        <f t="shared" si="132"/>
        <v>-50.666666666665591</v>
      </c>
      <c r="L311" s="17">
        <f t="shared" si="133"/>
        <v>120.97484068987266</v>
      </c>
      <c r="M311" s="17">
        <f t="shared" si="138"/>
        <v>0.23876613294053814</v>
      </c>
      <c r="N311" s="17">
        <v>217.31120000000001</v>
      </c>
      <c r="O311" s="17">
        <f t="shared" si="134"/>
        <v>287.61937402320711</v>
      </c>
      <c r="P311" s="29">
        <f t="shared" si="135"/>
        <v>3778.9989975826929</v>
      </c>
      <c r="Q311" s="17">
        <f t="shared" si="139"/>
        <v>3778.9989975826929</v>
      </c>
      <c r="R311" s="17">
        <f t="shared" si="140"/>
        <v>0</v>
      </c>
      <c r="S311" s="17">
        <f t="shared" si="159"/>
        <v>3778.9989975826929</v>
      </c>
      <c r="T311" s="17">
        <f t="shared" si="141"/>
        <v>0</v>
      </c>
      <c r="U311" s="17">
        <f t="shared" si="156"/>
        <v>27496.193615684893</v>
      </c>
      <c r="V311" s="17">
        <f t="shared" si="136"/>
        <v>0</v>
      </c>
      <c r="W311" s="17">
        <f t="shared" si="160"/>
        <v>0</v>
      </c>
      <c r="X311" s="17">
        <f t="shared" si="142"/>
        <v>1274493.2428754605</v>
      </c>
      <c r="Y311" s="17">
        <f t="shared" si="143"/>
        <v>516607.75615202612</v>
      </c>
      <c r="Z311" s="17">
        <f t="shared" si="144"/>
        <v>2.4670424082839468</v>
      </c>
      <c r="AA311" s="17">
        <f t="shared" si="145"/>
        <v>0</v>
      </c>
      <c r="AB311" s="17">
        <f t="shared" si="146"/>
        <v>0</v>
      </c>
      <c r="AC311" s="17">
        <f t="shared" si="147"/>
        <v>0</v>
      </c>
      <c r="AD311" s="17">
        <f t="shared" si="148"/>
        <v>0</v>
      </c>
      <c r="AE311" s="17">
        <f t="shared" si="149"/>
        <v>0</v>
      </c>
      <c r="AF311" s="17">
        <f t="shared" si="150"/>
        <v>0</v>
      </c>
      <c r="AG311" s="17">
        <f t="shared" si="151"/>
        <v>0</v>
      </c>
      <c r="AH311" s="17">
        <f t="shared" si="152"/>
        <v>0</v>
      </c>
      <c r="AI311" s="17">
        <f t="shared" si="157"/>
        <v>326666.9241190654</v>
      </c>
      <c r="AJ311" s="17">
        <f t="shared" si="153"/>
        <v>947826.31875639514</v>
      </c>
      <c r="AK311" s="17">
        <f t="shared" si="158"/>
        <v>25.631122483007644</v>
      </c>
    </row>
    <row r="312" spans="2:37">
      <c r="B312" s="3" t="s">
        <v>73</v>
      </c>
      <c r="C312" s="3">
        <v>301</v>
      </c>
      <c r="D312" s="3">
        <v>301</v>
      </c>
      <c r="E312" s="10">
        <v>47.1</v>
      </c>
      <c r="F312" s="10">
        <f t="shared" si="154"/>
        <v>13.083333333333334</v>
      </c>
      <c r="G312" s="31">
        <f t="shared" si="155"/>
        <v>-9.7222222222221627E-2</v>
      </c>
      <c r="H312" s="32" t="str">
        <f t="shared" si="137"/>
        <v/>
      </c>
      <c r="I312" s="29">
        <f t="shared" si="130"/>
        <v>0</v>
      </c>
      <c r="J312" s="17">
        <f t="shared" si="131"/>
        <v>47.1</v>
      </c>
      <c r="K312" s="17">
        <f t="shared" si="132"/>
        <v>-177.33333333333223</v>
      </c>
      <c r="L312" s="17">
        <f t="shared" si="133"/>
        <v>119.95396052135415</v>
      </c>
      <c r="M312" s="17">
        <f t="shared" si="138"/>
        <v>0.23675123787109373</v>
      </c>
      <c r="N312" s="17">
        <v>217.31120000000001</v>
      </c>
      <c r="O312" s="17">
        <f t="shared" si="134"/>
        <v>159.93182718802194</v>
      </c>
      <c r="P312" s="29">
        <f t="shared" si="135"/>
        <v>2092.4414057099539</v>
      </c>
      <c r="Q312" s="17">
        <f t="shared" si="139"/>
        <v>2092.4414057099539</v>
      </c>
      <c r="R312" s="17">
        <f t="shared" si="140"/>
        <v>0</v>
      </c>
      <c r="S312" s="17">
        <f t="shared" si="159"/>
        <v>2092.4414057099539</v>
      </c>
      <c r="T312" s="17">
        <f t="shared" si="141"/>
        <v>0</v>
      </c>
      <c r="U312" s="17">
        <f t="shared" si="156"/>
        <v>29588.635021394846</v>
      </c>
      <c r="V312" s="17">
        <f t="shared" si="136"/>
        <v>0</v>
      </c>
      <c r="W312" s="17">
        <f t="shared" si="160"/>
        <v>0</v>
      </c>
      <c r="X312" s="17">
        <f t="shared" si="142"/>
        <v>1276585.6842811706</v>
      </c>
      <c r="Y312" s="17">
        <f t="shared" si="143"/>
        <v>516607.75615202612</v>
      </c>
      <c r="Z312" s="17">
        <f t="shared" si="144"/>
        <v>2.4710927566977912</v>
      </c>
      <c r="AA312" s="17">
        <f t="shared" si="145"/>
        <v>0</v>
      </c>
      <c r="AB312" s="17">
        <f t="shared" si="146"/>
        <v>0</v>
      </c>
      <c r="AC312" s="17">
        <f t="shared" si="147"/>
        <v>0</v>
      </c>
      <c r="AD312" s="17">
        <f t="shared" si="148"/>
        <v>0</v>
      </c>
      <c r="AE312" s="17">
        <f t="shared" si="149"/>
        <v>0</v>
      </c>
      <c r="AF312" s="17">
        <f t="shared" si="150"/>
        <v>0</v>
      </c>
      <c r="AG312" s="17">
        <f t="shared" si="151"/>
        <v>0</v>
      </c>
      <c r="AH312" s="17">
        <f t="shared" si="152"/>
        <v>0</v>
      </c>
      <c r="AI312" s="17">
        <f t="shared" si="157"/>
        <v>326666.9241190654</v>
      </c>
      <c r="AJ312" s="17">
        <f t="shared" si="153"/>
        <v>949918.7601621052</v>
      </c>
      <c r="AK312" s="17">
        <f t="shared" si="158"/>
        <v>25.589110714727099</v>
      </c>
    </row>
    <row r="313" spans="2:37">
      <c r="B313" s="3" t="s">
        <v>73</v>
      </c>
      <c r="C313" s="3">
        <v>302</v>
      </c>
      <c r="D313" s="3">
        <v>302</v>
      </c>
      <c r="E313" s="10">
        <v>46.6</v>
      </c>
      <c r="F313" s="10">
        <f t="shared" si="154"/>
        <v>12.944444444444445</v>
      </c>
      <c r="G313" s="31">
        <f t="shared" si="155"/>
        <v>-0.18055555555555614</v>
      </c>
      <c r="H313" s="32" t="str">
        <f t="shared" si="137"/>
        <v/>
      </c>
      <c r="I313" s="29">
        <f t="shared" si="130"/>
        <v>0</v>
      </c>
      <c r="J313" s="17">
        <f t="shared" si="131"/>
        <v>46.6</v>
      </c>
      <c r="K313" s="17">
        <f t="shared" si="132"/>
        <v>-329.33333333333439</v>
      </c>
      <c r="L313" s="17">
        <f t="shared" si="133"/>
        <v>117.4206853150463</v>
      </c>
      <c r="M313" s="17">
        <f t="shared" si="138"/>
        <v>0.23175135259548613</v>
      </c>
      <c r="N313" s="17">
        <v>217.31120000000001</v>
      </c>
      <c r="O313" s="17">
        <f t="shared" si="134"/>
        <v>5.3985519817119041</v>
      </c>
      <c r="P313" s="29">
        <f t="shared" si="135"/>
        <v>69.881256207715211</v>
      </c>
      <c r="Q313" s="17">
        <f t="shared" si="139"/>
        <v>69.881256207715211</v>
      </c>
      <c r="R313" s="17">
        <f t="shared" si="140"/>
        <v>0</v>
      </c>
      <c r="S313" s="17">
        <f t="shared" si="159"/>
        <v>69.881256207715211</v>
      </c>
      <c r="T313" s="17">
        <f t="shared" si="141"/>
        <v>0</v>
      </c>
      <c r="U313" s="17">
        <f t="shared" si="156"/>
        <v>29658.516277602561</v>
      </c>
      <c r="V313" s="17">
        <f t="shared" si="136"/>
        <v>0</v>
      </c>
      <c r="W313" s="17">
        <f t="shared" si="160"/>
        <v>0</v>
      </c>
      <c r="X313" s="17">
        <f t="shared" si="142"/>
        <v>1276655.5655373784</v>
      </c>
      <c r="Y313" s="17">
        <f t="shared" si="143"/>
        <v>516607.75615202612</v>
      </c>
      <c r="Z313" s="17">
        <f t="shared" si="144"/>
        <v>2.4712280261655368</v>
      </c>
      <c r="AA313" s="17">
        <f t="shared" si="145"/>
        <v>0</v>
      </c>
      <c r="AB313" s="17">
        <f t="shared" si="146"/>
        <v>0</v>
      </c>
      <c r="AC313" s="17">
        <f t="shared" si="147"/>
        <v>0</v>
      </c>
      <c r="AD313" s="17">
        <f t="shared" si="148"/>
        <v>0</v>
      </c>
      <c r="AE313" s="17">
        <f t="shared" si="149"/>
        <v>0</v>
      </c>
      <c r="AF313" s="17">
        <f t="shared" si="150"/>
        <v>0</v>
      </c>
      <c r="AG313" s="17">
        <f t="shared" si="151"/>
        <v>0</v>
      </c>
      <c r="AH313" s="17">
        <f t="shared" si="152"/>
        <v>0</v>
      </c>
      <c r="AI313" s="17">
        <f t="shared" si="157"/>
        <v>326666.9241190654</v>
      </c>
      <c r="AJ313" s="17">
        <f t="shared" si="153"/>
        <v>949988.64141831303</v>
      </c>
      <c r="AK313" s="17">
        <f t="shared" si="158"/>
        <v>25.587710024321439</v>
      </c>
    </row>
    <row r="314" spans="2:37">
      <c r="B314" s="3" t="s">
        <v>73</v>
      </c>
      <c r="C314" s="3">
        <v>303</v>
      </c>
      <c r="D314" s="3">
        <v>303</v>
      </c>
      <c r="E314" s="10">
        <v>45.8</v>
      </c>
      <c r="F314" s="10">
        <f t="shared" si="154"/>
        <v>12.722222222222221</v>
      </c>
      <c r="G314" s="31">
        <f t="shared" si="155"/>
        <v>-0.25000000000000061</v>
      </c>
      <c r="H314" s="32" t="str">
        <f t="shared" si="137"/>
        <v/>
      </c>
      <c r="I314" s="29">
        <f t="shared" si="130"/>
        <v>0</v>
      </c>
      <c r="J314" s="17">
        <f t="shared" si="131"/>
        <v>45.8</v>
      </c>
      <c r="K314" s="17">
        <f t="shared" si="132"/>
        <v>-456.00000000000114</v>
      </c>
      <c r="L314" s="17">
        <f t="shared" si="133"/>
        <v>113.4236799094907</v>
      </c>
      <c r="M314" s="17">
        <f t="shared" si="138"/>
        <v>0.22386252613715271</v>
      </c>
      <c r="N314" s="17">
        <v>217.31120000000001</v>
      </c>
      <c r="O314" s="17">
        <f t="shared" si="134"/>
        <v>-125.26512009051041</v>
      </c>
      <c r="P314" s="29">
        <f t="shared" si="135"/>
        <v>-1593.6506944848268</v>
      </c>
      <c r="Q314" s="17">
        <f t="shared" si="139"/>
        <v>0</v>
      </c>
      <c r="R314" s="17">
        <f t="shared" si="140"/>
        <v>-1593.6506944848268</v>
      </c>
      <c r="S314" s="17"/>
      <c r="T314" s="17">
        <f t="shared" si="141"/>
        <v>1593.6506944848268</v>
      </c>
      <c r="U314" s="17">
        <f t="shared" si="156"/>
        <v>0</v>
      </c>
      <c r="V314" s="17">
        <f t="shared" si="136"/>
        <v>1593.6506944848268</v>
      </c>
      <c r="W314" s="17">
        <f t="shared" si="160"/>
        <v>1593.6506944848268</v>
      </c>
      <c r="X314" s="17">
        <f t="shared" si="142"/>
        <v>1276655.5655373784</v>
      </c>
      <c r="Y314" s="17">
        <f t="shared" si="143"/>
        <v>518201.40684651094</v>
      </c>
      <c r="Z314" s="17">
        <f t="shared" si="144"/>
        <v>2.463628135065095</v>
      </c>
      <c r="AA314" s="17">
        <f t="shared" si="145"/>
        <v>1593.6506944848268</v>
      </c>
      <c r="AB314" s="17">
        <f t="shared" si="146"/>
        <v>1561.7776805951303</v>
      </c>
      <c r="AC314" s="17">
        <f t="shared" si="147"/>
        <v>1444.6443545504956</v>
      </c>
      <c r="AD314" s="17">
        <f t="shared" si="148"/>
        <v>1300.1799190954459</v>
      </c>
      <c r="AE314" s="17">
        <f t="shared" si="149"/>
        <v>1235.1709231406735</v>
      </c>
      <c r="AF314" s="17">
        <f t="shared" si="150"/>
        <v>1111.6538308266063</v>
      </c>
      <c r="AG314" s="17">
        <f t="shared" si="151"/>
        <v>1028.2797935146109</v>
      </c>
      <c r="AH314" s="17">
        <f t="shared" si="152"/>
        <v>1007.7141976443187</v>
      </c>
      <c r="AI314" s="17">
        <f t="shared" si="157"/>
        <v>327674.63831670972</v>
      </c>
      <c r="AJ314" s="17">
        <f t="shared" si="153"/>
        <v>948980.92722066864</v>
      </c>
      <c r="AK314" s="17">
        <f t="shared" si="158"/>
        <v>25.666643937653049</v>
      </c>
    </row>
    <row r="315" spans="2:37">
      <c r="B315" s="3" t="s">
        <v>73</v>
      </c>
      <c r="C315" s="3">
        <v>304</v>
      </c>
      <c r="D315" s="3">
        <v>304</v>
      </c>
      <c r="E315" s="10">
        <v>44.8</v>
      </c>
      <c r="F315" s="10">
        <f t="shared" si="154"/>
        <v>12.444444444444443</v>
      </c>
      <c r="G315" s="31">
        <f t="shared" si="155"/>
        <v>-0.34722222222222221</v>
      </c>
      <c r="H315" s="32" t="str">
        <f t="shared" si="137"/>
        <v/>
      </c>
      <c r="I315" s="29">
        <f t="shared" si="130"/>
        <v>0</v>
      </c>
      <c r="J315" s="17">
        <f t="shared" si="131"/>
        <v>44.8</v>
      </c>
      <c r="K315" s="17">
        <f t="shared" si="132"/>
        <v>-633.33333333333326</v>
      </c>
      <c r="L315" s="17">
        <f t="shared" si="133"/>
        <v>108.52475282962958</v>
      </c>
      <c r="M315" s="17">
        <f t="shared" si="138"/>
        <v>0.214193591111111</v>
      </c>
      <c r="N315" s="17">
        <v>217.31120000000001</v>
      </c>
      <c r="O315" s="17">
        <f t="shared" si="134"/>
        <v>-307.49738050370365</v>
      </c>
      <c r="P315" s="29">
        <f t="shared" si="135"/>
        <v>-3826.634068490534</v>
      </c>
      <c r="Q315" s="17">
        <f t="shared" si="139"/>
        <v>0</v>
      </c>
      <c r="R315" s="17">
        <f t="shared" si="140"/>
        <v>-3826.634068490534</v>
      </c>
      <c r="S315" s="17"/>
      <c r="T315" s="17">
        <f t="shared" si="141"/>
        <v>3826.634068490534</v>
      </c>
      <c r="U315" s="17">
        <f t="shared" si="156"/>
        <v>0</v>
      </c>
      <c r="V315" s="17">
        <f t="shared" si="136"/>
        <v>5420.2847629753605</v>
      </c>
      <c r="W315" s="17">
        <f t="shared" si="160"/>
        <v>5420.2847629753605</v>
      </c>
      <c r="X315" s="17">
        <f t="shared" si="142"/>
        <v>1276655.5655373784</v>
      </c>
      <c r="Y315" s="17">
        <f t="shared" si="143"/>
        <v>522028.04091500147</v>
      </c>
      <c r="Z315" s="17">
        <f t="shared" si="144"/>
        <v>2.4455689454912792</v>
      </c>
      <c r="AA315" s="17">
        <f t="shared" si="145"/>
        <v>3826.634068490534</v>
      </c>
      <c r="AB315" s="17">
        <f t="shared" si="146"/>
        <v>3750.1013871207233</v>
      </c>
      <c r="AC315" s="17">
        <f t="shared" si="147"/>
        <v>3468.8437830866692</v>
      </c>
      <c r="AD315" s="17">
        <f t="shared" si="148"/>
        <v>3121.9594047780024</v>
      </c>
      <c r="AE315" s="17">
        <f t="shared" si="149"/>
        <v>2965.861434539102</v>
      </c>
      <c r="AF315" s="17">
        <f t="shared" si="150"/>
        <v>2669.2752910851918</v>
      </c>
      <c r="AG315" s="17">
        <f t="shared" si="151"/>
        <v>2469.0796442538026</v>
      </c>
      <c r="AH315" s="17">
        <f t="shared" si="152"/>
        <v>2419.6980513687263</v>
      </c>
      <c r="AI315" s="17">
        <f t="shared" si="157"/>
        <v>330094.33636807842</v>
      </c>
      <c r="AJ315" s="17">
        <f t="shared" si="153"/>
        <v>946561.22916930006</v>
      </c>
      <c r="AK315" s="17">
        <f t="shared" si="158"/>
        <v>25.856178070169832</v>
      </c>
    </row>
    <row r="316" spans="2:37">
      <c r="B316" s="3" t="s">
        <v>73</v>
      </c>
      <c r="C316" s="3">
        <v>305</v>
      </c>
      <c r="D316" s="3">
        <v>305</v>
      </c>
      <c r="E316" s="10">
        <v>43.3</v>
      </c>
      <c r="F316" s="10">
        <f t="shared" si="154"/>
        <v>12.027777777777777</v>
      </c>
      <c r="G316" s="31">
        <f t="shared" si="155"/>
        <v>-0.41666666666666663</v>
      </c>
      <c r="H316" s="32" t="str">
        <f t="shared" si="137"/>
        <v/>
      </c>
      <c r="I316" s="29">
        <f t="shared" si="130"/>
        <v>0</v>
      </c>
      <c r="J316" s="17">
        <f t="shared" si="131"/>
        <v>43.3</v>
      </c>
      <c r="K316" s="17">
        <f t="shared" si="132"/>
        <v>-759.99999999999989</v>
      </c>
      <c r="L316" s="17">
        <f t="shared" si="133"/>
        <v>101.3791323704282</v>
      </c>
      <c r="M316" s="17">
        <f t="shared" si="138"/>
        <v>0.20009039283637145</v>
      </c>
      <c r="N316" s="17">
        <v>217.31120000000001</v>
      </c>
      <c r="O316" s="17">
        <f t="shared" si="134"/>
        <v>-441.30966762957166</v>
      </c>
      <c r="P316" s="29">
        <f t="shared" si="135"/>
        <v>-5307.9746134334591</v>
      </c>
      <c r="Q316" s="17">
        <f t="shared" si="139"/>
        <v>0</v>
      </c>
      <c r="R316" s="17">
        <f t="shared" si="140"/>
        <v>-5307.9746134334591</v>
      </c>
      <c r="S316" s="17"/>
      <c r="T316" s="17">
        <f t="shared" si="141"/>
        <v>5307.9746134334591</v>
      </c>
      <c r="U316" s="17">
        <f t="shared" si="156"/>
        <v>0</v>
      </c>
      <c r="V316" s="17">
        <f t="shared" si="136"/>
        <v>10728.25937640882</v>
      </c>
      <c r="W316" s="17">
        <f t="shared" si="160"/>
        <v>10728.25937640882</v>
      </c>
      <c r="X316" s="17">
        <f t="shared" si="142"/>
        <v>1276655.5655373784</v>
      </c>
      <c r="Y316" s="17">
        <f t="shared" si="143"/>
        <v>527336.01552843489</v>
      </c>
      <c r="Z316" s="17">
        <f t="shared" si="144"/>
        <v>2.4209527283245817</v>
      </c>
      <c r="AA316" s="17">
        <f t="shared" si="145"/>
        <v>5307.9746134334591</v>
      </c>
      <c r="AB316" s="17">
        <f t="shared" si="146"/>
        <v>5201.8151211647901</v>
      </c>
      <c r="AC316" s="17">
        <f t="shared" si="147"/>
        <v>4811.678987077431</v>
      </c>
      <c r="AD316" s="17">
        <f t="shared" si="148"/>
        <v>4330.511088369688</v>
      </c>
      <c r="AE316" s="17">
        <f t="shared" si="149"/>
        <v>4113.9855339512033</v>
      </c>
      <c r="AF316" s="17">
        <f t="shared" si="150"/>
        <v>3702.5869805560828</v>
      </c>
      <c r="AG316" s="17">
        <f t="shared" si="151"/>
        <v>3424.8929570143769</v>
      </c>
      <c r="AH316" s="17">
        <f t="shared" si="152"/>
        <v>3356.3950978740891</v>
      </c>
      <c r="AI316" s="17">
        <f t="shared" si="157"/>
        <v>333450.73146595253</v>
      </c>
      <c r="AJ316" s="17">
        <f t="shared" si="153"/>
        <v>943204.83407142595</v>
      </c>
      <c r="AK316" s="17">
        <f t="shared" si="158"/>
        <v>26.119083366514289</v>
      </c>
    </row>
    <row r="317" spans="2:37">
      <c r="B317" s="3" t="s">
        <v>73</v>
      </c>
      <c r="C317" s="3">
        <v>306</v>
      </c>
      <c r="D317" s="3">
        <v>306</v>
      </c>
      <c r="E317" s="10">
        <v>41.8</v>
      </c>
      <c r="F317" s="10">
        <f t="shared" si="154"/>
        <v>11.611111111111111</v>
      </c>
      <c r="G317" s="31">
        <f t="shared" si="155"/>
        <v>-0.34722222222222221</v>
      </c>
      <c r="H317" s="32" t="str">
        <f t="shared" si="137"/>
        <v/>
      </c>
      <c r="I317" s="29">
        <f t="shared" si="130"/>
        <v>0</v>
      </c>
      <c r="J317" s="17">
        <f t="shared" si="131"/>
        <v>41.8</v>
      </c>
      <c r="K317" s="17">
        <f t="shared" si="132"/>
        <v>-633.33333333333326</v>
      </c>
      <c r="L317" s="17">
        <f t="shared" si="133"/>
        <v>94.47683610393517</v>
      </c>
      <c r="M317" s="17">
        <f t="shared" si="138"/>
        <v>0.18646743967881943</v>
      </c>
      <c r="N317" s="17">
        <v>217.31120000000001</v>
      </c>
      <c r="O317" s="17">
        <f t="shared" si="134"/>
        <v>-321.5452972293981</v>
      </c>
      <c r="P317" s="29">
        <f t="shared" si="135"/>
        <v>-3733.498173385789</v>
      </c>
      <c r="Q317" s="17">
        <f t="shared" si="139"/>
        <v>0</v>
      </c>
      <c r="R317" s="17">
        <f t="shared" si="140"/>
        <v>-3733.498173385789</v>
      </c>
      <c r="S317" s="17"/>
      <c r="T317" s="17">
        <f t="shared" si="141"/>
        <v>3733.498173385789</v>
      </c>
      <c r="U317" s="17">
        <f t="shared" si="156"/>
        <v>0</v>
      </c>
      <c r="V317" s="17">
        <f t="shared" si="136"/>
        <v>14461.757549794609</v>
      </c>
      <c r="W317" s="17">
        <f t="shared" si="160"/>
        <v>14461.757549794609</v>
      </c>
      <c r="X317" s="17">
        <f t="shared" si="142"/>
        <v>1276655.5655373784</v>
      </c>
      <c r="Y317" s="17">
        <f t="shared" si="143"/>
        <v>531069.51370182063</v>
      </c>
      <c r="Z317" s="17">
        <f t="shared" si="144"/>
        <v>2.4039330682690658</v>
      </c>
      <c r="AA317" s="17">
        <f t="shared" si="145"/>
        <v>3733.498173385789</v>
      </c>
      <c r="AB317" s="17">
        <f t="shared" si="146"/>
        <v>3658.8282099180733</v>
      </c>
      <c r="AC317" s="17">
        <f t="shared" si="147"/>
        <v>3384.416094174218</v>
      </c>
      <c r="AD317" s="17">
        <f t="shared" si="148"/>
        <v>3045.9744847567963</v>
      </c>
      <c r="AE317" s="17">
        <f t="shared" si="149"/>
        <v>2893.6757605189564</v>
      </c>
      <c r="AF317" s="17">
        <f t="shared" si="150"/>
        <v>2604.308184467061</v>
      </c>
      <c r="AG317" s="17">
        <f t="shared" si="151"/>
        <v>2408.9850706320317</v>
      </c>
      <c r="AH317" s="17">
        <f t="shared" si="152"/>
        <v>2360.8053692193912</v>
      </c>
      <c r="AI317" s="17">
        <f t="shared" si="157"/>
        <v>335811.53683517192</v>
      </c>
      <c r="AJ317" s="17">
        <f t="shared" si="153"/>
        <v>940844.02870220644</v>
      </c>
      <c r="AK317" s="17">
        <f t="shared" si="158"/>
        <v>26.304004455095125</v>
      </c>
    </row>
    <row r="318" spans="2:37">
      <c r="B318" s="3" t="s">
        <v>73</v>
      </c>
      <c r="C318" s="3">
        <v>307</v>
      </c>
      <c r="D318" s="3">
        <v>307</v>
      </c>
      <c r="E318" s="10">
        <v>40.799999999999997</v>
      </c>
      <c r="F318" s="10">
        <f t="shared" si="154"/>
        <v>11.333333333333332</v>
      </c>
      <c r="G318" s="31">
        <f t="shared" si="155"/>
        <v>-0.20833333333333331</v>
      </c>
      <c r="H318" s="32" t="str">
        <f t="shared" si="137"/>
        <v/>
      </c>
      <c r="I318" s="29">
        <f t="shared" si="130"/>
        <v>0</v>
      </c>
      <c r="J318" s="17">
        <f t="shared" si="131"/>
        <v>40.799999999999997</v>
      </c>
      <c r="K318" s="17">
        <f t="shared" si="132"/>
        <v>-379.99999999999994</v>
      </c>
      <c r="L318" s="17">
        <f t="shared" si="133"/>
        <v>90.010485366666643</v>
      </c>
      <c r="M318" s="17">
        <f t="shared" si="138"/>
        <v>0.17765227374999995</v>
      </c>
      <c r="N318" s="17">
        <v>217.31120000000001</v>
      </c>
      <c r="O318" s="17">
        <f t="shared" si="134"/>
        <v>-72.678314633333315</v>
      </c>
      <c r="P318" s="29">
        <f t="shared" si="135"/>
        <v>-823.68756584444418</v>
      </c>
      <c r="Q318" s="17">
        <f t="shared" si="139"/>
        <v>0</v>
      </c>
      <c r="R318" s="17">
        <f t="shared" si="140"/>
        <v>-823.68756584444418</v>
      </c>
      <c r="S318" s="17"/>
      <c r="T318" s="17">
        <f t="shared" si="141"/>
        <v>823.68756584444418</v>
      </c>
      <c r="U318" s="17">
        <f t="shared" si="156"/>
        <v>0</v>
      </c>
      <c r="V318" s="17">
        <f t="shared" si="136"/>
        <v>15285.445115639053</v>
      </c>
      <c r="W318" s="17">
        <f t="shared" si="160"/>
        <v>15285.445115639053</v>
      </c>
      <c r="X318" s="17">
        <f t="shared" si="142"/>
        <v>1276655.5655373784</v>
      </c>
      <c r="Y318" s="17">
        <f t="shared" si="143"/>
        <v>531893.20126766502</v>
      </c>
      <c r="Z318" s="17">
        <f t="shared" si="144"/>
        <v>2.4002103476688847</v>
      </c>
      <c r="AA318" s="17">
        <f t="shared" si="145"/>
        <v>823.68756584444418</v>
      </c>
      <c r="AB318" s="17">
        <f t="shared" si="146"/>
        <v>807.21381452755531</v>
      </c>
      <c r="AC318" s="17">
        <f t="shared" si="147"/>
        <v>746.67277843798865</v>
      </c>
      <c r="AD318" s="17">
        <f t="shared" si="148"/>
        <v>672.00550059418981</v>
      </c>
      <c r="AE318" s="17">
        <f t="shared" si="149"/>
        <v>638.40522556448025</v>
      </c>
      <c r="AF318" s="17">
        <f t="shared" si="150"/>
        <v>574.56470300803221</v>
      </c>
      <c r="AG318" s="17">
        <f t="shared" si="151"/>
        <v>531.47235028242983</v>
      </c>
      <c r="AH318" s="17">
        <f t="shared" si="152"/>
        <v>520.84290327678127</v>
      </c>
      <c r="AI318" s="17">
        <f t="shared" si="157"/>
        <v>336332.37973844871</v>
      </c>
      <c r="AJ318" s="17">
        <f t="shared" si="153"/>
        <v>940323.18579892977</v>
      </c>
      <c r="AK318" s="17">
        <f t="shared" si="158"/>
        <v>26.344801904096769</v>
      </c>
    </row>
    <row r="319" spans="2:37">
      <c r="B319" s="3" t="s">
        <v>73</v>
      </c>
      <c r="C319" s="3">
        <v>308</v>
      </c>
      <c r="D319" s="3">
        <v>308</v>
      </c>
      <c r="E319" s="10">
        <v>40.299999999999997</v>
      </c>
      <c r="F319" s="10">
        <f t="shared" si="154"/>
        <v>11.194444444444443</v>
      </c>
      <c r="G319" s="31">
        <f t="shared" si="155"/>
        <v>-9.7222222222221627E-2</v>
      </c>
      <c r="H319" s="32" t="str">
        <f t="shared" si="137"/>
        <v/>
      </c>
      <c r="I319" s="29">
        <f t="shared" si="130"/>
        <v>0</v>
      </c>
      <c r="J319" s="17">
        <f t="shared" si="131"/>
        <v>40.299999999999997</v>
      </c>
      <c r="K319" s="17">
        <f t="shared" si="132"/>
        <v>-177.33333333333223</v>
      </c>
      <c r="L319" s="17">
        <f t="shared" si="133"/>
        <v>87.817864030150432</v>
      </c>
      <c r="M319" s="17">
        <f t="shared" si="138"/>
        <v>0.17332473163845483</v>
      </c>
      <c r="N319" s="17">
        <v>217.31120000000001</v>
      </c>
      <c r="O319" s="17">
        <f t="shared" si="134"/>
        <v>127.79573069681821</v>
      </c>
      <c r="P319" s="29">
        <f t="shared" si="135"/>
        <v>1430.6022075227147</v>
      </c>
      <c r="Q319" s="17">
        <f t="shared" si="139"/>
        <v>1430.6022075227147</v>
      </c>
      <c r="R319" s="17">
        <f t="shared" si="140"/>
        <v>0</v>
      </c>
      <c r="S319" s="17">
        <f t="shared" si="159"/>
        <v>1430.6022075227147</v>
      </c>
      <c r="T319" s="17">
        <f t="shared" si="141"/>
        <v>0</v>
      </c>
      <c r="U319" s="17">
        <f t="shared" si="156"/>
        <v>1430.6022075227147</v>
      </c>
      <c r="V319" s="17">
        <f t="shared" si="136"/>
        <v>0</v>
      </c>
      <c r="W319" s="17">
        <f t="shared" si="160"/>
        <v>0</v>
      </c>
      <c r="X319" s="17">
        <f t="shared" si="142"/>
        <v>1278086.167744901</v>
      </c>
      <c r="Y319" s="17">
        <f t="shared" si="143"/>
        <v>531893.20126766502</v>
      </c>
      <c r="Z319" s="17">
        <f t="shared" si="144"/>
        <v>2.4028999895069703</v>
      </c>
      <c r="AA319" s="17">
        <f t="shared" si="145"/>
        <v>0</v>
      </c>
      <c r="AB319" s="17">
        <f t="shared" si="146"/>
        <v>0</v>
      </c>
      <c r="AC319" s="17">
        <f t="shared" si="147"/>
        <v>0</v>
      </c>
      <c r="AD319" s="17">
        <f t="shared" si="148"/>
        <v>0</v>
      </c>
      <c r="AE319" s="17">
        <f t="shared" si="149"/>
        <v>0</v>
      </c>
      <c r="AF319" s="17">
        <f t="shared" si="150"/>
        <v>0</v>
      </c>
      <c r="AG319" s="17">
        <f t="shared" si="151"/>
        <v>0</v>
      </c>
      <c r="AH319" s="17">
        <f t="shared" si="152"/>
        <v>0</v>
      </c>
      <c r="AI319" s="17">
        <f t="shared" si="157"/>
        <v>336332.37973844871</v>
      </c>
      <c r="AJ319" s="17">
        <f t="shared" si="153"/>
        <v>941753.78800645238</v>
      </c>
      <c r="AK319" s="17">
        <f t="shared" si="158"/>
        <v>26.315313335397803</v>
      </c>
    </row>
    <row r="320" spans="2:37">
      <c r="B320" s="3" t="s">
        <v>73</v>
      </c>
      <c r="C320" s="3">
        <v>309</v>
      </c>
      <c r="D320" s="3">
        <v>309</v>
      </c>
      <c r="E320" s="10">
        <v>40.1</v>
      </c>
      <c r="F320" s="10">
        <f t="shared" si="154"/>
        <v>11.138888888888889</v>
      </c>
      <c r="G320" s="31">
        <f t="shared" si="155"/>
        <v>-8.3333333333332538E-2</v>
      </c>
      <c r="H320" s="32" t="str">
        <f t="shared" si="137"/>
        <v/>
      </c>
      <c r="I320" s="29">
        <f t="shared" si="130"/>
        <v>0</v>
      </c>
      <c r="J320" s="17">
        <f t="shared" si="131"/>
        <v>40.1</v>
      </c>
      <c r="K320" s="17">
        <f t="shared" si="132"/>
        <v>-151.99999999999855</v>
      </c>
      <c r="L320" s="17">
        <f t="shared" si="133"/>
        <v>86.948385581539355</v>
      </c>
      <c r="M320" s="17">
        <f t="shared" si="138"/>
        <v>0.17160865575303821</v>
      </c>
      <c r="N320" s="17">
        <v>217.31120000000001</v>
      </c>
      <c r="O320" s="17">
        <f t="shared" si="134"/>
        <v>152.25958558154082</v>
      </c>
      <c r="P320" s="29">
        <f t="shared" si="135"/>
        <v>1696.0026060610519</v>
      </c>
      <c r="Q320" s="17">
        <f t="shared" si="139"/>
        <v>1696.0026060610519</v>
      </c>
      <c r="R320" s="17">
        <f t="shared" si="140"/>
        <v>0</v>
      </c>
      <c r="S320" s="17">
        <f t="shared" si="159"/>
        <v>1696.0026060610519</v>
      </c>
      <c r="T320" s="17">
        <f t="shared" si="141"/>
        <v>0</v>
      </c>
      <c r="U320" s="17">
        <f t="shared" si="156"/>
        <v>3126.6048135837664</v>
      </c>
      <c r="V320" s="17">
        <f t="shared" si="136"/>
        <v>0</v>
      </c>
      <c r="W320" s="17">
        <f t="shared" si="160"/>
        <v>0</v>
      </c>
      <c r="X320" s="17">
        <f t="shared" si="142"/>
        <v>1279782.1703509621</v>
      </c>
      <c r="Y320" s="17">
        <f t="shared" si="143"/>
        <v>531893.20126766502</v>
      </c>
      <c r="Z320" s="17">
        <f t="shared" si="144"/>
        <v>2.4060886044432372</v>
      </c>
      <c r="AA320" s="17">
        <f t="shared" si="145"/>
        <v>0</v>
      </c>
      <c r="AB320" s="17">
        <f t="shared" si="146"/>
        <v>0</v>
      </c>
      <c r="AC320" s="17">
        <f t="shared" si="147"/>
        <v>0</v>
      </c>
      <c r="AD320" s="17">
        <f t="shared" si="148"/>
        <v>0</v>
      </c>
      <c r="AE320" s="17">
        <f t="shared" si="149"/>
        <v>0</v>
      </c>
      <c r="AF320" s="17">
        <f t="shared" si="150"/>
        <v>0</v>
      </c>
      <c r="AG320" s="17">
        <f t="shared" si="151"/>
        <v>0</v>
      </c>
      <c r="AH320" s="17">
        <f t="shared" si="152"/>
        <v>0</v>
      </c>
      <c r="AI320" s="17">
        <f t="shared" si="157"/>
        <v>336332.37973844871</v>
      </c>
      <c r="AJ320" s="17">
        <f t="shared" si="153"/>
        <v>943449.79061251343</v>
      </c>
      <c r="AK320" s="17">
        <f t="shared" si="158"/>
        <v>26.280439556851647</v>
      </c>
    </row>
    <row r="321" spans="2:37">
      <c r="B321" s="3" t="s">
        <v>73</v>
      </c>
      <c r="C321" s="3">
        <v>310</v>
      </c>
      <c r="D321" s="3">
        <v>310</v>
      </c>
      <c r="E321" s="10">
        <v>39.700000000000003</v>
      </c>
      <c r="F321" s="10">
        <f t="shared" si="154"/>
        <v>11.027777777777779</v>
      </c>
      <c r="G321" s="31">
        <f t="shared" si="155"/>
        <v>-0.12499999999999981</v>
      </c>
      <c r="H321" s="32" t="str">
        <f t="shared" si="137"/>
        <v/>
      </c>
      <c r="I321" s="29">
        <f t="shared" si="130"/>
        <v>0</v>
      </c>
      <c r="J321" s="17">
        <f t="shared" si="131"/>
        <v>39.700000000000003</v>
      </c>
      <c r="K321" s="17">
        <f t="shared" si="132"/>
        <v>-227.99999999999966</v>
      </c>
      <c r="L321" s="17">
        <f t="shared" si="133"/>
        <v>85.222405974594906</v>
      </c>
      <c r="M321" s="17">
        <f t="shared" si="138"/>
        <v>0.16820211705512153</v>
      </c>
      <c r="N321" s="17">
        <v>217.31120000000001</v>
      </c>
      <c r="O321" s="17">
        <f t="shared" si="134"/>
        <v>74.533605974595247</v>
      </c>
      <c r="P321" s="29">
        <f t="shared" si="135"/>
        <v>821.94004366428658</v>
      </c>
      <c r="Q321" s="17">
        <f t="shared" si="139"/>
        <v>821.94004366428658</v>
      </c>
      <c r="R321" s="17">
        <f t="shared" si="140"/>
        <v>0</v>
      </c>
      <c r="S321" s="17">
        <f t="shared" si="159"/>
        <v>821.94004366428658</v>
      </c>
      <c r="T321" s="17">
        <f t="shared" si="141"/>
        <v>0</v>
      </c>
      <c r="U321" s="17">
        <f t="shared" si="156"/>
        <v>3948.5448572480527</v>
      </c>
      <c r="V321" s="17">
        <f t="shared" si="136"/>
        <v>0</v>
      </c>
      <c r="W321" s="17">
        <f t="shared" si="160"/>
        <v>0</v>
      </c>
      <c r="X321" s="17">
        <f t="shared" si="142"/>
        <v>1280604.1103946264</v>
      </c>
      <c r="Y321" s="17">
        <f t="shared" si="143"/>
        <v>531893.20126766502</v>
      </c>
      <c r="Z321" s="17">
        <f t="shared" si="144"/>
        <v>2.407633914745579</v>
      </c>
      <c r="AA321" s="17">
        <f t="shared" si="145"/>
        <v>0</v>
      </c>
      <c r="AB321" s="17">
        <f t="shared" si="146"/>
        <v>0</v>
      </c>
      <c r="AC321" s="17">
        <f t="shared" si="147"/>
        <v>0</v>
      </c>
      <c r="AD321" s="17">
        <f t="shared" si="148"/>
        <v>0</v>
      </c>
      <c r="AE321" s="17">
        <f t="shared" si="149"/>
        <v>0</v>
      </c>
      <c r="AF321" s="17">
        <f t="shared" si="150"/>
        <v>0</v>
      </c>
      <c r="AG321" s="17">
        <f t="shared" si="151"/>
        <v>0</v>
      </c>
      <c r="AH321" s="17">
        <f t="shared" si="152"/>
        <v>0</v>
      </c>
      <c r="AI321" s="17">
        <f t="shared" si="157"/>
        <v>336332.37973844871</v>
      </c>
      <c r="AJ321" s="17">
        <f t="shared" si="153"/>
        <v>944271.73065617774</v>
      </c>
      <c r="AK321" s="17">
        <f t="shared" si="158"/>
        <v>26.263571779010277</v>
      </c>
    </row>
    <row r="322" spans="2:37">
      <c r="B322" s="3" t="s">
        <v>73</v>
      </c>
      <c r="C322" s="3">
        <v>311</v>
      </c>
      <c r="D322" s="3">
        <v>311</v>
      </c>
      <c r="E322" s="10">
        <v>39.200000000000003</v>
      </c>
      <c r="F322" s="10">
        <f t="shared" si="154"/>
        <v>10.888888888888889</v>
      </c>
      <c r="G322" s="31">
        <f t="shared" si="155"/>
        <v>-0.16666666666666705</v>
      </c>
      <c r="H322" s="32" t="str">
        <f t="shared" si="137"/>
        <v/>
      </c>
      <c r="I322" s="29">
        <f t="shared" si="130"/>
        <v>0</v>
      </c>
      <c r="J322" s="17">
        <f t="shared" si="131"/>
        <v>39.200000000000003</v>
      </c>
      <c r="K322" s="17">
        <f t="shared" si="132"/>
        <v>-304.00000000000068</v>
      </c>
      <c r="L322" s="17">
        <f t="shared" si="133"/>
        <v>83.089263885185176</v>
      </c>
      <c r="M322" s="17">
        <f t="shared" si="138"/>
        <v>0.16399196819444442</v>
      </c>
      <c r="N322" s="17">
        <v>217.31120000000001</v>
      </c>
      <c r="O322" s="17">
        <f t="shared" si="134"/>
        <v>-3.5995361148154927</v>
      </c>
      <c r="P322" s="29">
        <f t="shared" si="135"/>
        <v>-39.194948805768703</v>
      </c>
      <c r="Q322" s="17">
        <f t="shared" si="139"/>
        <v>0</v>
      </c>
      <c r="R322" s="17">
        <f t="shared" si="140"/>
        <v>-39.194948805768703</v>
      </c>
      <c r="S322" s="17"/>
      <c r="T322" s="17">
        <f t="shared" si="141"/>
        <v>39.194948805768703</v>
      </c>
      <c r="U322" s="17">
        <f t="shared" si="156"/>
        <v>0</v>
      </c>
      <c r="V322" s="17">
        <f t="shared" si="136"/>
        <v>39.194948805768703</v>
      </c>
      <c r="W322" s="17">
        <f t="shared" si="160"/>
        <v>39.194948805768703</v>
      </c>
      <c r="X322" s="17">
        <f t="shared" si="142"/>
        <v>1280604.1103946264</v>
      </c>
      <c r="Y322" s="17">
        <f t="shared" si="143"/>
        <v>531932.39621647075</v>
      </c>
      <c r="Z322" s="17">
        <f t="shared" si="144"/>
        <v>2.407456510457548</v>
      </c>
      <c r="AA322" s="17">
        <f t="shared" si="145"/>
        <v>39.194948805768703</v>
      </c>
      <c r="AB322" s="17">
        <f t="shared" si="146"/>
        <v>38.411049829653329</v>
      </c>
      <c r="AC322" s="17">
        <f t="shared" si="147"/>
        <v>35.530221092429329</v>
      </c>
      <c r="AD322" s="17">
        <f t="shared" si="148"/>
        <v>31.977198983186398</v>
      </c>
      <c r="AE322" s="17">
        <f t="shared" si="149"/>
        <v>30.378339034027075</v>
      </c>
      <c r="AF322" s="17">
        <f t="shared" si="150"/>
        <v>27.340505130624368</v>
      </c>
      <c r="AG322" s="17">
        <f t="shared" si="151"/>
        <v>25.28996724582754</v>
      </c>
      <c r="AH322" s="17">
        <f t="shared" si="152"/>
        <v>24.78416790091099</v>
      </c>
      <c r="AI322" s="17">
        <f t="shared" si="157"/>
        <v>336357.16390634963</v>
      </c>
      <c r="AJ322" s="17">
        <f t="shared" si="153"/>
        <v>944246.94648827682</v>
      </c>
      <c r="AK322" s="17">
        <f t="shared" si="158"/>
        <v>26.265507128717474</v>
      </c>
    </row>
    <row r="323" spans="2:37">
      <c r="B323" s="3" t="s">
        <v>73</v>
      </c>
      <c r="C323" s="3">
        <v>312</v>
      </c>
      <c r="D323" s="3">
        <v>312</v>
      </c>
      <c r="E323" s="10">
        <v>38.5</v>
      </c>
      <c r="F323" s="10">
        <f t="shared" si="154"/>
        <v>10.694444444444445</v>
      </c>
      <c r="G323" s="31">
        <f t="shared" si="155"/>
        <v>-0.25000000000000061</v>
      </c>
      <c r="H323" s="32" t="str">
        <f t="shared" si="137"/>
        <v/>
      </c>
      <c r="I323" s="29">
        <f t="shared" si="130"/>
        <v>0</v>
      </c>
      <c r="J323" s="17">
        <f t="shared" si="131"/>
        <v>38.5</v>
      </c>
      <c r="K323" s="17">
        <f t="shared" si="132"/>
        <v>-456.00000000000114</v>
      </c>
      <c r="L323" s="17">
        <f t="shared" si="133"/>
        <v>80.148285475983798</v>
      </c>
      <c r="M323" s="17">
        <f t="shared" si="138"/>
        <v>0.15818740554470487</v>
      </c>
      <c r="N323" s="17">
        <v>217.31120000000001</v>
      </c>
      <c r="O323" s="17">
        <f t="shared" si="134"/>
        <v>-158.54051452401731</v>
      </c>
      <c r="P323" s="29">
        <f t="shared" si="135"/>
        <v>-1695.5027247707408</v>
      </c>
      <c r="Q323" s="17">
        <f t="shared" si="139"/>
        <v>0</v>
      </c>
      <c r="R323" s="17">
        <f t="shared" si="140"/>
        <v>-1695.5027247707408</v>
      </c>
      <c r="S323" s="17"/>
      <c r="T323" s="17">
        <f t="shared" si="141"/>
        <v>1695.5027247707408</v>
      </c>
      <c r="U323" s="17">
        <f t="shared" si="156"/>
        <v>0</v>
      </c>
      <c r="V323" s="17">
        <f t="shared" si="136"/>
        <v>1734.6976735765095</v>
      </c>
      <c r="W323" s="17">
        <f t="shared" si="160"/>
        <v>1734.6976735765095</v>
      </c>
      <c r="X323" s="17">
        <f t="shared" si="142"/>
        <v>1280604.1103946264</v>
      </c>
      <c r="Y323" s="17">
        <f t="shared" si="143"/>
        <v>533627.89894124144</v>
      </c>
      <c r="Z323" s="17">
        <f t="shared" si="144"/>
        <v>2.3998072682021365</v>
      </c>
      <c r="AA323" s="17">
        <f t="shared" si="145"/>
        <v>1695.5027247707408</v>
      </c>
      <c r="AB323" s="17">
        <f t="shared" si="146"/>
        <v>1661.5926702753259</v>
      </c>
      <c r="AC323" s="17">
        <f t="shared" si="147"/>
        <v>1536.9732200046765</v>
      </c>
      <c r="AD323" s="17">
        <f t="shared" si="148"/>
        <v>1383.2758980042088</v>
      </c>
      <c r="AE323" s="17">
        <f t="shared" si="149"/>
        <v>1314.1121031039984</v>
      </c>
      <c r="AF323" s="17">
        <f t="shared" si="150"/>
        <v>1182.7008927935985</v>
      </c>
      <c r="AG323" s="17">
        <f t="shared" si="151"/>
        <v>1093.9983258340787</v>
      </c>
      <c r="AH323" s="17">
        <f t="shared" si="152"/>
        <v>1072.1183593173971</v>
      </c>
      <c r="AI323" s="17">
        <f t="shared" si="157"/>
        <v>337429.28226566705</v>
      </c>
      <c r="AJ323" s="17">
        <f t="shared" si="153"/>
        <v>943174.82812895929</v>
      </c>
      <c r="AK323" s="17">
        <f t="shared" si="158"/>
        <v>26.349226863069035</v>
      </c>
    </row>
    <row r="324" spans="2:37">
      <c r="B324" s="3" t="s">
        <v>73</v>
      </c>
      <c r="C324" s="3">
        <v>313</v>
      </c>
      <c r="D324" s="3">
        <v>313</v>
      </c>
      <c r="E324" s="10">
        <v>37.4</v>
      </c>
      <c r="F324" s="10">
        <f t="shared" si="154"/>
        <v>10.388888888888888</v>
      </c>
      <c r="G324" s="31">
        <f t="shared" si="155"/>
        <v>-0.34722222222222221</v>
      </c>
      <c r="H324" s="32" t="str">
        <f t="shared" si="137"/>
        <v/>
      </c>
      <c r="I324" s="29">
        <f t="shared" si="130"/>
        <v>0</v>
      </c>
      <c r="J324" s="17">
        <f t="shared" si="131"/>
        <v>37.4</v>
      </c>
      <c r="K324" s="17">
        <f t="shared" si="132"/>
        <v>-633.33333333333326</v>
      </c>
      <c r="L324" s="17">
        <f t="shared" si="133"/>
        <v>75.633810620601821</v>
      </c>
      <c r="M324" s="17">
        <f t="shared" si="138"/>
        <v>0.1492772578038194</v>
      </c>
      <c r="N324" s="17">
        <v>217.31120000000001</v>
      </c>
      <c r="O324" s="17">
        <f t="shared" si="134"/>
        <v>-340.38832271273145</v>
      </c>
      <c r="P324" s="29">
        <f t="shared" si="135"/>
        <v>-3536.2564637378209</v>
      </c>
      <c r="Q324" s="17">
        <f t="shared" si="139"/>
        <v>0</v>
      </c>
      <c r="R324" s="17">
        <f t="shared" si="140"/>
        <v>-3536.2564637378209</v>
      </c>
      <c r="S324" s="17"/>
      <c r="T324" s="17">
        <f t="shared" si="141"/>
        <v>3536.2564637378209</v>
      </c>
      <c r="U324" s="17">
        <f t="shared" si="156"/>
        <v>0</v>
      </c>
      <c r="V324" s="17">
        <f t="shared" si="136"/>
        <v>5270.9541373143302</v>
      </c>
      <c r="W324" s="17">
        <f t="shared" si="160"/>
        <v>5270.9541373143302</v>
      </c>
      <c r="X324" s="17">
        <f t="shared" si="142"/>
        <v>1280604.1103946264</v>
      </c>
      <c r="Y324" s="17">
        <f t="shared" si="143"/>
        <v>537164.15540497925</v>
      </c>
      <c r="Z324" s="17">
        <f t="shared" si="144"/>
        <v>2.3840088686281611</v>
      </c>
      <c r="AA324" s="17">
        <f t="shared" si="145"/>
        <v>3536.2564637378209</v>
      </c>
      <c r="AB324" s="17">
        <f t="shared" si="146"/>
        <v>3465.5313344630645</v>
      </c>
      <c r="AC324" s="17">
        <f t="shared" si="147"/>
        <v>3205.6164843783349</v>
      </c>
      <c r="AD324" s="17">
        <f t="shared" si="148"/>
        <v>2885.0548359405016</v>
      </c>
      <c r="AE324" s="17">
        <f t="shared" si="149"/>
        <v>2740.8020941434766</v>
      </c>
      <c r="AF324" s="17">
        <f t="shared" si="150"/>
        <v>2466.7218847291288</v>
      </c>
      <c r="AG324" s="17">
        <f t="shared" si="151"/>
        <v>2281.7177433744441</v>
      </c>
      <c r="AH324" s="17">
        <f t="shared" si="152"/>
        <v>2236.0833885069551</v>
      </c>
      <c r="AI324" s="17">
        <f t="shared" si="157"/>
        <v>339665.36565417401</v>
      </c>
      <c r="AJ324" s="17">
        <f t="shared" si="153"/>
        <v>940938.74474045238</v>
      </c>
      <c r="AK324" s="17">
        <f t="shared" si="158"/>
        <v>26.523838467885597</v>
      </c>
    </row>
    <row r="325" spans="2:37">
      <c r="B325" s="3" t="s">
        <v>73</v>
      </c>
      <c r="C325" s="3">
        <v>314</v>
      </c>
      <c r="D325" s="3">
        <v>314</v>
      </c>
      <c r="E325" s="10">
        <v>36</v>
      </c>
      <c r="F325" s="10">
        <f t="shared" si="154"/>
        <v>10</v>
      </c>
      <c r="G325" s="31">
        <f t="shared" si="155"/>
        <v>-0.41666666666666663</v>
      </c>
      <c r="H325" s="32" t="str">
        <f t="shared" si="137"/>
        <v/>
      </c>
      <c r="I325" s="29">
        <f t="shared" si="130"/>
        <v>0</v>
      </c>
      <c r="J325" s="17">
        <f t="shared" si="131"/>
        <v>36</v>
      </c>
      <c r="K325" s="17">
        <f t="shared" si="132"/>
        <v>-759.99999999999989</v>
      </c>
      <c r="L325" s="17">
        <f t="shared" si="133"/>
        <v>70.077367499999994</v>
      </c>
      <c r="M325" s="17">
        <f t="shared" si="138"/>
        <v>0.13831059374999999</v>
      </c>
      <c r="N325" s="17">
        <v>217.31120000000001</v>
      </c>
      <c r="O325" s="17">
        <f t="shared" si="134"/>
        <v>-472.61143249999986</v>
      </c>
      <c r="P325" s="29">
        <f t="shared" si="135"/>
        <v>-4726.1143249999986</v>
      </c>
      <c r="Q325" s="17">
        <f t="shared" si="139"/>
        <v>0</v>
      </c>
      <c r="R325" s="17">
        <f t="shared" si="140"/>
        <v>-4726.1143249999986</v>
      </c>
      <c r="S325" s="17"/>
      <c r="T325" s="17">
        <f t="shared" si="141"/>
        <v>4726.1143249999986</v>
      </c>
      <c r="U325" s="17">
        <f t="shared" si="156"/>
        <v>0</v>
      </c>
      <c r="V325" s="17">
        <f t="shared" si="136"/>
        <v>9997.0684623143279</v>
      </c>
      <c r="W325" s="17">
        <f t="shared" si="160"/>
        <v>9997.0684623143279</v>
      </c>
      <c r="X325" s="17">
        <f t="shared" si="142"/>
        <v>1280604.1103946264</v>
      </c>
      <c r="Y325" s="17">
        <f t="shared" si="143"/>
        <v>541890.26972997922</v>
      </c>
      <c r="Z325" s="17">
        <f t="shared" si="144"/>
        <v>2.3632166546056346</v>
      </c>
      <c r="AA325" s="17">
        <f t="shared" si="145"/>
        <v>4726.1143249999986</v>
      </c>
      <c r="AB325" s="17">
        <f t="shared" si="146"/>
        <v>4631.592038499999</v>
      </c>
      <c r="AC325" s="17">
        <f t="shared" si="147"/>
        <v>4284.2226356124993</v>
      </c>
      <c r="AD325" s="17">
        <f t="shared" si="148"/>
        <v>3855.8003720512493</v>
      </c>
      <c r="AE325" s="17">
        <f t="shared" si="149"/>
        <v>3663.0103534486866</v>
      </c>
      <c r="AF325" s="17">
        <f t="shared" si="150"/>
        <v>3296.7093181038181</v>
      </c>
      <c r="AG325" s="17">
        <f t="shared" si="151"/>
        <v>3049.4561192460319</v>
      </c>
      <c r="AH325" s="17">
        <f t="shared" si="152"/>
        <v>2988.4669968611111</v>
      </c>
      <c r="AI325" s="17">
        <f t="shared" si="157"/>
        <v>342653.8326510351</v>
      </c>
      <c r="AJ325" s="17">
        <f t="shared" si="153"/>
        <v>937950.27774359123</v>
      </c>
      <c r="AK325" s="17">
        <f t="shared" si="158"/>
        <v>26.757202313324157</v>
      </c>
    </row>
    <row r="326" spans="2:37">
      <c r="B326" s="3" t="s">
        <v>73</v>
      </c>
      <c r="C326" s="3">
        <v>315</v>
      </c>
      <c r="D326" s="3">
        <v>315</v>
      </c>
      <c r="E326" s="10">
        <v>34.4</v>
      </c>
      <c r="F326" s="10">
        <f t="shared" si="154"/>
        <v>9.5555555555555554</v>
      </c>
      <c r="G326" s="31">
        <f t="shared" si="155"/>
        <v>-0.41666666666666663</v>
      </c>
      <c r="H326" s="32" t="str">
        <f t="shared" si="137"/>
        <v/>
      </c>
      <c r="I326" s="29">
        <f t="shared" si="130"/>
        <v>0</v>
      </c>
      <c r="J326" s="17">
        <f t="shared" si="131"/>
        <v>34.4</v>
      </c>
      <c r="K326" s="17">
        <f t="shared" si="132"/>
        <v>-759.99999999999989</v>
      </c>
      <c r="L326" s="17">
        <f t="shared" si="133"/>
        <v>63.986692596296287</v>
      </c>
      <c r="M326" s="17">
        <f t="shared" si="138"/>
        <v>0.12628952486111109</v>
      </c>
      <c r="N326" s="17">
        <v>217.31120000000001</v>
      </c>
      <c r="O326" s="17">
        <f t="shared" si="134"/>
        <v>-478.70210740370362</v>
      </c>
      <c r="P326" s="29">
        <f t="shared" si="135"/>
        <v>-4574.264581857612</v>
      </c>
      <c r="Q326" s="17">
        <f t="shared" si="139"/>
        <v>0</v>
      </c>
      <c r="R326" s="17">
        <f t="shared" si="140"/>
        <v>-4574.264581857612</v>
      </c>
      <c r="S326" s="17"/>
      <c r="T326" s="17">
        <f t="shared" si="141"/>
        <v>4574.264581857612</v>
      </c>
      <c r="U326" s="17">
        <f t="shared" si="156"/>
        <v>0</v>
      </c>
      <c r="V326" s="17">
        <f t="shared" si="136"/>
        <v>14571.333044171941</v>
      </c>
      <c r="W326" s="17">
        <f t="shared" si="160"/>
        <v>14571.333044171941</v>
      </c>
      <c r="X326" s="17">
        <f t="shared" si="142"/>
        <v>1280604.1103946264</v>
      </c>
      <c r="Y326" s="17">
        <f t="shared" si="143"/>
        <v>546464.53431183682</v>
      </c>
      <c r="Z326" s="17">
        <f t="shared" si="144"/>
        <v>2.3434349898064144</v>
      </c>
      <c r="AA326" s="17">
        <f t="shared" si="145"/>
        <v>4574.264581857612</v>
      </c>
      <c r="AB326" s="17">
        <f t="shared" si="146"/>
        <v>4482.7792902204601</v>
      </c>
      <c r="AC326" s="17">
        <f t="shared" si="147"/>
        <v>4146.5708434539256</v>
      </c>
      <c r="AD326" s="17">
        <f t="shared" si="148"/>
        <v>3731.9137591085332</v>
      </c>
      <c r="AE326" s="17">
        <f t="shared" si="149"/>
        <v>3545.3180711531063</v>
      </c>
      <c r="AF326" s="17">
        <f t="shared" si="150"/>
        <v>3190.7862640377957</v>
      </c>
      <c r="AG326" s="17">
        <f t="shared" si="151"/>
        <v>2951.4772942349614</v>
      </c>
      <c r="AH326" s="17">
        <f t="shared" si="152"/>
        <v>2892.4477483502619</v>
      </c>
      <c r="AI326" s="17">
        <f t="shared" si="157"/>
        <v>345546.28039938537</v>
      </c>
      <c r="AJ326" s="17">
        <f t="shared" si="153"/>
        <v>935057.82999524102</v>
      </c>
      <c r="AK326" s="17">
        <f t="shared" si="158"/>
        <v>26.983068193721721</v>
      </c>
    </row>
    <row r="327" spans="2:37">
      <c r="B327" s="3" t="s">
        <v>73</v>
      </c>
      <c r="C327" s="3">
        <v>316</v>
      </c>
      <c r="D327" s="3">
        <v>316</v>
      </c>
      <c r="E327" s="10">
        <v>33</v>
      </c>
      <c r="F327" s="10">
        <f t="shared" si="154"/>
        <v>9.1666666666666661</v>
      </c>
      <c r="G327" s="31">
        <f t="shared" si="155"/>
        <v>-0.37499999999999989</v>
      </c>
      <c r="H327" s="32" t="str">
        <f t="shared" si="137"/>
        <v/>
      </c>
      <c r="I327" s="29">
        <f t="shared" si="130"/>
        <v>0</v>
      </c>
      <c r="J327" s="17">
        <f t="shared" si="131"/>
        <v>33</v>
      </c>
      <c r="K327" s="17">
        <f t="shared" si="132"/>
        <v>-683.99999999999977</v>
      </c>
      <c r="L327" s="17">
        <f t="shared" si="133"/>
        <v>58.884454635416652</v>
      </c>
      <c r="M327" s="17">
        <f t="shared" si="138"/>
        <v>0.11621931835937498</v>
      </c>
      <c r="N327" s="17">
        <v>217.31120000000001</v>
      </c>
      <c r="O327" s="17">
        <f t="shared" si="134"/>
        <v>-407.80434536458313</v>
      </c>
      <c r="P327" s="29">
        <f t="shared" si="135"/>
        <v>-3738.206499175345</v>
      </c>
      <c r="Q327" s="17">
        <f t="shared" si="139"/>
        <v>0</v>
      </c>
      <c r="R327" s="17">
        <f t="shared" si="140"/>
        <v>-3738.206499175345</v>
      </c>
      <c r="S327" s="17"/>
      <c r="T327" s="17">
        <f t="shared" si="141"/>
        <v>3738.206499175345</v>
      </c>
      <c r="U327" s="17">
        <f t="shared" si="156"/>
        <v>0</v>
      </c>
      <c r="V327" s="17">
        <f t="shared" si="136"/>
        <v>18309.539543347288</v>
      </c>
      <c r="W327" s="17">
        <f t="shared" si="160"/>
        <v>18309.539543347288</v>
      </c>
      <c r="X327" s="17">
        <f t="shared" si="142"/>
        <v>1280604.1103946264</v>
      </c>
      <c r="Y327" s="17">
        <f t="shared" si="143"/>
        <v>550202.74081101222</v>
      </c>
      <c r="Z327" s="17">
        <f t="shared" si="144"/>
        <v>2.327513142713511</v>
      </c>
      <c r="AA327" s="17">
        <f t="shared" si="145"/>
        <v>3738.206499175345</v>
      </c>
      <c r="AB327" s="17">
        <f t="shared" si="146"/>
        <v>3663.4423691918382</v>
      </c>
      <c r="AC327" s="17">
        <f t="shared" si="147"/>
        <v>3388.6841915024506</v>
      </c>
      <c r="AD327" s="17">
        <f t="shared" si="148"/>
        <v>3049.8157723522058</v>
      </c>
      <c r="AE327" s="17">
        <f t="shared" si="149"/>
        <v>2897.3249837345952</v>
      </c>
      <c r="AF327" s="17">
        <f t="shared" si="150"/>
        <v>2607.5924853611359</v>
      </c>
      <c r="AG327" s="17">
        <f t="shared" si="151"/>
        <v>2412.0230489590508</v>
      </c>
      <c r="AH327" s="17">
        <f t="shared" si="152"/>
        <v>2363.7825879798697</v>
      </c>
      <c r="AI327" s="17">
        <f t="shared" si="157"/>
        <v>347910.06298736524</v>
      </c>
      <c r="AJ327" s="17">
        <f t="shared" si="153"/>
        <v>932694.0474072611</v>
      </c>
      <c r="AK327" s="17">
        <f t="shared" si="158"/>
        <v>27.167651592196947</v>
      </c>
    </row>
    <row r="328" spans="2:37">
      <c r="B328" s="3" t="s">
        <v>73</v>
      </c>
      <c r="C328" s="3">
        <v>317</v>
      </c>
      <c r="D328" s="3">
        <v>317</v>
      </c>
      <c r="E328" s="10">
        <v>31.7</v>
      </c>
      <c r="F328" s="10">
        <f t="shared" si="154"/>
        <v>8.8055555555555554</v>
      </c>
      <c r="G328" s="31">
        <f t="shared" si="155"/>
        <v>-0.41666666666666663</v>
      </c>
      <c r="H328" s="32" t="str">
        <f t="shared" si="137"/>
        <v/>
      </c>
      <c r="I328" s="29">
        <f t="shared" si="130"/>
        <v>0</v>
      </c>
      <c r="J328" s="17">
        <f t="shared" si="131"/>
        <v>31.7</v>
      </c>
      <c r="K328" s="17">
        <f t="shared" si="132"/>
        <v>-759.99999999999989</v>
      </c>
      <c r="L328" s="17">
        <f t="shared" si="133"/>
        <v>54.33645511348378</v>
      </c>
      <c r="M328" s="17">
        <f t="shared" si="138"/>
        <v>0.10724300351345482</v>
      </c>
      <c r="N328" s="17">
        <v>217.31120000000001</v>
      </c>
      <c r="O328" s="17">
        <f t="shared" si="134"/>
        <v>-488.35234488651611</v>
      </c>
      <c r="P328" s="29">
        <f t="shared" si="135"/>
        <v>-4300.2137035840442</v>
      </c>
      <c r="Q328" s="17">
        <f t="shared" si="139"/>
        <v>0</v>
      </c>
      <c r="R328" s="17">
        <f t="shared" si="140"/>
        <v>-4300.2137035840442</v>
      </c>
      <c r="S328" s="17"/>
      <c r="T328" s="17">
        <f t="shared" si="141"/>
        <v>4300.2137035840442</v>
      </c>
      <c r="U328" s="17">
        <f t="shared" si="156"/>
        <v>0</v>
      </c>
      <c r="V328" s="17">
        <f t="shared" si="136"/>
        <v>22609.75324693133</v>
      </c>
      <c r="W328" s="17">
        <f t="shared" si="160"/>
        <v>22609.75324693133</v>
      </c>
      <c r="X328" s="17">
        <f t="shared" si="142"/>
        <v>1280604.1103946264</v>
      </c>
      <c r="Y328" s="17">
        <f t="shared" si="143"/>
        <v>554502.95451459626</v>
      </c>
      <c r="Z328" s="17">
        <f t="shared" si="144"/>
        <v>2.3094630965774536</v>
      </c>
      <c r="AA328" s="17">
        <f t="shared" si="145"/>
        <v>4300.2137035840442</v>
      </c>
      <c r="AB328" s="17">
        <f t="shared" si="146"/>
        <v>4214.2094295123634</v>
      </c>
      <c r="AC328" s="17">
        <f t="shared" si="147"/>
        <v>3898.1437222989362</v>
      </c>
      <c r="AD328" s="17">
        <f t="shared" si="148"/>
        <v>3508.3293500690424</v>
      </c>
      <c r="AE328" s="17">
        <f t="shared" si="149"/>
        <v>3332.9128825655903</v>
      </c>
      <c r="AF328" s="17">
        <f t="shared" si="150"/>
        <v>2999.6215943090315</v>
      </c>
      <c r="AG328" s="17">
        <f t="shared" si="151"/>
        <v>2774.6499747358544</v>
      </c>
      <c r="AH328" s="17">
        <f t="shared" si="152"/>
        <v>2719.1569752411374</v>
      </c>
      <c r="AI328" s="17">
        <f t="shared" si="157"/>
        <v>350629.21996260638</v>
      </c>
      <c r="AJ328" s="17">
        <f t="shared" si="153"/>
        <v>929974.89043201995</v>
      </c>
      <c r="AK328" s="17">
        <f t="shared" si="158"/>
        <v>27.379985517503741</v>
      </c>
    </row>
    <row r="329" spans="2:37">
      <c r="B329" s="3" t="s">
        <v>73</v>
      </c>
      <c r="C329" s="3">
        <v>318</v>
      </c>
      <c r="D329" s="3">
        <v>318</v>
      </c>
      <c r="E329" s="10">
        <v>30</v>
      </c>
      <c r="F329" s="10">
        <f t="shared" si="154"/>
        <v>8.3333333333333339</v>
      </c>
      <c r="G329" s="31">
        <f t="shared" si="155"/>
        <v>-0.51388888888888873</v>
      </c>
      <c r="H329" s="32" t="str">
        <f t="shared" si="137"/>
        <v/>
      </c>
      <c r="I329" s="29">
        <f t="shared" si="130"/>
        <v>0</v>
      </c>
      <c r="J329" s="17">
        <f t="shared" si="131"/>
        <v>30</v>
      </c>
      <c r="K329" s="17">
        <f t="shared" si="132"/>
        <v>-937.33333333333303</v>
      </c>
      <c r="L329" s="17">
        <f t="shared" si="133"/>
        <v>48.664838541666668</v>
      </c>
      <c r="M329" s="17">
        <f t="shared" si="138"/>
        <v>9.6049023437500006E-2</v>
      </c>
      <c r="N329" s="17">
        <v>217.31120000000001</v>
      </c>
      <c r="O329" s="17">
        <f t="shared" si="134"/>
        <v>-671.35729479166639</v>
      </c>
      <c r="P329" s="29">
        <f t="shared" si="135"/>
        <v>-5594.6441232638872</v>
      </c>
      <c r="Q329" s="17">
        <f t="shared" si="139"/>
        <v>0</v>
      </c>
      <c r="R329" s="17">
        <f t="shared" si="140"/>
        <v>-5594.6441232638872</v>
      </c>
      <c r="S329" s="17"/>
      <c r="T329" s="17">
        <f t="shared" si="141"/>
        <v>5594.6441232638872</v>
      </c>
      <c r="U329" s="17">
        <f t="shared" si="156"/>
        <v>0</v>
      </c>
      <c r="V329" s="17">
        <f t="shared" si="136"/>
        <v>28204.397370195216</v>
      </c>
      <c r="W329" s="17">
        <f t="shared" si="160"/>
        <v>28204.397370195216</v>
      </c>
      <c r="X329" s="17">
        <f t="shared" si="142"/>
        <v>1280604.1103946264</v>
      </c>
      <c r="Y329" s="17">
        <f t="shared" si="143"/>
        <v>560097.59863786015</v>
      </c>
      <c r="Z329" s="17">
        <f t="shared" si="144"/>
        <v>2.286394573926072</v>
      </c>
      <c r="AA329" s="17">
        <f t="shared" si="145"/>
        <v>5594.6441232638872</v>
      </c>
      <c r="AB329" s="17">
        <f t="shared" si="146"/>
        <v>5482.7512407986096</v>
      </c>
      <c r="AC329" s="17">
        <f t="shared" si="147"/>
        <v>5071.5448977387141</v>
      </c>
      <c r="AD329" s="17">
        <f t="shared" si="148"/>
        <v>4564.3904079648428</v>
      </c>
      <c r="AE329" s="17">
        <f t="shared" si="149"/>
        <v>4336.1708875666009</v>
      </c>
      <c r="AF329" s="17">
        <f t="shared" si="150"/>
        <v>3902.5537988099409</v>
      </c>
      <c r="AG329" s="17">
        <f t="shared" si="151"/>
        <v>3609.8622638991956</v>
      </c>
      <c r="AH329" s="17">
        <f t="shared" si="152"/>
        <v>3537.6650186212114</v>
      </c>
      <c r="AI329" s="17">
        <f t="shared" si="157"/>
        <v>354166.88498122757</v>
      </c>
      <c r="AJ329" s="17">
        <f t="shared" si="153"/>
        <v>926437.22541339882</v>
      </c>
      <c r="AK329" s="17">
        <f t="shared" si="158"/>
        <v>27.656235217930757</v>
      </c>
    </row>
    <row r="330" spans="2:37">
      <c r="B330" s="3" t="s">
        <v>73</v>
      </c>
      <c r="C330" s="3">
        <v>319</v>
      </c>
      <c r="D330" s="3">
        <v>319</v>
      </c>
      <c r="E330" s="10">
        <v>28</v>
      </c>
      <c r="F330" s="10">
        <f t="shared" si="154"/>
        <v>7.7777777777777777</v>
      </c>
      <c r="G330" s="31">
        <f t="shared" si="155"/>
        <v>-0.54166666666666641</v>
      </c>
      <c r="H330" s="32" t="str">
        <f t="shared" si="137"/>
        <v/>
      </c>
      <c r="I330" s="29">
        <f t="shared" si="130"/>
        <v>0</v>
      </c>
      <c r="J330" s="17">
        <f t="shared" si="131"/>
        <v>28</v>
      </c>
      <c r="K330" s="17">
        <f t="shared" si="132"/>
        <v>-987.99999999999955</v>
      </c>
      <c r="L330" s="17">
        <f t="shared" si="133"/>
        <v>42.392481574074068</v>
      </c>
      <c r="M330" s="17">
        <f t="shared" si="138"/>
        <v>8.3669371527777772E-2</v>
      </c>
      <c r="N330" s="17">
        <v>217.31120000000001</v>
      </c>
      <c r="O330" s="17">
        <f t="shared" si="134"/>
        <v>-728.29631842592551</v>
      </c>
      <c r="P330" s="29">
        <f t="shared" si="135"/>
        <v>-5664.5269210905317</v>
      </c>
      <c r="Q330" s="17">
        <f t="shared" si="139"/>
        <v>0</v>
      </c>
      <c r="R330" s="17">
        <f t="shared" si="140"/>
        <v>-5664.5269210905317</v>
      </c>
      <c r="S330" s="17"/>
      <c r="T330" s="17">
        <f t="shared" si="141"/>
        <v>5664.5269210905317</v>
      </c>
      <c r="U330" s="17">
        <f t="shared" si="156"/>
        <v>0</v>
      </c>
      <c r="V330" s="17">
        <f t="shared" si="136"/>
        <v>33868.924291285744</v>
      </c>
      <c r="W330" s="17">
        <f t="shared" si="160"/>
        <v>33868.924291285744</v>
      </c>
      <c r="X330" s="17">
        <f t="shared" si="142"/>
        <v>1280604.1103946264</v>
      </c>
      <c r="Y330" s="17">
        <f t="shared" si="143"/>
        <v>565762.12555895071</v>
      </c>
      <c r="Z330" s="17">
        <f t="shared" si="144"/>
        <v>2.2635027205637703</v>
      </c>
      <c r="AA330" s="17">
        <f t="shared" si="145"/>
        <v>5664.5269210905317</v>
      </c>
      <c r="AB330" s="17">
        <f t="shared" si="146"/>
        <v>5551.2363826687206</v>
      </c>
      <c r="AC330" s="17">
        <f t="shared" si="147"/>
        <v>5134.8936539685665</v>
      </c>
      <c r="AD330" s="17">
        <f t="shared" si="148"/>
        <v>4621.4042885717099</v>
      </c>
      <c r="AE330" s="17">
        <f t="shared" si="149"/>
        <v>4390.3340741431239</v>
      </c>
      <c r="AF330" s="17">
        <f t="shared" si="150"/>
        <v>3951.3006667288114</v>
      </c>
      <c r="AG330" s="17">
        <f t="shared" si="151"/>
        <v>3654.9531167241507</v>
      </c>
      <c r="AH330" s="17">
        <f t="shared" si="152"/>
        <v>3581.8540543896675</v>
      </c>
      <c r="AI330" s="17">
        <f t="shared" si="157"/>
        <v>357748.73903561727</v>
      </c>
      <c r="AJ330" s="17">
        <f t="shared" si="153"/>
        <v>922855.37135900906</v>
      </c>
      <c r="AK330" s="17">
        <f t="shared" si="158"/>
        <v>27.935935558208911</v>
      </c>
    </row>
    <row r="331" spans="2:37">
      <c r="B331" s="3" t="s">
        <v>73</v>
      </c>
      <c r="C331" s="3">
        <v>320</v>
      </c>
      <c r="D331" s="3">
        <v>320</v>
      </c>
      <c r="E331" s="10">
        <v>26.1</v>
      </c>
      <c r="F331" s="10">
        <f t="shared" si="154"/>
        <v>7.25</v>
      </c>
      <c r="G331" s="31">
        <f t="shared" si="155"/>
        <v>-0.33333333333333315</v>
      </c>
      <c r="H331" s="32" t="str">
        <f t="shared" si="137"/>
        <v/>
      </c>
      <c r="I331" s="29">
        <f t="shared" ref="I331:I394" si="161">IF( E330&lt;E331,E331,0)</f>
        <v>0</v>
      </c>
      <c r="J331" s="17">
        <f t="shared" ref="J331:J394" si="162">IF( E330&gt;E331,E331,0)</f>
        <v>26.1</v>
      </c>
      <c r="K331" s="17">
        <f t="shared" ref="K331:K394" si="163">$B$6*G331</f>
        <v>-607.99999999999966</v>
      </c>
      <c r="L331" s="17">
        <f t="shared" ref="L331:L394" si="164">$B$7*0.5*1.293*(F331^2)*3.097</f>
        <v>36.834416292187498</v>
      </c>
      <c r="M331" s="17">
        <f t="shared" si="138"/>
        <v>7.2699505839843748E-2</v>
      </c>
      <c r="N331" s="17">
        <v>217.31120000000001</v>
      </c>
      <c r="O331" s="17">
        <f t="shared" ref="O331:O394" si="165">K331+L331+N331</f>
        <v>-353.85438370781219</v>
      </c>
      <c r="P331" s="29">
        <f t="shared" ref="P331:P394" si="166">O331*F331</f>
        <v>-2565.4442818816383</v>
      </c>
      <c r="Q331" s="17">
        <f t="shared" si="139"/>
        <v>0</v>
      </c>
      <c r="R331" s="17">
        <f t="shared" si="140"/>
        <v>-2565.4442818816383</v>
      </c>
      <c r="S331" s="17"/>
      <c r="T331" s="17">
        <f t="shared" si="141"/>
        <v>2565.4442818816383</v>
      </c>
      <c r="U331" s="17">
        <f t="shared" si="156"/>
        <v>0</v>
      </c>
      <c r="V331" s="17">
        <f t="shared" ref="V331:V394" si="167">IF(T331=0,0,V330+T331)</f>
        <v>36434.368573167383</v>
      </c>
      <c r="W331" s="17">
        <f t="shared" si="160"/>
        <v>36434.368573167383</v>
      </c>
      <c r="X331" s="17">
        <f t="shared" si="142"/>
        <v>1280604.1103946264</v>
      </c>
      <c r="Y331" s="17">
        <f t="shared" si="143"/>
        <v>568327.56984083238</v>
      </c>
      <c r="Z331" s="17">
        <f t="shared" si="144"/>
        <v>2.2532852149919043</v>
      </c>
      <c r="AA331" s="17">
        <f t="shared" si="145"/>
        <v>2565.4442818816383</v>
      </c>
      <c r="AB331" s="17">
        <f t="shared" si="146"/>
        <v>2514.1353962440053</v>
      </c>
      <c r="AC331" s="17">
        <f t="shared" si="147"/>
        <v>2325.5752415257048</v>
      </c>
      <c r="AD331" s="17">
        <f t="shared" si="148"/>
        <v>2093.0177173731345</v>
      </c>
      <c r="AE331" s="17">
        <f t="shared" si="149"/>
        <v>1988.3668315044777</v>
      </c>
      <c r="AF331" s="17">
        <f t="shared" si="150"/>
        <v>1789.53014835403</v>
      </c>
      <c r="AG331" s="17">
        <f t="shared" si="151"/>
        <v>1655.3153872274777</v>
      </c>
      <c r="AH331" s="17">
        <f t="shared" si="152"/>
        <v>1622.209079482928</v>
      </c>
      <c r="AI331" s="17">
        <f t="shared" si="157"/>
        <v>359370.94811510021</v>
      </c>
      <c r="AJ331" s="17">
        <f t="shared" si="153"/>
        <v>921233.16227952624</v>
      </c>
      <c r="AK331" s="17">
        <f t="shared" si="158"/>
        <v>28.062610856711814</v>
      </c>
    </row>
    <row r="332" spans="2:37">
      <c r="B332" s="3" t="s">
        <v>73</v>
      </c>
      <c r="C332" s="3">
        <v>321</v>
      </c>
      <c r="D332" s="3">
        <v>321</v>
      </c>
      <c r="E332" s="10">
        <v>25.6</v>
      </c>
      <c r="F332" s="10">
        <f t="shared" si="154"/>
        <v>7.1111111111111116</v>
      </c>
      <c r="G332" s="31">
        <f t="shared" si="155"/>
        <v>-0.16666666666666705</v>
      </c>
      <c r="H332" s="32" t="str">
        <f t="shared" ref="H332:H395" si="168">IF(G332&gt;0,G332,"")</f>
        <v/>
      </c>
      <c r="I332" s="29">
        <f t="shared" si="161"/>
        <v>0</v>
      </c>
      <c r="J332" s="17">
        <f t="shared" si="162"/>
        <v>25.6</v>
      </c>
      <c r="K332" s="17">
        <f t="shared" si="163"/>
        <v>-304.00000000000068</v>
      </c>
      <c r="L332" s="17">
        <f t="shared" si="164"/>
        <v>35.436653985185188</v>
      </c>
      <c r="M332" s="17">
        <f t="shared" ref="M332:M395" si="169">(L332/$B$6)*3.6</f>
        <v>6.9940764444444456E-2</v>
      </c>
      <c r="N332" s="17">
        <v>217.31120000000001</v>
      </c>
      <c r="O332" s="17">
        <f t="shared" si="165"/>
        <v>-51.252146014815452</v>
      </c>
      <c r="P332" s="29">
        <f t="shared" si="166"/>
        <v>-364.45970499424322</v>
      </c>
      <c r="Q332" s="17">
        <f t="shared" ref="Q332:Q395" si="170">IF(P332&gt;0,P332,0)</f>
        <v>0</v>
      </c>
      <c r="R332" s="17">
        <f t="shared" ref="R332:R395" si="171">IF(P332&lt;0,P332,0)</f>
        <v>-364.45970499424322</v>
      </c>
      <c r="S332" s="17"/>
      <c r="T332" s="17">
        <f t="shared" ref="T332:T395" si="172">IF(P332&lt;0,-P332,0)</f>
        <v>364.45970499424322</v>
      </c>
      <c r="U332" s="17">
        <f t="shared" si="156"/>
        <v>0</v>
      </c>
      <c r="V332" s="17">
        <f t="shared" si="167"/>
        <v>36798.828278161629</v>
      </c>
      <c r="W332" s="17">
        <f t="shared" si="160"/>
        <v>36798.828278161629</v>
      </c>
      <c r="X332" s="17">
        <f t="shared" ref="X332:X395" si="173">X331+S332</f>
        <v>1280604.1103946264</v>
      </c>
      <c r="Y332" s="17">
        <f t="shared" ref="Y332:Y395" si="174">Y331+T332</f>
        <v>568692.0295458266</v>
      </c>
      <c r="Z332" s="17">
        <f t="shared" ref="Z332:Z395" si="175">X332/Y332</f>
        <v>2.2518411439973103</v>
      </c>
      <c r="AA332" s="17">
        <f t="shared" ref="AA332:AA395" si="176">IF(W332&lt;$W$5,T332,0)</f>
        <v>364.45970499424322</v>
      </c>
      <c r="AB332" s="17">
        <f t="shared" ref="AB332:AB395" si="177">AA332*0.98</f>
        <v>357.17051089435836</v>
      </c>
      <c r="AC332" s="17">
        <f t="shared" ref="AC332:AC395" si="178">AB332*0.925</f>
        <v>330.38272257728147</v>
      </c>
      <c r="AD332" s="17">
        <f t="shared" ref="AD332:AD395" si="179">AC332*0.9</f>
        <v>297.34445031955335</v>
      </c>
      <c r="AE332" s="17">
        <f t="shared" ref="AE332:AE395" si="180">AD332*0.95</f>
        <v>282.47722780357566</v>
      </c>
      <c r="AF332" s="17">
        <f t="shared" ref="AF332:AF395" si="181">AE332*0.9</f>
        <v>254.22950502321811</v>
      </c>
      <c r="AG332" s="17">
        <f t="shared" ref="AG332:AG395" si="182">AF332*0.925</f>
        <v>235.16229214647677</v>
      </c>
      <c r="AH332" s="17">
        <f t="shared" ref="AH332:AH395" si="183">AG332*0.98</f>
        <v>230.45904630354724</v>
      </c>
      <c r="AI332" s="17">
        <f t="shared" si="157"/>
        <v>359601.40716140374</v>
      </c>
      <c r="AJ332" s="17">
        <f t="shared" ref="AJ332:AJ395" si="184">X332-AI332</f>
        <v>921002.70323322271</v>
      </c>
      <c r="AK332" s="17">
        <f t="shared" si="158"/>
        <v>28.080606976233298</v>
      </c>
    </row>
    <row r="333" spans="2:37">
      <c r="B333" s="3" t="s">
        <v>73</v>
      </c>
      <c r="C333" s="3">
        <v>322</v>
      </c>
      <c r="D333" s="3">
        <v>322</v>
      </c>
      <c r="E333" s="10">
        <v>24.9</v>
      </c>
      <c r="F333" s="10">
        <f t="shared" ref="F333:F396" si="185">E333/3.6</f>
        <v>6.9166666666666661</v>
      </c>
      <c r="G333" s="31">
        <f t="shared" ref="G333:G396" si="186">($E334-$E332)/2/3.6</f>
        <v>-9.7222222222222612E-2</v>
      </c>
      <c r="H333" s="32" t="str">
        <f t="shared" si="168"/>
        <v/>
      </c>
      <c r="I333" s="29">
        <f t="shared" si="161"/>
        <v>0</v>
      </c>
      <c r="J333" s="17">
        <f t="shared" si="162"/>
        <v>24.9</v>
      </c>
      <c r="K333" s="17">
        <f t="shared" si="163"/>
        <v>-177.33333333333405</v>
      </c>
      <c r="L333" s="17">
        <f t="shared" si="164"/>
        <v>33.525207271354162</v>
      </c>
      <c r="M333" s="17">
        <f t="shared" si="169"/>
        <v>6.616817224609374E-2</v>
      </c>
      <c r="N333" s="17">
        <v>217.31120000000001</v>
      </c>
      <c r="O333" s="17">
        <f t="shared" si="165"/>
        <v>73.503073938020123</v>
      </c>
      <c r="P333" s="29">
        <f t="shared" si="166"/>
        <v>508.39626140463912</v>
      </c>
      <c r="Q333" s="17">
        <f t="shared" si="170"/>
        <v>508.39626140463912</v>
      </c>
      <c r="R333" s="17">
        <f t="shared" si="171"/>
        <v>0</v>
      </c>
      <c r="S333" s="17">
        <f t="shared" si="159"/>
        <v>508.39626140463912</v>
      </c>
      <c r="T333" s="17">
        <f t="shared" si="172"/>
        <v>0</v>
      </c>
      <c r="U333" s="17">
        <f t="shared" ref="U333:U396" si="187">IF(S333=0,0,U332+S333)</f>
        <v>508.39626140463912</v>
      </c>
      <c r="V333" s="17">
        <f t="shared" si="167"/>
        <v>0</v>
      </c>
      <c r="W333" s="17">
        <f t="shared" si="160"/>
        <v>0</v>
      </c>
      <c r="X333" s="17">
        <f t="shared" si="173"/>
        <v>1281112.5066560311</v>
      </c>
      <c r="Y333" s="17">
        <f t="shared" si="174"/>
        <v>568692.0295458266</v>
      </c>
      <c r="Z333" s="17">
        <f t="shared" si="175"/>
        <v>2.2527351186531726</v>
      </c>
      <c r="AA333" s="17">
        <f t="shared" si="176"/>
        <v>0</v>
      </c>
      <c r="AB333" s="17">
        <f t="shared" si="177"/>
        <v>0</v>
      </c>
      <c r="AC333" s="17">
        <f t="shared" si="178"/>
        <v>0</v>
      </c>
      <c r="AD333" s="17">
        <f t="shared" si="179"/>
        <v>0</v>
      </c>
      <c r="AE333" s="17">
        <f t="shared" si="180"/>
        <v>0</v>
      </c>
      <c r="AF333" s="17">
        <f t="shared" si="181"/>
        <v>0</v>
      </c>
      <c r="AG333" s="17">
        <f t="shared" si="182"/>
        <v>0</v>
      </c>
      <c r="AH333" s="17">
        <f t="shared" si="183"/>
        <v>0</v>
      </c>
      <c r="AI333" s="17">
        <f t="shared" ref="AI333:AI396" si="188">AI332+AH333</f>
        <v>359601.40716140374</v>
      </c>
      <c r="AJ333" s="17">
        <f t="shared" si="184"/>
        <v>921511.09949462744</v>
      </c>
      <c r="AK333" s="17">
        <f t="shared" si="158"/>
        <v>28.069463477492533</v>
      </c>
    </row>
    <row r="334" spans="2:37">
      <c r="B334" s="3" t="s">
        <v>73</v>
      </c>
      <c r="C334" s="3">
        <v>323</v>
      </c>
      <c r="D334" s="3">
        <v>323</v>
      </c>
      <c r="E334" s="10">
        <v>24.9</v>
      </c>
      <c r="F334" s="10">
        <f t="shared" si="185"/>
        <v>6.9166666666666661</v>
      </c>
      <c r="G334" s="31">
        <f t="shared" si="186"/>
        <v>-8.3333333333333037E-2</v>
      </c>
      <c r="H334" s="32" t="str">
        <f t="shared" si="168"/>
        <v/>
      </c>
      <c r="I334" s="29">
        <f t="shared" si="161"/>
        <v>0</v>
      </c>
      <c r="J334" s="17">
        <f t="shared" si="162"/>
        <v>0</v>
      </c>
      <c r="K334" s="17">
        <f t="shared" si="163"/>
        <v>-151.99999999999946</v>
      </c>
      <c r="L334" s="17">
        <f t="shared" si="164"/>
        <v>33.525207271354162</v>
      </c>
      <c r="M334" s="17">
        <f t="shared" si="169"/>
        <v>6.616817224609374E-2</v>
      </c>
      <c r="N334" s="17">
        <v>217.31120000000001</v>
      </c>
      <c r="O334" s="17">
        <f t="shared" si="165"/>
        <v>98.836407271354716</v>
      </c>
      <c r="P334" s="29">
        <f t="shared" si="166"/>
        <v>683.6184836268701</v>
      </c>
      <c r="Q334" s="17">
        <f t="shared" si="170"/>
        <v>683.6184836268701</v>
      </c>
      <c r="R334" s="17">
        <f t="shared" si="171"/>
        <v>0</v>
      </c>
      <c r="S334" s="17">
        <f t="shared" si="159"/>
        <v>683.6184836268701</v>
      </c>
      <c r="T334" s="17">
        <f t="shared" si="172"/>
        <v>0</v>
      </c>
      <c r="U334" s="17">
        <f t="shared" si="187"/>
        <v>1192.0147450315092</v>
      </c>
      <c r="V334" s="17">
        <f t="shared" si="167"/>
        <v>0</v>
      </c>
      <c r="W334" s="17">
        <f t="shared" si="160"/>
        <v>0</v>
      </c>
      <c r="X334" s="17">
        <f t="shared" si="173"/>
        <v>1281796.1251396581</v>
      </c>
      <c r="Y334" s="17">
        <f t="shared" si="174"/>
        <v>568692.0295458266</v>
      </c>
      <c r="Z334" s="17">
        <f t="shared" si="175"/>
        <v>2.2539372077420117</v>
      </c>
      <c r="AA334" s="17">
        <f t="shared" si="176"/>
        <v>0</v>
      </c>
      <c r="AB334" s="17">
        <f t="shared" si="177"/>
        <v>0</v>
      </c>
      <c r="AC334" s="17">
        <f t="shared" si="178"/>
        <v>0</v>
      </c>
      <c r="AD334" s="17">
        <f t="shared" si="179"/>
        <v>0</v>
      </c>
      <c r="AE334" s="17">
        <f t="shared" si="180"/>
        <v>0</v>
      </c>
      <c r="AF334" s="17">
        <f t="shared" si="181"/>
        <v>0</v>
      </c>
      <c r="AG334" s="17">
        <f t="shared" si="182"/>
        <v>0</v>
      </c>
      <c r="AH334" s="17">
        <f t="shared" si="183"/>
        <v>0</v>
      </c>
      <c r="AI334" s="17">
        <f t="shared" si="188"/>
        <v>359601.40716140374</v>
      </c>
      <c r="AJ334" s="17">
        <f t="shared" si="184"/>
        <v>922194.71797825443</v>
      </c>
      <c r="AK334" s="17">
        <f t="shared" si="158"/>
        <v>28.05449323091247</v>
      </c>
    </row>
    <row r="335" spans="2:37">
      <c r="B335" s="3" t="s">
        <v>73</v>
      </c>
      <c r="C335" s="3">
        <v>324</v>
      </c>
      <c r="D335" s="3">
        <v>324</v>
      </c>
      <c r="E335" s="10">
        <v>24.3</v>
      </c>
      <c r="F335" s="10">
        <f t="shared" si="185"/>
        <v>6.75</v>
      </c>
      <c r="G335" s="31">
        <f t="shared" si="186"/>
        <v>-0.1388888888888889</v>
      </c>
      <c r="H335" s="32" t="str">
        <f t="shared" si="168"/>
        <v/>
      </c>
      <c r="I335" s="29">
        <f t="shared" si="161"/>
        <v>0</v>
      </c>
      <c r="J335" s="17">
        <f t="shared" si="162"/>
        <v>24.3</v>
      </c>
      <c r="K335" s="17">
        <f t="shared" si="163"/>
        <v>-253.33333333333334</v>
      </c>
      <c r="L335" s="17">
        <f t="shared" si="164"/>
        <v>31.929000567187494</v>
      </c>
      <c r="M335" s="17">
        <f t="shared" si="169"/>
        <v>6.3017764277343749E-2</v>
      </c>
      <c r="N335" s="17">
        <v>217.31120000000001</v>
      </c>
      <c r="O335" s="17">
        <f t="shared" si="165"/>
        <v>-4.0931327661458283</v>
      </c>
      <c r="P335" s="29">
        <f t="shared" si="166"/>
        <v>-27.628646171484341</v>
      </c>
      <c r="Q335" s="17">
        <f t="shared" si="170"/>
        <v>0</v>
      </c>
      <c r="R335" s="17">
        <f t="shared" si="171"/>
        <v>-27.628646171484341</v>
      </c>
      <c r="S335" s="17"/>
      <c r="T335" s="17">
        <f t="shared" si="172"/>
        <v>27.628646171484341</v>
      </c>
      <c r="U335" s="17">
        <f t="shared" si="187"/>
        <v>0</v>
      </c>
      <c r="V335" s="17">
        <f t="shared" si="167"/>
        <v>27.628646171484341</v>
      </c>
      <c r="W335" s="17">
        <f t="shared" si="160"/>
        <v>27.628646171484341</v>
      </c>
      <c r="X335" s="17">
        <f t="shared" si="173"/>
        <v>1281796.1251396581</v>
      </c>
      <c r="Y335" s="17">
        <f t="shared" si="174"/>
        <v>568719.65819199814</v>
      </c>
      <c r="Z335" s="17">
        <f t="shared" si="175"/>
        <v>2.2538277105007816</v>
      </c>
      <c r="AA335" s="17">
        <f t="shared" si="176"/>
        <v>27.628646171484341</v>
      </c>
      <c r="AB335" s="17">
        <f t="shared" si="177"/>
        <v>27.076073248054655</v>
      </c>
      <c r="AC335" s="17">
        <f t="shared" si="178"/>
        <v>25.045367754450556</v>
      </c>
      <c r="AD335" s="17">
        <f t="shared" si="179"/>
        <v>22.540830979005502</v>
      </c>
      <c r="AE335" s="17">
        <f t="shared" si="180"/>
        <v>21.413789430055225</v>
      </c>
      <c r="AF335" s="17">
        <f t="shared" si="181"/>
        <v>19.272410487049704</v>
      </c>
      <c r="AG335" s="17">
        <f t="shared" si="182"/>
        <v>17.826979700520976</v>
      </c>
      <c r="AH335" s="17">
        <f t="shared" si="183"/>
        <v>17.470440106510555</v>
      </c>
      <c r="AI335" s="17">
        <f t="shared" si="188"/>
        <v>359618.87760151026</v>
      </c>
      <c r="AJ335" s="17">
        <f t="shared" si="184"/>
        <v>922177.24753814784</v>
      </c>
      <c r="AK335" s="17">
        <f t="shared" ref="AK335:AK398" si="189">100-(AJ335/X335)*100</f>
        <v>28.055856196501452</v>
      </c>
    </row>
    <row r="336" spans="2:37">
      <c r="B336" s="3" t="s">
        <v>73</v>
      </c>
      <c r="C336" s="3">
        <v>325</v>
      </c>
      <c r="D336" s="3">
        <v>325</v>
      </c>
      <c r="E336" s="10">
        <v>23.9</v>
      </c>
      <c r="F336" s="10">
        <f t="shared" si="185"/>
        <v>6.6388888888888884</v>
      </c>
      <c r="G336" s="31">
        <f t="shared" si="186"/>
        <v>-5.5555555555555851E-2</v>
      </c>
      <c r="H336" s="32" t="str">
        <f t="shared" si="168"/>
        <v/>
      </c>
      <c r="I336" s="29">
        <f t="shared" si="161"/>
        <v>0</v>
      </c>
      <c r="J336" s="17">
        <f t="shared" si="162"/>
        <v>23.9</v>
      </c>
      <c r="K336" s="17">
        <f t="shared" si="163"/>
        <v>-101.33333333333387</v>
      </c>
      <c r="L336" s="17">
        <f t="shared" si="164"/>
        <v>30.886491581539342</v>
      </c>
      <c r="M336" s="17">
        <f t="shared" si="169"/>
        <v>6.0960180753038183E-2</v>
      </c>
      <c r="N336" s="17">
        <v>217.31120000000001</v>
      </c>
      <c r="O336" s="17">
        <f t="shared" si="165"/>
        <v>146.86435824820549</v>
      </c>
      <c r="P336" s="29">
        <f t="shared" si="166"/>
        <v>975.0161561478086</v>
      </c>
      <c r="Q336" s="17">
        <f t="shared" si="170"/>
        <v>975.0161561478086</v>
      </c>
      <c r="R336" s="17">
        <f t="shared" si="171"/>
        <v>0</v>
      </c>
      <c r="S336" s="17">
        <f t="shared" si="159"/>
        <v>975.0161561478086</v>
      </c>
      <c r="T336" s="17">
        <f t="shared" si="172"/>
        <v>0</v>
      </c>
      <c r="U336" s="17">
        <f t="shared" si="187"/>
        <v>975.0161561478086</v>
      </c>
      <c r="V336" s="17">
        <f t="shared" si="167"/>
        <v>0</v>
      </c>
      <c r="W336" s="17">
        <f t="shared" si="160"/>
        <v>0</v>
      </c>
      <c r="X336" s="17">
        <f t="shared" si="173"/>
        <v>1282771.1412958058</v>
      </c>
      <c r="Y336" s="17">
        <f t="shared" si="174"/>
        <v>568719.65819199814</v>
      </c>
      <c r="Z336" s="17">
        <f t="shared" si="175"/>
        <v>2.2555421160819904</v>
      </c>
      <c r="AA336" s="17">
        <f t="shared" si="176"/>
        <v>0</v>
      </c>
      <c r="AB336" s="17">
        <f t="shared" si="177"/>
        <v>0</v>
      </c>
      <c r="AC336" s="17">
        <f t="shared" si="178"/>
        <v>0</v>
      </c>
      <c r="AD336" s="17">
        <f t="shared" si="179"/>
        <v>0</v>
      </c>
      <c r="AE336" s="17">
        <f t="shared" si="180"/>
        <v>0</v>
      </c>
      <c r="AF336" s="17">
        <f t="shared" si="181"/>
        <v>0</v>
      </c>
      <c r="AG336" s="17">
        <f t="shared" si="182"/>
        <v>0</v>
      </c>
      <c r="AH336" s="17">
        <f t="shared" si="183"/>
        <v>0</v>
      </c>
      <c r="AI336" s="17">
        <f t="shared" si="188"/>
        <v>359618.87760151026</v>
      </c>
      <c r="AJ336" s="17">
        <f t="shared" si="184"/>
        <v>923152.26369429554</v>
      </c>
      <c r="AK336" s="17">
        <f t="shared" si="189"/>
        <v>28.034531338009145</v>
      </c>
    </row>
    <row r="337" spans="2:37">
      <c r="B337" s="3" t="s">
        <v>73</v>
      </c>
      <c r="C337" s="3">
        <v>326</v>
      </c>
      <c r="D337" s="3">
        <v>326</v>
      </c>
      <c r="E337" s="10">
        <v>23.9</v>
      </c>
      <c r="F337" s="10">
        <f t="shared" si="185"/>
        <v>6.6388888888888884</v>
      </c>
      <c r="G337" s="31">
        <f t="shared" si="186"/>
        <v>-4.1666666666666269E-2</v>
      </c>
      <c r="H337" s="32" t="str">
        <f t="shared" si="168"/>
        <v/>
      </c>
      <c r="I337" s="29">
        <f t="shared" si="161"/>
        <v>0</v>
      </c>
      <c r="J337" s="17">
        <f t="shared" si="162"/>
        <v>0</v>
      </c>
      <c r="K337" s="17">
        <f t="shared" si="163"/>
        <v>-75.999999999999275</v>
      </c>
      <c r="L337" s="17">
        <f t="shared" si="164"/>
        <v>30.886491581539342</v>
      </c>
      <c r="M337" s="17">
        <f t="shared" si="169"/>
        <v>6.0960180753038183E-2</v>
      </c>
      <c r="N337" s="17">
        <v>217.31120000000001</v>
      </c>
      <c r="O337" s="17">
        <f t="shared" si="165"/>
        <v>172.19769158154008</v>
      </c>
      <c r="P337" s="29">
        <f t="shared" si="166"/>
        <v>1143.2013413330021</v>
      </c>
      <c r="Q337" s="17">
        <f t="shared" si="170"/>
        <v>1143.2013413330021</v>
      </c>
      <c r="R337" s="17">
        <f t="shared" si="171"/>
        <v>0</v>
      </c>
      <c r="S337" s="17">
        <f t="shared" si="159"/>
        <v>1143.2013413330021</v>
      </c>
      <c r="T337" s="17">
        <f t="shared" si="172"/>
        <v>0</v>
      </c>
      <c r="U337" s="17">
        <f t="shared" si="187"/>
        <v>2118.2174974808108</v>
      </c>
      <c r="V337" s="17">
        <f t="shared" si="167"/>
        <v>0</v>
      </c>
      <c r="W337" s="17">
        <f t="shared" si="160"/>
        <v>0</v>
      </c>
      <c r="X337" s="17">
        <f t="shared" si="173"/>
        <v>1283914.3426371389</v>
      </c>
      <c r="Y337" s="17">
        <f t="shared" si="174"/>
        <v>568719.65819199814</v>
      </c>
      <c r="Z337" s="17">
        <f t="shared" si="175"/>
        <v>2.2575522476553695</v>
      </c>
      <c r="AA337" s="17">
        <f t="shared" si="176"/>
        <v>0</v>
      </c>
      <c r="AB337" s="17">
        <f t="shared" si="177"/>
        <v>0</v>
      </c>
      <c r="AC337" s="17">
        <f t="shared" si="178"/>
        <v>0</v>
      </c>
      <c r="AD337" s="17">
        <f t="shared" si="179"/>
        <v>0</v>
      </c>
      <c r="AE337" s="17">
        <f t="shared" si="180"/>
        <v>0</v>
      </c>
      <c r="AF337" s="17">
        <f t="shared" si="181"/>
        <v>0</v>
      </c>
      <c r="AG337" s="17">
        <f t="shared" si="182"/>
        <v>0</v>
      </c>
      <c r="AH337" s="17">
        <f t="shared" si="183"/>
        <v>0</v>
      </c>
      <c r="AI337" s="17">
        <f t="shared" si="188"/>
        <v>359618.87760151026</v>
      </c>
      <c r="AJ337" s="17">
        <f t="shared" si="184"/>
        <v>924295.46503562864</v>
      </c>
      <c r="AK337" s="17">
        <f t="shared" si="189"/>
        <v>28.009569303732434</v>
      </c>
    </row>
    <row r="338" spans="2:37">
      <c r="B338" s="3" t="s">
        <v>73</v>
      </c>
      <c r="C338" s="3">
        <v>327</v>
      </c>
      <c r="D338" s="3">
        <v>327</v>
      </c>
      <c r="E338" s="10">
        <v>23.6</v>
      </c>
      <c r="F338" s="10">
        <f t="shared" si="185"/>
        <v>6.5555555555555554</v>
      </c>
      <c r="G338" s="31">
        <f t="shared" si="186"/>
        <v>-8.3333333333333037E-2</v>
      </c>
      <c r="H338" s="32" t="str">
        <f t="shared" si="168"/>
        <v/>
      </c>
      <c r="I338" s="29">
        <f t="shared" si="161"/>
        <v>0</v>
      </c>
      <c r="J338" s="17">
        <f t="shared" si="162"/>
        <v>23.6</v>
      </c>
      <c r="K338" s="17">
        <f t="shared" si="163"/>
        <v>-151.99999999999946</v>
      </c>
      <c r="L338" s="17">
        <f t="shared" si="164"/>
        <v>30.11596497129629</v>
      </c>
      <c r="M338" s="17">
        <f t="shared" si="169"/>
        <v>5.9439404548611095E-2</v>
      </c>
      <c r="N338" s="17">
        <v>217.31120000000001</v>
      </c>
      <c r="O338" s="17">
        <f t="shared" si="165"/>
        <v>95.427164971296847</v>
      </c>
      <c r="P338" s="29">
        <f t="shared" si="166"/>
        <v>625.57808147850153</v>
      </c>
      <c r="Q338" s="17">
        <f t="shared" si="170"/>
        <v>625.57808147850153</v>
      </c>
      <c r="R338" s="17">
        <f t="shared" si="171"/>
        <v>0</v>
      </c>
      <c r="S338" s="17">
        <f t="shared" si="159"/>
        <v>625.57808147850153</v>
      </c>
      <c r="T338" s="17">
        <f t="shared" si="172"/>
        <v>0</v>
      </c>
      <c r="U338" s="17">
        <f t="shared" si="187"/>
        <v>2743.7955789593125</v>
      </c>
      <c r="V338" s="17">
        <f t="shared" si="167"/>
        <v>0</v>
      </c>
      <c r="W338" s="17">
        <f t="shared" si="160"/>
        <v>0</v>
      </c>
      <c r="X338" s="17">
        <f t="shared" si="173"/>
        <v>1284539.9207186175</v>
      </c>
      <c r="Y338" s="17">
        <f t="shared" si="174"/>
        <v>568719.65819199814</v>
      </c>
      <c r="Z338" s="17">
        <f t="shared" si="175"/>
        <v>2.2586522238430531</v>
      </c>
      <c r="AA338" s="17">
        <f t="shared" si="176"/>
        <v>0</v>
      </c>
      <c r="AB338" s="17">
        <f t="shared" si="177"/>
        <v>0</v>
      </c>
      <c r="AC338" s="17">
        <f t="shared" si="178"/>
        <v>0</v>
      </c>
      <c r="AD338" s="17">
        <f t="shared" si="179"/>
        <v>0</v>
      </c>
      <c r="AE338" s="17">
        <f t="shared" si="180"/>
        <v>0</v>
      </c>
      <c r="AF338" s="17">
        <f t="shared" si="181"/>
        <v>0</v>
      </c>
      <c r="AG338" s="17">
        <f t="shared" si="182"/>
        <v>0</v>
      </c>
      <c r="AH338" s="17">
        <f t="shared" si="183"/>
        <v>0</v>
      </c>
      <c r="AI338" s="17">
        <f t="shared" si="188"/>
        <v>359618.87760151026</v>
      </c>
      <c r="AJ338" s="17">
        <f t="shared" si="184"/>
        <v>924921.04311710724</v>
      </c>
      <c r="AK338" s="17">
        <f t="shared" si="189"/>
        <v>27.995928487790906</v>
      </c>
    </row>
    <row r="339" spans="2:37">
      <c r="B339" s="3" t="s">
        <v>73</v>
      </c>
      <c r="C339" s="3">
        <v>328</v>
      </c>
      <c r="D339" s="3">
        <v>328</v>
      </c>
      <c r="E339" s="10">
        <v>23.3</v>
      </c>
      <c r="F339" s="10">
        <f t="shared" si="185"/>
        <v>6.4722222222222223</v>
      </c>
      <c r="G339" s="31">
        <f t="shared" si="186"/>
        <v>-0.43055555555555575</v>
      </c>
      <c r="H339" s="32" t="str">
        <f t="shared" si="168"/>
        <v/>
      </c>
      <c r="I339" s="29">
        <f t="shared" si="161"/>
        <v>0</v>
      </c>
      <c r="J339" s="17">
        <f t="shared" si="162"/>
        <v>23.3</v>
      </c>
      <c r="K339" s="17">
        <f t="shared" si="163"/>
        <v>-785.33333333333371</v>
      </c>
      <c r="L339" s="17">
        <f t="shared" si="164"/>
        <v>29.355171328761575</v>
      </c>
      <c r="M339" s="17">
        <f t="shared" si="169"/>
        <v>5.7937838148871532E-2</v>
      </c>
      <c r="N339" s="17">
        <v>217.31120000000001</v>
      </c>
      <c r="O339" s="17">
        <f t="shared" si="165"/>
        <v>-538.66696200457216</v>
      </c>
      <c r="P339" s="29">
        <f t="shared" si="166"/>
        <v>-3486.3722818629253</v>
      </c>
      <c r="Q339" s="17">
        <f t="shared" si="170"/>
        <v>0</v>
      </c>
      <c r="R339" s="17">
        <f t="shared" si="171"/>
        <v>-3486.3722818629253</v>
      </c>
      <c r="S339" s="17"/>
      <c r="T339" s="17">
        <f t="shared" si="172"/>
        <v>3486.3722818629253</v>
      </c>
      <c r="U339" s="17">
        <f t="shared" si="187"/>
        <v>0</v>
      </c>
      <c r="V339" s="17">
        <f t="shared" si="167"/>
        <v>3486.3722818629253</v>
      </c>
      <c r="W339" s="17">
        <f t="shared" si="160"/>
        <v>3486.3722818629253</v>
      </c>
      <c r="X339" s="17">
        <f t="shared" si="173"/>
        <v>1284539.9207186175</v>
      </c>
      <c r="Y339" s="17">
        <f t="shared" si="174"/>
        <v>572206.03047386103</v>
      </c>
      <c r="Z339" s="17">
        <f t="shared" si="175"/>
        <v>2.2448905679215776</v>
      </c>
      <c r="AA339" s="17">
        <f t="shared" si="176"/>
        <v>3486.3722818629253</v>
      </c>
      <c r="AB339" s="17">
        <f t="shared" si="177"/>
        <v>3416.6448362256669</v>
      </c>
      <c r="AC339" s="17">
        <f t="shared" si="178"/>
        <v>3160.396473508742</v>
      </c>
      <c r="AD339" s="17">
        <f t="shared" si="179"/>
        <v>2844.356826157868</v>
      </c>
      <c r="AE339" s="17">
        <f t="shared" si="180"/>
        <v>2702.1389848499743</v>
      </c>
      <c r="AF339" s="17">
        <f t="shared" si="181"/>
        <v>2431.9250863649768</v>
      </c>
      <c r="AG339" s="17">
        <f t="shared" si="182"/>
        <v>2249.5307048876034</v>
      </c>
      <c r="AH339" s="17">
        <f t="shared" si="183"/>
        <v>2204.5400907898511</v>
      </c>
      <c r="AI339" s="17">
        <f t="shared" si="188"/>
        <v>361823.41769230011</v>
      </c>
      <c r="AJ339" s="17">
        <f t="shared" si="184"/>
        <v>922716.50302631734</v>
      </c>
      <c r="AK339" s="17">
        <f t="shared" si="189"/>
        <v>28.167549474825449</v>
      </c>
    </row>
    <row r="340" spans="2:37">
      <c r="B340" s="3" t="s">
        <v>73</v>
      </c>
      <c r="C340" s="3">
        <v>329</v>
      </c>
      <c r="D340" s="3">
        <v>329</v>
      </c>
      <c r="E340" s="10">
        <v>20.5</v>
      </c>
      <c r="F340" s="10">
        <f t="shared" si="185"/>
        <v>5.6944444444444446</v>
      </c>
      <c r="G340" s="31">
        <f t="shared" si="186"/>
        <v>-0.80555555555555558</v>
      </c>
      <c r="H340" s="32" t="str">
        <f t="shared" si="168"/>
        <v/>
      </c>
      <c r="I340" s="29">
        <f t="shared" si="161"/>
        <v>0</v>
      </c>
      <c r="J340" s="17">
        <f t="shared" si="162"/>
        <v>20.5</v>
      </c>
      <c r="K340" s="17">
        <f t="shared" si="163"/>
        <v>-1469.3333333333335</v>
      </c>
      <c r="L340" s="17">
        <f t="shared" si="164"/>
        <v>22.723775996817132</v>
      </c>
      <c r="M340" s="17">
        <f t="shared" si="169"/>
        <v>4.4849557888454863E-2</v>
      </c>
      <c r="N340" s="17">
        <v>217.31120000000001</v>
      </c>
      <c r="O340" s="17">
        <f t="shared" si="165"/>
        <v>-1229.2983573365163</v>
      </c>
      <c r="P340" s="29">
        <f t="shared" si="166"/>
        <v>-7000.1712014996074</v>
      </c>
      <c r="Q340" s="17">
        <f t="shared" si="170"/>
        <v>0</v>
      </c>
      <c r="R340" s="17">
        <f t="shared" si="171"/>
        <v>-7000.1712014996074</v>
      </c>
      <c r="S340" s="17"/>
      <c r="T340" s="17">
        <f t="shared" si="172"/>
        <v>7000.1712014996074</v>
      </c>
      <c r="U340" s="17">
        <f t="shared" si="187"/>
        <v>0</v>
      </c>
      <c r="V340" s="17">
        <f t="shared" si="167"/>
        <v>10486.543483362533</v>
      </c>
      <c r="W340" s="17">
        <f t="shared" si="160"/>
        <v>10486.543483362533</v>
      </c>
      <c r="X340" s="17">
        <f t="shared" si="173"/>
        <v>1284539.9207186175</v>
      </c>
      <c r="Y340" s="17">
        <f t="shared" si="174"/>
        <v>579206.20167536067</v>
      </c>
      <c r="Z340" s="17">
        <f t="shared" si="175"/>
        <v>2.2177592660490699</v>
      </c>
      <c r="AA340" s="17">
        <f t="shared" si="176"/>
        <v>7000.1712014996074</v>
      </c>
      <c r="AB340" s="17">
        <f t="shared" si="177"/>
        <v>6860.1677774696154</v>
      </c>
      <c r="AC340" s="17">
        <f t="shared" si="178"/>
        <v>6345.6551941593943</v>
      </c>
      <c r="AD340" s="17">
        <f t="shared" si="179"/>
        <v>5711.0896747434554</v>
      </c>
      <c r="AE340" s="17">
        <f t="shared" si="180"/>
        <v>5425.5351910062827</v>
      </c>
      <c r="AF340" s="17">
        <f t="shared" si="181"/>
        <v>4882.9816719056544</v>
      </c>
      <c r="AG340" s="17">
        <f t="shared" si="182"/>
        <v>4516.7580465127303</v>
      </c>
      <c r="AH340" s="17">
        <f t="shared" si="183"/>
        <v>4426.4228855824758</v>
      </c>
      <c r="AI340" s="17">
        <f t="shared" si="188"/>
        <v>366249.8405778826</v>
      </c>
      <c r="AJ340" s="17">
        <f t="shared" si="184"/>
        <v>918290.08014073491</v>
      </c>
      <c r="AK340" s="17">
        <f t="shared" si="189"/>
        <v>28.51214155905636</v>
      </c>
    </row>
    <row r="341" spans="2:37">
      <c r="B341" s="3" t="s">
        <v>73</v>
      </c>
      <c r="C341" s="3">
        <v>330</v>
      </c>
      <c r="D341" s="3">
        <v>330</v>
      </c>
      <c r="E341" s="10">
        <v>17.5</v>
      </c>
      <c r="F341" s="10">
        <f t="shared" si="185"/>
        <v>4.8611111111111107</v>
      </c>
      <c r="G341" s="31">
        <f t="shared" si="186"/>
        <v>-0.50000000000000022</v>
      </c>
      <c r="H341" s="32" t="str">
        <f t="shared" si="168"/>
        <v/>
      </c>
      <c r="I341" s="29">
        <f t="shared" si="161"/>
        <v>0</v>
      </c>
      <c r="J341" s="17">
        <f t="shared" si="162"/>
        <v>17.5</v>
      </c>
      <c r="K341" s="17">
        <f t="shared" si="163"/>
        <v>-912.00000000000045</v>
      </c>
      <c r="L341" s="17">
        <f t="shared" si="164"/>
        <v>16.559563114872681</v>
      </c>
      <c r="M341" s="17">
        <f t="shared" si="169"/>
        <v>3.2683348253038189E-2</v>
      </c>
      <c r="N341" s="17">
        <v>217.31120000000001</v>
      </c>
      <c r="O341" s="17">
        <f t="shared" si="165"/>
        <v>-678.12923688512774</v>
      </c>
      <c r="P341" s="29">
        <f t="shared" si="166"/>
        <v>-3296.461568191593</v>
      </c>
      <c r="Q341" s="17">
        <f t="shared" si="170"/>
        <v>0</v>
      </c>
      <c r="R341" s="17">
        <f t="shared" si="171"/>
        <v>-3296.461568191593</v>
      </c>
      <c r="S341" s="17"/>
      <c r="T341" s="17">
        <f t="shared" si="172"/>
        <v>3296.461568191593</v>
      </c>
      <c r="U341" s="17">
        <f t="shared" si="187"/>
        <v>0</v>
      </c>
      <c r="V341" s="17">
        <f t="shared" si="167"/>
        <v>13783.005051554126</v>
      </c>
      <c r="W341" s="17">
        <f t="shared" si="160"/>
        <v>13783.005051554126</v>
      </c>
      <c r="X341" s="17">
        <f t="shared" si="173"/>
        <v>1284539.9207186175</v>
      </c>
      <c r="Y341" s="17">
        <f t="shared" si="174"/>
        <v>582502.66324355232</v>
      </c>
      <c r="Z341" s="17">
        <f t="shared" si="175"/>
        <v>2.2052086655980383</v>
      </c>
      <c r="AA341" s="17">
        <f t="shared" si="176"/>
        <v>3296.461568191593</v>
      </c>
      <c r="AB341" s="17">
        <f t="shared" si="177"/>
        <v>3230.5323368277609</v>
      </c>
      <c r="AC341" s="17">
        <f t="shared" si="178"/>
        <v>2988.242411565679</v>
      </c>
      <c r="AD341" s="17">
        <f t="shared" si="179"/>
        <v>2689.4181704091111</v>
      </c>
      <c r="AE341" s="17">
        <f t="shared" si="180"/>
        <v>2554.9472618886552</v>
      </c>
      <c r="AF341" s="17">
        <f t="shared" si="181"/>
        <v>2299.4525356997897</v>
      </c>
      <c r="AG341" s="17">
        <f t="shared" si="182"/>
        <v>2126.9935955223054</v>
      </c>
      <c r="AH341" s="17">
        <f t="shared" si="183"/>
        <v>2084.4537236118595</v>
      </c>
      <c r="AI341" s="17">
        <f t="shared" si="188"/>
        <v>368334.29430149443</v>
      </c>
      <c r="AJ341" s="17">
        <f t="shared" si="184"/>
        <v>916205.62641712301</v>
      </c>
      <c r="AK341" s="17">
        <f t="shared" si="189"/>
        <v>28.674413956355295</v>
      </c>
    </row>
    <row r="342" spans="2:37">
      <c r="B342" s="3" t="s">
        <v>73</v>
      </c>
      <c r="C342" s="3">
        <v>331</v>
      </c>
      <c r="D342" s="3">
        <v>331</v>
      </c>
      <c r="E342" s="10">
        <v>16.899999999999999</v>
      </c>
      <c r="F342" s="10">
        <f t="shared" si="185"/>
        <v>4.6944444444444438</v>
      </c>
      <c r="G342" s="31">
        <f t="shared" si="186"/>
        <v>-0.1111111111111112</v>
      </c>
      <c r="H342" s="32" t="str">
        <f t="shared" si="168"/>
        <v/>
      </c>
      <c r="I342" s="29">
        <f t="shared" si="161"/>
        <v>0</v>
      </c>
      <c r="J342" s="17">
        <f t="shared" si="162"/>
        <v>16.899999999999999</v>
      </c>
      <c r="K342" s="17">
        <f t="shared" si="163"/>
        <v>-202.66666666666683</v>
      </c>
      <c r="L342" s="17">
        <f t="shared" si="164"/>
        <v>15.44351615098379</v>
      </c>
      <c r="M342" s="17">
        <f t="shared" si="169"/>
        <v>3.0480623982204847E-2</v>
      </c>
      <c r="N342" s="17">
        <v>217.31120000000001</v>
      </c>
      <c r="O342" s="17">
        <f t="shared" si="165"/>
        <v>30.088049484316969</v>
      </c>
      <c r="P342" s="29">
        <f t="shared" si="166"/>
        <v>141.2466767458213</v>
      </c>
      <c r="Q342" s="17">
        <f t="shared" si="170"/>
        <v>141.2466767458213</v>
      </c>
      <c r="R342" s="17">
        <f t="shared" si="171"/>
        <v>0</v>
      </c>
      <c r="S342" s="17">
        <f t="shared" si="159"/>
        <v>141.2466767458213</v>
      </c>
      <c r="T342" s="17">
        <f t="shared" si="172"/>
        <v>0</v>
      </c>
      <c r="U342" s="17">
        <f t="shared" si="187"/>
        <v>141.2466767458213</v>
      </c>
      <c r="V342" s="17">
        <f t="shared" si="167"/>
        <v>0</v>
      </c>
      <c r="W342" s="17">
        <f t="shared" si="160"/>
        <v>0</v>
      </c>
      <c r="X342" s="17">
        <f t="shared" si="173"/>
        <v>1284681.1673953633</v>
      </c>
      <c r="Y342" s="17">
        <f t="shared" si="174"/>
        <v>582502.66324355232</v>
      </c>
      <c r="Z342" s="17">
        <f t="shared" si="175"/>
        <v>2.2054511480546153</v>
      </c>
      <c r="AA342" s="17">
        <f t="shared" si="176"/>
        <v>0</v>
      </c>
      <c r="AB342" s="17">
        <f t="shared" si="177"/>
        <v>0</v>
      </c>
      <c r="AC342" s="17">
        <f t="shared" si="178"/>
        <v>0</v>
      </c>
      <c r="AD342" s="17">
        <f t="shared" si="179"/>
        <v>0</v>
      </c>
      <c r="AE342" s="17">
        <f t="shared" si="180"/>
        <v>0</v>
      </c>
      <c r="AF342" s="17">
        <f t="shared" si="181"/>
        <v>0</v>
      </c>
      <c r="AG342" s="17">
        <f t="shared" si="182"/>
        <v>0</v>
      </c>
      <c r="AH342" s="17">
        <f t="shared" si="183"/>
        <v>0</v>
      </c>
      <c r="AI342" s="17">
        <f t="shared" si="188"/>
        <v>368334.29430149443</v>
      </c>
      <c r="AJ342" s="17">
        <f t="shared" si="184"/>
        <v>916346.87309386884</v>
      </c>
      <c r="AK342" s="17">
        <f t="shared" si="189"/>
        <v>28.671261294214872</v>
      </c>
    </row>
    <row r="343" spans="2:37">
      <c r="B343" s="3" t="s">
        <v>73</v>
      </c>
      <c r="C343" s="3">
        <v>332</v>
      </c>
      <c r="D343" s="3">
        <v>332</v>
      </c>
      <c r="E343" s="10">
        <v>16.7</v>
      </c>
      <c r="F343" s="10">
        <f t="shared" si="185"/>
        <v>4.6388888888888884</v>
      </c>
      <c r="G343" s="31">
        <f t="shared" si="186"/>
        <v>-0.13888888888888865</v>
      </c>
      <c r="H343" s="32" t="str">
        <f t="shared" si="168"/>
        <v/>
      </c>
      <c r="I343" s="29">
        <f t="shared" si="161"/>
        <v>0</v>
      </c>
      <c r="J343" s="17">
        <f t="shared" si="162"/>
        <v>16.7</v>
      </c>
      <c r="K343" s="17">
        <f t="shared" si="163"/>
        <v>-253.33333333333289</v>
      </c>
      <c r="L343" s="17">
        <f t="shared" si="164"/>
        <v>15.080152023206013</v>
      </c>
      <c r="M343" s="17">
        <f t="shared" si="169"/>
        <v>2.9763457940538186E-2</v>
      </c>
      <c r="N343" s="17">
        <v>217.31120000000001</v>
      </c>
      <c r="O343" s="17">
        <f t="shared" si="165"/>
        <v>-20.941981310126863</v>
      </c>
      <c r="P343" s="29">
        <f t="shared" si="166"/>
        <v>-97.147524410866268</v>
      </c>
      <c r="Q343" s="17">
        <f t="shared" si="170"/>
        <v>0</v>
      </c>
      <c r="R343" s="17">
        <f t="shared" si="171"/>
        <v>-97.147524410866268</v>
      </c>
      <c r="S343" s="17"/>
      <c r="T343" s="17">
        <f t="shared" si="172"/>
        <v>97.147524410866268</v>
      </c>
      <c r="U343" s="17">
        <f t="shared" si="187"/>
        <v>0</v>
      </c>
      <c r="V343" s="17">
        <f t="shared" si="167"/>
        <v>97.147524410866268</v>
      </c>
      <c r="W343" s="17">
        <f t="shared" si="160"/>
        <v>97.147524410866268</v>
      </c>
      <c r="X343" s="17">
        <f t="shared" si="173"/>
        <v>1284681.1673953633</v>
      </c>
      <c r="Y343" s="17">
        <f t="shared" si="174"/>
        <v>582599.81076796318</v>
      </c>
      <c r="Z343" s="17">
        <f t="shared" si="175"/>
        <v>2.2050833928386289</v>
      </c>
      <c r="AA343" s="17">
        <f t="shared" si="176"/>
        <v>97.147524410866268</v>
      </c>
      <c r="AB343" s="17">
        <f t="shared" si="177"/>
        <v>95.204573922648947</v>
      </c>
      <c r="AC343" s="17">
        <f t="shared" si="178"/>
        <v>88.064230878450275</v>
      </c>
      <c r="AD343" s="17">
        <f t="shared" si="179"/>
        <v>79.257807790605256</v>
      </c>
      <c r="AE343" s="17">
        <f t="shared" si="180"/>
        <v>75.294917401074983</v>
      </c>
      <c r="AF343" s="17">
        <f t="shared" si="181"/>
        <v>67.76542566096748</v>
      </c>
      <c r="AG343" s="17">
        <f t="shared" si="182"/>
        <v>62.683018736394921</v>
      </c>
      <c r="AH343" s="17">
        <f t="shared" si="183"/>
        <v>61.42935836166702</v>
      </c>
      <c r="AI343" s="17">
        <f t="shared" si="188"/>
        <v>368395.72365985607</v>
      </c>
      <c r="AJ343" s="17">
        <f t="shared" si="184"/>
        <v>916285.44373550732</v>
      </c>
      <c r="AK343" s="17">
        <f t="shared" si="189"/>
        <v>28.676042975453811</v>
      </c>
    </row>
    <row r="344" spans="2:37">
      <c r="B344" s="3" t="s">
        <v>73</v>
      </c>
      <c r="C344" s="3">
        <v>333</v>
      </c>
      <c r="D344" s="3">
        <v>333</v>
      </c>
      <c r="E344" s="10">
        <v>15.9</v>
      </c>
      <c r="F344" s="10">
        <f t="shared" si="185"/>
        <v>4.416666666666667</v>
      </c>
      <c r="G344" s="31">
        <f t="shared" si="186"/>
        <v>-0.15277777777777773</v>
      </c>
      <c r="H344" s="32" t="str">
        <f t="shared" si="168"/>
        <v/>
      </c>
      <c r="I344" s="29">
        <f t="shared" si="161"/>
        <v>0</v>
      </c>
      <c r="J344" s="17">
        <f t="shared" si="162"/>
        <v>15.9</v>
      </c>
      <c r="K344" s="17">
        <f t="shared" si="163"/>
        <v>-278.66666666666657</v>
      </c>
      <c r="L344" s="17">
        <f t="shared" si="164"/>
        <v>13.669953146354166</v>
      </c>
      <c r="M344" s="17">
        <f t="shared" si="169"/>
        <v>2.6980170683593749E-2</v>
      </c>
      <c r="N344" s="17">
        <v>217.31120000000001</v>
      </c>
      <c r="O344" s="17">
        <f t="shared" si="165"/>
        <v>-47.685513520312412</v>
      </c>
      <c r="P344" s="29">
        <f t="shared" si="166"/>
        <v>-210.6110180480465</v>
      </c>
      <c r="Q344" s="17">
        <f t="shared" si="170"/>
        <v>0</v>
      </c>
      <c r="R344" s="17">
        <f t="shared" si="171"/>
        <v>-210.6110180480465</v>
      </c>
      <c r="S344" s="17"/>
      <c r="T344" s="17">
        <f t="shared" si="172"/>
        <v>210.6110180480465</v>
      </c>
      <c r="U344" s="17">
        <f t="shared" si="187"/>
        <v>0</v>
      </c>
      <c r="V344" s="17">
        <f t="shared" si="167"/>
        <v>307.75854245891276</v>
      </c>
      <c r="W344" s="17">
        <f t="shared" si="160"/>
        <v>307.75854245891276</v>
      </c>
      <c r="X344" s="17">
        <f t="shared" si="173"/>
        <v>1284681.1673953633</v>
      </c>
      <c r="Y344" s="17">
        <f t="shared" si="174"/>
        <v>582810.4217860112</v>
      </c>
      <c r="Z344" s="17">
        <f t="shared" si="175"/>
        <v>2.2042865387658699</v>
      </c>
      <c r="AA344" s="17">
        <f t="shared" si="176"/>
        <v>210.6110180480465</v>
      </c>
      <c r="AB344" s="17">
        <f t="shared" si="177"/>
        <v>206.39879768708556</v>
      </c>
      <c r="AC344" s="17">
        <f t="shared" si="178"/>
        <v>190.91888786055415</v>
      </c>
      <c r="AD344" s="17">
        <f t="shared" si="179"/>
        <v>171.82699907449873</v>
      </c>
      <c r="AE344" s="17">
        <f t="shared" si="180"/>
        <v>163.23564912077379</v>
      </c>
      <c r="AF344" s="17">
        <f t="shared" si="181"/>
        <v>146.9120842086964</v>
      </c>
      <c r="AG344" s="17">
        <f t="shared" si="182"/>
        <v>135.89367789304418</v>
      </c>
      <c r="AH344" s="17">
        <f t="shared" si="183"/>
        <v>133.1758043351833</v>
      </c>
      <c r="AI344" s="17">
        <f t="shared" si="188"/>
        <v>368528.89946419123</v>
      </c>
      <c r="AJ344" s="17">
        <f t="shared" si="184"/>
        <v>916152.26793117216</v>
      </c>
      <c r="AK344" s="17">
        <f t="shared" si="189"/>
        <v>28.686409423387744</v>
      </c>
    </row>
    <row r="345" spans="2:37">
      <c r="B345" s="3" t="s">
        <v>73</v>
      </c>
      <c r="C345" s="3">
        <v>334</v>
      </c>
      <c r="D345" s="3">
        <v>334</v>
      </c>
      <c r="E345" s="10">
        <v>15.6</v>
      </c>
      <c r="F345" s="10">
        <f t="shared" si="185"/>
        <v>4.333333333333333</v>
      </c>
      <c r="G345" s="31">
        <f t="shared" si="186"/>
        <v>-0.12500000000000006</v>
      </c>
      <c r="H345" s="32" t="str">
        <f t="shared" si="168"/>
        <v/>
      </c>
      <c r="I345" s="29">
        <f t="shared" si="161"/>
        <v>0</v>
      </c>
      <c r="J345" s="17">
        <f t="shared" si="162"/>
        <v>15.6</v>
      </c>
      <c r="K345" s="17">
        <f t="shared" si="163"/>
        <v>-228.00000000000011</v>
      </c>
      <c r="L345" s="17">
        <f t="shared" si="164"/>
        <v>13.158972341666662</v>
      </c>
      <c r="M345" s="17">
        <f t="shared" si="169"/>
        <v>2.5971655937499991E-2</v>
      </c>
      <c r="N345" s="17">
        <v>217.31120000000001</v>
      </c>
      <c r="O345" s="17">
        <f t="shared" si="165"/>
        <v>2.4701723416665686</v>
      </c>
      <c r="P345" s="29">
        <f t="shared" si="166"/>
        <v>10.704080147221797</v>
      </c>
      <c r="Q345" s="17">
        <f t="shared" si="170"/>
        <v>10.704080147221797</v>
      </c>
      <c r="R345" s="17">
        <f t="shared" si="171"/>
        <v>0</v>
      </c>
      <c r="S345" s="17">
        <f t="shared" ref="S345:S407" si="190">IF(P345&gt;0,P345,0)</f>
        <v>10.704080147221797</v>
      </c>
      <c r="T345" s="17">
        <f t="shared" si="172"/>
        <v>0</v>
      </c>
      <c r="U345" s="17">
        <f t="shared" si="187"/>
        <v>10.704080147221797</v>
      </c>
      <c r="V345" s="17">
        <f t="shared" si="167"/>
        <v>0</v>
      </c>
      <c r="W345" s="17">
        <f t="shared" si="160"/>
        <v>0</v>
      </c>
      <c r="X345" s="17">
        <f t="shared" si="173"/>
        <v>1284691.8714755105</v>
      </c>
      <c r="Y345" s="17">
        <f t="shared" si="174"/>
        <v>582810.4217860112</v>
      </c>
      <c r="Z345" s="17">
        <f t="shared" si="175"/>
        <v>2.2043049050814796</v>
      </c>
      <c r="AA345" s="17">
        <f t="shared" si="176"/>
        <v>0</v>
      </c>
      <c r="AB345" s="17">
        <f t="shared" si="177"/>
        <v>0</v>
      </c>
      <c r="AC345" s="17">
        <f t="shared" si="178"/>
        <v>0</v>
      </c>
      <c r="AD345" s="17">
        <f t="shared" si="179"/>
        <v>0</v>
      </c>
      <c r="AE345" s="17">
        <f t="shared" si="180"/>
        <v>0</v>
      </c>
      <c r="AF345" s="17">
        <f t="shared" si="181"/>
        <v>0</v>
      </c>
      <c r="AG345" s="17">
        <f t="shared" si="182"/>
        <v>0</v>
      </c>
      <c r="AH345" s="17">
        <f t="shared" si="183"/>
        <v>0</v>
      </c>
      <c r="AI345" s="17">
        <f t="shared" si="188"/>
        <v>368528.89946419123</v>
      </c>
      <c r="AJ345" s="17">
        <f t="shared" si="184"/>
        <v>916162.97201131936</v>
      </c>
      <c r="AK345" s="17">
        <f t="shared" si="189"/>
        <v>28.686170407610945</v>
      </c>
    </row>
    <row r="346" spans="2:37">
      <c r="B346" s="3" t="s">
        <v>73</v>
      </c>
      <c r="C346" s="3">
        <v>335</v>
      </c>
      <c r="D346" s="3">
        <v>335</v>
      </c>
      <c r="E346" s="10">
        <v>15</v>
      </c>
      <c r="F346" s="10">
        <f t="shared" si="185"/>
        <v>4.166666666666667</v>
      </c>
      <c r="G346" s="31">
        <f t="shared" si="186"/>
        <v>-0.15277777777777773</v>
      </c>
      <c r="H346" s="32" t="str">
        <f t="shared" si="168"/>
        <v/>
      </c>
      <c r="I346" s="29">
        <f t="shared" si="161"/>
        <v>0</v>
      </c>
      <c r="J346" s="17">
        <f t="shared" si="162"/>
        <v>15</v>
      </c>
      <c r="K346" s="17">
        <f t="shared" si="163"/>
        <v>-278.66666666666657</v>
      </c>
      <c r="L346" s="17">
        <f t="shared" si="164"/>
        <v>12.166209635416667</v>
      </c>
      <c r="M346" s="17">
        <f t="shared" si="169"/>
        <v>2.4012255859375001E-2</v>
      </c>
      <c r="N346" s="17">
        <v>217.31120000000001</v>
      </c>
      <c r="O346" s="17">
        <f t="shared" si="165"/>
        <v>-49.189257031249866</v>
      </c>
      <c r="P346" s="29">
        <f t="shared" si="166"/>
        <v>-204.95523763020779</v>
      </c>
      <c r="Q346" s="17">
        <f t="shared" si="170"/>
        <v>0</v>
      </c>
      <c r="R346" s="17">
        <f t="shared" si="171"/>
        <v>-204.95523763020779</v>
      </c>
      <c r="S346" s="17"/>
      <c r="T346" s="17">
        <f t="shared" si="172"/>
        <v>204.95523763020779</v>
      </c>
      <c r="U346" s="17">
        <f t="shared" si="187"/>
        <v>0</v>
      </c>
      <c r="V346" s="17">
        <f t="shared" si="167"/>
        <v>204.95523763020779</v>
      </c>
      <c r="W346" s="17">
        <f t="shared" si="160"/>
        <v>204.95523763020779</v>
      </c>
      <c r="X346" s="17">
        <f t="shared" si="173"/>
        <v>1284691.8714755105</v>
      </c>
      <c r="Y346" s="17">
        <f t="shared" si="174"/>
        <v>583015.37702364137</v>
      </c>
      <c r="Z346" s="17">
        <f t="shared" si="175"/>
        <v>2.2035299961280712</v>
      </c>
      <c r="AA346" s="17">
        <f t="shared" si="176"/>
        <v>204.95523763020779</v>
      </c>
      <c r="AB346" s="17">
        <f t="shared" si="177"/>
        <v>200.85613287760364</v>
      </c>
      <c r="AC346" s="17">
        <f t="shared" si="178"/>
        <v>185.79192291178339</v>
      </c>
      <c r="AD346" s="17">
        <f t="shared" si="179"/>
        <v>167.21273062060504</v>
      </c>
      <c r="AE346" s="17">
        <f t="shared" si="180"/>
        <v>158.85209408957479</v>
      </c>
      <c r="AF346" s="17">
        <f t="shared" si="181"/>
        <v>142.96688468061731</v>
      </c>
      <c r="AG346" s="17">
        <f t="shared" si="182"/>
        <v>132.24436832957102</v>
      </c>
      <c r="AH346" s="17">
        <f t="shared" si="183"/>
        <v>129.59948096297958</v>
      </c>
      <c r="AI346" s="17">
        <f t="shared" si="188"/>
        <v>368658.49894515419</v>
      </c>
      <c r="AJ346" s="17">
        <f t="shared" si="184"/>
        <v>916033.37253035628</v>
      </c>
      <c r="AK346" s="17">
        <f t="shared" si="189"/>
        <v>28.696258389316185</v>
      </c>
    </row>
    <row r="347" spans="2:37">
      <c r="B347" s="3" t="s">
        <v>73</v>
      </c>
      <c r="C347" s="3">
        <v>336</v>
      </c>
      <c r="D347" s="3">
        <v>336</v>
      </c>
      <c r="E347" s="10">
        <v>14.5</v>
      </c>
      <c r="F347" s="10">
        <f t="shared" si="185"/>
        <v>4.0277777777777777</v>
      </c>
      <c r="G347" s="31">
        <f t="shared" si="186"/>
        <v>-9.7222222222222127E-2</v>
      </c>
      <c r="H347" s="32" t="str">
        <f t="shared" si="168"/>
        <v/>
      </c>
      <c r="I347" s="29">
        <f t="shared" si="161"/>
        <v>0</v>
      </c>
      <c r="J347" s="17">
        <f t="shared" si="162"/>
        <v>14.5</v>
      </c>
      <c r="K347" s="17">
        <f t="shared" si="163"/>
        <v>-177.33333333333317</v>
      </c>
      <c r="L347" s="17">
        <f t="shared" si="164"/>
        <v>11.368647003761573</v>
      </c>
      <c r="M347" s="17">
        <f t="shared" si="169"/>
        <v>2.2438119086371527E-2</v>
      </c>
      <c r="N347" s="17">
        <v>217.31120000000001</v>
      </c>
      <c r="O347" s="17">
        <f t="shared" si="165"/>
        <v>51.346513670428408</v>
      </c>
      <c r="P347" s="29">
        <f t="shared" si="166"/>
        <v>206.81234672811442</v>
      </c>
      <c r="Q347" s="17">
        <f t="shared" si="170"/>
        <v>206.81234672811442</v>
      </c>
      <c r="R347" s="17">
        <f t="shared" si="171"/>
        <v>0</v>
      </c>
      <c r="S347" s="17">
        <f t="shared" si="190"/>
        <v>206.81234672811442</v>
      </c>
      <c r="T347" s="17">
        <f t="shared" si="172"/>
        <v>0</v>
      </c>
      <c r="U347" s="17">
        <f t="shared" si="187"/>
        <v>206.81234672811442</v>
      </c>
      <c r="V347" s="17">
        <f t="shared" si="167"/>
        <v>0</v>
      </c>
      <c r="W347" s="17">
        <f t="shared" si="160"/>
        <v>0</v>
      </c>
      <c r="X347" s="17">
        <f t="shared" si="173"/>
        <v>1284898.6838222386</v>
      </c>
      <c r="Y347" s="17">
        <f t="shared" si="174"/>
        <v>583015.37702364137</v>
      </c>
      <c r="Z347" s="17">
        <f t="shared" si="175"/>
        <v>2.2038847249309099</v>
      </c>
      <c r="AA347" s="17">
        <f t="shared" si="176"/>
        <v>0</v>
      </c>
      <c r="AB347" s="17">
        <f t="shared" si="177"/>
        <v>0</v>
      </c>
      <c r="AC347" s="17">
        <f t="shared" si="178"/>
        <v>0</v>
      </c>
      <c r="AD347" s="17">
        <f t="shared" si="179"/>
        <v>0</v>
      </c>
      <c r="AE347" s="17">
        <f t="shared" si="180"/>
        <v>0</v>
      </c>
      <c r="AF347" s="17">
        <f t="shared" si="181"/>
        <v>0</v>
      </c>
      <c r="AG347" s="17">
        <f t="shared" si="182"/>
        <v>0</v>
      </c>
      <c r="AH347" s="17">
        <f t="shared" si="183"/>
        <v>0</v>
      </c>
      <c r="AI347" s="17">
        <f t="shared" si="188"/>
        <v>368658.49894515419</v>
      </c>
      <c r="AJ347" s="17">
        <f t="shared" si="184"/>
        <v>916240.18487708434</v>
      </c>
      <c r="AK347" s="17">
        <f t="shared" si="189"/>
        <v>28.691639550014273</v>
      </c>
    </row>
    <row r="348" spans="2:37">
      <c r="B348" s="3" t="s">
        <v>73</v>
      </c>
      <c r="C348" s="3">
        <v>337</v>
      </c>
      <c r="D348" s="3">
        <v>337</v>
      </c>
      <c r="E348" s="10">
        <v>14.3</v>
      </c>
      <c r="F348" s="10">
        <f t="shared" si="185"/>
        <v>3.9722222222222223</v>
      </c>
      <c r="G348" s="31">
        <f t="shared" si="186"/>
        <v>0</v>
      </c>
      <c r="H348" s="32" t="str">
        <f t="shared" si="168"/>
        <v/>
      </c>
      <c r="I348" s="29">
        <f t="shared" si="161"/>
        <v>0</v>
      </c>
      <c r="J348" s="17">
        <f t="shared" si="162"/>
        <v>14.3</v>
      </c>
      <c r="K348" s="17">
        <f t="shared" si="163"/>
        <v>0</v>
      </c>
      <c r="L348" s="17">
        <f t="shared" si="164"/>
        <v>11.057192037094907</v>
      </c>
      <c r="M348" s="17">
        <f t="shared" si="169"/>
        <v>2.1823405336371528E-2</v>
      </c>
      <c r="N348" s="17">
        <v>217.31120000000001</v>
      </c>
      <c r="O348" s="17">
        <f t="shared" si="165"/>
        <v>228.36839203709491</v>
      </c>
      <c r="P348" s="29">
        <f t="shared" si="166"/>
        <v>907.13000170290479</v>
      </c>
      <c r="Q348" s="17">
        <f t="shared" si="170"/>
        <v>907.13000170290479</v>
      </c>
      <c r="R348" s="17">
        <f t="shared" si="171"/>
        <v>0</v>
      </c>
      <c r="S348" s="17">
        <f t="shared" si="190"/>
        <v>907.13000170290479</v>
      </c>
      <c r="T348" s="17">
        <f t="shared" si="172"/>
        <v>0</v>
      </c>
      <c r="U348" s="17">
        <f t="shared" si="187"/>
        <v>1113.9423484310191</v>
      </c>
      <c r="V348" s="17">
        <f t="shared" si="167"/>
        <v>0</v>
      </c>
      <c r="W348" s="17">
        <f t="shared" si="160"/>
        <v>0</v>
      </c>
      <c r="X348" s="17">
        <f t="shared" si="173"/>
        <v>1285805.8138239414</v>
      </c>
      <c r="Y348" s="17">
        <f t="shared" si="174"/>
        <v>583015.37702364137</v>
      </c>
      <c r="Z348" s="17">
        <f t="shared" si="175"/>
        <v>2.2054406530203776</v>
      </c>
      <c r="AA348" s="17">
        <f t="shared" si="176"/>
        <v>0</v>
      </c>
      <c r="AB348" s="17">
        <f t="shared" si="177"/>
        <v>0</v>
      </c>
      <c r="AC348" s="17">
        <f t="shared" si="178"/>
        <v>0</v>
      </c>
      <c r="AD348" s="17">
        <f t="shared" si="179"/>
        <v>0</v>
      </c>
      <c r="AE348" s="17">
        <f t="shared" si="180"/>
        <v>0</v>
      </c>
      <c r="AF348" s="17">
        <f t="shared" si="181"/>
        <v>0</v>
      </c>
      <c r="AG348" s="17">
        <f t="shared" si="182"/>
        <v>0</v>
      </c>
      <c r="AH348" s="17">
        <f t="shared" si="183"/>
        <v>0</v>
      </c>
      <c r="AI348" s="17">
        <f t="shared" si="188"/>
        <v>368658.49894515419</v>
      </c>
      <c r="AJ348" s="17">
        <f t="shared" si="184"/>
        <v>917147.31487878715</v>
      </c>
      <c r="AK348" s="17">
        <f t="shared" si="189"/>
        <v>28.671397732195416</v>
      </c>
    </row>
    <row r="349" spans="2:37">
      <c r="B349" s="3" t="s">
        <v>73</v>
      </c>
      <c r="C349" s="3">
        <v>338</v>
      </c>
      <c r="D349" s="3">
        <v>338</v>
      </c>
      <c r="E349" s="10">
        <v>14.5</v>
      </c>
      <c r="F349" s="10">
        <f t="shared" si="185"/>
        <v>4.0277777777777777</v>
      </c>
      <c r="G349" s="31">
        <f t="shared" si="186"/>
        <v>0.15277777777777773</v>
      </c>
      <c r="H349" s="32">
        <f t="shared" si="168"/>
        <v>0.15277777777777773</v>
      </c>
      <c r="I349" s="29">
        <f t="shared" si="161"/>
        <v>14.5</v>
      </c>
      <c r="J349" s="17">
        <f t="shared" si="162"/>
        <v>0</v>
      </c>
      <c r="K349" s="17">
        <f t="shared" si="163"/>
        <v>278.66666666666657</v>
      </c>
      <c r="L349" s="17">
        <f t="shared" si="164"/>
        <v>11.368647003761573</v>
      </c>
      <c r="M349" s="17">
        <f t="shared" si="169"/>
        <v>2.2438119086371527E-2</v>
      </c>
      <c r="N349" s="17">
        <v>217.31120000000001</v>
      </c>
      <c r="O349" s="17">
        <f t="shared" si="165"/>
        <v>507.34651367042818</v>
      </c>
      <c r="P349" s="29">
        <f t="shared" si="166"/>
        <v>2043.4790133947802</v>
      </c>
      <c r="Q349" s="17">
        <f t="shared" si="170"/>
        <v>2043.4790133947802</v>
      </c>
      <c r="R349" s="17">
        <f t="shared" si="171"/>
        <v>0</v>
      </c>
      <c r="S349" s="17">
        <f t="shared" si="190"/>
        <v>2043.4790133947802</v>
      </c>
      <c r="T349" s="17">
        <f t="shared" si="172"/>
        <v>0</v>
      </c>
      <c r="U349" s="17">
        <f t="shared" si="187"/>
        <v>3157.4213618257991</v>
      </c>
      <c r="V349" s="17">
        <f t="shared" si="167"/>
        <v>0</v>
      </c>
      <c r="W349" s="17">
        <f t="shared" ref="W349:W412" si="191">V349</f>
        <v>0</v>
      </c>
      <c r="X349" s="17">
        <f t="shared" si="173"/>
        <v>1287849.2928373362</v>
      </c>
      <c r="Y349" s="17">
        <f t="shared" si="174"/>
        <v>583015.37702364137</v>
      </c>
      <c r="Z349" s="17">
        <f t="shared" si="175"/>
        <v>2.2089456703731396</v>
      </c>
      <c r="AA349" s="17">
        <f t="shared" si="176"/>
        <v>0</v>
      </c>
      <c r="AB349" s="17">
        <f t="shared" si="177"/>
        <v>0</v>
      </c>
      <c r="AC349" s="17">
        <f t="shared" si="178"/>
        <v>0</v>
      </c>
      <c r="AD349" s="17">
        <f t="shared" si="179"/>
        <v>0</v>
      </c>
      <c r="AE349" s="17">
        <f t="shared" si="180"/>
        <v>0</v>
      </c>
      <c r="AF349" s="17">
        <f t="shared" si="181"/>
        <v>0</v>
      </c>
      <c r="AG349" s="17">
        <f t="shared" si="182"/>
        <v>0</v>
      </c>
      <c r="AH349" s="17">
        <f t="shared" si="183"/>
        <v>0</v>
      </c>
      <c r="AI349" s="17">
        <f t="shared" si="188"/>
        <v>368658.49894515419</v>
      </c>
      <c r="AJ349" s="17">
        <f t="shared" si="184"/>
        <v>919190.79389218194</v>
      </c>
      <c r="AK349" s="17">
        <f t="shared" si="189"/>
        <v>28.625903744757366</v>
      </c>
    </row>
    <row r="350" spans="2:37">
      <c r="B350" s="3" t="s">
        <v>73</v>
      </c>
      <c r="C350" s="3">
        <v>339</v>
      </c>
      <c r="D350" s="3">
        <v>339</v>
      </c>
      <c r="E350" s="10">
        <v>15.4</v>
      </c>
      <c r="F350" s="10">
        <f t="shared" si="185"/>
        <v>4.2777777777777777</v>
      </c>
      <c r="G350" s="31">
        <f t="shared" si="186"/>
        <v>0.45833333333333343</v>
      </c>
      <c r="H350" s="32">
        <f t="shared" si="168"/>
        <v>0.45833333333333343</v>
      </c>
      <c r="I350" s="29">
        <f t="shared" si="161"/>
        <v>15.4</v>
      </c>
      <c r="J350" s="17">
        <f t="shared" si="162"/>
        <v>0</v>
      </c>
      <c r="K350" s="17">
        <f t="shared" si="163"/>
        <v>836.00000000000011</v>
      </c>
      <c r="L350" s="17">
        <f t="shared" si="164"/>
        <v>12.823725676157405</v>
      </c>
      <c r="M350" s="17">
        <f t="shared" si="169"/>
        <v>2.5309984887152772E-2</v>
      </c>
      <c r="N350" s="17">
        <v>217.31120000000001</v>
      </c>
      <c r="O350" s="17">
        <f t="shared" si="165"/>
        <v>1066.1349256761575</v>
      </c>
      <c r="P350" s="29">
        <f t="shared" si="166"/>
        <v>4560.6882931702294</v>
      </c>
      <c r="Q350" s="17">
        <f t="shared" si="170"/>
        <v>4560.6882931702294</v>
      </c>
      <c r="R350" s="17">
        <f t="shared" si="171"/>
        <v>0</v>
      </c>
      <c r="S350" s="17">
        <f t="shared" si="190"/>
        <v>4560.6882931702294</v>
      </c>
      <c r="T350" s="17">
        <f t="shared" si="172"/>
        <v>0</v>
      </c>
      <c r="U350" s="17">
        <f t="shared" si="187"/>
        <v>7718.1096549960284</v>
      </c>
      <c r="V350" s="17">
        <f t="shared" si="167"/>
        <v>0</v>
      </c>
      <c r="W350" s="17">
        <f t="shared" si="191"/>
        <v>0</v>
      </c>
      <c r="X350" s="17">
        <f t="shared" si="173"/>
        <v>1292409.9811305064</v>
      </c>
      <c r="Y350" s="17">
        <f t="shared" si="174"/>
        <v>583015.37702364137</v>
      </c>
      <c r="Z350" s="17">
        <f t="shared" si="175"/>
        <v>2.2167682570027631</v>
      </c>
      <c r="AA350" s="17">
        <f t="shared" si="176"/>
        <v>0</v>
      </c>
      <c r="AB350" s="17">
        <f t="shared" si="177"/>
        <v>0</v>
      </c>
      <c r="AC350" s="17">
        <f t="shared" si="178"/>
        <v>0</v>
      </c>
      <c r="AD350" s="17">
        <f t="shared" si="179"/>
        <v>0</v>
      </c>
      <c r="AE350" s="17">
        <f t="shared" si="180"/>
        <v>0</v>
      </c>
      <c r="AF350" s="17">
        <f t="shared" si="181"/>
        <v>0</v>
      </c>
      <c r="AG350" s="17">
        <f t="shared" si="182"/>
        <v>0</v>
      </c>
      <c r="AH350" s="17">
        <f t="shared" si="183"/>
        <v>0</v>
      </c>
      <c r="AI350" s="17">
        <f t="shared" si="188"/>
        <v>368658.49894515419</v>
      </c>
      <c r="AJ350" s="17">
        <f t="shared" si="184"/>
        <v>923751.48218535213</v>
      </c>
      <c r="AK350" s="17">
        <f t="shared" si="189"/>
        <v>28.524887947915616</v>
      </c>
    </row>
    <row r="351" spans="2:37">
      <c r="B351" s="3" t="s">
        <v>73</v>
      </c>
      <c r="C351" s="3">
        <v>340</v>
      </c>
      <c r="D351" s="3">
        <v>340</v>
      </c>
      <c r="E351" s="10">
        <v>17.8</v>
      </c>
      <c r="F351" s="10">
        <f t="shared" si="185"/>
        <v>4.9444444444444446</v>
      </c>
      <c r="G351" s="31">
        <f t="shared" si="186"/>
        <v>0.79166666666666674</v>
      </c>
      <c r="H351" s="32">
        <f t="shared" si="168"/>
        <v>0.79166666666666674</v>
      </c>
      <c r="I351" s="29">
        <f t="shared" si="161"/>
        <v>17.8</v>
      </c>
      <c r="J351" s="17">
        <f t="shared" si="162"/>
        <v>0</v>
      </c>
      <c r="K351" s="17">
        <f t="shared" si="163"/>
        <v>1444.0000000000002</v>
      </c>
      <c r="L351" s="17">
        <f t="shared" si="164"/>
        <v>17.132186048379626</v>
      </c>
      <c r="M351" s="17">
        <f t="shared" si="169"/>
        <v>3.3813525095486102E-2</v>
      </c>
      <c r="N351" s="17">
        <v>217.31120000000001</v>
      </c>
      <c r="O351" s="17">
        <f t="shared" si="165"/>
        <v>1678.44338604838</v>
      </c>
      <c r="P351" s="29">
        <f t="shared" si="166"/>
        <v>8298.970075461435</v>
      </c>
      <c r="Q351" s="17">
        <f t="shared" si="170"/>
        <v>8298.970075461435</v>
      </c>
      <c r="R351" s="17">
        <f t="shared" si="171"/>
        <v>0</v>
      </c>
      <c r="S351" s="17">
        <f t="shared" si="190"/>
        <v>8298.970075461435</v>
      </c>
      <c r="T351" s="17">
        <f t="shared" si="172"/>
        <v>0</v>
      </c>
      <c r="U351" s="17">
        <f t="shared" si="187"/>
        <v>16017.079730457463</v>
      </c>
      <c r="V351" s="17">
        <f t="shared" si="167"/>
        <v>0</v>
      </c>
      <c r="W351" s="17">
        <f t="shared" si="191"/>
        <v>0</v>
      </c>
      <c r="X351" s="17">
        <f t="shared" si="173"/>
        <v>1300708.9512059679</v>
      </c>
      <c r="Y351" s="17">
        <f t="shared" si="174"/>
        <v>583015.37702364137</v>
      </c>
      <c r="Z351" s="17">
        <f t="shared" si="175"/>
        <v>2.2310028216515185</v>
      </c>
      <c r="AA351" s="17">
        <f t="shared" si="176"/>
        <v>0</v>
      </c>
      <c r="AB351" s="17">
        <f t="shared" si="177"/>
        <v>0</v>
      </c>
      <c r="AC351" s="17">
        <f t="shared" si="178"/>
        <v>0</v>
      </c>
      <c r="AD351" s="17">
        <f t="shared" si="179"/>
        <v>0</v>
      </c>
      <c r="AE351" s="17">
        <f t="shared" si="180"/>
        <v>0</v>
      </c>
      <c r="AF351" s="17">
        <f t="shared" si="181"/>
        <v>0</v>
      </c>
      <c r="AG351" s="17">
        <f t="shared" si="182"/>
        <v>0</v>
      </c>
      <c r="AH351" s="17">
        <f t="shared" si="183"/>
        <v>0</v>
      </c>
      <c r="AI351" s="17">
        <f t="shared" si="188"/>
        <v>368658.49894515419</v>
      </c>
      <c r="AJ351" s="17">
        <f t="shared" si="184"/>
        <v>932050.45226081368</v>
      </c>
      <c r="AK351" s="17">
        <f t="shared" si="189"/>
        <v>28.342889360709648</v>
      </c>
    </row>
    <row r="352" spans="2:37">
      <c r="B352" s="3" t="s">
        <v>73</v>
      </c>
      <c r="C352" s="3">
        <v>341</v>
      </c>
      <c r="D352" s="3">
        <v>341</v>
      </c>
      <c r="E352" s="10">
        <v>21.1</v>
      </c>
      <c r="F352" s="10">
        <f t="shared" si="185"/>
        <v>5.8611111111111116</v>
      </c>
      <c r="G352" s="31">
        <f t="shared" si="186"/>
        <v>0.87500000000000011</v>
      </c>
      <c r="H352" s="32">
        <f t="shared" si="168"/>
        <v>0.87500000000000011</v>
      </c>
      <c r="I352" s="29">
        <f t="shared" si="161"/>
        <v>21.1</v>
      </c>
      <c r="J352" s="17">
        <f t="shared" si="162"/>
        <v>0</v>
      </c>
      <c r="K352" s="17">
        <f t="shared" si="163"/>
        <v>1596.0000000000002</v>
      </c>
      <c r="L352" s="17">
        <f t="shared" si="164"/>
        <v>24.073414185706017</v>
      </c>
      <c r="M352" s="17">
        <f t="shared" si="169"/>
        <v>4.7513317471788191E-2</v>
      </c>
      <c r="N352" s="17">
        <v>217.31120000000001</v>
      </c>
      <c r="O352" s="17">
        <f t="shared" si="165"/>
        <v>1837.3846141857064</v>
      </c>
      <c r="P352" s="29">
        <f t="shared" si="166"/>
        <v>10769.115377588447</v>
      </c>
      <c r="Q352" s="17">
        <f t="shared" si="170"/>
        <v>10769.115377588447</v>
      </c>
      <c r="R352" s="17">
        <f t="shared" si="171"/>
        <v>0</v>
      </c>
      <c r="S352" s="17">
        <f t="shared" si="190"/>
        <v>10769.115377588447</v>
      </c>
      <c r="T352" s="17">
        <f t="shared" si="172"/>
        <v>0</v>
      </c>
      <c r="U352" s="17">
        <f t="shared" si="187"/>
        <v>26786.195108045911</v>
      </c>
      <c r="V352" s="17">
        <f t="shared" si="167"/>
        <v>0</v>
      </c>
      <c r="W352" s="17">
        <f t="shared" si="191"/>
        <v>0</v>
      </c>
      <c r="X352" s="17">
        <f t="shared" si="173"/>
        <v>1311478.0665835564</v>
      </c>
      <c r="Y352" s="17">
        <f t="shared" si="174"/>
        <v>583015.37702364137</v>
      </c>
      <c r="Z352" s="17">
        <f t="shared" si="175"/>
        <v>2.2494742304719275</v>
      </c>
      <c r="AA352" s="17">
        <f t="shared" si="176"/>
        <v>0</v>
      </c>
      <c r="AB352" s="17">
        <f t="shared" si="177"/>
        <v>0</v>
      </c>
      <c r="AC352" s="17">
        <f t="shared" si="178"/>
        <v>0</v>
      </c>
      <c r="AD352" s="17">
        <f t="shared" si="179"/>
        <v>0</v>
      </c>
      <c r="AE352" s="17">
        <f t="shared" si="180"/>
        <v>0</v>
      </c>
      <c r="AF352" s="17">
        <f t="shared" si="181"/>
        <v>0</v>
      </c>
      <c r="AG352" s="17">
        <f t="shared" si="182"/>
        <v>0</v>
      </c>
      <c r="AH352" s="17">
        <f t="shared" si="183"/>
        <v>0</v>
      </c>
      <c r="AI352" s="17">
        <f t="shared" si="188"/>
        <v>368658.49894515419</v>
      </c>
      <c r="AJ352" s="17">
        <f t="shared" si="184"/>
        <v>942819.56763840211</v>
      </c>
      <c r="AK352" s="17">
        <f t="shared" si="189"/>
        <v>28.110153599863224</v>
      </c>
    </row>
    <row r="353" spans="2:37">
      <c r="B353" s="3" t="s">
        <v>73</v>
      </c>
      <c r="C353" s="3">
        <v>342</v>
      </c>
      <c r="D353" s="3">
        <v>342</v>
      </c>
      <c r="E353" s="10">
        <v>24.1</v>
      </c>
      <c r="F353" s="10">
        <f t="shared" si="185"/>
        <v>6.6944444444444446</v>
      </c>
      <c r="G353" s="31">
        <f t="shared" si="186"/>
        <v>0.54166666666666641</v>
      </c>
      <c r="H353" s="32">
        <f t="shared" si="168"/>
        <v>0.54166666666666641</v>
      </c>
      <c r="I353" s="29">
        <f t="shared" si="161"/>
        <v>24.1</v>
      </c>
      <c r="J353" s="17">
        <f t="shared" si="162"/>
        <v>0</v>
      </c>
      <c r="K353" s="17">
        <f t="shared" si="163"/>
        <v>987.99999999999955</v>
      </c>
      <c r="L353" s="17">
        <f t="shared" si="164"/>
        <v>31.405583192650457</v>
      </c>
      <c r="M353" s="17">
        <f t="shared" si="169"/>
        <v>6.1984703669704849E-2</v>
      </c>
      <c r="N353" s="17">
        <v>217.31120000000001</v>
      </c>
      <c r="O353" s="17">
        <f t="shared" si="165"/>
        <v>1236.7167831926502</v>
      </c>
      <c r="P353" s="29">
        <f t="shared" si="166"/>
        <v>8279.131798595241</v>
      </c>
      <c r="Q353" s="17">
        <f t="shared" si="170"/>
        <v>8279.131798595241</v>
      </c>
      <c r="R353" s="17">
        <f t="shared" si="171"/>
        <v>0</v>
      </c>
      <c r="S353" s="17">
        <f t="shared" si="190"/>
        <v>8279.131798595241</v>
      </c>
      <c r="T353" s="17">
        <f t="shared" si="172"/>
        <v>0</v>
      </c>
      <c r="U353" s="17">
        <f t="shared" si="187"/>
        <v>35065.326906641152</v>
      </c>
      <c r="V353" s="17">
        <f t="shared" si="167"/>
        <v>0</v>
      </c>
      <c r="W353" s="17">
        <f t="shared" si="191"/>
        <v>0</v>
      </c>
      <c r="X353" s="17">
        <f t="shared" si="173"/>
        <v>1319757.1983821515</v>
      </c>
      <c r="Y353" s="17">
        <f t="shared" si="174"/>
        <v>583015.37702364137</v>
      </c>
      <c r="Z353" s="17">
        <f t="shared" si="175"/>
        <v>2.2636747680990155</v>
      </c>
      <c r="AA353" s="17">
        <f t="shared" si="176"/>
        <v>0</v>
      </c>
      <c r="AB353" s="17">
        <f t="shared" si="177"/>
        <v>0</v>
      </c>
      <c r="AC353" s="17">
        <f t="shared" si="178"/>
        <v>0</v>
      </c>
      <c r="AD353" s="17">
        <f t="shared" si="179"/>
        <v>0</v>
      </c>
      <c r="AE353" s="17">
        <f t="shared" si="180"/>
        <v>0</v>
      </c>
      <c r="AF353" s="17">
        <f t="shared" si="181"/>
        <v>0</v>
      </c>
      <c r="AG353" s="17">
        <f t="shared" si="182"/>
        <v>0</v>
      </c>
      <c r="AH353" s="17">
        <f t="shared" si="183"/>
        <v>0</v>
      </c>
      <c r="AI353" s="17">
        <f t="shared" si="188"/>
        <v>368658.49894515419</v>
      </c>
      <c r="AJ353" s="17">
        <f t="shared" si="184"/>
        <v>951098.6994369973</v>
      </c>
      <c r="AK353" s="17">
        <f t="shared" si="189"/>
        <v>27.933812325258089</v>
      </c>
    </row>
    <row r="354" spans="2:37">
      <c r="B354" s="3" t="s">
        <v>73</v>
      </c>
      <c r="C354" s="3">
        <v>343</v>
      </c>
      <c r="D354" s="3">
        <v>343</v>
      </c>
      <c r="E354" s="10">
        <v>25</v>
      </c>
      <c r="F354" s="10">
        <f t="shared" si="185"/>
        <v>6.9444444444444446</v>
      </c>
      <c r="G354" s="31">
        <f t="shared" si="186"/>
        <v>0.16666666666666657</v>
      </c>
      <c r="H354" s="32">
        <f t="shared" si="168"/>
        <v>0.16666666666666657</v>
      </c>
      <c r="I354" s="29">
        <f t="shared" si="161"/>
        <v>25</v>
      </c>
      <c r="J354" s="17">
        <f t="shared" si="162"/>
        <v>0</v>
      </c>
      <c r="K354" s="17">
        <f t="shared" si="163"/>
        <v>303.99999999999983</v>
      </c>
      <c r="L354" s="17">
        <f t="shared" si="164"/>
        <v>33.795026765046295</v>
      </c>
      <c r="M354" s="17">
        <f t="shared" si="169"/>
        <v>6.6700710720486112E-2</v>
      </c>
      <c r="N354" s="17">
        <v>217.31120000000001</v>
      </c>
      <c r="O354" s="17">
        <f t="shared" si="165"/>
        <v>555.10622676504613</v>
      </c>
      <c r="P354" s="29">
        <f t="shared" si="166"/>
        <v>3854.9043525350426</v>
      </c>
      <c r="Q354" s="17">
        <f t="shared" si="170"/>
        <v>3854.9043525350426</v>
      </c>
      <c r="R354" s="17">
        <f t="shared" si="171"/>
        <v>0</v>
      </c>
      <c r="S354" s="17">
        <f t="shared" si="190"/>
        <v>3854.9043525350426</v>
      </c>
      <c r="T354" s="17">
        <f t="shared" si="172"/>
        <v>0</v>
      </c>
      <c r="U354" s="17">
        <f t="shared" si="187"/>
        <v>38920.231259176195</v>
      </c>
      <c r="V354" s="17">
        <f t="shared" si="167"/>
        <v>0</v>
      </c>
      <c r="W354" s="17">
        <f t="shared" si="191"/>
        <v>0</v>
      </c>
      <c r="X354" s="17">
        <f t="shared" si="173"/>
        <v>1323612.1027346866</v>
      </c>
      <c r="Y354" s="17">
        <f t="shared" si="174"/>
        <v>583015.37702364137</v>
      </c>
      <c r="Z354" s="17">
        <f t="shared" si="175"/>
        <v>2.270286779556097</v>
      </c>
      <c r="AA354" s="17">
        <f t="shared" si="176"/>
        <v>0</v>
      </c>
      <c r="AB354" s="17">
        <f t="shared" si="177"/>
        <v>0</v>
      </c>
      <c r="AC354" s="17">
        <f t="shared" si="178"/>
        <v>0</v>
      </c>
      <c r="AD354" s="17">
        <f t="shared" si="179"/>
        <v>0</v>
      </c>
      <c r="AE354" s="17">
        <f t="shared" si="180"/>
        <v>0</v>
      </c>
      <c r="AF354" s="17">
        <f t="shared" si="181"/>
        <v>0</v>
      </c>
      <c r="AG354" s="17">
        <f t="shared" si="182"/>
        <v>0</v>
      </c>
      <c r="AH354" s="17">
        <f t="shared" si="183"/>
        <v>0</v>
      </c>
      <c r="AI354" s="17">
        <f t="shared" si="188"/>
        <v>368658.49894515419</v>
      </c>
      <c r="AJ354" s="17">
        <f t="shared" si="184"/>
        <v>954953.60378953232</v>
      </c>
      <c r="AK354" s="17">
        <f t="shared" si="189"/>
        <v>27.852457542770793</v>
      </c>
    </row>
    <row r="355" spans="2:37">
      <c r="B355" s="3" t="s">
        <v>73</v>
      </c>
      <c r="C355" s="3">
        <v>344</v>
      </c>
      <c r="D355" s="3">
        <v>344</v>
      </c>
      <c r="E355" s="10">
        <v>25.3</v>
      </c>
      <c r="F355" s="10">
        <f t="shared" si="185"/>
        <v>7.0277777777777777</v>
      </c>
      <c r="G355" s="31">
        <f t="shared" si="186"/>
        <v>6.9444444444444448E-2</v>
      </c>
      <c r="H355" s="32">
        <f t="shared" si="168"/>
        <v>6.9444444444444448E-2</v>
      </c>
      <c r="I355" s="29">
        <f t="shared" si="161"/>
        <v>25.3</v>
      </c>
      <c r="J355" s="17">
        <f t="shared" si="162"/>
        <v>0</v>
      </c>
      <c r="K355" s="17">
        <f t="shared" si="163"/>
        <v>126.66666666666667</v>
      </c>
      <c r="L355" s="17">
        <f t="shared" si="164"/>
        <v>34.610973891261565</v>
      </c>
      <c r="M355" s="17">
        <f t="shared" si="169"/>
        <v>6.8311132680121525E-2</v>
      </c>
      <c r="N355" s="17">
        <v>217.31120000000001</v>
      </c>
      <c r="O355" s="17">
        <f t="shared" si="165"/>
        <v>378.58884055792828</v>
      </c>
      <c r="P355" s="29">
        <f t="shared" si="166"/>
        <v>2660.6382405876625</v>
      </c>
      <c r="Q355" s="17">
        <f t="shared" si="170"/>
        <v>2660.6382405876625</v>
      </c>
      <c r="R355" s="17">
        <f t="shared" si="171"/>
        <v>0</v>
      </c>
      <c r="S355" s="17">
        <f t="shared" si="190"/>
        <v>2660.6382405876625</v>
      </c>
      <c r="T355" s="17">
        <f t="shared" si="172"/>
        <v>0</v>
      </c>
      <c r="U355" s="17">
        <f t="shared" si="187"/>
        <v>41580.869499763859</v>
      </c>
      <c r="V355" s="17">
        <f t="shared" si="167"/>
        <v>0</v>
      </c>
      <c r="W355" s="17">
        <f t="shared" si="191"/>
        <v>0</v>
      </c>
      <c r="X355" s="17">
        <f t="shared" si="173"/>
        <v>1326272.7409752742</v>
      </c>
      <c r="Y355" s="17">
        <f t="shared" si="174"/>
        <v>583015.37702364137</v>
      </c>
      <c r="Z355" s="17">
        <f t="shared" si="175"/>
        <v>2.2748503611449236</v>
      </c>
      <c r="AA355" s="17">
        <f t="shared" si="176"/>
        <v>0</v>
      </c>
      <c r="AB355" s="17">
        <f t="shared" si="177"/>
        <v>0</v>
      </c>
      <c r="AC355" s="17">
        <f t="shared" si="178"/>
        <v>0</v>
      </c>
      <c r="AD355" s="17">
        <f t="shared" si="179"/>
        <v>0</v>
      </c>
      <c r="AE355" s="17">
        <f t="shared" si="180"/>
        <v>0</v>
      </c>
      <c r="AF355" s="17">
        <f t="shared" si="181"/>
        <v>0</v>
      </c>
      <c r="AG355" s="17">
        <f t="shared" si="182"/>
        <v>0</v>
      </c>
      <c r="AH355" s="17">
        <f t="shared" si="183"/>
        <v>0</v>
      </c>
      <c r="AI355" s="17">
        <f t="shared" si="188"/>
        <v>368658.49894515419</v>
      </c>
      <c r="AJ355" s="17">
        <f t="shared" si="184"/>
        <v>957614.24203011999</v>
      </c>
      <c r="AK355" s="17">
        <f t="shared" si="189"/>
        <v>27.796582675299604</v>
      </c>
    </row>
    <row r="356" spans="2:37">
      <c r="B356" s="3" t="s">
        <v>73</v>
      </c>
      <c r="C356" s="3">
        <v>345</v>
      </c>
      <c r="D356" s="3">
        <v>345</v>
      </c>
      <c r="E356" s="10">
        <v>25.5</v>
      </c>
      <c r="F356" s="10">
        <f t="shared" si="185"/>
        <v>7.083333333333333</v>
      </c>
      <c r="G356" s="31">
        <f t="shared" si="186"/>
        <v>0.15277777777777748</v>
      </c>
      <c r="H356" s="32">
        <f t="shared" si="168"/>
        <v>0.15277777777777748</v>
      </c>
      <c r="I356" s="29">
        <f t="shared" si="161"/>
        <v>25.5</v>
      </c>
      <c r="J356" s="17">
        <f t="shared" si="162"/>
        <v>0</v>
      </c>
      <c r="K356" s="17">
        <f t="shared" si="163"/>
        <v>278.66666666666612</v>
      </c>
      <c r="L356" s="17">
        <f t="shared" si="164"/>
        <v>35.160345846354161</v>
      </c>
      <c r="M356" s="17">
        <f t="shared" si="169"/>
        <v>6.9395419433593744E-2</v>
      </c>
      <c r="N356" s="17">
        <v>217.31120000000001</v>
      </c>
      <c r="O356" s="17">
        <f t="shared" si="165"/>
        <v>531.13821251302033</v>
      </c>
      <c r="P356" s="29">
        <f t="shared" si="166"/>
        <v>3762.2290053005604</v>
      </c>
      <c r="Q356" s="17">
        <f t="shared" si="170"/>
        <v>3762.2290053005604</v>
      </c>
      <c r="R356" s="17">
        <f t="shared" si="171"/>
        <v>0</v>
      </c>
      <c r="S356" s="17">
        <f t="shared" si="190"/>
        <v>3762.2290053005604</v>
      </c>
      <c r="T356" s="17">
        <f t="shared" si="172"/>
        <v>0</v>
      </c>
      <c r="U356" s="17">
        <f t="shared" si="187"/>
        <v>45343.098505064423</v>
      </c>
      <c r="V356" s="17">
        <f t="shared" si="167"/>
        <v>0</v>
      </c>
      <c r="W356" s="17">
        <f t="shared" si="191"/>
        <v>0</v>
      </c>
      <c r="X356" s="17">
        <f t="shared" si="173"/>
        <v>1330034.9699805749</v>
      </c>
      <c r="Y356" s="17">
        <f t="shared" si="174"/>
        <v>583015.37702364137</v>
      </c>
      <c r="Z356" s="17">
        <f t="shared" si="175"/>
        <v>2.2813034139348982</v>
      </c>
      <c r="AA356" s="17">
        <f t="shared" si="176"/>
        <v>0</v>
      </c>
      <c r="AB356" s="17">
        <f t="shared" si="177"/>
        <v>0</v>
      </c>
      <c r="AC356" s="17">
        <f t="shared" si="178"/>
        <v>0</v>
      </c>
      <c r="AD356" s="17">
        <f t="shared" si="179"/>
        <v>0</v>
      </c>
      <c r="AE356" s="17">
        <f t="shared" si="180"/>
        <v>0</v>
      </c>
      <c r="AF356" s="17">
        <f t="shared" si="181"/>
        <v>0</v>
      </c>
      <c r="AG356" s="17">
        <f t="shared" si="182"/>
        <v>0</v>
      </c>
      <c r="AH356" s="17">
        <f t="shared" si="183"/>
        <v>0</v>
      </c>
      <c r="AI356" s="17">
        <f t="shared" si="188"/>
        <v>368658.49894515419</v>
      </c>
      <c r="AJ356" s="17">
        <f t="shared" si="184"/>
        <v>961376.47103542066</v>
      </c>
      <c r="AK356" s="17">
        <f t="shared" si="189"/>
        <v>27.717955336959193</v>
      </c>
    </row>
    <row r="357" spans="2:37">
      <c r="B357" s="3" t="s">
        <v>73</v>
      </c>
      <c r="C357" s="3">
        <v>346</v>
      </c>
      <c r="D357" s="3">
        <v>346</v>
      </c>
      <c r="E357" s="10">
        <v>26.4</v>
      </c>
      <c r="F357" s="10">
        <f t="shared" si="185"/>
        <v>7.333333333333333</v>
      </c>
      <c r="G357" s="31">
        <f t="shared" si="186"/>
        <v>0.15277777777777798</v>
      </c>
      <c r="H357" s="32">
        <f t="shared" si="168"/>
        <v>0.15277777777777798</v>
      </c>
      <c r="I357" s="29">
        <f t="shared" si="161"/>
        <v>26.4</v>
      </c>
      <c r="J357" s="17">
        <f t="shared" si="162"/>
        <v>0</v>
      </c>
      <c r="K357" s="17">
        <f t="shared" si="163"/>
        <v>278.66666666666703</v>
      </c>
      <c r="L357" s="17">
        <f t="shared" si="164"/>
        <v>37.686050966666656</v>
      </c>
      <c r="M357" s="17">
        <f t="shared" si="169"/>
        <v>7.4380363749999984E-2</v>
      </c>
      <c r="N357" s="17">
        <v>217.31120000000001</v>
      </c>
      <c r="O357" s="17">
        <f t="shared" si="165"/>
        <v>533.66391763333365</v>
      </c>
      <c r="P357" s="29">
        <f t="shared" si="166"/>
        <v>3913.5353959777799</v>
      </c>
      <c r="Q357" s="17">
        <f t="shared" si="170"/>
        <v>3913.5353959777799</v>
      </c>
      <c r="R357" s="17">
        <f t="shared" si="171"/>
        <v>0</v>
      </c>
      <c r="S357" s="17">
        <f t="shared" si="190"/>
        <v>3913.5353959777799</v>
      </c>
      <c r="T357" s="17">
        <f t="shared" si="172"/>
        <v>0</v>
      </c>
      <c r="U357" s="17">
        <f t="shared" si="187"/>
        <v>49256.633901042202</v>
      </c>
      <c r="V357" s="17">
        <f t="shared" si="167"/>
        <v>0</v>
      </c>
      <c r="W357" s="17">
        <f t="shared" si="191"/>
        <v>0</v>
      </c>
      <c r="X357" s="17">
        <f t="shared" si="173"/>
        <v>1333948.5053765527</v>
      </c>
      <c r="Y357" s="17">
        <f t="shared" si="174"/>
        <v>583015.37702364137</v>
      </c>
      <c r="Z357" s="17">
        <f t="shared" si="175"/>
        <v>2.2880159905670223</v>
      </c>
      <c r="AA357" s="17">
        <f t="shared" si="176"/>
        <v>0</v>
      </c>
      <c r="AB357" s="17">
        <f t="shared" si="177"/>
        <v>0</v>
      </c>
      <c r="AC357" s="17">
        <f t="shared" si="178"/>
        <v>0</v>
      </c>
      <c r="AD357" s="17">
        <f t="shared" si="179"/>
        <v>0</v>
      </c>
      <c r="AE357" s="17">
        <f t="shared" si="180"/>
        <v>0</v>
      </c>
      <c r="AF357" s="17">
        <f t="shared" si="181"/>
        <v>0</v>
      </c>
      <c r="AG357" s="17">
        <f t="shared" si="182"/>
        <v>0</v>
      </c>
      <c r="AH357" s="17">
        <f t="shared" si="183"/>
        <v>0</v>
      </c>
      <c r="AI357" s="17">
        <f t="shared" si="188"/>
        <v>368658.49894515419</v>
      </c>
      <c r="AJ357" s="17">
        <f t="shared" si="184"/>
        <v>965290.00643139845</v>
      </c>
      <c r="AK357" s="17">
        <f t="shared" si="189"/>
        <v>27.636636456299172</v>
      </c>
    </row>
    <row r="358" spans="2:37">
      <c r="B358" s="3" t="s">
        <v>73</v>
      </c>
      <c r="C358" s="3">
        <v>347</v>
      </c>
      <c r="D358" s="3">
        <v>347</v>
      </c>
      <c r="E358" s="10">
        <v>26.6</v>
      </c>
      <c r="F358" s="10">
        <f t="shared" si="185"/>
        <v>7.3888888888888893</v>
      </c>
      <c r="G358" s="31">
        <f t="shared" si="186"/>
        <v>9.7222222222222612E-2</v>
      </c>
      <c r="H358" s="32">
        <f t="shared" si="168"/>
        <v>9.7222222222222612E-2</v>
      </c>
      <c r="I358" s="29">
        <f t="shared" si="161"/>
        <v>26.6</v>
      </c>
      <c r="J358" s="17">
        <f t="shared" si="162"/>
        <v>0</v>
      </c>
      <c r="K358" s="17">
        <f t="shared" si="163"/>
        <v>177.33333333333405</v>
      </c>
      <c r="L358" s="17">
        <f t="shared" si="164"/>
        <v>38.259214620601853</v>
      </c>
      <c r="M358" s="17">
        <f t="shared" si="169"/>
        <v>7.551160780381945E-2</v>
      </c>
      <c r="N358" s="17">
        <v>217.31120000000001</v>
      </c>
      <c r="O358" s="17">
        <f t="shared" si="165"/>
        <v>432.90374795393592</v>
      </c>
      <c r="P358" s="29">
        <f t="shared" si="166"/>
        <v>3198.6776932151934</v>
      </c>
      <c r="Q358" s="17">
        <f t="shared" si="170"/>
        <v>3198.6776932151934</v>
      </c>
      <c r="R358" s="17">
        <f t="shared" si="171"/>
        <v>0</v>
      </c>
      <c r="S358" s="17">
        <f t="shared" si="190"/>
        <v>3198.6776932151934</v>
      </c>
      <c r="T358" s="17">
        <f t="shared" si="172"/>
        <v>0</v>
      </c>
      <c r="U358" s="17">
        <f t="shared" si="187"/>
        <v>52455.311594257393</v>
      </c>
      <c r="V358" s="17">
        <f t="shared" si="167"/>
        <v>0</v>
      </c>
      <c r="W358" s="17">
        <f t="shared" si="191"/>
        <v>0</v>
      </c>
      <c r="X358" s="17">
        <f t="shared" si="173"/>
        <v>1337147.1830697679</v>
      </c>
      <c r="Y358" s="17">
        <f t="shared" si="174"/>
        <v>583015.37702364137</v>
      </c>
      <c r="Z358" s="17">
        <f t="shared" si="175"/>
        <v>2.2935024285226464</v>
      </c>
      <c r="AA358" s="17">
        <f t="shared" si="176"/>
        <v>0</v>
      </c>
      <c r="AB358" s="17">
        <f t="shared" si="177"/>
        <v>0</v>
      </c>
      <c r="AC358" s="17">
        <f t="shared" si="178"/>
        <v>0</v>
      </c>
      <c r="AD358" s="17">
        <f t="shared" si="179"/>
        <v>0</v>
      </c>
      <c r="AE358" s="17">
        <f t="shared" si="180"/>
        <v>0</v>
      </c>
      <c r="AF358" s="17">
        <f t="shared" si="181"/>
        <v>0</v>
      </c>
      <c r="AG358" s="17">
        <f t="shared" si="182"/>
        <v>0</v>
      </c>
      <c r="AH358" s="17">
        <f t="shared" si="183"/>
        <v>0</v>
      </c>
      <c r="AI358" s="17">
        <f t="shared" si="188"/>
        <v>368658.49894515419</v>
      </c>
      <c r="AJ358" s="17">
        <f t="shared" si="184"/>
        <v>968488.68412461365</v>
      </c>
      <c r="AK358" s="17">
        <f t="shared" si="189"/>
        <v>27.570525041140442</v>
      </c>
    </row>
    <row r="359" spans="2:37">
      <c r="B359" s="3" t="s">
        <v>73</v>
      </c>
      <c r="C359" s="3">
        <v>348</v>
      </c>
      <c r="D359" s="3">
        <v>348</v>
      </c>
      <c r="E359" s="10">
        <v>27.1</v>
      </c>
      <c r="F359" s="10">
        <f t="shared" si="185"/>
        <v>7.5277777777777777</v>
      </c>
      <c r="G359" s="31">
        <f t="shared" si="186"/>
        <v>0.15277777777777748</v>
      </c>
      <c r="H359" s="32">
        <f t="shared" si="168"/>
        <v>0.15277777777777748</v>
      </c>
      <c r="I359" s="29">
        <f t="shared" si="161"/>
        <v>27.1</v>
      </c>
      <c r="J359" s="17">
        <f t="shared" si="162"/>
        <v>0</v>
      </c>
      <c r="K359" s="17">
        <f t="shared" si="163"/>
        <v>278.66666666666612</v>
      </c>
      <c r="L359" s="17">
        <f t="shared" si="164"/>
        <v>39.71104897042823</v>
      </c>
      <c r="M359" s="17">
        <f t="shared" si="169"/>
        <v>7.8377070336371507E-2</v>
      </c>
      <c r="N359" s="17">
        <v>217.31120000000001</v>
      </c>
      <c r="O359" s="17">
        <f t="shared" si="165"/>
        <v>535.6889156370944</v>
      </c>
      <c r="P359" s="29">
        <f t="shared" si="166"/>
        <v>4032.5471149347941</v>
      </c>
      <c r="Q359" s="17">
        <f t="shared" si="170"/>
        <v>4032.5471149347941</v>
      </c>
      <c r="R359" s="17">
        <f t="shared" si="171"/>
        <v>0</v>
      </c>
      <c r="S359" s="17">
        <f t="shared" si="190"/>
        <v>4032.5471149347941</v>
      </c>
      <c r="T359" s="17">
        <f t="shared" si="172"/>
        <v>0</v>
      </c>
      <c r="U359" s="17">
        <f t="shared" si="187"/>
        <v>56487.858709192187</v>
      </c>
      <c r="V359" s="17">
        <f t="shared" si="167"/>
        <v>0</v>
      </c>
      <c r="W359" s="17">
        <f t="shared" si="191"/>
        <v>0</v>
      </c>
      <c r="X359" s="17">
        <f t="shared" si="173"/>
        <v>1341179.7301847027</v>
      </c>
      <c r="Y359" s="17">
        <f t="shared" si="174"/>
        <v>583015.37702364137</v>
      </c>
      <c r="Z359" s="17">
        <f t="shared" si="175"/>
        <v>2.3004191365098721</v>
      </c>
      <c r="AA359" s="17">
        <f t="shared" si="176"/>
        <v>0</v>
      </c>
      <c r="AB359" s="17">
        <f t="shared" si="177"/>
        <v>0</v>
      </c>
      <c r="AC359" s="17">
        <f t="shared" si="178"/>
        <v>0</v>
      </c>
      <c r="AD359" s="17">
        <f t="shared" si="179"/>
        <v>0</v>
      </c>
      <c r="AE359" s="17">
        <f t="shared" si="180"/>
        <v>0</v>
      </c>
      <c r="AF359" s="17">
        <f t="shared" si="181"/>
        <v>0</v>
      </c>
      <c r="AG359" s="17">
        <f t="shared" si="182"/>
        <v>0</v>
      </c>
      <c r="AH359" s="17">
        <f t="shared" si="183"/>
        <v>0</v>
      </c>
      <c r="AI359" s="17">
        <f t="shared" si="188"/>
        <v>368658.49894515419</v>
      </c>
      <c r="AJ359" s="17">
        <f t="shared" si="184"/>
        <v>972521.23123954842</v>
      </c>
      <c r="AK359" s="17">
        <f t="shared" si="189"/>
        <v>27.487628290831978</v>
      </c>
    </row>
    <row r="360" spans="2:37">
      <c r="B360" s="3" t="s">
        <v>73</v>
      </c>
      <c r="C360" s="3">
        <v>349</v>
      </c>
      <c r="D360" s="3">
        <v>349</v>
      </c>
      <c r="E360" s="10">
        <v>27.7</v>
      </c>
      <c r="F360" s="10">
        <f t="shared" si="185"/>
        <v>7.6944444444444438</v>
      </c>
      <c r="G360" s="31">
        <f t="shared" si="186"/>
        <v>0.1388888888888889</v>
      </c>
      <c r="H360" s="32">
        <f t="shared" si="168"/>
        <v>0.1388888888888889</v>
      </c>
      <c r="I360" s="29">
        <f t="shared" si="161"/>
        <v>27.7</v>
      </c>
      <c r="J360" s="17">
        <f t="shared" si="162"/>
        <v>0</v>
      </c>
      <c r="K360" s="17">
        <f t="shared" si="163"/>
        <v>253.33333333333334</v>
      </c>
      <c r="L360" s="17">
        <f t="shared" si="164"/>
        <v>41.488937738483784</v>
      </c>
      <c r="M360" s="17">
        <f t="shared" si="169"/>
        <v>8.1886061325954829E-2</v>
      </c>
      <c r="N360" s="17">
        <v>217.31120000000001</v>
      </c>
      <c r="O360" s="17">
        <f t="shared" si="165"/>
        <v>512.1334710718171</v>
      </c>
      <c r="P360" s="29">
        <f t="shared" si="166"/>
        <v>3940.5825413025923</v>
      </c>
      <c r="Q360" s="17">
        <f t="shared" si="170"/>
        <v>3940.5825413025923</v>
      </c>
      <c r="R360" s="17">
        <f t="shared" si="171"/>
        <v>0</v>
      </c>
      <c r="S360" s="17">
        <f t="shared" si="190"/>
        <v>3940.5825413025923</v>
      </c>
      <c r="T360" s="17">
        <f t="shared" si="172"/>
        <v>0</v>
      </c>
      <c r="U360" s="17">
        <f t="shared" si="187"/>
        <v>60428.441250494783</v>
      </c>
      <c r="V360" s="17">
        <f t="shared" si="167"/>
        <v>0</v>
      </c>
      <c r="W360" s="17">
        <f t="shared" si="191"/>
        <v>0</v>
      </c>
      <c r="X360" s="17">
        <f t="shared" si="173"/>
        <v>1345120.3127260052</v>
      </c>
      <c r="Y360" s="17">
        <f t="shared" si="174"/>
        <v>583015.37702364137</v>
      </c>
      <c r="Z360" s="17">
        <f t="shared" si="175"/>
        <v>2.3071781049635338</v>
      </c>
      <c r="AA360" s="17">
        <f t="shared" si="176"/>
        <v>0</v>
      </c>
      <c r="AB360" s="17">
        <f t="shared" si="177"/>
        <v>0</v>
      </c>
      <c r="AC360" s="17">
        <f t="shared" si="178"/>
        <v>0</v>
      </c>
      <c r="AD360" s="17">
        <f t="shared" si="179"/>
        <v>0</v>
      </c>
      <c r="AE360" s="17">
        <f t="shared" si="180"/>
        <v>0</v>
      </c>
      <c r="AF360" s="17">
        <f t="shared" si="181"/>
        <v>0</v>
      </c>
      <c r="AG360" s="17">
        <f t="shared" si="182"/>
        <v>0</v>
      </c>
      <c r="AH360" s="17">
        <f t="shared" si="183"/>
        <v>0</v>
      </c>
      <c r="AI360" s="17">
        <f t="shared" si="188"/>
        <v>368658.49894515419</v>
      </c>
      <c r="AJ360" s="17">
        <f t="shared" si="184"/>
        <v>976461.81378085096</v>
      </c>
      <c r="AK360" s="17">
        <f t="shared" si="189"/>
        <v>27.407102209172294</v>
      </c>
    </row>
    <row r="361" spans="2:37">
      <c r="B361" s="3" t="s">
        <v>73</v>
      </c>
      <c r="C361" s="3">
        <v>350</v>
      </c>
      <c r="D361" s="3">
        <v>350</v>
      </c>
      <c r="E361" s="10">
        <v>28.1</v>
      </c>
      <c r="F361" s="10">
        <f t="shared" si="185"/>
        <v>7.8055555555555554</v>
      </c>
      <c r="G361" s="31">
        <f t="shared" si="186"/>
        <v>6.9444444444444448E-2</v>
      </c>
      <c r="H361" s="32">
        <f t="shared" si="168"/>
        <v>6.9444444444444448E-2</v>
      </c>
      <c r="I361" s="29">
        <f t="shared" si="161"/>
        <v>28.1</v>
      </c>
      <c r="J361" s="17">
        <f t="shared" si="162"/>
        <v>0</v>
      </c>
      <c r="K361" s="17">
        <f t="shared" si="163"/>
        <v>126.66666666666667</v>
      </c>
      <c r="L361" s="17">
        <f t="shared" si="164"/>
        <v>42.695825734317125</v>
      </c>
      <c r="M361" s="17">
        <f t="shared" si="169"/>
        <v>8.4268077107204853E-2</v>
      </c>
      <c r="N361" s="17">
        <v>217.31120000000001</v>
      </c>
      <c r="O361" s="17">
        <f t="shared" si="165"/>
        <v>386.67369240098378</v>
      </c>
      <c r="P361" s="29">
        <f t="shared" si="166"/>
        <v>3018.202987907679</v>
      </c>
      <c r="Q361" s="17">
        <f t="shared" si="170"/>
        <v>3018.202987907679</v>
      </c>
      <c r="R361" s="17">
        <f t="shared" si="171"/>
        <v>0</v>
      </c>
      <c r="S361" s="17">
        <f t="shared" si="190"/>
        <v>3018.202987907679</v>
      </c>
      <c r="T361" s="17">
        <f t="shared" si="172"/>
        <v>0</v>
      </c>
      <c r="U361" s="17">
        <f t="shared" si="187"/>
        <v>63446.644238402463</v>
      </c>
      <c r="V361" s="17">
        <f t="shared" si="167"/>
        <v>0</v>
      </c>
      <c r="W361" s="17">
        <f t="shared" si="191"/>
        <v>0</v>
      </c>
      <c r="X361" s="17">
        <f t="shared" si="173"/>
        <v>1348138.5157139129</v>
      </c>
      <c r="Y361" s="17">
        <f t="shared" si="174"/>
        <v>583015.37702364137</v>
      </c>
      <c r="Z361" s="17">
        <f t="shared" si="175"/>
        <v>2.3123549889821269</v>
      </c>
      <c r="AA361" s="17">
        <f t="shared" si="176"/>
        <v>0</v>
      </c>
      <c r="AB361" s="17">
        <f t="shared" si="177"/>
        <v>0</v>
      </c>
      <c r="AC361" s="17">
        <f t="shared" si="178"/>
        <v>0</v>
      </c>
      <c r="AD361" s="17">
        <f t="shared" si="179"/>
        <v>0</v>
      </c>
      <c r="AE361" s="17">
        <f t="shared" si="180"/>
        <v>0</v>
      </c>
      <c r="AF361" s="17">
        <f t="shared" si="181"/>
        <v>0</v>
      </c>
      <c r="AG361" s="17">
        <f t="shared" si="182"/>
        <v>0</v>
      </c>
      <c r="AH361" s="17">
        <f t="shared" si="183"/>
        <v>0</v>
      </c>
      <c r="AI361" s="17">
        <f t="shared" si="188"/>
        <v>368658.49894515419</v>
      </c>
      <c r="AJ361" s="17">
        <f t="shared" si="184"/>
        <v>979480.01676875865</v>
      </c>
      <c r="AK361" s="17">
        <f t="shared" si="189"/>
        <v>27.345743382305898</v>
      </c>
    </row>
    <row r="362" spans="2:37">
      <c r="B362" s="3" t="s">
        <v>73</v>
      </c>
      <c r="C362" s="3">
        <v>351</v>
      </c>
      <c r="D362" s="3">
        <v>351</v>
      </c>
      <c r="E362" s="10">
        <v>28.2</v>
      </c>
      <c r="F362" s="10">
        <f t="shared" si="185"/>
        <v>7.833333333333333</v>
      </c>
      <c r="G362" s="31">
        <f t="shared" si="186"/>
        <v>0</v>
      </c>
      <c r="H362" s="32" t="str">
        <f t="shared" si="168"/>
        <v/>
      </c>
      <c r="I362" s="29">
        <f t="shared" si="161"/>
        <v>28.2</v>
      </c>
      <c r="J362" s="17">
        <f t="shared" si="162"/>
        <v>0</v>
      </c>
      <c r="K362" s="17">
        <f t="shared" si="163"/>
        <v>0</v>
      </c>
      <c r="L362" s="17">
        <f t="shared" si="164"/>
        <v>43.000251335416657</v>
      </c>
      <c r="M362" s="17">
        <f t="shared" si="169"/>
        <v>8.4868917109374983E-2</v>
      </c>
      <c r="N362" s="17">
        <v>217.31120000000001</v>
      </c>
      <c r="O362" s="17">
        <f t="shared" si="165"/>
        <v>260.31145133541668</v>
      </c>
      <c r="P362" s="29">
        <f t="shared" si="166"/>
        <v>2039.1063687940973</v>
      </c>
      <c r="Q362" s="17">
        <f t="shared" si="170"/>
        <v>2039.1063687940973</v>
      </c>
      <c r="R362" s="17">
        <f t="shared" si="171"/>
        <v>0</v>
      </c>
      <c r="S362" s="17">
        <f t="shared" si="190"/>
        <v>2039.1063687940973</v>
      </c>
      <c r="T362" s="17">
        <f t="shared" si="172"/>
        <v>0</v>
      </c>
      <c r="U362" s="17">
        <f t="shared" si="187"/>
        <v>65485.750607196562</v>
      </c>
      <c r="V362" s="17">
        <f t="shared" si="167"/>
        <v>0</v>
      </c>
      <c r="W362" s="17">
        <f t="shared" si="191"/>
        <v>0</v>
      </c>
      <c r="X362" s="17">
        <f t="shared" si="173"/>
        <v>1350177.622082707</v>
      </c>
      <c r="Y362" s="17">
        <f t="shared" si="174"/>
        <v>583015.37702364137</v>
      </c>
      <c r="Z362" s="17">
        <f t="shared" si="175"/>
        <v>2.3158525062846791</v>
      </c>
      <c r="AA362" s="17">
        <f t="shared" si="176"/>
        <v>0</v>
      </c>
      <c r="AB362" s="17">
        <f t="shared" si="177"/>
        <v>0</v>
      </c>
      <c r="AC362" s="17">
        <f t="shared" si="178"/>
        <v>0</v>
      </c>
      <c r="AD362" s="17">
        <f t="shared" si="179"/>
        <v>0</v>
      </c>
      <c r="AE362" s="17">
        <f t="shared" si="180"/>
        <v>0</v>
      </c>
      <c r="AF362" s="17">
        <f t="shared" si="181"/>
        <v>0</v>
      </c>
      <c r="AG362" s="17">
        <f t="shared" si="182"/>
        <v>0</v>
      </c>
      <c r="AH362" s="17">
        <f t="shared" si="183"/>
        <v>0</v>
      </c>
      <c r="AI362" s="17">
        <f t="shared" si="188"/>
        <v>368658.49894515419</v>
      </c>
      <c r="AJ362" s="17">
        <f t="shared" si="184"/>
        <v>981519.12313755276</v>
      </c>
      <c r="AK362" s="17">
        <f t="shared" si="189"/>
        <v>27.304444460906012</v>
      </c>
    </row>
    <row r="363" spans="2:37">
      <c r="B363" s="3" t="s">
        <v>73</v>
      </c>
      <c r="C363" s="3">
        <v>352</v>
      </c>
      <c r="D363" s="3">
        <v>352</v>
      </c>
      <c r="E363" s="10">
        <v>28.1</v>
      </c>
      <c r="F363" s="10">
        <f t="shared" si="185"/>
        <v>7.8055555555555554</v>
      </c>
      <c r="G363" s="31">
        <f t="shared" si="186"/>
        <v>-2.7777777777777679E-2</v>
      </c>
      <c r="H363" s="32" t="str">
        <f t="shared" si="168"/>
        <v/>
      </c>
      <c r="I363" s="29">
        <f t="shared" si="161"/>
        <v>0</v>
      </c>
      <c r="J363" s="17">
        <f t="shared" si="162"/>
        <v>28.1</v>
      </c>
      <c r="K363" s="17">
        <f t="shared" si="163"/>
        <v>-50.666666666666487</v>
      </c>
      <c r="L363" s="17">
        <f t="shared" si="164"/>
        <v>42.695825734317125</v>
      </c>
      <c r="M363" s="17">
        <f t="shared" si="169"/>
        <v>8.4268077107204853E-2</v>
      </c>
      <c r="N363" s="17">
        <v>217.31120000000001</v>
      </c>
      <c r="O363" s="17">
        <f t="shared" si="165"/>
        <v>209.34035906765064</v>
      </c>
      <c r="P363" s="29">
        <f t="shared" si="166"/>
        <v>1634.0178027224952</v>
      </c>
      <c r="Q363" s="17">
        <f t="shared" si="170"/>
        <v>1634.0178027224952</v>
      </c>
      <c r="R363" s="17">
        <f t="shared" si="171"/>
        <v>0</v>
      </c>
      <c r="S363" s="17">
        <f t="shared" si="190"/>
        <v>1634.0178027224952</v>
      </c>
      <c r="T363" s="17">
        <f t="shared" si="172"/>
        <v>0</v>
      </c>
      <c r="U363" s="17">
        <f t="shared" si="187"/>
        <v>67119.768409919052</v>
      </c>
      <c r="V363" s="17">
        <f t="shared" si="167"/>
        <v>0</v>
      </c>
      <c r="W363" s="17">
        <f t="shared" si="191"/>
        <v>0</v>
      </c>
      <c r="X363" s="17">
        <f t="shared" si="173"/>
        <v>1351811.6398854295</v>
      </c>
      <c r="Y363" s="17">
        <f t="shared" si="174"/>
        <v>583015.37702364137</v>
      </c>
      <c r="Z363" s="17">
        <f t="shared" si="175"/>
        <v>2.3186552073233111</v>
      </c>
      <c r="AA363" s="17">
        <f t="shared" si="176"/>
        <v>0</v>
      </c>
      <c r="AB363" s="17">
        <f t="shared" si="177"/>
        <v>0</v>
      </c>
      <c r="AC363" s="17">
        <f t="shared" si="178"/>
        <v>0</v>
      </c>
      <c r="AD363" s="17">
        <f t="shared" si="179"/>
        <v>0</v>
      </c>
      <c r="AE363" s="17">
        <f t="shared" si="180"/>
        <v>0</v>
      </c>
      <c r="AF363" s="17">
        <f t="shared" si="181"/>
        <v>0</v>
      </c>
      <c r="AG363" s="17">
        <f t="shared" si="182"/>
        <v>0</v>
      </c>
      <c r="AH363" s="17">
        <f t="shared" si="183"/>
        <v>0</v>
      </c>
      <c r="AI363" s="17">
        <f t="shared" si="188"/>
        <v>368658.49894515419</v>
      </c>
      <c r="AJ363" s="17">
        <f t="shared" si="184"/>
        <v>983153.14094027528</v>
      </c>
      <c r="AK363" s="17">
        <f t="shared" si="189"/>
        <v>27.271439900931711</v>
      </c>
    </row>
    <row r="364" spans="2:37">
      <c r="B364" s="3" t="s">
        <v>73</v>
      </c>
      <c r="C364" s="3">
        <v>353</v>
      </c>
      <c r="D364" s="3">
        <v>353</v>
      </c>
      <c r="E364" s="10">
        <v>28</v>
      </c>
      <c r="F364" s="10">
        <f t="shared" si="185"/>
        <v>7.7777777777777777</v>
      </c>
      <c r="G364" s="31">
        <f t="shared" si="186"/>
        <v>-2.7777777777778172E-2</v>
      </c>
      <c r="H364" s="32" t="str">
        <f t="shared" si="168"/>
        <v/>
      </c>
      <c r="I364" s="29">
        <f t="shared" si="161"/>
        <v>0</v>
      </c>
      <c r="J364" s="17">
        <f t="shared" si="162"/>
        <v>28</v>
      </c>
      <c r="K364" s="17">
        <f t="shared" si="163"/>
        <v>-50.666666666667382</v>
      </c>
      <c r="L364" s="17">
        <f t="shared" si="164"/>
        <v>42.392481574074068</v>
      </c>
      <c r="M364" s="17">
        <f t="shared" si="169"/>
        <v>8.3669371527777772E-2</v>
      </c>
      <c r="N364" s="17">
        <v>217.31120000000001</v>
      </c>
      <c r="O364" s="17">
        <f t="shared" si="165"/>
        <v>209.0370149074067</v>
      </c>
      <c r="P364" s="29">
        <f t="shared" si="166"/>
        <v>1625.8434492798299</v>
      </c>
      <c r="Q364" s="17">
        <f t="shared" si="170"/>
        <v>1625.8434492798299</v>
      </c>
      <c r="R364" s="17">
        <f t="shared" si="171"/>
        <v>0</v>
      </c>
      <c r="S364" s="17">
        <f t="shared" si="190"/>
        <v>1625.8434492798299</v>
      </c>
      <c r="T364" s="17">
        <f t="shared" si="172"/>
        <v>0</v>
      </c>
      <c r="U364" s="17">
        <f t="shared" si="187"/>
        <v>68745.611859198878</v>
      </c>
      <c r="V364" s="17">
        <f t="shared" si="167"/>
        <v>0</v>
      </c>
      <c r="W364" s="17">
        <f t="shared" si="191"/>
        <v>0</v>
      </c>
      <c r="X364" s="17">
        <f t="shared" si="173"/>
        <v>1353437.4833347094</v>
      </c>
      <c r="Y364" s="17">
        <f t="shared" si="174"/>
        <v>583015.37702364137</v>
      </c>
      <c r="Z364" s="17">
        <f t="shared" si="175"/>
        <v>2.3214438875423133</v>
      </c>
      <c r="AA364" s="17">
        <f t="shared" si="176"/>
        <v>0</v>
      </c>
      <c r="AB364" s="17">
        <f t="shared" si="177"/>
        <v>0</v>
      </c>
      <c r="AC364" s="17">
        <f t="shared" si="178"/>
        <v>0</v>
      </c>
      <c r="AD364" s="17">
        <f t="shared" si="179"/>
        <v>0</v>
      </c>
      <c r="AE364" s="17">
        <f t="shared" si="180"/>
        <v>0</v>
      </c>
      <c r="AF364" s="17">
        <f t="shared" si="181"/>
        <v>0</v>
      </c>
      <c r="AG364" s="17">
        <f t="shared" si="182"/>
        <v>0</v>
      </c>
      <c r="AH364" s="17">
        <f t="shared" si="183"/>
        <v>0</v>
      </c>
      <c r="AI364" s="17">
        <f t="shared" si="188"/>
        <v>368658.49894515419</v>
      </c>
      <c r="AJ364" s="17">
        <f t="shared" si="184"/>
        <v>984778.98438955517</v>
      </c>
      <c r="AK364" s="17">
        <f t="shared" si="189"/>
        <v>27.238679546307779</v>
      </c>
    </row>
    <row r="365" spans="2:37">
      <c r="B365" s="3" t="s">
        <v>73</v>
      </c>
      <c r="C365" s="3">
        <v>354</v>
      </c>
      <c r="D365" s="3">
        <v>354</v>
      </c>
      <c r="E365" s="10">
        <v>27.9</v>
      </c>
      <c r="F365" s="10">
        <f t="shared" si="185"/>
        <v>7.7499999999999991</v>
      </c>
      <c r="G365" s="31">
        <f t="shared" si="186"/>
        <v>-1.3888888888889086E-2</v>
      </c>
      <c r="H365" s="32" t="str">
        <f t="shared" si="168"/>
        <v/>
      </c>
      <c r="I365" s="29">
        <f t="shared" si="161"/>
        <v>0</v>
      </c>
      <c r="J365" s="17">
        <f t="shared" si="162"/>
        <v>27.9</v>
      </c>
      <c r="K365" s="17">
        <f t="shared" si="163"/>
        <v>-25.333333333333691</v>
      </c>
      <c r="L365" s="17">
        <f t="shared" si="164"/>
        <v>42.090218854687485</v>
      </c>
      <c r="M365" s="17">
        <f t="shared" si="169"/>
        <v>8.3072800371093727E-2</v>
      </c>
      <c r="N365" s="17">
        <v>217.31120000000001</v>
      </c>
      <c r="O365" s="17">
        <f t="shared" si="165"/>
        <v>234.06808552135379</v>
      </c>
      <c r="P365" s="29">
        <f t="shared" si="166"/>
        <v>1814.0276627904916</v>
      </c>
      <c r="Q365" s="17">
        <f t="shared" si="170"/>
        <v>1814.0276627904916</v>
      </c>
      <c r="R365" s="17">
        <f t="shared" si="171"/>
        <v>0</v>
      </c>
      <c r="S365" s="17">
        <f t="shared" si="190"/>
        <v>1814.0276627904916</v>
      </c>
      <c r="T365" s="17">
        <f t="shared" si="172"/>
        <v>0</v>
      </c>
      <c r="U365" s="17">
        <f t="shared" si="187"/>
        <v>70559.639521989375</v>
      </c>
      <c r="V365" s="17">
        <f t="shared" si="167"/>
        <v>0</v>
      </c>
      <c r="W365" s="17">
        <f t="shared" si="191"/>
        <v>0</v>
      </c>
      <c r="X365" s="17">
        <f t="shared" si="173"/>
        <v>1355251.5109974998</v>
      </c>
      <c r="Y365" s="17">
        <f t="shared" si="174"/>
        <v>583015.37702364137</v>
      </c>
      <c r="Z365" s="17">
        <f t="shared" si="175"/>
        <v>2.3245553452058334</v>
      </c>
      <c r="AA365" s="17">
        <f t="shared" si="176"/>
        <v>0</v>
      </c>
      <c r="AB365" s="17">
        <f t="shared" si="177"/>
        <v>0</v>
      </c>
      <c r="AC365" s="17">
        <f t="shared" si="178"/>
        <v>0</v>
      </c>
      <c r="AD365" s="17">
        <f t="shared" si="179"/>
        <v>0</v>
      </c>
      <c r="AE365" s="17">
        <f t="shared" si="180"/>
        <v>0</v>
      </c>
      <c r="AF365" s="17">
        <f t="shared" si="181"/>
        <v>0</v>
      </c>
      <c r="AG365" s="17">
        <f t="shared" si="182"/>
        <v>0</v>
      </c>
      <c r="AH365" s="17">
        <f t="shared" si="183"/>
        <v>0</v>
      </c>
      <c r="AI365" s="17">
        <f t="shared" si="188"/>
        <v>368658.49894515419</v>
      </c>
      <c r="AJ365" s="17">
        <f t="shared" si="184"/>
        <v>986593.01205234556</v>
      </c>
      <c r="AK365" s="17">
        <f t="shared" si="189"/>
        <v>27.20222010110966</v>
      </c>
    </row>
    <row r="366" spans="2:37">
      <c r="B366" s="3" t="s">
        <v>73</v>
      </c>
      <c r="C366" s="3">
        <v>355</v>
      </c>
      <c r="D366" s="3">
        <v>355</v>
      </c>
      <c r="E366" s="10">
        <v>27.9</v>
      </c>
      <c r="F366" s="10">
        <f t="shared" si="185"/>
        <v>7.7499999999999991</v>
      </c>
      <c r="G366" s="31">
        <f t="shared" si="186"/>
        <v>2.7777777777778172E-2</v>
      </c>
      <c r="H366" s="32">
        <f t="shared" si="168"/>
        <v>2.7777777777778172E-2</v>
      </c>
      <c r="I366" s="29">
        <f t="shared" si="161"/>
        <v>0</v>
      </c>
      <c r="J366" s="17">
        <f t="shared" si="162"/>
        <v>0</v>
      </c>
      <c r="K366" s="17">
        <f t="shared" si="163"/>
        <v>50.666666666667382</v>
      </c>
      <c r="L366" s="17">
        <f t="shared" si="164"/>
        <v>42.090218854687485</v>
      </c>
      <c r="M366" s="17">
        <f t="shared" si="169"/>
        <v>8.3072800371093727E-2</v>
      </c>
      <c r="N366" s="17">
        <v>217.31120000000001</v>
      </c>
      <c r="O366" s="17">
        <f t="shared" si="165"/>
        <v>310.06808552135487</v>
      </c>
      <c r="P366" s="29">
        <f t="shared" si="166"/>
        <v>2403.0276627905</v>
      </c>
      <c r="Q366" s="17">
        <f t="shared" si="170"/>
        <v>2403.0276627905</v>
      </c>
      <c r="R366" s="17">
        <f t="shared" si="171"/>
        <v>0</v>
      </c>
      <c r="S366" s="17">
        <f t="shared" si="190"/>
        <v>2403.0276627905</v>
      </c>
      <c r="T366" s="17">
        <f t="shared" si="172"/>
        <v>0</v>
      </c>
      <c r="U366" s="17">
        <f t="shared" si="187"/>
        <v>72962.667184779872</v>
      </c>
      <c r="V366" s="17">
        <f t="shared" si="167"/>
        <v>0</v>
      </c>
      <c r="W366" s="17">
        <f t="shared" si="191"/>
        <v>0</v>
      </c>
      <c r="X366" s="17">
        <f t="shared" si="173"/>
        <v>1357654.5386602904</v>
      </c>
      <c r="Y366" s="17">
        <f t="shared" si="174"/>
        <v>583015.37702364137</v>
      </c>
      <c r="Z366" s="17">
        <f t="shared" si="175"/>
        <v>2.3286770678181226</v>
      </c>
      <c r="AA366" s="17">
        <f t="shared" si="176"/>
        <v>0</v>
      </c>
      <c r="AB366" s="17">
        <f t="shared" si="177"/>
        <v>0</v>
      </c>
      <c r="AC366" s="17">
        <f t="shared" si="178"/>
        <v>0</v>
      </c>
      <c r="AD366" s="17">
        <f t="shared" si="179"/>
        <v>0</v>
      </c>
      <c r="AE366" s="17">
        <f t="shared" si="180"/>
        <v>0</v>
      </c>
      <c r="AF366" s="17">
        <f t="shared" si="181"/>
        <v>0</v>
      </c>
      <c r="AG366" s="17">
        <f t="shared" si="182"/>
        <v>0</v>
      </c>
      <c r="AH366" s="17">
        <f t="shared" si="183"/>
        <v>0</v>
      </c>
      <c r="AI366" s="17">
        <f t="shared" si="188"/>
        <v>368658.49894515419</v>
      </c>
      <c r="AJ366" s="17">
        <f t="shared" si="184"/>
        <v>988996.03971513617</v>
      </c>
      <c r="AK366" s="17">
        <f t="shared" si="189"/>
        <v>27.1540725896987</v>
      </c>
    </row>
    <row r="367" spans="2:37">
      <c r="B367" s="3" t="s">
        <v>73</v>
      </c>
      <c r="C367" s="3">
        <v>356</v>
      </c>
      <c r="D367" s="3">
        <v>356</v>
      </c>
      <c r="E367" s="10">
        <v>28.1</v>
      </c>
      <c r="F367" s="10">
        <f t="shared" si="185"/>
        <v>7.8055555555555554</v>
      </c>
      <c r="G367" s="31">
        <f t="shared" si="186"/>
        <v>4.1666666666666761E-2</v>
      </c>
      <c r="H367" s="32">
        <f t="shared" si="168"/>
        <v>4.1666666666666761E-2</v>
      </c>
      <c r="I367" s="29">
        <f t="shared" si="161"/>
        <v>28.1</v>
      </c>
      <c r="J367" s="17">
        <f t="shared" si="162"/>
        <v>0</v>
      </c>
      <c r="K367" s="17">
        <f t="shared" si="163"/>
        <v>76.000000000000171</v>
      </c>
      <c r="L367" s="17">
        <f t="shared" si="164"/>
        <v>42.695825734317125</v>
      </c>
      <c r="M367" s="17">
        <f t="shared" si="169"/>
        <v>8.4268077107204853E-2</v>
      </c>
      <c r="N367" s="17">
        <v>217.31120000000001</v>
      </c>
      <c r="O367" s="17">
        <f t="shared" si="165"/>
        <v>336.00702573431732</v>
      </c>
      <c r="P367" s="29">
        <f t="shared" si="166"/>
        <v>2622.7215064261991</v>
      </c>
      <c r="Q367" s="17">
        <f t="shared" si="170"/>
        <v>2622.7215064261991</v>
      </c>
      <c r="R367" s="17">
        <f t="shared" si="171"/>
        <v>0</v>
      </c>
      <c r="S367" s="17">
        <f t="shared" si="190"/>
        <v>2622.7215064261991</v>
      </c>
      <c r="T367" s="17">
        <f t="shared" si="172"/>
        <v>0</v>
      </c>
      <c r="U367" s="17">
        <f t="shared" si="187"/>
        <v>75585.38869120607</v>
      </c>
      <c r="V367" s="17">
        <f t="shared" si="167"/>
        <v>0</v>
      </c>
      <c r="W367" s="17">
        <f t="shared" si="191"/>
        <v>0</v>
      </c>
      <c r="X367" s="17">
        <f t="shared" si="173"/>
        <v>1360277.2601667165</v>
      </c>
      <c r="Y367" s="17">
        <f t="shared" si="174"/>
        <v>583015.37702364137</v>
      </c>
      <c r="Z367" s="17">
        <f t="shared" si="175"/>
        <v>2.3331756138424407</v>
      </c>
      <c r="AA367" s="17">
        <f t="shared" si="176"/>
        <v>0</v>
      </c>
      <c r="AB367" s="17">
        <f t="shared" si="177"/>
        <v>0</v>
      </c>
      <c r="AC367" s="17">
        <f t="shared" si="178"/>
        <v>0</v>
      </c>
      <c r="AD367" s="17">
        <f t="shared" si="179"/>
        <v>0</v>
      </c>
      <c r="AE367" s="17">
        <f t="shared" si="180"/>
        <v>0</v>
      </c>
      <c r="AF367" s="17">
        <f t="shared" si="181"/>
        <v>0</v>
      </c>
      <c r="AG367" s="17">
        <f t="shared" si="182"/>
        <v>0</v>
      </c>
      <c r="AH367" s="17">
        <f t="shared" si="183"/>
        <v>0</v>
      </c>
      <c r="AI367" s="17">
        <f t="shared" si="188"/>
        <v>368658.49894515419</v>
      </c>
      <c r="AJ367" s="17">
        <f t="shared" si="184"/>
        <v>991618.76122156228</v>
      </c>
      <c r="AK367" s="17">
        <f t="shared" si="189"/>
        <v>27.101717402816178</v>
      </c>
    </row>
    <row r="368" spans="2:37">
      <c r="B368" s="3" t="s">
        <v>73</v>
      </c>
      <c r="C368" s="3">
        <v>357</v>
      </c>
      <c r="D368" s="3">
        <v>357</v>
      </c>
      <c r="E368" s="10">
        <v>28.2</v>
      </c>
      <c r="F368" s="10">
        <f t="shared" si="185"/>
        <v>7.833333333333333</v>
      </c>
      <c r="G368" s="31">
        <f t="shared" si="186"/>
        <v>-1.3888888888889086E-2</v>
      </c>
      <c r="H368" s="32" t="str">
        <f t="shared" si="168"/>
        <v/>
      </c>
      <c r="I368" s="29">
        <f t="shared" si="161"/>
        <v>28.2</v>
      </c>
      <c r="J368" s="17">
        <f t="shared" si="162"/>
        <v>0</v>
      </c>
      <c r="K368" s="17">
        <f t="shared" si="163"/>
        <v>-25.333333333333691</v>
      </c>
      <c r="L368" s="17">
        <f t="shared" si="164"/>
        <v>43.000251335416657</v>
      </c>
      <c r="M368" s="17">
        <f t="shared" si="169"/>
        <v>8.4868917109374983E-2</v>
      </c>
      <c r="N368" s="17">
        <v>217.31120000000001</v>
      </c>
      <c r="O368" s="17">
        <f t="shared" si="165"/>
        <v>234.97811800208297</v>
      </c>
      <c r="P368" s="29">
        <f t="shared" si="166"/>
        <v>1840.6619243496498</v>
      </c>
      <c r="Q368" s="17">
        <f t="shared" si="170"/>
        <v>1840.6619243496498</v>
      </c>
      <c r="R368" s="17">
        <f t="shared" si="171"/>
        <v>0</v>
      </c>
      <c r="S368" s="17">
        <f t="shared" si="190"/>
        <v>1840.6619243496498</v>
      </c>
      <c r="T368" s="17">
        <f t="shared" si="172"/>
        <v>0</v>
      </c>
      <c r="U368" s="17">
        <f t="shared" si="187"/>
        <v>77426.050615555723</v>
      </c>
      <c r="V368" s="17">
        <f t="shared" si="167"/>
        <v>0</v>
      </c>
      <c r="W368" s="17">
        <f t="shared" si="191"/>
        <v>0</v>
      </c>
      <c r="X368" s="17">
        <f t="shared" si="173"/>
        <v>1362117.9220910661</v>
      </c>
      <c r="Y368" s="17">
        <f t="shared" si="174"/>
        <v>583015.37702364137</v>
      </c>
      <c r="Z368" s="17">
        <f t="shared" si="175"/>
        <v>2.3363327551407482</v>
      </c>
      <c r="AA368" s="17">
        <f t="shared" si="176"/>
        <v>0</v>
      </c>
      <c r="AB368" s="17">
        <f t="shared" si="177"/>
        <v>0</v>
      </c>
      <c r="AC368" s="17">
        <f t="shared" si="178"/>
        <v>0</v>
      </c>
      <c r="AD368" s="17">
        <f t="shared" si="179"/>
        <v>0</v>
      </c>
      <c r="AE368" s="17">
        <f t="shared" si="180"/>
        <v>0</v>
      </c>
      <c r="AF368" s="17">
        <f t="shared" si="181"/>
        <v>0</v>
      </c>
      <c r="AG368" s="17">
        <f t="shared" si="182"/>
        <v>0</v>
      </c>
      <c r="AH368" s="17">
        <f t="shared" si="183"/>
        <v>0</v>
      </c>
      <c r="AI368" s="17">
        <f t="shared" si="188"/>
        <v>368658.49894515419</v>
      </c>
      <c r="AJ368" s="17">
        <f t="shared" si="184"/>
        <v>993459.42314591189</v>
      </c>
      <c r="AK368" s="17">
        <f t="shared" si="189"/>
        <v>27.065094215866807</v>
      </c>
    </row>
    <row r="369" spans="2:37">
      <c r="B369" s="3" t="s">
        <v>73</v>
      </c>
      <c r="C369" s="3">
        <v>358</v>
      </c>
      <c r="D369" s="3">
        <v>358</v>
      </c>
      <c r="E369" s="10">
        <v>28</v>
      </c>
      <c r="F369" s="10">
        <f t="shared" si="185"/>
        <v>7.7777777777777777</v>
      </c>
      <c r="G369" s="31">
        <f t="shared" si="186"/>
        <v>-0.18055555555555566</v>
      </c>
      <c r="H369" s="32" t="str">
        <f t="shared" si="168"/>
        <v/>
      </c>
      <c r="I369" s="29">
        <f t="shared" si="161"/>
        <v>0</v>
      </c>
      <c r="J369" s="17">
        <f t="shared" si="162"/>
        <v>28</v>
      </c>
      <c r="K369" s="17">
        <f t="shared" si="163"/>
        <v>-329.33333333333354</v>
      </c>
      <c r="L369" s="17">
        <f t="shared" si="164"/>
        <v>42.392481574074068</v>
      </c>
      <c r="M369" s="17">
        <f t="shared" si="169"/>
        <v>8.3669371527777772E-2</v>
      </c>
      <c r="N369" s="17">
        <v>217.31120000000001</v>
      </c>
      <c r="O369" s="17">
        <f t="shared" si="165"/>
        <v>-69.629651759259474</v>
      </c>
      <c r="P369" s="29">
        <f t="shared" si="166"/>
        <v>-541.56395812757364</v>
      </c>
      <c r="Q369" s="17">
        <f t="shared" si="170"/>
        <v>0</v>
      </c>
      <c r="R369" s="17">
        <f t="shared" si="171"/>
        <v>-541.56395812757364</v>
      </c>
      <c r="S369" s="17"/>
      <c r="T369" s="17">
        <f t="shared" si="172"/>
        <v>541.56395812757364</v>
      </c>
      <c r="U369" s="17">
        <f t="shared" si="187"/>
        <v>0</v>
      </c>
      <c r="V369" s="17">
        <f t="shared" si="167"/>
        <v>541.56395812757364</v>
      </c>
      <c r="W369" s="17">
        <f t="shared" si="191"/>
        <v>541.56395812757364</v>
      </c>
      <c r="X369" s="17">
        <f t="shared" si="173"/>
        <v>1362117.9220910661</v>
      </c>
      <c r="Y369" s="17">
        <f t="shared" si="174"/>
        <v>583556.94098176889</v>
      </c>
      <c r="Z369" s="17">
        <f t="shared" si="175"/>
        <v>2.3341645457930054</v>
      </c>
      <c r="AA369" s="17">
        <f t="shared" si="176"/>
        <v>541.56395812757364</v>
      </c>
      <c r="AB369" s="17">
        <f t="shared" si="177"/>
        <v>530.73267896502216</v>
      </c>
      <c r="AC369" s="17">
        <f t="shared" si="178"/>
        <v>490.92772804264553</v>
      </c>
      <c r="AD369" s="17">
        <f t="shared" si="179"/>
        <v>441.83495523838099</v>
      </c>
      <c r="AE369" s="17">
        <f t="shared" si="180"/>
        <v>419.74320747646192</v>
      </c>
      <c r="AF369" s="17">
        <f t="shared" si="181"/>
        <v>377.76888672881574</v>
      </c>
      <c r="AG369" s="17">
        <f t="shared" si="182"/>
        <v>349.43622022415457</v>
      </c>
      <c r="AH369" s="17">
        <f t="shared" si="183"/>
        <v>342.44749581967147</v>
      </c>
      <c r="AI369" s="17">
        <f t="shared" si="188"/>
        <v>369000.94644097384</v>
      </c>
      <c r="AJ369" s="17">
        <f t="shared" si="184"/>
        <v>993116.97565009235</v>
      </c>
      <c r="AK369" s="17">
        <f t="shared" si="189"/>
        <v>27.090235027118581</v>
      </c>
    </row>
    <row r="370" spans="2:37">
      <c r="B370" s="3" t="s">
        <v>73</v>
      </c>
      <c r="C370" s="3">
        <v>359</v>
      </c>
      <c r="D370" s="3">
        <v>359</v>
      </c>
      <c r="E370" s="10">
        <v>26.9</v>
      </c>
      <c r="F370" s="10">
        <f t="shared" si="185"/>
        <v>7.4722222222222214</v>
      </c>
      <c r="G370" s="31">
        <f t="shared" si="186"/>
        <v>-0.41666666666666663</v>
      </c>
      <c r="H370" s="32" t="str">
        <f t="shared" si="168"/>
        <v/>
      </c>
      <c r="I370" s="29">
        <f t="shared" si="161"/>
        <v>0</v>
      </c>
      <c r="J370" s="17">
        <f t="shared" si="162"/>
        <v>26.9</v>
      </c>
      <c r="K370" s="17">
        <f t="shared" si="163"/>
        <v>-759.99999999999989</v>
      </c>
      <c r="L370" s="17">
        <f t="shared" si="164"/>
        <v>39.127070907928228</v>
      </c>
      <c r="M370" s="17">
        <f t="shared" si="169"/>
        <v>7.7224482055121502E-2</v>
      </c>
      <c r="N370" s="17">
        <v>217.31120000000001</v>
      </c>
      <c r="O370" s="17">
        <f t="shared" si="165"/>
        <v>-503.56172909207169</v>
      </c>
      <c r="P370" s="29">
        <f t="shared" si="166"/>
        <v>-3762.7251423824241</v>
      </c>
      <c r="Q370" s="17">
        <f t="shared" si="170"/>
        <v>0</v>
      </c>
      <c r="R370" s="17">
        <f t="shared" si="171"/>
        <v>-3762.7251423824241</v>
      </c>
      <c r="S370" s="17"/>
      <c r="T370" s="17">
        <f t="shared" si="172"/>
        <v>3762.7251423824241</v>
      </c>
      <c r="U370" s="17">
        <f t="shared" si="187"/>
        <v>0</v>
      </c>
      <c r="V370" s="17">
        <f t="shared" si="167"/>
        <v>4304.2891005099973</v>
      </c>
      <c r="W370" s="17">
        <f t="shared" si="191"/>
        <v>4304.2891005099973</v>
      </c>
      <c r="X370" s="17">
        <f t="shared" si="173"/>
        <v>1362117.9220910661</v>
      </c>
      <c r="Y370" s="17">
        <f t="shared" si="174"/>
        <v>587319.66612415132</v>
      </c>
      <c r="Z370" s="17">
        <f t="shared" si="175"/>
        <v>2.3192104754127767</v>
      </c>
      <c r="AA370" s="17">
        <f t="shared" si="176"/>
        <v>3762.7251423824241</v>
      </c>
      <c r="AB370" s="17">
        <f t="shared" si="177"/>
        <v>3687.4706395347757</v>
      </c>
      <c r="AC370" s="17">
        <f t="shared" si="178"/>
        <v>3410.9103415696677</v>
      </c>
      <c r="AD370" s="17">
        <f t="shared" si="179"/>
        <v>3069.8193074127012</v>
      </c>
      <c r="AE370" s="17">
        <f t="shared" si="180"/>
        <v>2916.3283420420657</v>
      </c>
      <c r="AF370" s="17">
        <f t="shared" si="181"/>
        <v>2624.6955078378592</v>
      </c>
      <c r="AG370" s="17">
        <f t="shared" si="182"/>
        <v>2427.8433447500197</v>
      </c>
      <c r="AH370" s="17">
        <f t="shared" si="183"/>
        <v>2379.2864778550193</v>
      </c>
      <c r="AI370" s="17">
        <f t="shared" si="188"/>
        <v>371380.23291882884</v>
      </c>
      <c r="AJ370" s="17">
        <f t="shared" si="184"/>
        <v>990737.6891722373</v>
      </c>
      <c r="AK370" s="17">
        <f t="shared" si="189"/>
        <v>27.264910540836397</v>
      </c>
    </row>
    <row r="371" spans="2:37">
      <c r="B371" s="3" t="s">
        <v>73</v>
      </c>
      <c r="C371" s="3">
        <v>360</v>
      </c>
      <c r="D371" s="3">
        <v>360</v>
      </c>
      <c r="E371" s="10">
        <v>25</v>
      </c>
      <c r="F371" s="10">
        <f t="shared" si="185"/>
        <v>6.9444444444444446</v>
      </c>
      <c r="G371" s="31">
        <f t="shared" si="186"/>
        <v>-0.51388888888888873</v>
      </c>
      <c r="H371" s="32" t="str">
        <f t="shared" si="168"/>
        <v/>
      </c>
      <c r="I371" s="29">
        <f t="shared" si="161"/>
        <v>0</v>
      </c>
      <c r="J371" s="17">
        <f t="shared" si="162"/>
        <v>25</v>
      </c>
      <c r="K371" s="17">
        <f t="shared" si="163"/>
        <v>-937.33333333333303</v>
      </c>
      <c r="L371" s="17">
        <f t="shared" si="164"/>
        <v>33.795026765046295</v>
      </c>
      <c r="M371" s="17">
        <f t="shared" si="169"/>
        <v>6.6700710720486112E-2</v>
      </c>
      <c r="N371" s="17">
        <v>217.31120000000001</v>
      </c>
      <c r="O371" s="17">
        <f t="shared" si="165"/>
        <v>-686.22710656828679</v>
      </c>
      <c r="P371" s="29">
        <f t="shared" si="166"/>
        <v>-4765.4660178353251</v>
      </c>
      <c r="Q371" s="17">
        <f t="shared" si="170"/>
        <v>0</v>
      </c>
      <c r="R371" s="17">
        <f t="shared" si="171"/>
        <v>-4765.4660178353251</v>
      </c>
      <c r="S371" s="17"/>
      <c r="T371" s="17">
        <f t="shared" si="172"/>
        <v>4765.4660178353251</v>
      </c>
      <c r="U371" s="17">
        <f t="shared" si="187"/>
        <v>0</v>
      </c>
      <c r="V371" s="17">
        <f t="shared" si="167"/>
        <v>9069.7551183453215</v>
      </c>
      <c r="W371" s="17">
        <f t="shared" si="191"/>
        <v>9069.7551183453215</v>
      </c>
      <c r="X371" s="17">
        <f t="shared" si="173"/>
        <v>1362117.9220910661</v>
      </c>
      <c r="Y371" s="17">
        <f t="shared" si="174"/>
        <v>592085.13214198663</v>
      </c>
      <c r="Z371" s="17">
        <f t="shared" si="175"/>
        <v>2.3005440402857804</v>
      </c>
      <c r="AA371" s="17">
        <f t="shared" si="176"/>
        <v>4765.4660178353251</v>
      </c>
      <c r="AB371" s="17">
        <f t="shared" si="177"/>
        <v>4670.1566974786183</v>
      </c>
      <c r="AC371" s="17">
        <f t="shared" si="178"/>
        <v>4319.8949451677217</v>
      </c>
      <c r="AD371" s="17">
        <f t="shared" si="179"/>
        <v>3887.9054506509497</v>
      </c>
      <c r="AE371" s="17">
        <f t="shared" si="180"/>
        <v>3693.5101781184021</v>
      </c>
      <c r="AF371" s="17">
        <f t="shared" si="181"/>
        <v>3324.1591603065622</v>
      </c>
      <c r="AG371" s="17">
        <f t="shared" si="182"/>
        <v>3074.8472232835702</v>
      </c>
      <c r="AH371" s="17">
        <f t="shared" si="183"/>
        <v>3013.3502788178989</v>
      </c>
      <c r="AI371" s="17">
        <f t="shared" si="188"/>
        <v>374393.58319764672</v>
      </c>
      <c r="AJ371" s="17">
        <f t="shared" si="184"/>
        <v>987724.33889341936</v>
      </c>
      <c r="AK371" s="17">
        <f t="shared" si="189"/>
        <v>27.486135900986724</v>
      </c>
    </row>
    <row r="372" spans="2:37">
      <c r="B372" s="3" t="s">
        <v>73</v>
      </c>
      <c r="C372" s="3">
        <v>361</v>
      </c>
      <c r="D372" s="3">
        <v>361</v>
      </c>
      <c r="E372" s="10">
        <v>23.2</v>
      </c>
      <c r="F372" s="10">
        <f t="shared" si="185"/>
        <v>6.4444444444444438</v>
      </c>
      <c r="G372" s="31">
        <f t="shared" si="186"/>
        <v>-0.43055555555555575</v>
      </c>
      <c r="H372" s="32" t="str">
        <f t="shared" si="168"/>
        <v/>
      </c>
      <c r="I372" s="29">
        <f t="shared" si="161"/>
        <v>0</v>
      </c>
      <c r="J372" s="17">
        <f t="shared" si="162"/>
        <v>23.2</v>
      </c>
      <c r="K372" s="17">
        <f t="shared" si="163"/>
        <v>-785.33333333333371</v>
      </c>
      <c r="L372" s="17">
        <f t="shared" si="164"/>
        <v>29.103736329629619</v>
      </c>
      <c r="M372" s="17">
        <f t="shared" si="169"/>
        <v>5.7441584861111089E-2</v>
      </c>
      <c r="N372" s="17">
        <v>217.31120000000001</v>
      </c>
      <c r="O372" s="17">
        <f t="shared" si="165"/>
        <v>-538.91839700370406</v>
      </c>
      <c r="P372" s="29">
        <f t="shared" si="166"/>
        <v>-3473.0296695794259</v>
      </c>
      <c r="Q372" s="17">
        <f t="shared" si="170"/>
        <v>0</v>
      </c>
      <c r="R372" s="17">
        <f t="shared" si="171"/>
        <v>-3473.0296695794259</v>
      </c>
      <c r="S372" s="17"/>
      <c r="T372" s="17">
        <f t="shared" si="172"/>
        <v>3473.0296695794259</v>
      </c>
      <c r="U372" s="17">
        <f t="shared" si="187"/>
        <v>0</v>
      </c>
      <c r="V372" s="17">
        <f t="shared" si="167"/>
        <v>12542.784787924747</v>
      </c>
      <c r="W372" s="17">
        <f t="shared" si="191"/>
        <v>12542.784787924747</v>
      </c>
      <c r="X372" s="17">
        <f t="shared" si="173"/>
        <v>1362117.9220910661</v>
      </c>
      <c r="Y372" s="17">
        <f t="shared" si="174"/>
        <v>595558.1618115661</v>
      </c>
      <c r="Z372" s="17">
        <f t="shared" si="175"/>
        <v>2.2871282931423225</v>
      </c>
      <c r="AA372" s="17">
        <f t="shared" si="176"/>
        <v>3473.0296695794259</v>
      </c>
      <c r="AB372" s="17">
        <f t="shared" si="177"/>
        <v>3403.5690761878373</v>
      </c>
      <c r="AC372" s="17">
        <f t="shared" si="178"/>
        <v>3148.3013954737498</v>
      </c>
      <c r="AD372" s="17">
        <f t="shared" si="179"/>
        <v>2833.4712559263749</v>
      </c>
      <c r="AE372" s="17">
        <f t="shared" si="180"/>
        <v>2691.7976931300559</v>
      </c>
      <c r="AF372" s="17">
        <f t="shared" si="181"/>
        <v>2422.6179238170503</v>
      </c>
      <c r="AG372" s="17">
        <f t="shared" si="182"/>
        <v>2240.9215795307714</v>
      </c>
      <c r="AH372" s="17">
        <f t="shared" si="183"/>
        <v>2196.1031479401558</v>
      </c>
      <c r="AI372" s="17">
        <f t="shared" si="188"/>
        <v>376589.68634558684</v>
      </c>
      <c r="AJ372" s="17">
        <f t="shared" si="184"/>
        <v>985528.23574547935</v>
      </c>
      <c r="AK372" s="17">
        <f t="shared" si="189"/>
        <v>27.647362995375772</v>
      </c>
    </row>
    <row r="373" spans="2:37">
      <c r="B373" s="3" t="s">
        <v>73</v>
      </c>
      <c r="C373" s="3">
        <v>362</v>
      </c>
      <c r="D373" s="3">
        <v>362</v>
      </c>
      <c r="E373" s="10">
        <v>21.9</v>
      </c>
      <c r="F373" s="10">
        <f t="shared" si="185"/>
        <v>6.083333333333333</v>
      </c>
      <c r="G373" s="31">
        <f t="shared" si="186"/>
        <v>-0.29166666666666635</v>
      </c>
      <c r="H373" s="32" t="str">
        <f t="shared" si="168"/>
        <v/>
      </c>
      <c r="I373" s="29">
        <f t="shared" si="161"/>
        <v>0</v>
      </c>
      <c r="J373" s="17">
        <f t="shared" si="162"/>
        <v>21.9</v>
      </c>
      <c r="K373" s="17">
        <f t="shared" si="163"/>
        <v>-531.99999999999943</v>
      </c>
      <c r="L373" s="17">
        <f t="shared" si="164"/>
        <v>25.933492458854161</v>
      </c>
      <c r="M373" s="17">
        <f t="shared" si="169"/>
        <v>5.1184524589843738E-2</v>
      </c>
      <c r="N373" s="17">
        <v>217.31120000000001</v>
      </c>
      <c r="O373" s="17">
        <f t="shared" si="165"/>
        <v>-288.75530754114527</v>
      </c>
      <c r="P373" s="29">
        <f t="shared" si="166"/>
        <v>-1756.594787541967</v>
      </c>
      <c r="Q373" s="17">
        <f t="shared" si="170"/>
        <v>0</v>
      </c>
      <c r="R373" s="17">
        <f t="shared" si="171"/>
        <v>-1756.594787541967</v>
      </c>
      <c r="S373" s="17"/>
      <c r="T373" s="17">
        <f t="shared" si="172"/>
        <v>1756.594787541967</v>
      </c>
      <c r="U373" s="17">
        <f t="shared" si="187"/>
        <v>0</v>
      </c>
      <c r="V373" s="17">
        <f t="shared" si="167"/>
        <v>14299.379575466715</v>
      </c>
      <c r="W373" s="17">
        <f t="shared" si="191"/>
        <v>14299.379575466715</v>
      </c>
      <c r="X373" s="17">
        <f t="shared" si="173"/>
        <v>1362117.9220910661</v>
      </c>
      <c r="Y373" s="17">
        <f t="shared" si="174"/>
        <v>597314.75659910811</v>
      </c>
      <c r="Z373" s="17">
        <f t="shared" si="175"/>
        <v>2.2804022620275912</v>
      </c>
      <c r="AA373" s="17">
        <f t="shared" si="176"/>
        <v>1756.594787541967</v>
      </c>
      <c r="AB373" s="17">
        <f t="shared" si="177"/>
        <v>1721.4628917911275</v>
      </c>
      <c r="AC373" s="17">
        <f t="shared" si="178"/>
        <v>1592.3531749067931</v>
      </c>
      <c r="AD373" s="17">
        <f t="shared" si="179"/>
        <v>1433.1178574161138</v>
      </c>
      <c r="AE373" s="17">
        <f t="shared" si="180"/>
        <v>1361.4619645453081</v>
      </c>
      <c r="AF373" s="17">
        <f t="shared" si="181"/>
        <v>1225.3157680907773</v>
      </c>
      <c r="AG373" s="17">
        <f t="shared" si="182"/>
        <v>1133.417085483969</v>
      </c>
      <c r="AH373" s="17">
        <f t="shared" si="183"/>
        <v>1110.7487437742896</v>
      </c>
      <c r="AI373" s="17">
        <f t="shared" si="188"/>
        <v>377700.43508936116</v>
      </c>
      <c r="AJ373" s="17">
        <f t="shared" si="184"/>
        <v>984417.48700170498</v>
      </c>
      <c r="AK373" s="17">
        <f t="shared" si="189"/>
        <v>27.728908706342494</v>
      </c>
    </row>
    <row r="374" spans="2:37">
      <c r="B374" s="3" t="s">
        <v>73</v>
      </c>
      <c r="C374" s="3">
        <v>363</v>
      </c>
      <c r="D374" s="3">
        <v>363</v>
      </c>
      <c r="E374" s="10">
        <v>21.1</v>
      </c>
      <c r="F374" s="10">
        <f t="shared" si="185"/>
        <v>5.8611111111111116</v>
      </c>
      <c r="G374" s="31">
        <f t="shared" si="186"/>
        <v>-0.16666666666666657</v>
      </c>
      <c r="H374" s="32" t="str">
        <f t="shared" si="168"/>
        <v/>
      </c>
      <c r="I374" s="29">
        <f t="shared" si="161"/>
        <v>0</v>
      </c>
      <c r="J374" s="17">
        <f t="shared" si="162"/>
        <v>21.1</v>
      </c>
      <c r="K374" s="17">
        <f t="shared" si="163"/>
        <v>-303.99999999999983</v>
      </c>
      <c r="L374" s="17">
        <f t="shared" si="164"/>
        <v>24.073414185706017</v>
      </c>
      <c r="M374" s="17">
        <f t="shared" si="169"/>
        <v>4.7513317471788191E-2</v>
      </c>
      <c r="N374" s="17">
        <v>217.31120000000001</v>
      </c>
      <c r="O374" s="17">
        <f t="shared" si="165"/>
        <v>-62.615385814293774</v>
      </c>
      <c r="P374" s="29">
        <f t="shared" si="166"/>
        <v>-366.99573352266634</v>
      </c>
      <c r="Q374" s="17">
        <f t="shared" si="170"/>
        <v>0</v>
      </c>
      <c r="R374" s="17">
        <f t="shared" si="171"/>
        <v>-366.99573352266634</v>
      </c>
      <c r="S374" s="17"/>
      <c r="T374" s="17">
        <f t="shared" si="172"/>
        <v>366.99573352266634</v>
      </c>
      <c r="U374" s="17">
        <f t="shared" si="187"/>
        <v>0</v>
      </c>
      <c r="V374" s="17">
        <f t="shared" si="167"/>
        <v>14666.375308989382</v>
      </c>
      <c r="W374" s="17">
        <f t="shared" si="191"/>
        <v>14666.375308989382</v>
      </c>
      <c r="X374" s="17">
        <f t="shared" si="173"/>
        <v>1362117.9220910661</v>
      </c>
      <c r="Y374" s="17">
        <f t="shared" si="174"/>
        <v>597681.7523326308</v>
      </c>
      <c r="Z374" s="17">
        <f t="shared" si="175"/>
        <v>2.2790020220209097</v>
      </c>
      <c r="AA374" s="17">
        <f t="shared" si="176"/>
        <v>366.99573352266634</v>
      </c>
      <c r="AB374" s="17">
        <f t="shared" si="177"/>
        <v>359.65581885221303</v>
      </c>
      <c r="AC374" s="17">
        <f t="shared" si="178"/>
        <v>332.68163243829707</v>
      </c>
      <c r="AD374" s="17">
        <f t="shared" si="179"/>
        <v>299.41346919446738</v>
      </c>
      <c r="AE374" s="17">
        <f t="shared" si="180"/>
        <v>284.44279573474398</v>
      </c>
      <c r="AF374" s="17">
        <f t="shared" si="181"/>
        <v>255.99851616126958</v>
      </c>
      <c r="AG374" s="17">
        <f t="shared" si="182"/>
        <v>236.79862744917438</v>
      </c>
      <c r="AH374" s="17">
        <f t="shared" si="183"/>
        <v>232.06265490019089</v>
      </c>
      <c r="AI374" s="17">
        <f t="shared" si="188"/>
        <v>377932.49774426135</v>
      </c>
      <c r="AJ374" s="17">
        <f t="shared" si="184"/>
        <v>984185.42434680485</v>
      </c>
      <c r="AK374" s="17">
        <f t="shared" si="189"/>
        <v>27.745945605361044</v>
      </c>
    </row>
    <row r="375" spans="2:37">
      <c r="B375" s="3" t="s">
        <v>73</v>
      </c>
      <c r="C375" s="3">
        <v>364</v>
      </c>
      <c r="D375" s="3">
        <v>364</v>
      </c>
      <c r="E375" s="10">
        <v>20.7</v>
      </c>
      <c r="F375" s="10">
        <f t="shared" si="185"/>
        <v>5.75</v>
      </c>
      <c r="G375" s="31">
        <f t="shared" si="186"/>
        <v>-5.5555555555555851E-2</v>
      </c>
      <c r="H375" s="32" t="str">
        <f t="shared" si="168"/>
        <v/>
      </c>
      <c r="I375" s="29">
        <f t="shared" si="161"/>
        <v>0</v>
      </c>
      <c r="J375" s="17">
        <f t="shared" si="162"/>
        <v>20.7</v>
      </c>
      <c r="K375" s="17">
        <f t="shared" si="163"/>
        <v>-101.33333333333387</v>
      </c>
      <c r="L375" s="17">
        <f t="shared" si="164"/>
        <v>23.1693296296875</v>
      </c>
      <c r="M375" s="17">
        <f t="shared" si="169"/>
        <v>4.5728940058593751E-2</v>
      </c>
      <c r="N375" s="17">
        <v>217.31120000000001</v>
      </c>
      <c r="O375" s="17">
        <f t="shared" si="165"/>
        <v>139.14719629635363</v>
      </c>
      <c r="P375" s="29">
        <f t="shared" si="166"/>
        <v>800.09637870403333</v>
      </c>
      <c r="Q375" s="17">
        <f t="shared" si="170"/>
        <v>800.09637870403333</v>
      </c>
      <c r="R375" s="17">
        <f t="shared" si="171"/>
        <v>0</v>
      </c>
      <c r="S375" s="17">
        <f t="shared" si="190"/>
        <v>800.09637870403333</v>
      </c>
      <c r="T375" s="17">
        <f t="shared" si="172"/>
        <v>0</v>
      </c>
      <c r="U375" s="17">
        <f t="shared" si="187"/>
        <v>800.09637870403333</v>
      </c>
      <c r="V375" s="17">
        <f t="shared" si="167"/>
        <v>0</v>
      </c>
      <c r="W375" s="17">
        <f t="shared" si="191"/>
        <v>0</v>
      </c>
      <c r="X375" s="17">
        <f t="shared" si="173"/>
        <v>1362918.0184697702</v>
      </c>
      <c r="Y375" s="17">
        <f t="shared" si="174"/>
        <v>597681.7523326308</v>
      </c>
      <c r="Z375" s="17">
        <f t="shared" si="175"/>
        <v>2.280340688251862</v>
      </c>
      <c r="AA375" s="17">
        <f t="shared" si="176"/>
        <v>0</v>
      </c>
      <c r="AB375" s="17">
        <f t="shared" si="177"/>
        <v>0</v>
      </c>
      <c r="AC375" s="17">
        <f t="shared" si="178"/>
        <v>0</v>
      </c>
      <c r="AD375" s="17">
        <f t="shared" si="179"/>
        <v>0</v>
      </c>
      <c r="AE375" s="17">
        <f t="shared" si="180"/>
        <v>0</v>
      </c>
      <c r="AF375" s="17">
        <f t="shared" si="181"/>
        <v>0</v>
      </c>
      <c r="AG375" s="17">
        <f t="shared" si="182"/>
        <v>0</v>
      </c>
      <c r="AH375" s="17">
        <f t="shared" si="183"/>
        <v>0</v>
      </c>
      <c r="AI375" s="17">
        <f t="shared" si="188"/>
        <v>377932.49774426135</v>
      </c>
      <c r="AJ375" s="17">
        <f t="shared" si="184"/>
        <v>984985.52072550892</v>
      </c>
      <c r="AK375" s="17">
        <f t="shared" si="189"/>
        <v>27.729657442535597</v>
      </c>
    </row>
    <row r="376" spans="2:37">
      <c r="B376" s="3" t="s">
        <v>73</v>
      </c>
      <c r="C376" s="3">
        <v>365</v>
      </c>
      <c r="D376" s="3">
        <v>365</v>
      </c>
      <c r="E376" s="10">
        <v>20.7</v>
      </c>
      <c r="F376" s="10">
        <f t="shared" si="185"/>
        <v>5.75</v>
      </c>
      <c r="G376" s="31">
        <f t="shared" si="186"/>
        <v>1.3888888888889086E-2</v>
      </c>
      <c r="H376" s="32">
        <f t="shared" si="168"/>
        <v>1.3888888888889086E-2</v>
      </c>
      <c r="I376" s="29">
        <f t="shared" si="161"/>
        <v>0</v>
      </c>
      <c r="J376" s="17">
        <f t="shared" si="162"/>
        <v>0</v>
      </c>
      <c r="K376" s="17">
        <f t="shared" si="163"/>
        <v>25.333333333333691</v>
      </c>
      <c r="L376" s="17">
        <f t="shared" si="164"/>
        <v>23.1693296296875</v>
      </c>
      <c r="M376" s="17">
        <f t="shared" si="169"/>
        <v>4.5728940058593751E-2</v>
      </c>
      <c r="N376" s="17">
        <v>217.31120000000001</v>
      </c>
      <c r="O376" s="17">
        <f t="shared" si="165"/>
        <v>265.81386296302122</v>
      </c>
      <c r="P376" s="29">
        <f t="shared" si="166"/>
        <v>1528.4297120373719</v>
      </c>
      <c r="Q376" s="17">
        <f t="shared" si="170"/>
        <v>1528.4297120373719</v>
      </c>
      <c r="R376" s="17">
        <f t="shared" si="171"/>
        <v>0</v>
      </c>
      <c r="S376" s="17">
        <f t="shared" si="190"/>
        <v>1528.4297120373719</v>
      </c>
      <c r="T376" s="17">
        <f t="shared" si="172"/>
        <v>0</v>
      </c>
      <c r="U376" s="17">
        <f t="shared" si="187"/>
        <v>2328.5260907414054</v>
      </c>
      <c r="V376" s="17">
        <f t="shared" si="167"/>
        <v>0</v>
      </c>
      <c r="W376" s="17">
        <f t="shared" si="191"/>
        <v>0</v>
      </c>
      <c r="X376" s="17">
        <f t="shared" si="173"/>
        <v>1364446.4481818075</v>
      </c>
      <c r="Y376" s="17">
        <f t="shared" si="174"/>
        <v>597681.7523326308</v>
      </c>
      <c r="Z376" s="17">
        <f t="shared" si="175"/>
        <v>2.2828979517220485</v>
      </c>
      <c r="AA376" s="17">
        <f t="shared" si="176"/>
        <v>0</v>
      </c>
      <c r="AB376" s="17">
        <f t="shared" si="177"/>
        <v>0</v>
      </c>
      <c r="AC376" s="17">
        <f t="shared" si="178"/>
        <v>0</v>
      </c>
      <c r="AD376" s="17">
        <f t="shared" si="179"/>
        <v>0</v>
      </c>
      <c r="AE376" s="17">
        <f t="shared" si="180"/>
        <v>0</v>
      </c>
      <c r="AF376" s="17">
        <f t="shared" si="181"/>
        <v>0</v>
      </c>
      <c r="AG376" s="17">
        <f t="shared" si="182"/>
        <v>0</v>
      </c>
      <c r="AH376" s="17">
        <f t="shared" si="183"/>
        <v>0</v>
      </c>
      <c r="AI376" s="17">
        <f t="shared" si="188"/>
        <v>377932.49774426135</v>
      </c>
      <c r="AJ376" s="17">
        <f t="shared" si="184"/>
        <v>986513.95043754624</v>
      </c>
      <c r="AK376" s="17">
        <f t="shared" si="189"/>
        <v>27.698595151746346</v>
      </c>
    </row>
    <row r="377" spans="2:37">
      <c r="B377" s="3" t="s">
        <v>73</v>
      </c>
      <c r="C377" s="3">
        <v>366</v>
      </c>
      <c r="D377" s="3">
        <v>366</v>
      </c>
      <c r="E377" s="10">
        <v>20.8</v>
      </c>
      <c r="F377" s="10">
        <f t="shared" si="185"/>
        <v>5.7777777777777777</v>
      </c>
      <c r="G377" s="31">
        <f t="shared" si="186"/>
        <v>6.9444444444444448E-2</v>
      </c>
      <c r="H377" s="32">
        <f t="shared" si="168"/>
        <v>6.9444444444444448E-2</v>
      </c>
      <c r="I377" s="29">
        <f t="shared" si="161"/>
        <v>20.8</v>
      </c>
      <c r="J377" s="17">
        <f t="shared" si="162"/>
        <v>0</v>
      </c>
      <c r="K377" s="17">
        <f t="shared" si="163"/>
        <v>126.66666666666667</v>
      </c>
      <c r="L377" s="17">
        <f t="shared" si="164"/>
        <v>23.393728607407404</v>
      </c>
      <c r="M377" s="17">
        <f t="shared" si="169"/>
        <v>4.6171832777777776E-2</v>
      </c>
      <c r="N377" s="17">
        <v>217.31120000000001</v>
      </c>
      <c r="O377" s="17">
        <f t="shared" si="165"/>
        <v>367.37159527407408</v>
      </c>
      <c r="P377" s="29">
        <f t="shared" si="166"/>
        <v>2122.591439361317</v>
      </c>
      <c r="Q377" s="17">
        <f t="shared" si="170"/>
        <v>2122.591439361317</v>
      </c>
      <c r="R377" s="17">
        <f t="shared" si="171"/>
        <v>0</v>
      </c>
      <c r="S377" s="17">
        <f t="shared" si="190"/>
        <v>2122.591439361317</v>
      </c>
      <c r="T377" s="17">
        <f t="shared" si="172"/>
        <v>0</v>
      </c>
      <c r="U377" s="17">
        <f t="shared" si="187"/>
        <v>4451.1175301027224</v>
      </c>
      <c r="V377" s="17">
        <f t="shared" si="167"/>
        <v>0</v>
      </c>
      <c r="W377" s="17">
        <f t="shared" si="191"/>
        <v>0</v>
      </c>
      <c r="X377" s="17">
        <f t="shared" si="173"/>
        <v>1366569.0396211687</v>
      </c>
      <c r="Y377" s="17">
        <f t="shared" si="174"/>
        <v>597681.7523326308</v>
      </c>
      <c r="Z377" s="17">
        <f t="shared" si="175"/>
        <v>2.2864493257284946</v>
      </c>
      <c r="AA377" s="17">
        <f t="shared" si="176"/>
        <v>0</v>
      </c>
      <c r="AB377" s="17">
        <f t="shared" si="177"/>
        <v>0</v>
      </c>
      <c r="AC377" s="17">
        <f t="shared" si="178"/>
        <v>0</v>
      </c>
      <c r="AD377" s="17">
        <f t="shared" si="179"/>
        <v>0</v>
      </c>
      <c r="AE377" s="17">
        <f t="shared" si="180"/>
        <v>0</v>
      </c>
      <c r="AF377" s="17">
        <f t="shared" si="181"/>
        <v>0</v>
      </c>
      <c r="AG377" s="17">
        <f t="shared" si="182"/>
        <v>0</v>
      </c>
      <c r="AH377" s="17">
        <f t="shared" si="183"/>
        <v>0</v>
      </c>
      <c r="AI377" s="17">
        <f t="shared" si="188"/>
        <v>377932.49774426135</v>
      </c>
      <c r="AJ377" s="17">
        <f t="shared" si="184"/>
        <v>988636.54187690746</v>
      </c>
      <c r="AK377" s="17">
        <f t="shared" si="189"/>
        <v>27.655572955833179</v>
      </c>
    </row>
    <row r="378" spans="2:37">
      <c r="B378" s="3" t="s">
        <v>73</v>
      </c>
      <c r="C378" s="3">
        <v>367</v>
      </c>
      <c r="D378" s="3">
        <v>367</v>
      </c>
      <c r="E378" s="10">
        <v>21.2</v>
      </c>
      <c r="F378" s="10">
        <f t="shared" si="185"/>
        <v>5.8888888888888884</v>
      </c>
      <c r="G378" s="31">
        <f t="shared" si="186"/>
        <v>0.18055555555555566</v>
      </c>
      <c r="H378" s="32">
        <f t="shared" si="168"/>
        <v>0.18055555555555566</v>
      </c>
      <c r="I378" s="29">
        <f t="shared" si="161"/>
        <v>21.2</v>
      </c>
      <c r="J378" s="17">
        <f t="shared" si="162"/>
        <v>0</v>
      </c>
      <c r="K378" s="17">
        <f t="shared" si="163"/>
        <v>329.33333333333354</v>
      </c>
      <c r="L378" s="17">
        <f t="shared" si="164"/>
        <v>24.302138926851846</v>
      </c>
      <c r="M378" s="17">
        <f t="shared" si="169"/>
        <v>4.7964747881944436E-2</v>
      </c>
      <c r="N378" s="17">
        <v>217.31120000000001</v>
      </c>
      <c r="O378" s="17">
        <f t="shared" si="165"/>
        <v>570.94667226018544</v>
      </c>
      <c r="P378" s="29">
        <f t="shared" si="166"/>
        <v>3362.2415144210918</v>
      </c>
      <c r="Q378" s="17">
        <f t="shared" si="170"/>
        <v>3362.2415144210918</v>
      </c>
      <c r="R378" s="17">
        <f t="shared" si="171"/>
        <v>0</v>
      </c>
      <c r="S378" s="17">
        <f t="shared" si="190"/>
        <v>3362.2415144210918</v>
      </c>
      <c r="T378" s="17">
        <f t="shared" si="172"/>
        <v>0</v>
      </c>
      <c r="U378" s="17">
        <f t="shared" si="187"/>
        <v>7813.3590445238142</v>
      </c>
      <c r="V378" s="17">
        <f t="shared" si="167"/>
        <v>0</v>
      </c>
      <c r="W378" s="17">
        <f t="shared" si="191"/>
        <v>0</v>
      </c>
      <c r="X378" s="17">
        <f t="shared" si="173"/>
        <v>1369931.2811355898</v>
      </c>
      <c r="Y378" s="17">
        <f t="shared" si="174"/>
        <v>597681.7523326308</v>
      </c>
      <c r="Z378" s="17">
        <f t="shared" si="175"/>
        <v>2.2920747969785351</v>
      </c>
      <c r="AA378" s="17">
        <f t="shared" si="176"/>
        <v>0</v>
      </c>
      <c r="AB378" s="17">
        <f t="shared" si="177"/>
        <v>0</v>
      </c>
      <c r="AC378" s="17">
        <f t="shared" si="178"/>
        <v>0</v>
      </c>
      <c r="AD378" s="17">
        <f t="shared" si="179"/>
        <v>0</v>
      </c>
      <c r="AE378" s="17">
        <f t="shared" si="180"/>
        <v>0</v>
      </c>
      <c r="AF378" s="17">
        <f t="shared" si="181"/>
        <v>0</v>
      </c>
      <c r="AG378" s="17">
        <f t="shared" si="182"/>
        <v>0</v>
      </c>
      <c r="AH378" s="17">
        <f t="shared" si="183"/>
        <v>0</v>
      </c>
      <c r="AI378" s="17">
        <f t="shared" si="188"/>
        <v>377932.49774426135</v>
      </c>
      <c r="AJ378" s="17">
        <f t="shared" si="184"/>
        <v>991998.78339132853</v>
      </c>
      <c r="AK378" s="17">
        <f t="shared" si="189"/>
        <v>27.587697496109314</v>
      </c>
    </row>
    <row r="379" spans="2:37">
      <c r="B379" s="3" t="s">
        <v>73</v>
      </c>
      <c r="C379" s="3">
        <v>368</v>
      </c>
      <c r="D379" s="3">
        <v>368</v>
      </c>
      <c r="E379" s="10">
        <v>22.1</v>
      </c>
      <c r="F379" s="10">
        <f t="shared" si="185"/>
        <v>6.1388888888888893</v>
      </c>
      <c r="G379" s="31">
        <f t="shared" si="186"/>
        <v>0.31944444444444453</v>
      </c>
      <c r="H379" s="32">
        <f t="shared" si="168"/>
        <v>0.31944444444444453</v>
      </c>
      <c r="I379" s="29">
        <f t="shared" si="161"/>
        <v>22.1</v>
      </c>
      <c r="J379" s="17">
        <f t="shared" si="162"/>
        <v>0</v>
      </c>
      <c r="K379" s="17">
        <f t="shared" si="163"/>
        <v>582.66666666666686</v>
      </c>
      <c r="L379" s="17">
        <f t="shared" si="164"/>
        <v>26.409326435706021</v>
      </c>
      <c r="M379" s="17">
        <f t="shared" si="169"/>
        <v>5.2123670596788199E-2</v>
      </c>
      <c r="N379" s="17">
        <v>217.31120000000001</v>
      </c>
      <c r="O379" s="17">
        <f t="shared" si="165"/>
        <v>826.38719310237286</v>
      </c>
      <c r="P379" s="29">
        <f t="shared" si="166"/>
        <v>5073.0991576562337</v>
      </c>
      <c r="Q379" s="17">
        <f t="shared" si="170"/>
        <v>5073.0991576562337</v>
      </c>
      <c r="R379" s="17">
        <f t="shared" si="171"/>
        <v>0</v>
      </c>
      <c r="S379" s="17">
        <f t="shared" si="190"/>
        <v>5073.0991576562337</v>
      </c>
      <c r="T379" s="17">
        <f t="shared" si="172"/>
        <v>0</v>
      </c>
      <c r="U379" s="17">
        <f t="shared" si="187"/>
        <v>12886.458202180049</v>
      </c>
      <c r="V379" s="17">
        <f t="shared" si="167"/>
        <v>0</v>
      </c>
      <c r="W379" s="17">
        <f t="shared" si="191"/>
        <v>0</v>
      </c>
      <c r="X379" s="17">
        <f t="shared" si="173"/>
        <v>1375004.3802932461</v>
      </c>
      <c r="Y379" s="17">
        <f t="shared" si="174"/>
        <v>597681.7523326308</v>
      </c>
      <c r="Z379" s="17">
        <f t="shared" si="175"/>
        <v>2.3005627575660168</v>
      </c>
      <c r="AA379" s="17">
        <f t="shared" si="176"/>
        <v>0</v>
      </c>
      <c r="AB379" s="17">
        <f t="shared" si="177"/>
        <v>0</v>
      </c>
      <c r="AC379" s="17">
        <f t="shared" si="178"/>
        <v>0</v>
      </c>
      <c r="AD379" s="17">
        <f t="shared" si="179"/>
        <v>0</v>
      </c>
      <c r="AE379" s="17">
        <f t="shared" si="180"/>
        <v>0</v>
      </c>
      <c r="AF379" s="17">
        <f t="shared" si="181"/>
        <v>0</v>
      </c>
      <c r="AG379" s="17">
        <f t="shared" si="182"/>
        <v>0</v>
      </c>
      <c r="AH379" s="17">
        <f t="shared" si="183"/>
        <v>0</v>
      </c>
      <c r="AI379" s="17">
        <f t="shared" si="188"/>
        <v>377932.49774426135</v>
      </c>
      <c r="AJ379" s="17">
        <f t="shared" si="184"/>
        <v>997071.88254898484</v>
      </c>
      <c r="AK379" s="17">
        <f t="shared" si="189"/>
        <v>27.485912274960171</v>
      </c>
    </row>
    <row r="380" spans="2:37">
      <c r="B380" s="3" t="s">
        <v>73</v>
      </c>
      <c r="C380" s="3">
        <v>369</v>
      </c>
      <c r="D380" s="3">
        <v>369</v>
      </c>
      <c r="E380" s="10">
        <v>23.5</v>
      </c>
      <c r="F380" s="10">
        <f t="shared" si="185"/>
        <v>6.5277777777777777</v>
      </c>
      <c r="G380" s="31">
        <f t="shared" si="186"/>
        <v>0.30555555555555547</v>
      </c>
      <c r="H380" s="32">
        <f t="shared" si="168"/>
        <v>0.30555555555555547</v>
      </c>
      <c r="I380" s="29">
        <f t="shared" si="161"/>
        <v>23.5</v>
      </c>
      <c r="J380" s="17">
        <f t="shared" si="162"/>
        <v>0</v>
      </c>
      <c r="K380" s="17">
        <f t="shared" si="163"/>
        <v>557.33333333333314</v>
      </c>
      <c r="L380" s="17">
        <f t="shared" si="164"/>
        <v>29.861285649594901</v>
      </c>
      <c r="M380" s="17">
        <f t="shared" si="169"/>
        <v>5.8936747992621517E-2</v>
      </c>
      <c r="N380" s="17">
        <v>217.31120000000001</v>
      </c>
      <c r="O380" s="17">
        <f t="shared" si="165"/>
        <v>804.50581898292808</v>
      </c>
      <c r="P380" s="29">
        <f t="shared" si="166"/>
        <v>5251.6352072496693</v>
      </c>
      <c r="Q380" s="17">
        <f t="shared" si="170"/>
        <v>5251.6352072496693</v>
      </c>
      <c r="R380" s="17">
        <f t="shared" si="171"/>
        <v>0</v>
      </c>
      <c r="S380" s="17">
        <f t="shared" si="190"/>
        <v>5251.6352072496693</v>
      </c>
      <c r="T380" s="17">
        <f t="shared" si="172"/>
        <v>0</v>
      </c>
      <c r="U380" s="17">
        <f t="shared" si="187"/>
        <v>18138.093409429719</v>
      </c>
      <c r="V380" s="17">
        <f t="shared" si="167"/>
        <v>0</v>
      </c>
      <c r="W380" s="17">
        <f t="shared" si="191"/>
        <v>0</v>
      </c>
      <c r="X380" s="17">
        <f t="shared" si="173"/>
        <v>1380256.0155004959</v>
      </c>
      <c r="Y380" s="17">
        <f t="shared" si="174"/>
        <v>597681.7523326308</v>
      </c>
      <c r="Z380" s="17">
        <f t="shared" si="175"/>
        <v>2.3093494323921324</v>
      </c>
      <c r="AA380" s="17">
        <f t="shared" si="176"/>
        <v>0</v>
      </c>
      <c r="AB380" s="17">
        <f t="shared" si="177"/>
        <v>0</v>
      </c>
      <c r="AC380" s="17">
        <f t="shared" si="178"/>
        <v>0</v>
      </c>
      <c r="AD380" s="17">
        <f t="shared" si="179"/>
        <v>0</v>
      </c>
      <c r="AE380" s="17">
        <f t="shared" si="180"/>
        <v>0</v>
      </c>
      <c r="AF380" s="17">
        <f t="shared" si="181"/>
        <v>0</v>
      </c>
      <c r="AG380" s="17">
        <f t="shared" si="182"/>
        <v>0</v>
      </c>
      <c r="AH380" s="17">
        <f t="shared" si="183"/>
        <v>0</v>
      </c>
      <c r="AI380" s="17">
        <f t="shared" si="188"/>
        <v>377932.49774426135</v>
      </c>
      <c r="AJ380" s="17">
        <f t="shared" si="184"/>
        <v>1002323.5177562346</v>
      </c>
      <c r="AK380" s="17">
        <f t="shared" si="189"/>
        <v>27.381333136752801</v>
      </c>
    </row>
    <row r="381" spans="2:37">
      <c r="B381" s="3" t="s">
        <v>73</v>
      </c>
      <c r="C381" s="3">
        <v>370</v>
      </c>
      <c r="D381" s="3">
        <v>370</v>
      </c>
      <c r="E381" s="10">
        <v>24.3</v>
      </c>
      <c r="F381" s="10">
        <f t="shared" si="185"/>
        <v>6.75</v>
      </c>
      <c r="G381" s="31">
        <f t="shared" si="186"/>
        <v>0.1388888888888889</v>
      </c>
      <c r="H381" s="32">
        <f t="shared" si="168"/>
        <v>0.1388888888888889</v>
      </c>
      <c r="I381" s="29">
        <f t="shared" si="161"/>
        <v>24.3</v>
      </c>
      <c r="J381" s="17">
        <f t="shared" si="162"/>
        <v>0</v>
      </c>
      <c r="K381" s="17">
        <f t="shared" si="163"/>
        <v>253.33333333333334</v>
      </c>
      <c r="L381" s="17">
        <f t="shared" si="164"/>
        <v>31.929000567187494</v>
      </c>
      <c r="M381" s="17">
        <f t="shared" si="169"/>
        <v>6.3017764277343749E-2</v>
      </c>
      <c r="N381" s="17">
        <v>217.31120000000001</v>
      </c>
      <c r="O381" s="17">
        <f t="shared" si="165"/>
        <v>502.57353390052083</v>
      </c>
      <c r="P381" s="29">
        <f t="shared" si="166"/>
        <v>3392.3713538285156</v>
      </c>
      <c r="Q381" s="17">
        <f t="shared" si="170"/>
        <v>3392.3713538285156</v>
      </c>
      <c r="R381" s="17">
        <f t="shared" si="171"/>
        <v>0</v>
      </c>
      <c r="S381" s="17">
        <f t="shared" si="190"/>
        <v>3392.3713538285156</v>
      </c>
      <c r="T381" s="17">
        <f t="shared" si="172"/>
        <v>0</v>
      </c>
      <c r="U381" s="17">
        <f t="shared" si="187"/>
        <v>21530.464763258235</v>
      </c>
      <c r="V381" s="17">
        <f t="shared" si="167"/>
        <v>0</v>
      </c>
      <c r="W381" s="17">
        <f t="shared" si="191"/>
        <v>0</v>
      </c>
      <c r="X381" s="17">
        <f t="shared" si="173"/>
        <v>1383648.3868543245</v>
      </c>
      <c r="Y381" s="17">
        <f t="shared" si="174"/>
        <v>597681.7523326308</v>
      </c>
      <c r="Z381" s="17">
        <f t="shared" si="175"/>
        <v>2.3150253148171669</v>
      </c>
      <c r="AA381" s="17">
        <f t="shared" si="176"/>
        <v>0</v>
      </c>
      <c r="AB381" s="17">
        <f t="shared" si="177"/>
        <v>0</v>
      </c>
      <c r="AC381" s="17">
        <f t="shared" si="178"/>
        <v>0</v>
      </c>
      <c r="AD381" s="17">
        <f t="shared" si="179"/>
        <v>0</v>
      </c>
      <c r="AE381" s="17">
        <f t="shared" si="180"/>
        <v>0</v>
      </c>
      <c r="AF381" s="17">
        <f t="shared" si="181"/>
        <v>0</v>
      </c>
      <c r="AG381" s="17">
        <f t="shared" si="182"/>
        <v>0</v>
      </c>
      <c r="AH381" s="17">
        <f t="shared" si="183"/>
        <v>0</v>
      </c>
      <c r="AI381" s="17">
        <f t="shared" si="188"/>
        <v>377932.49774426135</v>
      </c>
      <c r="AJ381" s="17">
        <f t="shared" si="184"/>
        <v>1005715.8891100632</v>
      </c>
      <c r="AK381" s="17">
        <f t="shared" si="189"/>
        <v>27.31420072721491</v>
      </c>
    </row>
    <row r="382" spans="2:37">
      <c r="B382" s="3" t="s">
        <v>73</v>
      </c>
      <c r="C382" s="3">
        <v>371</v>
      </c>
      <c r="D382" s="3">
        <v>371</v>
      </c>
      <c r="E382" s="10">
        <v>24.5</v>
      </c>
      <c r="F382" s="10">
        <f t="shared" si="185"/>
        <v>6.8055555555555554</v>
      </c>
      <c r="G382" s="31">
        <f t="shared" si="186"/>
        <v>-6.9444444444444448E-2</v>
      </c>
      <c r="H382" s="32" t="str">
        <f t="shared" si="168"/>
        <v/>
      </c>
      <c r="I382" s="29">
        <f t="shared" si="161"/>
        <v>24.5</v>
      </c>
      <c r="J382" s="17">
        <f t="shared" si="162"/>
        <v>0</v>
      </c>
      <c r="K382" s="17">
        <f t="shared" si="163"/>
        <v>-126.66666666666667</v>
      </c>
      <c r="L382" s="17">
        <f t="shared" si="164"/>
        <v>32.456743705150458</v>
      </c>
      <c r="M382" s="17">
        <f t="shared" si="169"/>
        <v>6.4059362575954848E-2</v>
      </c>
      <c r="N382" s="17">
        <v>217.31120000000001</v>
      </c>
      <c r="O382" s="17">
        <f t="shared" si="165"/>
        <v>123.1012770384838</v>
      </c>
      <c r="P382" s="29">
        <f t="shared" si="166"/>
        <v>837.77257984523692</v>
      </c>
      <c r="Q382" s="17">
        <f t="shared" si="170"/>
        <v>837.77257984523692</v>
      </c>
      <c r="R382" s="17">
        <f t="shared" si="171"/>
        <v>0</v>
      </c>
      <c r="S382" s="17">
        <f t="shared" si="190"/>
        <v>837.77257984523692</v>
      </c>
      <c r="T382" s="17">
        <f t="shared" si="172"/>
        <v>0</v>
      </c>
      <c r="U382" s="17">
        <f t="shared" si="187"/>
        <v>22368.237343103472</v>
      </c>
      <c r="V382" s="17">
        <f t="shared" si="167"/>
        <v>0</v>
      </c>
      <c r="W382" s="17">
        <f t="shared" si="191"/>
        <v>0</v>
      </c>
      <c r="X382" s="17">
        <f t="shared" si="173"/>
        <v>1384486.1594341698</v>
      </c>
      <c r="Y382" s="17">
        <f t="shared" si="174"/>
        <v>597681.7523326308</v>
      </c>
      <c r="Z382" s="17">
        <f t="shared" si="175"/>
        <v>2.3164270182765341</v>
      </c>
      <c r="AA382" s="17">
        <f t="shared" si="176"/>
        <v>0</v>
      </c>
      <c r="AB382" s="17">
        <f t="shared" si="177"/>
        <v>0</v>
      </c>
      <c r="AC382" s="17">
        <f t="shared" si="178"/>
        <v>0</v>
      </c>
      <c r="AD382" s="17">
        <f t="shared" si="179"/>
        <v>0</v>
      </c>
      <c r="AE382" s="17">
        <f t="shared" si="180"/>
        <v>0</v>
      </c>
      <c r="AF382" s="17">
        <f t="shared" si="181"/>
        <v>0</v>
      </c>
      <c r="AG382" s="17">
        <f t="shared" si="182"/>
        <v>0</v>
      </c>
      <c r="AH382" s="17">
        <f t="shared" si="183"/>
        <v>0</v>
      </c>
      <c r="AI382" s="17">
        <f t="shared" si="188"/>
        <v>377932.49774426135</v>
      </c>
      <c r="AJ382" s="17">
        <f t="shared" si="184"/>
        <v>1006553.6616899085</v>
      </c>
      <c r="AK382" s="17">
        <f t="shared" si="189"/>
        <v>27.297672509685455</v>
      </c>
    </row>
    <row r="383" spans="2:37">
      <c r="B383" s="3" t="s">
        <v>73</v>
      </c>
      <c r="C383" s="3">
        <v>372</v>
      </c>
      <c r="D383" s="3">
        <v>372</v>
      </c>
      <c r="E383" s="10">
        <v>23.8</v>
      </c>
      <c r="F383" s="10">
        <f t="shared" si="185"/>
        <v>6.6111111111111107</v>
      </c>
      <c r="G383" s="31">
        <f t="shared" si="186"/>
        <v>-0.44444444444444431</v>
      </c>
      <c r="H383" s="32" t="str">
        <f t="shared" si="168"/>
        <v/>
      </c>
      <c r="I383" s="29">
        <f t="shared" si="161"/>
        <v>0</v>
      </c>
      <c r="J383" s="17">
        <f t="shared" si="162"/>
        <v>23.8</v>
      </c>
      <c r="K383" s="17">
        <f t="shared" si="163"/>
        <v>-810.6666666666664</v>
      </c>
      <c r="L383" s="17">
        <f t="shared" si="164"/>
        <v>30.628567937268514</v>
      </c>
      <c r="M383" s="17">
        <f t="shared" si="169"/>
        <v>6.0451120928819442E-2</v>
      </c>
      <c r="N383" s="17">
        <v>217.31120000000001</v>
      </c>
      <c r="O383" s="17">
        <f t="shared" si="165"/>
        <v>-562.72689872939793</v>
      </c>
      <c r="P383" s="29">
        <f t="shared" si="166"/>
        <v>-3720.2500527110196</v>
      </c>
      <c r="Q383" s="17">
        <f t="shared" si="170"/>
        <v>0</v>
      </c>
      <c r="R383" s="17">
        <f t="shared" si="171"/>
        <v>-3720.2500527110196</v>
      </c>
      <c r="S383" s="17"/>
      <c r="T383" s="17">
        <f t="shared" si="172"/>
        <v>3720.2500527110196</v>
      </c>
      <c r="U383" s="17">
        <f t="shared" si="187"/>
        <v>0</v>
      </c>
      <c r="V383" s="17">
        <f t="shared" si="167"/>
        <v>3720.2500527110196</v>
      </c>
      <c r="W383" s="17">
        <f t="shared" si="191"/>
        <v>3720.2500527110196</v>
      </c>
      <c r="X383" s="17">
        <f t="shared" si="173"/>
        <v>1384486.1594341698</v>
      </c>
      <c r="Y383" s="17">
        <f t="shared" si="174"/>
        <v>601402.0023853418</v>
      </c>
      <c r="Z383" s="17">
        <f t="shared" si="175"/>
        <v>2.302097688306457</v>
      </c>
      <c r="AA383" s="17">
        <f t="shared" si="176"/>
        <v>3720.2500527110196</v>
      </c>
      <c r="AB383" s="17">
        <f t="shared" si="177"/>
        <v>3645.8450516567991</v>
      </c>
      <c r="AC383" s="17">
        <f t="shared" si="178"/>
        <v>3372.4066727825393</v>
      </c>
      <c r="AD383" s="17">
        <f t="shared" si="179"/>
        <v>3035.1660055042853</v>
      </c>
      <c r="AE383" s="17">
        <f t="shared" si="180"/>
        <v>2883.4077052290709</v>
      </c>
      <c r="AF383" s="17">
        <f t="shared" si="181"/>
        <v>2595.0669347061639</v>
      </c>
      <c r="AG383" s="17">
        <f t="shared" si="182"/>
        <v>2400.4369146032018</v>
      </c>
      <c r="AH383" s="17">
        <f t="shared" si="183"/>
        <v>2352.4281763111376</v>
      </c>
      <c r="AI383" s="17">
        <f t="shared" si="188"/>
        <v>380284.92592057248</v>
      </c>
      <c r="AJ383" s="17">
        <f t="shared" si="184"/>
        <v>1004201.2335135973</v>
      </c>
      <c r="AK383" s="17">
        <f t="shared" si="189"/>
        <v>27.467585958099605</v>
      </c>
    </row>
    <row r="384" spans="2:37">
      <c r="B384" s="3" t="s">
        <v>73</v>
      </c>
      <c r="C384" s="3">
        <v>373</v>
      </c>
      <c r="D384" s="3">
        <v>373</v>
      </c>
      <c r="E384" s="10">
        <v>21.3</v>
      </c>
      <c r="F384" s="10">
        <f t="shared" si="185"/>
        <v>5.916666666666667</v>
      </c>
      <c r="G384" s="31">
        <f t="shared" si="186"/>
        <v>-0.84722222222222243</v>
      </c>
      <c r="H384" s="32" t="str">
        <f t="shared" si="168"/>
        <v/>
      </c>
      <c r="I384" s="29">
        <f t="shared" si="161"/>
        <v>0</v>
      </c>
      <c r="J384" s="17">
        <f t="shared" si="162"/>
        <v>21.3</v>
      </c>
      <c r="K384" s="17">
        <f t="shared" si="163"/>
        <v>-1545.3333333333337</v>
      </c>
      <c r="L384" s="17">
        <f t="shared" si="164"/>
        <v>24.531945108854167</v>
      </c>
      <c r="M384" s="17">
        <f t="shared" si="169"/>
        <v>4.8418312714843752E-2</v>
      </c>
      <c r="N384" s="17">
        <v>217.31120000000001</v>
      </c>
      <c r="O384" s="17">
        <f t="shared" si="165"/>
        <v>-1303.4901882244794</v>
      </c>
      <c r="P384" s="29">
        <f t="shared" si="166"/>
        <v>-7712.3169469948371</v>
      </c>
      <c r="Q384" s="17">
        <f t="shared" si="170"/>
        <v>0</v>
      </c>
      <c r="R384" s="17">
        <f t="shared" si="171"/>
        <v>-7712.3169469948371</v>
      </c>
      <c r="S384" s="17"/>
      <c r="T384" s="17">
        <f t="shared" si="172"/>
        <v>7712.3169469948371</v>
      </c>
      <c r="U384" s="17">
        <f t="shared" si="187"/>
        <v>0</v>
      </c>
      <c r="V384" s="17">
        <f t="shared" si="167"/>
        <v>11432.566999705858</v>
      </c>
      <c r="W384" s="17">
        <f t="shared" si="191"/>
        <v>11432.566999705858</v>
      </c>
      <c r="X384" s="17">
        <f t="shared" si="173"/>
        <v>1384486.1594341698</v>
      </c>
      <c r="Y384" s="17">
        <f t="shared" si="174"/>
        <v>609114.31933233666</v>
      </c>
      <c r="Z384" s="17">
        <f t="shared" si="175"/>
        <v>2.2729496179826061</v>
      </c>
      <c r="AA384" s="17">
        <f t="shared" si="176"/>
        <v>7712.3169469948371</v>
      </c>
      <c r="AB384" s="17">
        <f t="shared" si="177"/>
        <v>7558.0706080549398</v>
      </c>
      <c r="AC384" s="17">
        <f t="shared" si="178"/>
        <v>6991.2153124508195</v>
      </c>
      <c r="AD384" s="17">
        <f t="shared" si="179"/>
        <v>6292.0937812057373</v>
      </c>
      <c r="AE384" s="17">
        <f t="shared" si="180"/>
        <v>5977.4890921454498</v>
      </c>
      <c r="AF384" s="17">
        <f t="shared" si="181"/>
        <v>5379.7401829309047</v>
      </c>
      <c r="AG384" s="17">
        <f t="shared" si="182"/>
        <v>4976.2596692110874</v>
      </c>
      <c r="AH384" s="17">
        <f t="shared" si="183"/>
        <v>4876.7344758268655</v>
      </c>
      <c r="AI384" s="17">
        <f t="shared" si="188"/>
        <v>385161.66039639933</v>
      </c>
      <c r="AJ384" s="17">
        <f t="shared" si="184"/>
        <v>999324.49903777044</v>
      </c>
      <c r="AK384" s="17">
        <f t="shared" si="189"/>
        <v>27.819827433581011</v>
      </c>
    </row>
    <row r="385" spans="2:37">
      <c r="B385" s="3" t="s">
        <v>73</v>
      </c>
      <c r="C385" s="3">
        <v>374</v>
      </c>
      <c r="D385" s="3">
        <v>374</v>
      </c>
      <c r="E385" s="10">
        <v>17.7</v>
      </c>
      <c r="F385" s="10">
        <f t="shared" si="185"/>
        <v>4.9166666666666661</v>
      </c>
      <c r="G385" s="31">
        <f t="shared" si="186"/>
        <v>-0.95833333333333337</v>
      </c>
      <c r="H385" s="32" t="str">
        <f t="shared" si="168"/>
        <v/>
      </c>
      <c r="I385" s="29">
        <f t="shared" si="161"/>
        <v>0</v>
      </c>
      <c r="J385" s="17">
        <f t="shared" si="162"/>
        <v>17.7</v>
      </c>
      <c r="K385" s="17">
        <f t="shared" si="163"/>
        <v>-1748</v>
      </c>
      <c r="L385" s="17">
        <f t="shared" si="164"/>
        <v>16.940230296354162</v>
      </c>
      <c r="M385" s="17">
        <f t="shared" si="169"/>
        <v>3.3434665058593743E-2</v>
      </c>
      <c r="N385" s="17">
        <v>217.31120000000001</v>
      </c>
      <c r="O385" s="17">
        <f t="shared" si="165"/>
        <v>-1513.7485697036457</v>
      </c>
      <c r="P385" s="29">
        <f t="shared" si="166"/>
        <v>-7442.5971343762567</v>
      </c>
      <c r="Q385" s="17">
        <f t="shared" si="170"/>
        <v>0</v>
      </c>
      <c r="R385" s="17">
        <f t="shared" si="171"/>
        <v>-7442.5971343762567</v>
      </c>
      <c r="S385" s="17"/>
      <c r="T385" s="17">
        <f t="shared" si="172"/>
        <v>7442.5971343762567</v>
      </c>
      <c r="U385" s="17">
        <f t="shared" si="187"/>
        <v>0</v>
      </c>
      <c r="V385" s="17">
        <f t="shared" si="167"/>
        <v>18875.164134082115</v>
      </c>
      <c r="W385" s="17">
        <f t="shared" si="191"/>
        <v>18875.164134082115</v>
      </c>
      <c r="X385" s="17">
        <f t="shared" si="173"/>
        <v>1384486.1594341698</v>
      </c>
      <c r="Y385" s="17">
        <f t="shared" si="174"/>
        <v>616556.91646671295</v>
      </c>
      <c r="Z385" s="17">
        <f t="shared" si="175"/>
        <v>2.2455123322080457</v>
      </c>
      <c r="AA385" s="17">
        <f t="shared" si="176"/>
        <v>7442.5971343762567</v>
      </c>
      <c r="AB385" s="17">
        <f t="shared" si="177"/>
        <v>7293.7451916887312</v>
      </c>
      <c r="AC385" s="17">
        <f t="shared" si="178"/>
        <v>6746.7143023120771</v>
      </c>
      <c r="AD385" s="17">
        <f t="shared" si="179"/>
        <v>6072.0428720808695</v>
      </c>
      <c r="AE385" s="17">
        <f t="shared" si="180"/>
        <v>5768.4407284768258</v>
      </c>
      <c r="AF385" s="17">
        <f t="shared" si="181"/>
        <v>5191.5966556291432</v>
      </c>
      <c r="AG385" s="17">
        <f t="shared" si="182"/>
        <v>4802.2269064569573</v>
      </c>
      <c r="AH385" s="17">
        <f t="shared" si="183"/>
        <v>4706.182368327818</v>
      </c>
      <c r="AI385" s="17">
        <f t="shared" si="188"/>
        <v>389867.84276472713</v>
      </c>
      <c r="AJ385" s="17">
        <f t="shared" si="184"/>
        <v>994618.31666944269</v>
      </c>
      <c r="AK385" s="17">
        <f t="shared" si="189"/>
        <v>28.159750107149023</v>
      </c>
    </row>
    <row r="386" spans="2:37">
      <c r="B386" s="3" t="s">
        <v>73</v>
      </c>
      <c r="C386" s="3">
        <v>375</v>
      </c>
      <c r="D386" s="3">
        <v>375</v>
      </c>
      <c r="E386" s="10">
        <v>14.4</v>
      </c>
      <c r="F386" s="10">
        <f t="shared" si="185"/>
        <v>4</v>
      </c>
      <c r="G386" s="31">
        <f t="shared" si="186"/>
        <v>-0.80555555555555536</v>
      </c>
      <c r="H386" s="32" t="str">
        <f t="shared" si="168"/>
        <v/>
      </c>
      <c r="I386" s="29">
        <f t="shared" si="161"/>
        <v>0</v>
      </c>
      <c r="J386" s="17">
        <f t="shared" si="162"/>
        <v>14.4</v>
      </c>
      <c r="K386" s="17">
        <f t="shared" si="163"/>
        <v>-1469.333333333333</v>
      </c>
      <c r="L386" s="17">
        <f t="shared" si="164"/>
        <v>11.212378799999998</v>
      </c>
      <c r="M386" s="17">
        <f t="shared" si="169"/>
        <v>2.2129694999999998E-2</v>
      </c>
      <c r="N386" s="17">
        <v>217.31120000000001</v>
      </c>
      <c r="O386" s="17">
        <f t="shared" si="165"/>
        <v>-1240.809754533333</v>
      </c>
      <c r="P386" s="29">
        <f t="shared" si="166"/>
        <v>-4963.2390181333321</v>
      </c>
      <c r="Q386" s="17">
        <f t="shared" si="170"/>
        <v>0</v>
      </c>
      <c r="R386" s="17">
        <f t="shared" si="171"/>
        <v>-4963.2390181333321</v>
      </c>
      <c r="S386" s="17"/>
      <c r="T386" s="17">
        <f t="shared" si="172"/>
        <v>4963.2390181333321</v>
      </c>
      <c r="U386" s="17">
        <f t="shared" si="187"/>
        <v>0</v>
      </c>
      <c r="V386" s="17">
        <f t="shared" si="167"/>
        <v>23838.403152215447</v>
      </c>
      <c r="W386" s="17">
        <f t="shared" si="191"/>
        <v>23838.403152215447</v>
      </c>
      <c r="X386" s="17">
        <f t="shared" si="173"/>
        <v>1384486.1594341698</v>
      </c>
      <c r="Y386" s="17">
        <f t="shared" si="174"/>
        <v>621520.15548484633</v>
      </c>
      <c r="Z386" s="17">
        <f t="shared" si="175"/>
        <v>2.2275804689779295</v>
      </c>
      <c r="AA386" s="17">
        <f t="shared" si="176"/>
        <v>4963.2390181333321</v>
      </c>
      <c r="AB386" s="17">
        <f t="shared" si="177"/>
        <v>4863.9742377706652</v>
      </c>
      <c r="AC386" s="17">
        <f t="shared" si="178"/>
        <v>4499.1761699378658</v>
      </c>
      <c r="AD386" s="17">
        <f t="shared" si="179"/>
        <v>4049.2585529440794</v>
      </c>
      <c r="AE386" s="17">
        <f t="shared" si="180"/>
        <v>3846.7956252968752</v>
      </c>
      <c r="AF386" s="17">
        <f t="shared" si="181"/>
        <v>3462.1160627671879</v>
      </c>
      <c r="AG386" s="17">
        <f t="shared" si="182"/>
        <v>3202.4573580596489</v>
      </c>
      <c r="AH386" s="17">
        <f t="shared" si="183"/>
        <v>3138.4082108984558</v>
      </c>
      <c r="AI386" s="17">
        <f t="shared" si="188"/>
        <v>393006.25097562559</v>
      </c>
      <c r="AJ386" s="17">
        <f t="shared" si="184"/>
        <v>991479.90845854417</v>
      </c>
      <c r="AK386" s="17">
        <f t="shared" si="189"/>
        <v>28.386434078636412</v>
      </c>
    </row>
    <row r="387" spans="2:37">
      <c r="B387" s="3" t="s">
        <v>73</v>
      </c>
      <c r="C387" s="3">
        <v>376</v>
      </c>
      <c r="D387" s="3">
        <v>376</v>
      </c>
      <c r="E387" s="10">
        <v>11.9</v>
      </c>
      <c r="F387" s="10">
        <f t="shared" si="185"/>
        <v>3.3055555555555554</v>
      </c>
      <c r="G387" s="31">
        <f t="shared" si="186"/>
        <v>-0.58333333333333348</v>
      </c>
      <c r="H387" s="32" t="str">
        <f t="shared" si="168"/>
        <v/>
      </c>
      <c r="I387" s="29">
        <f t="shared" si="161"/>
        <v>0</v>
      </c>
      <c r="J387" s="17">
        <f t="shared" si="162"/>
        <v>11.9</v>
      </c>
      <c r="K387" s="17">
        <f t="shared" si="163"/>
        <v>-1064.0000000000002</v>
      </c>
      <c r="L387" s="17">
        <f t="shared" si="164"/>
        <v>7.6571419843171284</v>
      </c>
      <c r="M387" s="17">
        <f t="shared" si="169"/>
        <v>1.5112780232204861E-2</v>
      </c>
      <c r="N387" s="17">
        <v>217.31120000000001</v>
      </c>
      <c r="O387" s="17">
        <f t="shared" si="165"/>
        <v>-839.03165801568309</v>
      </c>
      <c r="P387" s="29">
        <f t="shared" si="166"/>
        <v>-2773.46575844073</v>
      </c>
      <c r="Q387" s="17">
        <f t="shared" si="170"/>
        <v>0</v>
      </c>
      <c r="R387" s="17">
        <f t="shared" si="171"/>
        <v>-2773.46575844073</v>
      </c>
      <c r="S387" s="17"/>
      <c r="T387" s="17">
        <f t="shared" si="172"/>
        <v>2773.46575844073</v>
      </c>
      <c r="U387" s="17">
        <f t="shared" si="187"/>
        <v>0</v>
      </c>
      <c r="V387" s="17">
        <f t="shared" si="167"/>
        <v>26611.868910656176</v>
      </c>
      <c r="W387" s="17">
        <f t="shared" si="191"/>
        <v>26611.868910656176</v>
      </c>
      <c r="X387" s="17">
        <f t="shared" si="173"/>
        <v>1384486.1594341698</v>
      </c>
      <c r="Y387" s="17">
        <f t="shared" si="174"/>
        <v>624293.62124328711</v>
      </c>
      <c r="Z387" s="17">
        <f t="shared" si="175"/>
        <v>2.2176842952150486</v>
      </c>
      <c r="AA387" s="17">
        <f t="shared" si="176"/>
        <v>2773.46575844073</v>
      </c>
      <c r="AB387" s="17">
        <f t="shared" si="177"/>
        <v>2717.9964432719153</v>
      </c>
      <c r="AC387" s="17">
        <f t="shared" si="178"/>
        <v>2514.1467100265218</v>
      </c>
      <c r="AD387" s="17">
        <f t="shared" si="179"/>
        <v>2262.7320390238697</v>
      </c>
      <c r="AE387" s="17">
        <f t="shared" si="180"/>
        <v>2149.5954370726763</v>
      </c>
      <c r="AF387" s="17">
        <f t="shared" si="181"/>
        <v>1934.6358933654087</v>
      </c>
      <c r="AG387" s="17">
        <f t="shared" si="182"/>
        <v>1789.5382013630031</v>
      </c>
      <c r="AH387" s="17">
        <f t="shared" si="183"/>
        <v>1753.7474373357429</v>
      </c>
      <c r="AI387" s="17">
        <f t="shared" si="188"/>
        <v>394759.99841296131</v>
      </c>
      <c r="AJ387" s="17">
        <f t="shared" si="184"/>
        <v>989726.16102120839</v>
      </c>
      <c r="AK387" s="17">
        <f t="shared" si="189"/>
        <v>28.513105437926313</v>
      </c>
    </row>
    <row r="388" spans="2:37">
      <c r="B388" s="3" t="s">
        <v>73</v>
      </c>
      <c r="C388" s="3">
        <v>377</v>
      </c>
      <c r="D388" s="3">
        <v>377</v>
      </c>
      <c r="E388" s="10">
        <v>10.199999999999999</v>
      </c>
      <c r="F388" s="10">
        <f t="shared" si="185"/>
        <v>2.833333333333333</v>
      </c>
      <c r="G388" s="31">
        <f t="shared" si="186"/>
        <v>-0.41666666666666663</v>
      </c>
      <c r="H388" s="32" t="str">
        <f t="shared" si="168"/>
        <v/>
      </c>
      <c r="I388" s="29">
        <f t="shared" si="161"/>
        <v>0</v>
      </c>
      <c r="J388" s="17">
        <f t="shared" si="162"/>
        <v>10.199999999999999</v>
      </c>
      <c r="K388" s="17">
        <f t="shared" si="163"/>
        <v>-759.99999999999989</v>
      </c>
      <c r="L388" s="17">
        <f t="shared" si="164"/>
        <v>5.6256553354166652</v>
      </c>
      <c r="M388" s="17">
        <f t="shared" si="169"/>
        <v>1.1103267109374997E-2</v>
      </c>
      <c r="N388" s="17">
        <v>217.31120000000001</v>
      </c>
      <c r="O388" s="17">
        <f t="shared" si="165"/>
        <v>-537.06314466458321</v>
      </c>
      <c r="P388" s="29">
        <f t="shared" si="166"/>
        <v>-1521.6789098829856</v>
      </c>
      <c r="Q388" s="17">
        <f t="shared" si="170"/>
        <v>0</v>
      </c>
      <c r="R388" s="17">
        <f t="shared" si="171"/>
        <v>-1521.6789098829856</v>
      </c>
      <c r="S388" s="17"/>
      <c r="T388" s="17">
        <f t="shared" si="172"/>
        <v>1521.6789098829856</v>
      </c>
      <c r="U388" s="17">
        <f t="shared" si="187"/>
        <v>0</v>
      </c>
      <c r="V388" s="17">
        <f t="shared" si="167"/>
        <v>28133.547820539163</v>
      </c>
      <c r="W388" s="17">
        <f t="shared" si="191"/>
        <v>28133.547820539163</v>
      </c>
      <c r="X388" s="17">
        <f t="shared" si="173"/>
        <v>1384486.1594341698</v>
      </c>
      <c r="Y388" s="17">
        <f t="shared" si="174"/>
        <v>625815.30015317013</v>
      </c>
      <c r="Z388" s="17">
        <f t="shared" si="175"/>
        <v>2.2122919639313912</v>
      </c>
      <c r="AA388" s="17">
        <f t="shared" si="176"/>
        <v>1521.6789098829856</v>
      </c>
      <c r="AB388" s="17">
        <f t="shared" si="177"/>
        <v>1491.2453316853259</v>
      </c>
      <c r="AC388" s="17">
        <f t="shared" si="178"/>
        <v>1379.4019318089265</v>
      </c>
      <c r="AD388" s="17">
        <f t="shared" si="179"/>
        <v>1241.4617386280338</v>
      </c>
      <c r="AE388" s="17">
        <f t="shared" si="180"/>
        <v>1179.388651696632</v>
      </c>
      <c r="AF388" s="17">
        <f t="shared" si="181"/>
        <v>1061.4497865269689</v>
      </c>
      <c r="AG388" s="17">
        <f t="shared" si="182"/>
        <v>981.84105253744622</v>
      </c>
      <c r="AH388" s="17">
        <f t="shared" si="183"/>
        <v>962.20423148669727</v>
      </c>
      <c r="AI388" s="17">
        <f t="shared" si="188"/>
        <v>395722.20264444803</v>
      </c>
      <c r="AJ388" s="17">
        <f t="shared" si="184"/>
        <v>988763.95678972173</v>
      </c>
      <c r="AK388" s="17">
        <f t="shared" si="189"/>
        <v>28.582604452050063</v>
      </c>
    </row>
    <row r="389" spans="2:37">
      <c r="B389" s="3" t="s">
        <v>73</v>
      </c>
      <c r="C389" s="3">
        <v>378</v>
      </c>
      <c r="D389" s="3">
        <v>378</v>
      </c>
      <c r="E389" s="10">
        <v>8.9</v>
      </c>
      <c r="F389" s="10">
        <f t="shared" si="185"/>
        <v>2.4722222222222223</v>
      </c>
      <c r="G389" s="31">
        <f t="shared" si="186"/>
        <v>-0.30555555555555547</v>
      </c>
      <c r="H389" s="32" t="str">
        <f t="shared" si="168"/>
        <v/>
      </c>
      <c r="I389" s="29">
        <f t="shared" si="161"/>
        <v>0</v>
      </c>
      <c r="J389" s="17">
        <f t="shared" si="162"/>
        <v>8.9</v>
      </c>
      <c r="K389" s="17">
        <f t="shared" si="163"/>
        <v>-557.33333333333314</v>
      </c>
      <c r="L389" s="17">
        <f t="shared" si="164"/>
        <v>4.2830465120949066</v>
      </c>
      <c r="M389" s="17">
        <f t="shared" si="169"/>
        <v>8.4533812738715255E-3</v>
      </c>
      <c r="N389" s="17">
        <v>217.31120000000001</v>
      </c>
      <c r="O389" s="17">
        <f t="shared" si="165"/>
        <v>-335.73908682123829</v>
      </c>
      <c r="P389" s="29">
        <f t="shared" si="166"/>
        <v>-830.02163130806139</v>
      </c>
      <c r="Q389" s="17">
        <f t="shared" si="170"/>
        <v>0</v>
      </c>
      <c r="R389" s="17">
        <f t="shared" si="171"/>
        <v>-830.02163130806139</v>
      </c>
      <c r="S389" s="17"/>
      <c r="T389" s="17">
        <f t="shared" si="172"/>
        <v>830.02163130806139</v>
      </c>
      <c r="U389" s="17">
        <f t="shared" si="187"/>
        <v>0</v>
      </c>
      <c r="V389" s="17">
        <f t="shared" si="167"/>
        <v>28963.569451847223</v>
      </c>
      <c r="W389" s="17">
        <f t="shared" si="191"/>
        <v>28963.569451847223</v>
      </c>
      <c r="X389" s="17">
        <f t="shared" si="173"/>
        <v>1384486.1594341698</v>
      </c>
      <c r="Y389" s="17">
        <f t="shared" si="174"/>
        <v>626645.32178447815</v>
      </c>
      <c r="Z389" s="17">
        <f t="shared" si="175"/>
        <v>2.2093616776578049</v>
      </c>
      <c r="AA389" s="17">
        <f t="shared" si="176"/>
        <v>830.02163130806139</v>
      </c>
      <c r="AB389" s="17">
        <f t="shared" si="177"/>
        <v>813.42119868190014</v>
      </c>
      <c r="AC389" s="17">
        <f t="shared" si="178"/>
        <v>752.4146087807577</v>
      </c>
      <c r="AD389" s="17">
        <f t="shared" si="179"/>
        <v>677.17314790268199</v>
      </c>
      <c r="AE389" s="17">
        <f t="shared" si="180"/>
        <v>643.31449050754782</v>
      </c>
      <c r="AF389" s="17">
        <f t="shared" si="181"/>
        <v>578.9830414567931</v>
      </c>
      <c r="AG389" s="17">
        <f t="shared" si="182"/>
        <v>535.5593133475337</v>
      </c>
      <c r="AH389" s="17">
        <f t="shared" si="183"/>
        <v>524.84812708058303</v>
      </c>
      <c r="AI389" s="17">
        <f t="shared" si="188"/>
        <v>396247.05077152862</v>
      </c>
      <c r="AJ389" s="17">
        <f t="shared" si="184"/>
        <v>988239.10866264114</v>
      </c>
      <c r="AK389" s="17">
        <f t="shared" si="189"/>
        <v>28.620513688159377</v>
      </c>
    </row>
    <row r="390" spans="2:37">
      <c r="B390" s="3" t="s">
        <v>73</v>
      </c>
      <c r="C390" s="3">
        <v>379</v>
      </c>
      <c r="D390" s="3">
        <v>379</v>
      </c>
      <c r="E390" s="10">
        <v>8</v>
      </c>
      <c r="F390" s="10">
        <f t="shared" si="185"/>
        <v>2.2222222222222223</v>
      </c>
      <c r="G390" s="31">
        <f t="shared" si="186"/>
        <v>-0.23611111111111113</v>
      </c>
      <c r="H390" s="32" t="str">
        <f t="shared" si="168"/>
        <v/>
      </c>
      <c r="I390" s="29">
        <f t="shared" si="161"/>
        <v>0</v>
      </c>
      <c r="J390" s="17">
        <f t="shared" si="162"/>
        <v>8</v>
      </c>
      <c r="K390" s="17">
        <f t="shared" si="163"/>
        <v>-430.66666666666669</v>
      </c>
      <c r="L390" s="17">
        <f t="shared" si="164"/>
        <v>3.4606107407407407</v>
      </c>
      <c r="M390" s="17">
        <f t="shared" si="169"/>
        <v>6.8301527777777779E-3</v>
      </c>
      <c r="N390" s="17">
        <v>217.31120000000001</v>
      </c>
      <c r="O390" s="17">
        <f t="shared" si="165"/>
        <v>-209.89485592592595</v>
      </c>
      <c r="P390" s="29">
        <f t="shared" si="166"/>
        <v>-466.43301316872436</v>
      </c>
      <c r="Q390" s="17">
        <f t="shared" si="170"/>
        <v>0</v>
      </c>
      <c r="R390" s="17">
        <f t="shared" si="171"/>
        <v>-466.43301316872436</v>
      </c>
      <c r="S390" s="17"/>
      <c r="T390" s="17">
        <f t="shared" si="172"/>
        <v>466.43301316872436</v>
      </c>
      <c r="U390" s="17">
        <f t="shared" si="187"/>
        <v>0</v>
      </c>
      <c r="V390" s="17">
        <f t="shared" si="167"/>
        <v>29430.002465015947</v>
      </c>
      <c r="W390" s="17">
        <f t="shared" si="191"/>
        <v>29430.002465015947</v>
      </c>
      <c r="X390" s="17">
        <f t="shared" si="173"/>
        <v>1384486.1594341698</v>
      </c>
      <c r="Y390" s="17">
        <f t="shared" si="174"/>
        <v>627111.75479764689</v>
      </c>
      <c r="Z390" s="17">
        <f t="shared" si="175"/>
        <v>2.2077183992204206</v>
      </c>
      <c r="AA390" s="17">
        <f t="shared" si="176"/>
        <v>466.43301316872436</v>
      </c>
      <c r="AB390" s="17">
        <f t="shared" si="177"/>
        <v>457.10435290534986</v>
      </c>
      <c r="AC390" s="17">
        <f t="shared" si="178"/>
        <v>422.82152643744865</v>
      </c>
      <c r="AD390" s="17">
        <f t="shared" si="179"/>
        <v>380.53937379370382</v>
      </c>
      <c r="AE390" s="17">
        <f t="shared" si="180"/>
        <v>361.51240510401863</v>
      </c>
      <c r="AF390" s="17">
        <f t="shared" si="181"/>
        <v>325.36116459361676</v>
      </c>
      <c r="AG390" s="17">
        <f t="shared" si="182"/>
        <v>300.95907724909551</v>
      </c>
      <c r="AH390" s="17">
        <f t="shared" si="183"/>
        <v>294.93989570411361</v>
      </c>
      <c r="AI390" s="17">
        <f t="shared" si="188"/>
        <v>396541.99066723272</v>
      </c>
      <c r="AJ390" s="17">
        <f t="shared" si="184"/>
        <v>987944.16876693699</v>
      </c>
      <c r="AK390" s="17">
        <f t="shared" si="189"/>
        <v>28.641816891062092</v>
      </c>
    </row>
    <row r="391" spans="2:37">
      <c r="B391" s="3" t="s">
        <v>73</v>
      </c>
      <c r="C391" s="3">
        <v>380</v>
      </c>
      <c r="D391" s="3">
        <v>380</v>
      </c>
      <c r="E391" s="10">
        <v>7.2</v>
      </c>
      <c r="F391" s="10">
        <f t="shared" si="185"/>
        <v>2</v>
      </c>
      <c r="G391" s="31">
        <f t="shared" si="186"/>
        <v>-0.26388888888888895</v>
      </c>
      <c r="H391" s="32" t="str">
        <f t="shared" si="168"/>
        <v/>
      </c>
      <c r="I391" s="29">
        <f t="shared" si="161"/>
        <v>0</v>
      </c>
      <c r="J391" s="17">
        <f t="shared" si="162"/>
        <v>7.2</v>
      </c>
      <c r="K391" s="17">
        <f t="shared" si="163"/>
        <v>-481.33333333333343</v>
      </c>
      <c r="L391" s="17">
        <f t="shared" si="164"/>
        <v>2.8030946999999995</v>
      </c>
      <c r="M391" s="17">
        <f t="shared" si="169"/>
        <v>5.5324237499999995E-3</v>
      </c>
      <c r="N391" s="17">
        <v>217.31120000000001</v>
      </c>
      <c r="O391" s="17">
        <f t="shared" si="165"/>
        <v>-261.21903863333341</v>
      </c>
      <c r="P391" s="29">
        <f t="shared" si="166"/>
        <v>-522.43807726666682</v>
      </c>
      <c r="Q391" s="17">
        <f t="shared" si="170"/>
        <v>0</v>
      </c>
      <c r="R391" s="17">
        <f t="shared" si="171"/>
        <v>-522.43807726666682</v>
      </c>
      <c r="S391" s="17"/>
      <c r="T391" s="17">
        <f t="shared" si="172"/>
        <v>522.43807726666682</v>
      </c>
      <c r="U391" s="17">
        <f t="shared" si="187"/>
        <v>0</v>
      </c>
      <c r="V391" s="17">
        <f t="shared" si="167"/>
        <v>29952.440542282613</v>
      </c>
      <c r="W391" s="17">
        <f t="shared" si="191"/>
        <v>29952.440542282613</v>
      </c>
      <c r="X391" s="17">
        <f t="shared" si="173"/>
        <v>1384486.1594341698</v>
      </c>
      <c r="Y391" s="17">
        <f t="shared" si="174"/>
        <v>627634.19287491357</v>
      </c>
      <c r="Z391" s="17">
        <f t="shared" si="175"/>
        <v>2.2058807106930445</v>
      </c>
      <c r="AA391" s="17">
        <f t="shared" si="176"/>
        <v>522.43807726666682</v>
      </c>
      <c r="AB391" s="17">
        <f t="shared" si="177"/>
        <v>511.98931572133347</v>
      </c>
      <c r="AC391" s="17">
        <f t="shared" si="178"/>
        <v>473.59011704223349</v>
      </c>
      <c r="AD391" s="17">
        <f t="shared" si="179"/>
        <v>426.23110533801014</v>
      </c>
      <c r="AE391" s="17">
        <f t="shared" si="180"/>
        <v>404.9195500711096</v>
      </c>
      <c r="AF391" s="17">
        <f t="shared" si="181"/>
        <v>364.42759506399864</v>
      </c>
      <c r="AG391" s="17">
        <f t="shared" si="182"/>
        <v>337.09552543419875</v>
      </c>
      <c r="AH391" s="17">
        <f t="shared" si="183"/>
        <v>330.35361492551476</v>
      </c>
      <c r="AI391" s="17">
        <f t="shared" si="188"/>
        <v>396872.34428215824</v>
      </c>
      <c r="AJ391" s="17">
        <f t="shared" si="184"/>
        <v>987613.81515201158</v>
      </c>
      <c r="AK391" s="17">
        <f t="shared" si="189"/>
        <v>28.665677990190758</v>
      </c>
    </row>
    <row r="392" spans="2:37">
      <c r="B392" s="3" t="s">
        <v>73</v>
      </c>
      <c r="C392" s="3">
        <v>381</v>
      </c>
      <c r="D392" s="3">
        <v>381</v>
      </c>
      <c r="E392" s="10">
        <v>6.1</v>
      </c>
      <c r="F392" s="10">
        <f t="shared" si="185"/>
        <v>1.6944444444444442</v>
      </c>
      <c r="G392" s="31">
        <f t="shared" si="186"/>
        <v>-0.31944444444444442</v>
      </c>
      <c r="H392" s="32" t="str">
        <f t="shared" si="168"/>
        <v/>
      </c>
      <c r="I392" s="29">
        <f t="shared" si="161"/>
        <v>0</v>
      </c>
      <c r="J392" s="17">
        <f t="shared" si="162"/>
        <v>6.1</v>
      </c>
      <c r="K392" s="17">
        <f t="shared" si="163"/>
        <v>-582.66666666666663</v>
      </c>
      <c r="L392" s="17">
        <f t="shared" si="164"/>
        <v>2.0120207134837953</v>
      </c>
      <c r="M392" s="17">
        <f t="shared" si="169"/>
        <v>3.9710935134548596E-3</v>
      </c>
      <c r="N392" s="17">
        <v>217.31120000000001</v>
      </c>
      <c r="O392" s="17">
        <f t="shared" si="165"/>
        <v>-363.34344595318282</v>
      </c>
      <c r="P392" s="29">
        <f t="shared" si="166"/>
        <v>-615.66528342067079</v>
      </c>
      <c r="Q392" s="17">
        <f t="shared" si="170"/>
        <v>0</v>
      </c>
      <c r="R392" s="17">
        <f t="shared" si="171"/>
        <v>-615.66528342067079</v>
      </c>
      <c r="S392" s="17"/>
      <c r="T392" s="17">
        <f t="shared" si="172"/>
        <v>615.66528342067079</v>
      </c>
      <c r="U392" s="17">
        <f t="shared" si="187"/>
        <v>0</v>
      </c>
      <c r="V392" s="17">
        <f t="shared" si="167"/>
        <v>30568.105825703286</v>
      </c>
      <c r="W392" s="17">
        <f t="shared" si="191"/>
        <v>30568.105825703286</v>
      </c>
      <c r="X392" s="17">
        <f t="shared" si="173"/>
        <v>1384486.1594341698</v>
      </c>
      <c r="Y392" s="17">
        <f t="shared" si="174"/>
        <v>628249.85815833427</v>
      </c>
      <c r="Z392" s="17">
        <f t="shared" si="175"/>
        <v>2.2037190163364042</v>
      </c>
      <c r="AA392" s="17">
        <f t="shared" si="176"/>
        <v>615.66528342067079</v>
      </c>
      <c r="AB392" s="17">
        <f t="shared" si="177"/>
        <v>603.35197775225731</v>
      </c>
      <c r="AC392" s="17">
        <f t="shared" si="178"/>
        <v>558.10057942083802</v>
      </c>
      <c r="AD392" s="17">
        <f t="shared" si="179"/>
        <v>502.29052147875421</v>
      </c>
      <c r="AE392" s="17">
        <f t="shared" si="180"/>
        <v>477.17599540481649</v>
      </c>
      <c r="AF392" s="17">
        <f t="shared" si="181"/>
        <v>429.45839586433488</v>
      </c>
      <c r="AG392" s="17">
        <f t="shared" si="182"/>
        <v>397.24901617450979</v>
      </c>
      <c r="AH392" s="17">
        <f t="shared" si="183"/>
        <v>389.30403585101959</v>
      </c>
      <c r="AI392" s="17">
        <f t="shared" si="188"/>
        <v>397261.64831800928</v>
      </c>
      <c r="AJ392" s="17">
        <f t="shared" si="184"/>
        <v>987224.51111616055</v>
      </c>
      <c r="AK392" s="17">
        <f t="shared" si="189"/>
        <v>28.693797017109034</v>
      </c>
    </row>
    <row r="393" spans="2:37">
      <c r="B393" s="3" t="s">
        <v>73</v>
      </c>
      <c r="C393" s="3">
        <v>382</v>
      </c>
      <c r="D393" s="3">
        <v>382</v>
      </c>
      <c r="E393" s="10">
        <v>4.9000000000000004</v>
      </c>
      <c r="F393" s="10">
        <f t="shared" si="185"/>
        <v>1.3611111111111112</v>
      </c>
      <c r="G393" s="31">
        <f t="shared" si="186"/>
        <v>-0.33333333333333326</v>
      </c>
      <c r="H393" s="32" t="str">
        <f t="shared" si="168"/>
        <v/>
      </c>
      <c r="I393" s="29">
        <f t="shared" si="161"/>
        <v>0</v>
      </c>
      <c r="J393" s="17">
        <f t="shared" si="162"/>
        <v>4.9000000000000004</v>
      </c>
      <c r="K393" s="17">
        <f t="shared" si="163"/>
        <v>-607.99999999999989</v>
      </c>
      <c r="L393" s="17">
        <f t="shared" si="164"/>
        <v>1.2982697482060184</v>
      </c>
      <c r="M393" s="17">
        <f t="shared" si="169"/>
        <v>2.5623745030381941E-3</v>
      </c>
      <c r="N393" s="17">
        <v>217.31120000000001</v>
      </c>
      <c r="O393" s="17">
        <f t="shared" si="165"/>
        <v>-389.39053025179385</v>
      </c>
      <c r="P393" s="29">
        <f t="shared" si="166"/>
        <v>-530.00377728716387</v>
      </c>
      <c r="Q393" s="17">
        <f t="shared" si="170"/>
        <v>0</v>
      </c>
      <c r="R393" s="17">
        <f t="shared" si="171"/>
        <v>-530.00377728716387</v>
      </c>
      <c r="S393" s="17"/>
      <c r="T393" s="17">
        <f t="shared" si="172"/>
        <v>530.00377728716387</v>
      </c>
      <c r="U393" s="17">
        <f t="shared" si="187"/>
        <v>0</v>
      </c>
      <c r="V393" s="17">
        <f t="shared" si="167"/>
        <v>31098.109602990451</v>
      </c>
      <c r="W393" s="17">
        <f t="shared" si="191"/>
        <v>31098.109602990451</v>
      </c>
      <c r="X393" s="17">
        <f t="shared" si="173"/>
        <v>1384486.1594341698</v>
      </c>
      <c r="Y393" s="17">
        <f t="shared" si="174"/>
        <v>628779.86193562148</v>
      </c>
      <c r="Z393" s="17">
        <f t="shared" si="175"/>
        <v>2.2018614832418444</v>
      </c>
      <c r="AA393" s="17">
        <f t="shared" si="176"/>
        <v>530.00377728716387</v>
      </c>
      <c r="AB393" s="17">
        <f t="shared" si="177"/>
        <v>519.4037017414206</v>
      </c>
      <c r="AC393" s="17">
        <f t="shared" si="178"/>
        <v>480.44842411081407</v>
      </c>
      <c r="AD393" s="17">
        <f t="shared" si="179"/>
        <v>432.40358169973268</v>
      </c>
      <c r="AE393" s="17">
        <f t="shared" si="180"/>
        <v>410.78340261474602</v>
      </c>
      <c r="AF393" s="17">
        <f t="shared" si="181"/>
        <v>369.70506235327144</v>
      </c>
      <c r="AG393" s="17">
        <f t="shared" si="182"/>
        <v>341.97718267677612</v>
      </c>
      <c r="AH393" s="17">
        <f t="shared" si="183"/>
        <v>335.13763902324058</v>
      </c>
      <c r="AI393" s="17">
        <f t="shared" si="188"/>
        <v>397596.78595703252</v>
      </c>
      <c r="AJ393" s="17">
        <f t="shared" si="184"/>
        <v>986889.37347713718</v>
      </c>
      <c r="AK393" s="17">
        <f t="shared" si="189"/>
        <v>28.718003661338713</v>
      </c>
    </row>
    <row r="394" spans="2:37">
      <c r="B394" s="3" t="s">
        <v>73</v>
      </c>
      <c r="C394" s="3">
        <v>383</v>
      </c>
      <c r="D394" s="3">
        <v>383</v>
      </c>
      <c r="E394" s="10">
        <v>3.7</v>
      </c>
      <c r="F394" s="10">
        <f t="shared" si="185"/>
        <v>1.0277777777777779</v>
      </c>
      <c r="G394" s="31">
        <f t="shared" si="186"/>
        <v>-0.36111111111111116</v>
      </c>
      <c r="H394" s="32" t="str">
        <f t="shared" si="168"/>
        <v/>
      </c>
      <c r="I394" s="29">
        <f t="shared" si="161"/>
        <v>0</v>
      </c>
      <c r="J394" s="17">
        <f t="shared" si="162"/>
        <v>3.7</v>
      </c>
      <c r="K394" s="17">
        <f t="shared" si="163"/>
        <v>-658.66666666666674</v>
      </c>
      <c r="L394" s="17">
        <f t="shared" si="164"/>
        <v>0.74024626626157419</v>
      </c>
      <c r="M394" s="17">
        <f t="shared" si="169"/>
        <v>1.4610123676215279E-3</v>
      </c>
      <c r="N394" s="17">
        <v>217.31120000000001</v>
      </c>
      <c r="O394" s="17">
        <f t="shared" si="165"/>
        <v>-440.61522040040518</v>
      </c>
      <c r="P394" s="29">
        <f t="shared" si="166"/>
        <v>-452.85453207819427</v>
      </c>
      <c r="Q394" s="17">
        <f t="shared" si="170"/>
        <v>0</v>
      </c>
      <c r="R394" s="17">
        <f t="shared" si="171"/>
        <v>-452.85453207819427</v>
      </c>
      <c r="S394" s="17"/>
      <c r="T394" s="17">
        <f t="shared" si="172"/>
        <v>452.85453207819427</v>
      </c>
      <c r="U394" s="17">
        <f t="shared" si="187"/>
        <v>0</v>
      </c>
      <c r="V394" s="17">
        <f t="shared" si="167"/>
        <v>31550.964135068647</v>
      </c>
      <c r="W394" s="17">
        <f t="shared" si="191"/>
        <v>31550.964135068647</v>
      </c>
      <c r="X394" s="17">
        <f t="shared" si="173"/>
        <v>1384486.1594341698</v>
      </c>
      <c r="Y394" s="17">
        <f t="shared" si="174"/>
        <v>629232.71646769962</v>
      </c>
      <c r="Z394" s="17">
        <f t="shared" si="175"/>
        <v>2.2002768184181654</v>
      </c>
      <c r="AA394" s="17">
        <f t="shared" si="176"/>
        <v>452.85453207819427</v>
      </c>
      <c r="AB394" s="17">
        <f t="shared" si="177"/>
        <v>443.79744143663038</v>
      </c>
      <c r="AC394" s="17">
        <f t="shared" si="178"/>
        <v>410.51263332888311</v>
      </c>
      <c r="AD394" s="17">
        <f t="shared" si="179"/>
        <v>369.4613699959948</v>
      </c>
      <c r="AE394" s="17">
        <f t="shared" si="180"/>
        <v>350.98830149619505</v>
      </c>
      <c r="AF394" s="17">
        <f t="shared" si="181"/>
        <v>315.88947134657553</v>
      </c>
      <c r="AG394" s="17">
        <f t="shared" si="182"/>
        <v>292.19776099558237</v>
      </c>
      <c r="AH394" s="17">
        <f t="shared" si="183"/>
        <v>286.35380577567071</v>
      </c>
      <c r="AI394" s="17">
        <f t="shared" si="188"/>
        <v>397883.13976280822</v>
      </c>
      <c r="AJ394" s="17">
        <f t="shared" si="184"/>
        <v>986603.01967136154</v>
      </c>
      <c r="AK394" s="17">
        <f t="shared" si="189"/>
        <v>28.738686699867074</v>
      </c>
    </row>
    <row r="395" spans="2:37">
      <c r="B395" s="3" t="s">
        <v>73</v>
      </c>
      <c r="C395" s="3">
        <v>384</v>
      </c>
      <c r="D395" s="3">
        <v>384</v>
      </c>
      <c r="E395" s="10">
        <v>2.2999999999999998</v>
      </c>
      <c r="F395" s="10">
        <f t="shared" si="185"/>
        <v>0.63888888888888884</v>
      </c>
      <c r="G395" s="31">
        <f t="shared" si="186"/>
        <v>-0.3888888888888889</v>
      </c>
      <c r="H395" s="32" t="str">
        <f t="shared" si="168"/>
        <v/>
      </c>
      <c r="I395" s="29">
        <f t="shared" ref="I395:I458" si="192">IF( E394&lt;E395,E395,0)</f>
        <v>0</v>
      </c>
      <c r="J395" s="17">
        <f t="shared" ref="J395:J458" si="193">IF( E394&gt;E395,E395,0)</f>
        <v>2.2999999999999998</v>
      </c>
      <c r="K395" s="17">
        <f t="shared" ref="K395:K458" si="194">$B$6*G395</f>
        <v>-709.33333333333337</v>
      </c>
      <c r="L395" s="17">
        <f t="shared" ref="L395:L458" si="195">$B$7*0.5*1.293*(F395^2)*3.097</f>
        <v>0.28604110653935177</v>
      </c>
      <c r="M395" s="17">
        <f t="shared" si="169"/>
        <v>5.6455481553819437E-4</v>
      </c>
      <c r="N395" s="17">
        <v>217.31120000000001</v>
      </c>
      <c r="O395" s="17">
        <f t="shared" ref="O395:O458" si="196">K395+L395+N395</f>
        <v>-491.73609222679409</v>
      </c>
      <c r="P395" s="29">
        <f t="shared" ref="P395:P458" si="197">O395*F395</f>
        <v>-314.16472558934066</v>
      </c>
      <c r="Q395" s="17">
        <f t="shared" si="170"/>
        <v>0</v>
      </c>
      <c r="R395" s="17">
        <f t="shared" si="171"/>
        <v>-314.16472558934066</v>
      </c>
      <c r="S395" s="17"/>
      <c r="T395" s="17">
        <f t="shared" si="172"/>
        <v>314.16472558934066</v>
      </c>
      <c r="U395" s="17">
        <f t="shared" si="187"/>
        <v>0</v>
      </c>
      <c r="V395" s="17">
        <f t="shared" ref="V395:V458" si="198">IF(T395=0,0,V394+T395)</f>
        <v>31865.128860657987</v>
      </c>
      <c r="W395" s="17">
        <f t="shared" si="191"/>
        <v>31865.128860657987</v>
      </c>
      <c r="X395" s="17">
        <f t="shared" si="173"/>
        <v>1384486.1594341698</v>
      </c>
      <c r="Y395" s="17">
        <f t="shared" si="174"/>
        <v>629546.88119328895</v>
      </c>
      <c r="Z395" s="17">
        <f t="shared" si="175"/>
        <v>2.1991788074780292</v>
      </c>
      <c r="AA395" s="17">
        <f t="shared" si="176"/>
        <v>314.16472558934066</v>
      </c>
      <c r="AB395" s="17">
        <f t="shared" si="177"/>
        <v>307.88143107755383</v>
      </c>
      <c r="AC395" s="17">
        <f t="shared" si="178"/>
        <v>284.79032374673733</v>
      </c>
      <c r="AD395" s="17">
        <f t="shared" si="179"/>
        <v>256.31129137206358</v>
      </c>
      <c r="AE395" s="17">
        <f t="shared" si="180"/>
        <v>243.4957268034604</v>
      </c>
      <c r="AF395" s="17">
        <f t="shared" si="181"/>
        <v>219.14615412311437</v>
      </c>
      <c r="AG395" s="17">
        <f t="shared" si="182"/>
        <v>202.71019256388081</v>
      </c>
      <c r="AH395" s="17">
        <f t="shared" si="183"/>
        <v>198.6559887126032</v>
      </c>
      <c r="AI395" s="17">
        <f t="shared" si="188"/>
        <v>398081.79575152084</v>
      </c>
      <c r="AJ395" s="17">
        <f t="shared" si="184"/>
        <v>986404.36368264887</v>
      </c>
      <c r="AK395" s="17">
        <f t="shared" si="189"/>
        <v>28.753035415985252</v>
      </c>
    </row>
    <row r="396" spans="2:37">
      <c r="B396" s="3" t="s">
        <v>73</v>
      </c>
      <c r="C396" s="3">
        <v>385</v>
      </c>
      <c r="D396" s="3">
        <v>385</v>
      </c>
      <c r="E396" s="10">
        <v>0.9</v>
      </c>
      <c r="F396" s="10">
        <f t="shared" si="185"/>
        <v>0.25</v>
      </c>
      <c r="G396" s="31">
        <f t="shared" si="186"/>
        <v>-0.31944444444444442</v>
      </c>
      <c r="H396" s="32" t="str">
        <f t="shared" ref="H396:H459" si="199">IF(G396&gt;0,G396,"")</f>
        <v/>
      </c>
      <c r="I396" s="29">
        <f t="shared" si="192"/>
        <v>0</v>
      </c>
      <c r="J396" s="17">
        <f t="shared" si="193"/>
        <v>0.9</v>
      </c>
      <c r="K396" s="17">
        <f t="shared" si="194"/>
        <v>-582.66666666666663</v>
      </c>
      <c r="L396" s="17">
        <f t="shared" si="195"/>
        <v>4.3798354687499992E-2</v>
      </c>
      <c r="M396" s="17">
        <f t="shared" ref="M396:M459" si="200">(L396/$B$6)*3.6</f>
        <v>8.6444121093749992E-5</v>
      </c>
      <c r="N396" s="17">
        <v>217.31120000000001</v>
      </c>
      <c r="O396" s="17">
        <f t="shared" si="196"/>
        <v>-365.31166831197913</v>
      </c>
      <c r="P396" s="29">
        <f t="shared" si="197"/>
        <v>-91.327917077994783</v>
      </c>
      <c r="Q396" s="17">
        <f t="shared" ref="Q396:Q459" si="201">IF(P396&gt;0,P396,0)</f>
        <v>0</v>
      </c>
      <c r="R396" s="17">
        <f t="shared" ref="R396:R459" si="202">IF(P396&lt;0,P396,0)</f>
        <v>-91.327917077994783</v>
      </c>
      <c r="S396" s="17"/>
      <c r="T396" s="17">
        <f t="shared" ref="T396:T459" si="203">IF(P396&lt;0,-P396,0)</f>
        <v>91.327917077994783</v>
      </c>
      <c r="U396" s="17">
        <f t="shared" si="187"/>
        <v>0</v>
      </c>
      <c r="V396" s="17">
        <f t="shared" si="198"/>
        <v>31956.456777735981</v>
      </c>
      <c r="W396" s="17">
        <f t="shared" si="191"/>
        <v>31956.456777735981</v>
      </c>
      <c r="X396" s="17">
        <f t="shared" ref="X396:X459" si="204">X395+S396</f>
        <v>1384486.1594341698</v>
      </c>
      <c r="Y396" s="17">
        <f t="shared" ref="Y396:Y459" si="205">Y395+T396</f>
        <v>629638.209110367</v>
      </c>
      <c r="Z396" s="17">
        <f t="shared" ref="Z396:Z459" si="206">X396/Y396</f>
        <v>2.1988598204520464</v>
      </c>
      <c r="AA396" s="17">
        <f t="shared" ref="AA396:AA459" si="207">IF(W396&lt;$W$5,T396,0)</f>
        <v>91.327917077994783</v>
      </c>
      <c r="AB396" s="17">
        <f t="shared" ref="AB396:AB459" si="208">AA396*0.98</f>
        <v>89.501358736434881</v>
      </c>
      <c r="AC396" s="17">
        <f t="shared" ref="AC396:AC459" si="209">AB396*0.925</f>
        <v>82.788756831202264</v>
      </c>
      <c r="AD396" s="17">
        <f t="shared" ref="AD396:AD459" si="210">AC396*0.9</f>
        <v>74.509881148082044</v>
      </c>
      <c r="AE396" s="17">
        <f t="shared" ref="AE396:AE459" si="211">AD396*0.95</f>
        <v>70.784387090677939</v>
      </c>
      <c r="AF396" s="17">
        <f t="shared" ref="AF396:AF459" si="212">AE396*0.9</f>
        <v>63.705948381610149</v>
      </c>
      <c r="AG396" s="17">
        <f t="shared" ref="AG396:AG459" si="213">AF396*0.925</f>
        <v>58.928002252989394</v>
      </c>
      <c r="AH396" s="17">
        <f t="shared" ref="AH396:AH459" si="214">AG396*0.98</f>
        <v>57.749442207929604</v>
      </c>
      <c r="AI396" s="17">
        <f t="shared" si="188"/>
        <v>398139.54519372876</v>
      </c>
      <c r="AJ396" s="17">
        <f t="shared" ref="AJ396:AJ459" si="215">X396-AI396</f>
        <v>986346.61424044101</v>
      </c>
      <c r="AK396" s="17">
        <f t="shared" si="189"/>
        <v>28.757206598327116</v>
      </c>
    </row>
    <row r="397" spans="2:37">
      <c r="B397" s="3" t="s">
        <v>73</v>
      </c>
      <c r="C397" s="3">
        <v>386</v>
      </c>
      <c r="D397" s="3">
        <v>386</v>
      </c>
      <c r="E397" s="10">
        <v>0</v>
      </c>
      <c r="F397" s="10">
        <f t="shared" ref="F397:F460" si="216">E397/3.6</f>
        <v>0</v>
      </c>
      <c r="G397" s="31">
        <f t="shared" ref="G397:G460" si="217">($E398-$E396)/2/3.6</f>
        <v>-0.125</v>
      </c>
      <c r="H397" s="32" t="str">
        <f t="shared" si="199"/>
        <v/>
      </c>
      <c r="I397" s="29">
        <f t="shared" si="192"/>
        <v>0</v>
      </c>
      <c r="J397" s="17">
        <f t="shared" si="193"/>
        <v>0</v>
      </c>
      <c r="K397" s="17">
        <f t="shared" si="194"/>
        <v>-228</v>
      </c>
      <c r="L397" s="17">
        <f t="shared" si="195"/>
        <v>0</v>
      </c>
      <c r="M397" s="17">
        <f t="shared" si="200"/>
        <v>0</v>
      </c>
      <c r="N397" s="17">
        <v>217.31120000000001</v>
      </c>
      <c r="O397" s="17">
        <f t="shared" si="196"/>
        <v>-10.688799999999986</v>
      </c>
      <c r="P397" s="29">
        <f t="shared" si="197"/>
        <v>0</v>
      </c>
      <c r="Q397" s="17">
        <f t="shared" si="201"/>
        <v>0</v>
      </c>
      <c r="R397" s="17">
        <f t="shared" si="202"/>
        <v>0</v>
      </c>
      <c r="S397" s="17"/>
      <c r="T397" s="17">
        <f t="shared" si="203"/>
        <v>0</v>
      </c>
      <c r="U397" s="17">
        <f t="shared" ref="U397:U460" si="218">IF(S397=0,0,U396+S397)</f>
        <v>0</v>
      </c>
      <c r="V397" s="17">
        <f t="shared" si="198"/>
        <v>0</v>
      </c>
      <c r="W397" s="17">
        <f t="shared" si="191"/>
        <v>0</v>
      </c>
      <c r="X397" s="17">
        <f t="shared" si="204"/>
        <v>1384486.1594341698</v>
      </c>
      <c r="Y397" s="17">
        <f t="shared" si="205"/>
        <v>629638.209110367</v>
      </c>
      <c r="Z397" s="17">
        <f t="shared" si="206"/>
        <v>2.1988598204520464</v>
      </c>
      <c r="AA397" s="17">
        <f t="shared" si="207"/>
        <v>0</v>
      </c>
      <c r="AB397" s="17">
        <f t="shared" si="208"/>
        <v>0</v>
      </c>
      <c r="AC397" s="17">
        <f t="shared" si="209"/>
        <v>0</v>
      </c>
      <c r="AD397" s="17">
        <f t="shared" si="210"/>
        <v>0</v>
      </c>
      <c r="AE397" s="17">
        <f t="shared" si="211"/>
        <v>0</v>
      </c>
      <c r="AF397" s="17">
        <f t="shared" si="212"/>
        <v>0</v>
      </c>
      <c r="AG397" s="17">
        <f t="shared" si="213"/>
        <v>0</v>
      </c>
      <c r="AH397" s="17">
        <f t="shared" si="214"/>
        <v>0</v>
      </c>
      <c r="AI397" s="17">
        <f t="shared" ref="AI397:AI460" si="219">AI396+AH397</f>
        <v>398139.54519372876</v>
      </c>
      <c r="AJ397" s="17">
        <f t="shared" si="215"/>
        <v>986346.61424044101</v>
      </c>
      <c r="AK397" s="17">
        <f t="shared" si="189"/>
        <v>28.757206598327116</v>
      </c>
    </row>
    <row r="398" spans="2:37">
      <c r="B398" s="3" t="s">
        <v>73</v>
      </c>
      <c r="C398" s="3">
        <v>387</v>
      </c>
      <c r="D398" s="3">
        <v>387</v>
      </c>
      <c r="E398" s="10">
        <v>0</v>
      </c>
      <c r="F398" s="10">
        <f t="shared" si="216"/>
        <v>0</v>
      </c>
      <c r="G398" s="31">
        <f t="shared" si="217"/>
        <v>0</v>
      </c>
      <c r="H398" s="32" t="str">
        <f t="shared" si="199"/>
        <v/>
      </c>
      <c r="I398" s="29">
        <f t="shared" si="192"/>
        <v>0</v>
      </c>
      <c r="J398" s="17">
        <f t="shared" si="193"/>
        <v>0</v>
      </c>
      <c r="K398" s="17">
        <f t="shared" si="194"/>
        <v>0</v>
      </c>
      <c r="L398" s="17">
        <f t="shared" si="195"/>
        <v>0</v>
      </c>
      <c r="M398" s="17">
        <f t="shared" si="200"/>
        <v>0</v>
      </c>
      <c r="N398" s="17">
        <v>217.31120000000001</v>
      </c>
      <c r="O398" s="17">
        <f t="shared" si="196"/>
        <v>217.31120000000001</v>
      </c>
      <c r="P398" s="29">
        <f t="shared" si="197"/>
        <v>0</v>
      </c>
      <c r="Q398" s="17">
        <f t="shared" si="201"/>
        <v>0</v>
      </c>
      <c r="R398" s="17">
        <f t="shared" si="202"/>
        <v>0</v>
      </c>
      <c r="S398" s="17"/>
      <c r="T398" s="17">
        <f t="shared" si="203"/>
        <v>0</v>
      </c>
      <c r="U398" s="17">
        <f t="shared" si="218"/>
        <v>0</v>
      </c>
      <c r="V398" s="17">
        <f t="shared" si="198"/>
        <v>0</v>
      </c>
      <c r="W398" s="17">
        <f t="shared" si="191"/>
        <v>0</v>
      </c>
      <c r="X398" s="17">
        <f t="shared" si="204"/>
        <v>1384486.1594341698</v>
      </c>
      <c r="Y398" s="17">
        <f t="shared" si="205"/>
        <v>629638.209110367</v>
      </c>
      <c r="Z398" s="17">
        <f t="shared" si="206"/>
        <v>2.1988598204520464</v>
      </c>
      <c r="AA398" s="17">
        <f t="shared" si="207"/>
        <v>0</v>
      </c>
      <c r="AB398" s="17">
        <f t="shared" si="208"/>
        <v>0</v>
      </c>
      <c r="AC398" s="17">
        <f t="shared" si="209"/>
        <v>0</v>
      </c>
      <c r="AD398" s="17">
        <f t="shared" si="210"/>
        <v>0</v>
      </c>
      <c r="AE398" s="17">
        <f t="shared" si="211"/>
        <v>0</v>
      </c>
      <c r="AF398" s="17">
        <f t="shared" si="212"/>
        <v>0</v>
      </c>
      <c r="AG398" s="17">
        <f t="shared" si="213"/>
        <v>0</v>
      </c>
      <c r="AH398" s="17">
        <f t="shared" si="214"/>
        <v>0</v>
      </c>
      <c r="AI398" s="17">
        <f t="shared" si="219"/>
        <v>398139.54519372876</v>
      </c>
      <c r="AJ398" s="17">
        <f t="shared" si="215"/>
        <v>986346.61424044101</v>
      </c>
      <c r="AK398" s="17">
        <f t="shared" si="189"/>
        <v>28.757206598327116</v>
      </c>
    </row>
    <row r="399" spans="2:37">
      <c r="B399" s="3" t="s">
        <v>73</v>
      </c>
      <c r="C399" s="3">
        <v>388</v>
      </c>
      <c r="D399" s="3">
        <v>388</v>
      </c>
      <c r="E399" s="10">
        <v>0</v>
      </c>
      <c r="F399" s="10">
        <f t="shared" si="216"/>
        <v>0</v>
      </c>
      <c r="G399" s="31">
        <f t="shared" si="217"/>
        <v>0</v>
      </c>
      <c r="H399" s="32" t="str">
        <f t="shared" si="199"/>
        <v/>
      </c>
      <c r="I399" s="29">
        <f t="shared" si="192"/>
        <v>0</v>
      </c>
      <c r="J399" s="17">
        <f t="shared" si="193"/>
        <v>0</v>
      </c>
      <c r="K399" s="17">
        <f t="shared" si="194"/>
        <v>0</v>
      </c>
      <c r="L399" s="17">
        <f t="shared" si="195"/>
        <v>0</v>
      </c>
      <c r="M399" s="17">
        <f t="shared" si="200"/>
        <v>0</v>
      </c>
      <c r="N399" s="17">
        <v>217.31120000000001</v>
      </c>
      <c r="O399" s="17">
        <f t="shared" si="196"/>
        <v>217.31120000000001</v>
      </c>
      <c r="P399" s="29">
        <f t="shared" si="197"/>
        <v>0</v>
      </c>
      <c r="Q399" s="17">
        <f t="shared" si="201"/>
        <v>0</v>
      </c>
      <c r="R399" s="17">
        <f t="shared" si="202"/>
        <v>0</v>
      </c>
      <c r="S399" s="17"/>
      <c r="T399" s="17">
        <f t="shared" si="203"/>
        <v>0</v>
      </c>
      <c r="U399" s="17">
        <f t="shared" si="218"/>
        <v>0</v>
      </c>
      <c r="V399" s="17">
        <f t="shared" si="198"/>
        <v>0</v>
      </c>
      <c r="W399" s="17">
        <f t="shared" si="191"/>
        <v>0</v>
      </c>
      <c r="X399" s="17">
        <f t="shared" si="204"/>
        <v>1384486.1594341698</v>
      </c>
      <c r="Y399" s="17">
        <f t="shared" si="205"/>
        <v>629638.209110367</v>
      </c>
      <c r="Z399" s="17">
        <f t="shared" si="206"/>
        <v>2.1988598204520464</v>
      </c>
      <c r="AA399" s="17">
        <f t="shared" si="207"/>
        <v>0</v>
      </c>
      <c r="AB399" s="17">
        <f t="shared" si="208"/>
        <v>0</v>
      </c>
      <c r="AC399" s="17">
        <f t="shared" si="209"/>
        <v>0</v>
      </c>
      <c r="AD399" s="17">
        <f t="shared" si="210"/>
        <v>0</v>
      </c>
      <c r="AE399" s="17">
        <f t="shared" si="211"/>
        <v>0</v>
      </c>
      <c r="AF399" s="17">
        <f t="shared" si="212"/>
        <v>0</v>
      </c>
      <c r="AG399" s="17">
        <f t="shared" si="213"/>
        <v>0</v>
      </c>
      <c r="AH399" s="17">
        <f t="shared" si="214"/>
        <v>0</v>
      </c>
      <c r="AI399" s="17">
        <f t="shared" si="219"/>
        <v>398139.54519372876</v>
      </c>
      <c r="AJ399" s="17">
        <f t="shared" si="215"/>
        <v>986346.61424044101</v>
      </c>
      <c r="AK399" s="17">
        <f t="shared" ref="AK399:AK462" si="220">100-(AJ399/X399)*100</f>
        <v>28.757206598327116</v>
      </c>
    </row>
    <row r="400" spans="2:37">
      <c r="B400" s="3" t="s">
        <v>73</v>
      </c>
      <c r="C400" s="3">
        <v>389</v>
      </c>
      <c r="D400" s="3">
        <v>389</v>
      </c>
      <c r="E400" s="10">
        <v>0</v>
      </c>
      <c r="F400" s="10">
        <f t="shared" si="216"/>
        <v>0</v>
      </c>
      <c r="G400" s="31">
        <f t="shared" si="217"/>
        <v>0</v>
      </c>
      <c r="H400" s="32" t="str">
        <f t="shared" si="199"/>
        <v/>
      </c>
      <c r="I400" s="29">
        <f t="shared" si="192"/>
        <v>0</v>
      </c>
      <c r="J400" s="17">
        <f t="shared" si="193"/>
        <v>0</v>
      </c>
      <c r="K400" s="17">
        <f t="shared" si="194"/>
        <v>0</v>
      </c>
      <c r="L400" s="17">
        <f t="shared" si="195"/>
        <v>0</v>
      </c>
      <c r="M400" s="17">
        <f t="shared" si="200"/>
        <v>0</v>
      </c>
      <c r="N400" s="17">
        <v>217.31120000000001</v>
      </c>
      <c r="O400" s="17">
        <f t="shared" si="196"/>
        <v>217.31120000000001</v>
      </c>
      <c r="P400" s="29">
        <f t="shared" si="197"/>
        <v>0</v>
      </c>
      <c r="Q400" s="17">
        <f t="shared" si="201"/>
        <v>0</v>
      </c>
      <c r="R400" s="17">
        <f t="shared" si="202"/>
        <v>0</v>
      </c>
      <c r="S400" s="17"/>
      <c r="T400" s="17">
        <f t="shared" si="203"/>
        <v>0</v>
      </c>
      <c r="U400" s="17">
        <f t="shared" si="218"/>
        <v>0</v>
      </c>
      <c r="V400" s="17">
        <f t="shared" si="198"/>
        <v>0</v>
      </c>
      <c r="W400" s="17">
        <f t="shared" si="191"/>
        <v>0</v>
      </c>
      <c r="X400" s="17">
        <f t="shared" si="204"/>
        <v>1384486.1594341698</v>
      </c>
      <c r="Y400" s="17">
        <f t="shared" si="205"/>
        <v>629638.209110367</v>
      </c>
      <c r="Z400" s="17">
        <f t="shared" si="206"/>
        <v>2.1988598204520464</v>
      </c>
      <c r="AA400" s="17">
        <f t="shared" si="207"/>
        <v>0</v>
      </c>
      <c r="AB400" s="17">
        <f t="shared" si="208"/>
        <v>0</v>
      </c>
      <c r="AC400" s="17">
        <f t="shared" si="209"/>
        <v>0</v>
      </c>
      <c r="AD400" s="17">
        <f t="shared" si="210"/>
        <v>0</v>
      </c>
      <c r="AE400" s="17">
        <f t="shared" si="211"/>
        <v>0</v>
      </c>
      <c r="AF400" s="17">
        <f t="shared" si="212"/>
        <v>0</v>
      </c>
      <c r="AG400" s="17">
        <f t="shared" si="213"/>
        <v>0</v>
      </c>
      <c r="AH400" s="17">
        <f t="shared" si="214"/>
        <v>0</v>
      </c>
      <c r="AI400" s="17">
        <f t="shared" si="219"/>
        <v>398139.54519372876</v>
      </c>
      <c r="AJ400" s="17">
        <f t="shared" si="215"/>
        <v>986346.61424044101</v>
      </c>
      <c r="AK400" s="17">
        <f t="shared" si="220"/>
        <v>28.757206598327116</v>
      </c>
    </row>
    <row r="401" spans="2:37">
      <c r="B401" s="3" t="s">
        <v>73</v>
      </c>
      <c r="C401" s="3">
        <v>390</v>
      </c>
      <c r="D401" s="3">
        <v>390</v>
      </c>
      <c r="E401" s="10">
        <v>0</v>
      </c>
      <c r="F401" s="10">
        <f t="shared" si="216"/>
        <v>0</v>
      </c>
      <c r="G401" s="31">
        <f t="shared" si="217"/>
        <v>0</v>
      </c>
      <c r="H401" s="32" t="str">
        <f t="shared" si="199"/>
        <v/>
      </c>
      <c r="I401" s="29">
        <f t="shared" si="192"/>
        <v>0</v>
      </c>
      <c r="J401" s="17">
        <f t="shared" si="193"/>
        <v>0</v>
      </c>
      <c r="K401" s="17">
        <f t="shared" si="194"/>
        <v>0</v>
      </c>
      <c r="L401" s="17">
        <f t="shared" si="195"/>
        <v>0</v>
      </c>
      <c r="M401" s="17">
        <f t="shared" si="200"/>
        <v>0</v>
      </c>
      <c r="N401" s="17">
        <v>217.31120000000001</v>
      </c>
      <c r="O401" s="17">
        <f t="shared" si="196"/>
        <v>217.31120000000001</v>
      </c>
      <c r="P401" s="29">
        <f t="shared" si="197"/>
        <v>0</v>
      </c>
      <c r="Q401" s="17">
        <f t="shared" si="201"/>
        <v>0</v>
      </c>
      <c r="R401" s="17">
        <f t="shared" si="202"/>
        <v>0</v>
      </c>
      <c r="S401" s="17"/>
      <c r="T401" s="17">
        <f t="shared" si="203"/>
        <v>0</v>
      </c>
      <c r="U401" s="17">
        <f t="shared" si="218"/>
        <v>0</v>
      </c>
      <c r="V401" s="17">
        <f t="shared" si="198"/>
        <v>0</v>
      </c>
      <c r="W401" s="17">
        <f t="shared" si="191"/>
        <v>0</v>
      </c>
      <c r="X401" s="17">
        <f t="shared" si="204"/>
        <v>1384486.1594341698</v>
      </c>
      <c r="Y401" s="17">
        <f t="shared" si="205"/>
        <v>629638.209110367</v>
      </c>
      <c r="Z401" s="17">
        <f t="shared" si="206"/>
        <v>2.1988598204520464</v>
      </c>
      <c r="AA401" s="17">
        <f t="shared" si="207"/>
        <v>0</v>
      </c>
      <c r="AB401" s="17">
        <f t="shared" si="208"/>
        <v>0</v>
      </c>
      <c r="AC401" s="17">
        <f t="shared" si="209"/>
        <v>0</v>
      </c>
      <c r="AD401" s="17">
        <f t="shared" si="210"/>
        <v>0</v>
      </c>
      <c r="AE401" s="17">
        <f t="shared" si="211"/>
        <v>0</v>
      </c>
      <c r="AF401" s="17">
        <f t="shared" si="212"/>
        <v>0</v>
      </c>
      <c r="AG401" s="17">
        <f t="shared" si="213"/>
        <v>0</v>
      </c>
      <c r="AH401" s="17">
        <f t="shared" si="214"/>
        <v>0</v>
      </c>
      <c r="AI401" s="17">
        <f t="shared" si="219"/>
        <v>398139.54519372876</v>
      </c>
      <c r="AJ401" s="17">
        <f t="shared" si="215"/>
        <v>986346.61424044101</v>
      </c>
      <c r="AK401" s="17">
        <f t="shared" si="220"/>
        <v>28.757206598327116</v>
      </c>
    </row>
    <row r="402" spans="2:37">
      <c r="B402" s="3" t="s">
        <v>73</v>
      </c>
      <c r="C402" s="3">
        <v>391</v>
      </c>
      <c r="D402" s="3">
        <v>391</v>
      </c>
      <c r="E402" s="10">
        <v>0</v>
      </c>
      <c r="F402" s="10">
        <f t="shared" si="216"/>
        <v>0</v>
      </c>
      <c r="G402" s="31">
        <f t="shared" si="217"/>
        <v>6.9444444444444448E-2</v>
      </c>
      <c r="H402" s="32">
        <f t="shared" si="199"/>
        <v>6.9444444444444448E-2</v>
      </c>
      <c r="I402" s="29">
        <f t="shared" si="192"/>
        <v>0</v>
      </c>
      <c r="J402" s="17">
        <f t="shared" si="193"/>
        <v>0</v>
      </c>
      <c r="K402" s="17">
        <f t="shared" si="194"/>
        <v>126.66666666666667</v>
      </c>
      <c r="L402" s="17">
        <f t="shared" si="195"/>
        <v>0</v>
      </c>
      <c r="M402" s="17">
        <f t="shared" si="200"/>
        <v>0</v>
      </c>
      <c r="N402" s="17">
        <v>217.31120000000001</v>
      </c>
      <c r="O402" s="17">
        <f t="shared" si="196"/>
        <v>343.97786666666667</v>
      </c>
      <c r="P402" s="29">
        <f t="shared" si="197"/>
        <v>0</v>
      </c>
      <c r="Q402" s="17">
        <f t="shared" si="201"/>
        <v>0</v>
      </c>
      <c r="R402" s="17">
        <f t="shared" si="202"/>
        <v>0</v>
      </c>
      <c r="S402" s="17"/>
      <c r="T402" s="17">
        <f t="shared" si="203"/>
        <v>0</v>
      </c>
      <c r="U402" s="17">
        <f t="shared" si="218"/>
        <v>0</v>
      </c>
      <c r="V402" s="17">
        <f t="shared" si="198"/>
        <v>0</v>
      </c>
      <c r="W402" s="17">
        <f t="shared" si="191"/>
        <v>0</v>
      </c>
      <c r="X402" s="17">
        <f t="shared" si="204"/>
        <v>1384486.1594341698</v>
      </c>
      <c r="Y402" s="17">
        <f t="shared" si="205"/>
        <v>629638.209110367</v>
      </c>
      <c r="Z402" s="17">
        <f t="shared" si="206"/>
        <v>2.1988598204520464</v>
      </c>
      <c r="AA402" s="17">
        <f t="shared" si="207"/>
        <v>0</v>
      </c>
      <c r="AB402" s="17">
        <f t="shared" si="208"/>
        <v>0</v>
      </c>
      <c r="AC402" s="17">
        <f t="shared" si="209"/>
        <v>0</v>
      </c>
      <c r="AD402" s="17">
        <f t="shared" si="210"/>
        <v>0</v>
      </c>
      <c r="AE402" s="17">
        <f t="shared" si="211"/>
        <v>0</v>
      </c>
      <c r="AF402" s="17">
        <f t="shared" si="212"/>
        <v>0</v>
      </c>
      <c r="AG402" s="17">
        <f t="shared" si="213"/>
        <v>0</v>
      </c>
      <c r="AH402" s="17">
        <f t="shared" si="214"/>
        <v>0</v>
      </c>
      <c r="AI402" s="17">
        <f t="shared" si="219"/>
        <v>398139.54519372876</v>
      </c>
      <c r="AJ402" s="17">
        <f t="shared" si="215"/>
        <v>986346.61424044101</v>
      </c>
      <c r="AK402" s="17">
        <f t="shared" si="220"/>
        <v>28.757206598327116</v>
      </c>
    </row>
    <row r="403" spans="2:37">
      <c r="B403" s="3" t="s">
        <v>73</v>
      </c>
      <c r="C403" s="3">
        <v>392</v>
      </c>
      <c r="D403" s="3">
        <v>392</v>
      </c>
      <c r="E403" s="10">
        <v>0.5</v>
      </c>
      <c r="F403" s="10">
        <f t="shared" si="216"/>
        <v>0.1388888888888889</v>
      </c>
      <c r="G403" s="31">
        <f t="shared" si="217"/>
        <v>0.29166666666666669</v>
      </c>
      <c r="H403" s="32">
        <f t="shared" si="199"/>
        <v>0.29166666666666669</v>
      </c>
      <c r="I403" s="29">
        <f t="shared" si="192"/>
        <v>0.5</v>
      </c>
      <c r="J403" s="17">
        <f t="shared" si="193"/>
        <v>0</v>
      </c>
      <c r="K403" s="17">
        <f t="shared" si="194"/>
        <v>532</v>
      </c>
      <c r="L403" s="17">
        <f t="shared" si="195"/>
        <v>1.3518010706018518E-2</v>
      </c>
      <c r="M403" s="17">
        <f t="shared" si="200"/>
        <v>2.6680284288194445E-5</v>
      </c>
      <c r="N403" s="17">
        <v>217.31120000000001</v>
      </c>
      <c r="O403" s="17">
        <f t="shared" si="196"/>
        <v>749.32471801070596</v>
      </c>
      <c r="P403" s="29">
        <f t="shared" si="197"/>
        <v>104.07287750148694</v>
      </c>
      <c r="Q403" s="17">
        <f t="shared" si="201"/>
        <v>104.07287750148694</v>
      </c>
      <c r="R403" s="17">
        <f t="shared" si="202"/>
        <v>0</v>
      </c>
      <c r="S403" s="17">
        <f t="shared" si="190"/>
        <v>104.07287750148694</v>
      </c>
      <c r="T403" s="17">
        <f t="shared" si="203"/>
        <v>0</v>
      </c>
      <c r="U403" s="17">
        <f t="shared" si="218"/>
        <v>104.07287750148694</v>
      </c>
      <c r="V403" s="17">
        <f t="shared" si="198"/>
        <v>0</v>
      </c>
      <c r="W403" s="17">
        <f t="shared" si="191"/>
        <v>0</v>
      </c>
      <c r="X403" s="17">
        <f t="shared" si="204"/>
        <v>1384590.2323116714</v>
      </c>
      <c r="Y403" s="17">
        <f t="shared" si="205"/>
        <v>629638.209110367</v>
      </c>
      <c r="Z403" s="17">
        <f t="shared" si="206"/>
        <v>2.1990251104169753</v>
      </c>
      <c r="AA403" s="17">
        <f t="shared" si="207"/>
        <v>0</v>
      </c>
      <c r="AB403" s="17">
        <f t="shared" si="208"/>
        <v>0</v>
      </c>
      <c r="AC403" s="17">
        <f t="shared" si="209"/>
        <v>0</v>
      </c>
      <c r="AD403" s="17">
        <f t="shared" si="210"/>
        <v>0</v>
      </c>
      <c r="AE403" s="17">
        <f t="shared" si="211"/>
        <v>0</v>
      </c>
      <c r="AF403" s="17">
        <f t="shared" si="212"/>
        <v>0</v>
      </c>
      <c r="AG403" s="17">
        <f t="shared" si="213"/>
        <v>0</v>
      </c>
      <c r="AH403" s="17">
        <f t="shared" si="214"/>
        <v>0</v>
      </c>
      <c r="AI403" s="17">
        <f t="shared" si="219"/>
        <v>398139.54519372876</v>
      </c>
      <c r="AJ403" s="17">
        <f t="shared" si="215"/>
        <v>986450.68711794261</v>
      </c>
      <c r="AK403" s="17">
        <f t="shared" si="220"/>
        <v>28.755045059721866</v>
      </c>
    </row>
    <row r="404" spans="2:37">
      <c r="B404" s="3" t="s">
        <v>73</v>
      </c>
      <c r="C404" s="3">
        <v>393</v>
      </c>
      <c r="D404" s="3">
        <v>393</v>
      </c>
      <c r="E404" s="10">
        <v>2.1</v>
      </c>
      <c r="F404" s="10">
        <f t="shared" si="216"/>
        <v>0.58333333333333337</v>
      </c>
      <c r="G404" s="31">
        <f t="shared" si="217"/>
        <v>0.59722222222222221</v>
      </c>
      <c r="H404" s="32">
        <f t="shared" si="199"/>
        <v>0.59722222222222221</v>
      </c>
      <c r="I404" s="29">
        <f t="shared" si="192"/>
        <v>2.1</v>
      </c>
      <c r="J404" s="17">
        <f t="shared" si="193"/>
        <v>0</v>
      </c>
      <c r="K404" s="17">
        <f t="shared" si="194"/>
        <v>1089.3333333333333</v>
      </c>
      <c r="L404" s="17">
        <f t="shared" si="195"/>
        <v>0.23845770885416667</v>
      </c>
      <c r="M404" s="17">
        <f t="shared" si="200"/>
        <v>4.7064021484375003E-4</v>
      </c>
      <c r="N404" s="17">
        <v>217.31120000000001</v>
      </c>
      <c r="O404" s="17">
        <f t="shared" si="196"/>
        <v>1306.8829910421875</v>
      </c>
      <c r="P404" s="29">
        <f t="shared" si="197"/>
        <v>762.34841144127608</v>
      </c>
      <c r="Q404" s="17">
        <f t="shared" si="201"/>
        <v>762.34841144127608</v>
      </c>
      <c r="R404" s="17">
        <f t="shared" si="202"/>
        <v>0</v>
      </c>
      <c r="S404" s="17">
        <f t="shared" si="190"/>
        <v>762.34841144127608</v>
      </c>
      <c r="T404" s="17">
        <f t="shared" si="203"/>
        <v>0</v>
      </c>
      <c r="U404" s="17">
        <f t="shared" si="218"/>
        <v>866.421288942763</v>
      </c>
      <c r="V404" s="17">
        <f t="shared" si="198"/>
        <v>0</v>
      </c>
      <c r="W404" s="17">
        <f t="shared" si="191"/>
        <v>0</v>
      </c>
      <c r="X404" s="17">
        <f t="shared" si="204"/>
        <v>1385352.5807231127</v>
      </c>
      <c r="Y404" s="17">
        <f t="shared" si="205"/>
        <v>629638.209110367</v>
      </c>
      <c r="Z404" s="17">
        <f t="shared" si="206"/>
        <v>2.2002358825721759</v>
      </c>
      <c r="AA404" s="17">
        <f t="shared" si="207"/>
        <v>0</v>
      </c>
      <c r="AB404" s="17">
        <f t="shared" si="208"/>
        <v>0</v>
      </c>
      <c r="AC404" s="17">
        <f t="shared" si="209"/>
        <v>0</v>
      </c>
      <c r="AD404" s="17">
        <f t="shared" si="210"/>
        <v>0</v>
      </c>
      <c r="AE404" s="17">
        <f t="shared" si="211"/>
        <v>0</v>
      </c>
      <c r="AF404" s="17">
        <f t="shared" si="212"/>
        <v>0</v>
      </c>
      <c r="AG404" s="17">
        <f t="shared" si="213"/>
        <v>0</v>
      </c>
      <c r="AH404" s="17">
        <f t="shared" si="214"/>
        <v>0</v>
      </c>
      <c r="AI404" s="17">
        <f t="shared" si="219"/>
        <v>398139.54519372876</v>
      </c>
      <c r="AJ404" s="17">
        <f t="shared" si="215"/>
        <v>987213.03552938392</v>
      </c>
      <c r="AK404" s="17">
        <f t="shared" si="220"/>
        <v>28.739221389107442</v>
      </c>
    </row>
    <row r="405" spans="2:37">
      <c r="B405" s="3" t="s">
        <v>73</v>
      </c>
      <c r="C405" s="3">
        <v>394</v>
      </c>
      <c r="D405" s="3">
        <v>394</v>
      </c>
      <c r="E405" s="10">
        <v>4.8</v>
      </c>
      <c r="F405" s="10">
        <f t="shared" si="216"/>
        <v>1.3333333333333333</v>
      </c>
      <c r="G405" s="31">
        <f t="shared" si="217"/>
        <v>0.86111111111111127</v>
      </c>
      <c r="H405" s="32">
        <f t="shared" si="199"/>
        <v>0.86111111111111127</v>
      </c>
      <c r="I405" s="29">
        <f t="shared" si="192"/>
        <v>4.8</v>
      </c>
      <c r="J405" s="17">
        <f t="shared" si="193"/>
        <v>0</v>
      </c>
      <c r="K405" s="17">
        <f t="shared" si="194"/>
        <v>1570.666666666667</v>
      </c>
      <c r="L405" s="17">
        <f t="shared" si="195"/>
        <v>1.2458198666666664</v>
      </c>
      <c r="M405" s="17">
        <f t="shared" si="200"/>
        <v>2.4588549999999998E-3</v>
      </c>
      <c r="N405" s="17">
        <v>217.31120000000001</v>
      </c>
      <c r="O405" s="17">
        <f t="shared" si="196"/>
        <v>1789.2236865333336</v>
      </c>
      <c r="P405" s="29">
        <f t="shared" si="197"/>
        <v>2385.6315820444447</v>
      </c>
      <c r="Q405" s="17">
        <f t="shared" si="201"/>
        <v>2385.6315820444447</v>
      </c>
      <c r="R405" s="17">
        <f t="shared" si="202"/>
        <v>0</v>
      </c>
      <c r="S405" s="17">
        <f t="shared" si="190"/>
        <v>2385.6315820444447</v>
      </c>
      <c r="T405" s="17">
        <f t="shared" si="203"/>
        <v>0</v>
      </c>
      <c r="U405" s="17">
        <f t="shared" si="218"/>
        <v>3252.0528709872078</v>
      </c>
      <c r="V405" s="17">
        <f t="shared" si="198"/>
        <v>0</v>
      </c>
      <c r="W405" s="17">
        <f t="shared" si="191"/>
        <v>0</v>
      </c>
      <c r="X405" s="17">
        <f t="shared" si="204"/>
        <v>1387738.2123051572</v>
      </c>
      <c r="Y405" s="17">
        <f t="shared" si="205"/>
        <v>629638.209110367</v>
      </c>
      <c r="Z405" s="17">
        <f t="shared" si="206"/>
        <v>2.2040247752212028</v>
      </c>
      <c r="AA405" s="17">
        <f t="shared" si="207"/>
        <v>0</v>
      </c>
      <c r="AB405" s="17">
        <f t="shared" si="208"/>
        <v>0</v>
      </c>
      <c r="AC405" s="17">
        <f t="shared" si="209"/>
        <v>0</v>
      </c>
      <c r="AD405" s="17">
        <f t="shared" si="210"/>
        <v>0</v>
      </c>
      <c r="AE405" s="17">
        <f t="shared" si="211"/>
        <v>0</v>
      </c>
      <c r="AF405" s="17">
        <f t="shared" si="212"/>
        <v>0</v>
      </c>
      <c r="AG405" s="17">
        <f t="shared" si="213"/>
        <v>0</v>
      </c>
      <c r="AH405" s="17">
        <f t="shared" si="214"/>
        <v>0</v>
      </c>
      <c r="AI405" s="17">
        <f t="shared" si="219"/>
        <v>398139.54519372876</v>
      </c>
      <c r="AJ405" s="17">
        <f t="shared" si="215"/>
        <v>989598.66711142845</v>
      </c>
      <c r="AK405" s="17">
        <f t="shared" si="220"/>
        <v>28.689816397891306</v>
      </c>
    </row>
    <row r="406" spans="2:37">
      <c r="B406" s="3" t="s">
        <v>73</v>
      </c>
      <c r="C406" s="3">
        <v>395</v>
      </c>
      <c r="D406" s="3">
        <v>395</v>
      </c>
      <c r="E406" s="10">
        <v>8.3000000000000007</v>
      </c>
      <c r="F406" s="10">
        <f t="shared" si="216"/>
        <v>2.3055555555555558</v>
      </c>
      <c r="G406" s="31">
        <f t="shared" si="217"/>
        <v>1.0416666666666667</v>
      </c>
      <c r="H406" s="32">
        <f t="shared" si="199"/>
        <v>1.0416666666666667</v>
      </c>
      <c r="I406" s="29">
        <f t="shared" si="192"/>
        <v>8.3000000000000007</v>
      </c>
      <c r="J406" s="17">
        <f t="shared" si="193"/>
        <v>0</v>
      </c>
      <c r="K406" s="17">
        <f t="shared" si="194"/>
        <v>1900.0000000000002</v>
      </c>
      <c r="L406" s="17">
        <f t="shared" si="195"/>
        <v>3.7250230301504641</v>
      </c>
      <c r="M406" s="17">
        <f t="shared" si="200"/>
        <v>7.3520191384548635E-3</v>
      </c>
      <c r="N406" s="17">
        <v>217.31120000000001</v>
      </c>
      <c r="O406" s="17">
        <f t="shared" si="196"/>
        <v>2121.0362230301507</v>
      </c>
      <c r="P406" s="29">
        <f t="shared" si="197"/>
        <v>4890.1668475417373</v>
      </c>
      <c r="Q406" s="17">
        <f t="shared" si="201"/>
        <v>4890.1668475417373</v>
      </c>
      <c r="R406" s="17">
        <f t="shared" si="202"/>
        <v>0</v>
      </c>
      <c r="S406" s="17">
        <f t="shared" si="190"/>
        <v>4890.1668475417373</v>
      </c>
      <c r="T406" s="17">
        <f t="shared" si="203"/>
        <v>0</v>
      </c>
      <c r="U406" s="17">
        <f t="shared" si="218"/>
        <v>8142.2197185289451</v>
      </c>
      <c r="V406" s="17">
        <f t="shared" si="198"/>
        <v>0</v>
      </c>
      <c r="W406" s="17">
        <f t="shared" si="191"/>
        <v>0</v>
      </c>
      <c r="X406" s="17">
        <f t="shared" si="204"/>
        <v>1392628.3791526989</v>
      </c>
      <c r="Y406" s="17">
        <f t="shared" si="205"/>
        <v>629638.209110367</v>
      </c>
      <c r="Z406" s="17">
        <f t="shared" si="206"/>
        <v>2.211791404972677</v>
      </c>
      <c r="AA406" s="17">
        <f t="shared" si="207"/>
        <v>0</v>
      </c>
      <c r="AB406" s="17">
        <f t="shared" si="208"/>
        <v>0</v>
      </c>
      <c r="AC406" s="17">
        <f t="shared" si="209"/>
        <v>0</v>
      </c>
      <c r="AD406" s="17">
        <f t="shared" si="210"/>
        <v>0</v>
      </c>
      <c r="AE406" s="17">
        <f t="shared" si="211"/>
        <v>0</v>
      </c>
      <c r="AF406" s="17">
        <f t="shared" si="212"/>
        <v>0</v>
      </c>
      <c r="AG406" s="17">
        <f t="shared" si="213"/>
        <v>0</v>
      </c>
      <c r="AH406" s="17">
        <f t="shared" si="214"/>
        <v>0</v>
      </c>
      <c r="AI406" s="17">
        <f t="shared" si="219"/>
        <v>398139.54519372876</v>
      </c>
      <c r="AJ406" s="17">
        <f t="shared" si="215"/>
        <v>994488.83395897015</v>
      </c>
      <c r="AK406" s="17">
        <f t="shared" si="220"/>
        <v>28.58907309040795</v>
      </c>
    </row>
    <row r="407" spans="2:37">
      <c r="B407" s="3" t="s">
        <v>73</v>
      </c>
      <c r="C407" s="3">
        <v>396</v>
      </c>
      <c r="D407" s="3">
        <v>396</v>
      </c>
      <c r="E407" s="10">
        <v>12.3</v>
      </c>
      <c r="F407" s="10">
        <f t="shared" si="216"/>
        <v>3.416666666666667</v>
      </c>
      <c r="G407" s="31">
        <f t="shared" si="217"/>
        <v>1.1527777777777779</v>
      </c>
      <c r="H407" s="32">
        <f t="shared" si="199"/>
        <v>1.1527777777777779</v>
      </c>
      <c r="I407" s="29">
        <f t="shared" si="192"/>
        <v>12.3</v>
      </c>
      <c r="J407" s="17">
        <f t="shared" si="193"/>
        <v>0</v>
      </c>
      <c r="K407" s="17">
        <f t="shared" si="194"/>
        <v>2102.666666666667</v>
      </c>
      <c r="L407" s="17">
        <f t="shared" si="195"/>
        <v>8.1805593588541665</v>
      </c>
      <c r="M407" s="17">
        <f t="shared" si="200"/>
        <v>1.6145840839843752E-2</v>
      </c>
      <c r="N407" s="17">
        <v>217.31120000000001</v>
      </c>
      <c r="O407" s="17">
        <f t="shared" si="196"/>
        <v>2328.1584260255213</v>
      </c>
      <c r="P407" s="29">
        <f t="shared" si="197"/>
        <v>7954.5412889205318</v>
      </c>
      <c r="Q407" s="17">
        <f t="shared" si="201"/>
        <v>7954.5412889205318</v>
      </c>
      <c r="R407" s="17">
        <f t="shared" si="202"/>
        <v>0</v>
      </c>
      <c r="S407" s="17">
        <f t="shared" si="190"/>
        <v>7954.5412889205318</v>
      </c>
      <c r="T407" s="17">
        <f t="shared" si="203"/>
        <v>0</v>
      </c>
      <c r="U407" s="17">
        <f t="shared" si="218"/>
        <v>16096.761007449477</v>
      </c>
      <c r="V407" s="17">
        <f t="shared" si="198"/>
        <v>0</v>
      </c>
      <c r="W407" s="17">
        <f t="shared" si="191"/>
        <v>0</v>
      </c>
      <c r="X407" s="17">
        <f t="shared" si="204"/>
        <v>1400582.9204416194</v>
      </c>
      <c r="Y407" s="17">
        <f t="shared" si="205"/>
        <v>629638.209110367</v>
      </c>
      <c r="Z407" s="17">
        <f t="shared" si="206"/>
        <v>2.224424916049077</v>
      </c>
      <c r="AA407" s="17">
        <f t="shared" si="207"/>
        <v>0</v>
      </c>
      <c r="AB407" s="17">
        <f t="shared" si="208"/>
        <v>0</v>
      </c>
      <c r="AC407" s="17">
        <f t="shared" si="209"/>
        <v>0</v>
      </c>
      <c r="AD407" s="17">
        <f t="shared" si="210"/>
        <v>0</v>
      </c>
      <c r="AE407" s="17">
        <f t="shared" si="211"/>
        <v>0</v>
      </c>
      <c r="AF407" s="17">
        <f t="shared" si="212"/>
        <v>0</v>
      </c>
      <c r="AG407" s="17">
        <f t="shared" si="213"/>
        <v>0</v>
      </c>
      <c r="AH407" s="17">
        <f t="shared" si="214"/>
        <v>0</v>
      </c>
      <c r="AI407" s="17">
        <f t="shared" si="219"/>
        <v>398139.54519372876</v>
      </c>
      <c r="AJ407" s="17">
        <f t="shared" si="215"/>
        <v>1002443.3752478906</v>
      </c>
      <c r="AK407" s="17">
        <f t="shared" si="220"/>
        <v>28.426702866560078</v>
      </c>
    </row>
    <row r="408" spans="2:37">
      <c r="B408" s="3" t="s">
        <v>73</v>
      </c>
      <c r="C408" s="3">
        <v>397</v>
      </c>
      <c r="D408" s="3">
        <v>397</v>
      </c>
      <c r="E408" s="10">
        <v>16.600000000000001</v>
      </c>
      <c r="F408" s="10">
        <f t="shared" si="216"/>
        <v>4.6111111111111116</v>
      </c>
      <c r="G408" s="31">
        <f t="shared" si="217"/>
        <v>1.1944444444444442</v>
      </c>
      <c r="H408" s="32">
        <f t="shared" si="199"/>
        <v>1.1944444444444442</v>
      </c>
      <c r="I408" s="29">
        <f t="shared" si="192"/>
        <v>16.600000000000001</v>
      </c>
      <c r="J408" s="17">
        <f t="shared" si="193"/>
        <v>0</v>
      </c>
      <c r="K408" s="17">
        <f t="shared" si="194"/>
        <v>2178.6666666666661</v>
      </c>
      <c r="L408" s="17">
        <f t="shared" si="195"/>
        <v>14.900092120601856</v>
      </c>
      <c r="M408" s="17">
        <f t="shared" si="200"/>
        <v>2.9408076553819454E-2</v>
      </c>
      <c r="N408" s="17">
        <v>217.31120000000001</v>
      </c>
      <c r="O408" s="17">
        <f t="shared" si="196"/>
        <v>2410.8779587872682</v>
      </c>
      <c r="P408" s="29">
        <f t="shared" si="197"/>
        <v>11116.826143296848</v>
      </c>
      <c r="Q408" s="17">
        <f t="shared" si="201"/>
        <v>11116.826143296848</v>
      </c>
      <c r="R408" s="17">
        <f t="shared" si="202"/>
        <v>0</v>
      </c>
      <c r="S408" s="17">
        <f t="shared" ref="S408:S471" si="221">IF(P408&gt;0,P408,0)</f>
        <v>11116.826143296848</v>
      </c>
      <c r="T408" s="17">
        <f t="shared" si="203"/>
        <v>0</v>
      </c>
      <c r="U408" s="17">
        <f t="shared" si="218"/>
        <v>27213.587150746323</v>
      </c>
      <c r="V408" s="17">
        <f t="shared" si="198"/>
        <v>0</v>
      </c>
      <c r="W408" s="17">
        <f t="shared" si="191"/>
        <v>0</v>
      </c>
      <c r="X408" s="17">
        <f t="shared" si="204"/>
        <v>1411699.7465849163</v>
      </c>
      <c r="Y408" s="17">
        <f t="shared" si="205"/>
        <v>629638.209110367</v>
      </c>
      <c r="Z408" s="17">
        <f t="shared" si="206"/>
        <v>2.2420808111050716</v>
      </c>
      <c r="AA408" s="17">
        <f t="shared" si="207"/>
        <v>0</v>
      </c>
      <c r="AB408" s="17">
        <f t="shared" si="208"/>
        <v>0</v>
      </c>
      <c r="AC408" s="17">
        <f t="shared" si="209"/>
        <v>0</v>
      </c>
      <c r="AD408" s="17">
        <f t="shared" si="210"/>
        <v>0</v>
      </c>
      <c r="AE408" s="17">
        <f t="shared" si="211"/>
        <v>0</v>
      </c>
      <c r="AF408" s="17">
        <f t="shared" si="212"/>
        <v>0</v>
      </c>
      <c r="AG408" s="17">
        <f t="shared" si="213"/>
        <v>0</v>
      </c>
      <c r="AH408" s="17">
        <f t="shared" si="214"/>
        <v>0</v>
      </c>
      <c r="AI408" s="17">
        <f t="shared" si="219"/>
        <v>398139.54519372876</v>
      </c>
      <c r="AJ408" s="17">
        <f t="shared" si="215"/>
        <v>1013560.2013911875</v>
      </c>
      <c r="AK408" s="17">
        <f t="shared" si="220"/>
        <v>28.202848810937283</v>
      </c>
    </row>
    <row r="409" spans="2:37">
      <c r="B409" s="3" t="s">
        <v>73</v>
      </c>
      <c r="C409" s="3">
        <v>398</v>
      </c>
      <c r="D409" s="3">
        <v>398</v>
      </c>
      <c r="E409" s="10">
        <v>20.9</v>
      </c>
      <c r="F409" s="10">
        <f t="shared" si="216"/>
        <v>5.8055555555555554</v>
      </c>
      <c r="G409" s="31">
        <f t="shared" si="217"/>
        <v>1.0555555555555551</v>
      </c>
      <c r="H409" s="32">
        <f t="shared" si="199"/>
        <v>1.0555555555555551</v>
      </c>
      <c r="I409" s="29">
        <f t="shared" si="192"/>
        <v>20.9</v>
      </c>
      <c r="J409" s="17">
        <f t="shared" si="193"/>
        <v>0</v>
      </c>
      <c r="K409" s="17">
        <f t="shared" si="194"/>
        <v>1925.3333333333326</v>
      </c>
      <c r="L409" s="17">
        <f t="shared" si="195"/>
        <v>23.619209025983793</v>
      </c>
      <c r="M409" s="17">
        <f t="shared" si="200"/>
        <v>4.6616859919704857E-2</v>
      </c>
      <c r="N409" s="17">
        <v>217.31120000000001</v>
      </c>
      <c r="O409" s="17">
        <f t="shared" si="196"/>
        <v>2166.2637423593164</v>
      </c>
      <c r="P409" s="29">
        <f t="shared" si="197"/>
        <v>12576.364504252699</v>
      </c>
      <c r="Q409" s="17">
        <f t="shared" si="201"/>
        <v>12576.364504252699</v>
      </c>
      <c r="R409" s="17">
        <f t="shared" si="202"/>
        <v>0</v>
      </c>
      <c r="S409" s="17">
        <f t="shared" si="221"/>
        <v>12576.364504252699</v>
      </c>
      <c r="T409" s="17">
        <f t="shared" si="203"/>
        <v>0</v>
      </c>
      <c r="U409" s="17">
        <f t="shared" si="218"/>
        <v>39789.951654999022</v>
      </c>
      <c r="V409" s="17">
        <f t="shared" si="198"/>
        <v>0</v>
      </c>
      <c r="W409" s="17">
        <f t="shared" si="191"/>
        <v>0</v>
      </c>
      <c r="X409" s="17">
        <f t="shared" si="204"/>
        <v>1424276.111089169</v>
      </c>
      <c r="Y409" s="17">
        <f t="shared" si="205"/>
        <v>629638.209110367</v>
      </c>
      <c r="Z409" s="17">
        <f t="shared" si="206"/>
        <v>2.2620547649126435</v>
      </c>
      <c r="AA409" s="17">
        <f t="shared" si="207"/>
        <v>0</v>
      </c>
      <c r="AB409" s="17">
        <f t="shared" si="208"/>
        <v>0</v>
      </c>
      <c r="AC409" s="17">
        <f t="shared" si="209"/>
        <v>0</v>
      </c>
      <c r="AD409" s="17">
        <f t="shared" si="210"/>
        <v>0</v>
      </c>
      <c r="AE409" s="17">
        <f t="shared" si="211"/>
        <v>0</v>
      </c>
      <c r="AF409" s="17">
        <f t="shared" si="212"/>
        <v>0</v>
      </c>
      <c r="AG409" s="17">
        <f t="shared" si="213"/>
        <v>0</v>
      </c>
      <c r="AH409" s="17">
        <f t="shared" si="214"/>
        <v>0</v>
      </c>
      <c r="AI409" s="17">
        <f t="shared" si="219"/>
        <v>398139.54519372876</v>
      </c>
      <c r="AJ409" s="17">
        <f t="shared" si="215"/>
        <v>1026136.5658954403</v>
      </c>
      <c r="AK409" s="17">
        <f t="shared" si="220"/>
        <v>27.953817528348807</v>
      </c>
    </row>
    <row r="410" spans="2:37">
      <c r="B410" s="3" t="s">
        <v>73</v>
      </c>
      <c r="C410" s="3">
        <v>399</v>
      </c>
      <c r="D410" s="3">
        <v>399</v>
      </c>
      <c r="E410" s="10">
        <v>24.2</v>
      </c>
      <c r="F410" s="10">
        <f t="shared" si="216"/>
        <v>6.7222222222222214</v>
      </c>
      <c r="G410" s="31">
        <f t="shared" si="217"/>
        <v>0.65277777777777812</v>
      </c>
      <c r="H410" s="32">
        <f t="shared" si="199"/>
        <v>0.65277777777777812</v>
      </c>
      <c r="I410" s="29">
        <f t="shared" si="192"/>
        <v>24.2</v>
      </c>
      <c r="J410" s="17">
        <f t="shared" si="193"/>
        <v>0</v>
      </c>
      <c r="K410" s="17">
        <f t="shared" si="194"/>
        <v>1190.6666666666672</v>
      </c>
      <c r="L410" s="17">
        <f t="shared" si="195"/>
        <v>31.666751159490726</v>
      </c>
      <c r="M410" s="17">
        <f t="shared" si="200"/>
        <v>6.2500166762152753E-2</v>
      </c>
      <c r="N410" s="17">
        <v>217.31120000000001</v>
      </c>
      <c r="O410" s="17">
        <f t="shared" si="196"/>
        <v>1439.6446178261581</v>
      </c>
      <c r="P410" s="29">
        <f t="shared" si="197"/>
        <v>9677.611042053617</v>
      </c>
      <c r="Q410" s="17">
        <f t="shared" si="201"/>
        <v>9677.611042053617</v>
      </c>
      <c r="R410" s="17">
        <f t="shared" si="202"/>
        <v>0</v>
      </c>
      <c r="S410" s="17">
        <f t="shared" si="221"/>
        <v>9677.611042053617</v>
      </c>
      <c r="T410" s="17">
        <f t="shared" si="203"/>
        <v>0</v>
      </c>
      <c r="U410" s="17">
        <f t="shared" si="218"/>
        <v>49467.562697052635</v>
      </c>
      <c r="V410" s="17">
        <f t="shared" si="198"/>
        <v>0</v>
      </c>
      <c r="W410" s="17">
        <f t="shared" si="191"/>
        <v>0</v>
      </c>
      <c r="X410" s="17">
        <f t="shared" si="204"/>
        <v>1433953.7221312227</v>
      </c>
      <c r="Y410" s="17">
        <f t="shared" si="205"/>
        <v>629638.209110367</v>
      </c>
      <c r="Z410" s="17">
        <f t="shared" si="206"/>
        <v>2.2774248788956042</v>
      </c>
      <c r="AA410" s="17">
        <f t="shared" si="207"/>
        <v>0</v>
      </c>
      <c r="AB410" s="17">
        <f t="shared" si="208"/>
        <v>0</v>
      </c>
      <c r="AC410" s="17">
        <f t="shared" si="209"/>
        <v>0</v>
      </c>
      <c r="AD410" s="17">
        <f t="shared" si="210"/>
        <v>0</v>
      </c>
      <c r="AE410" s="17">
        <f t="shared" si="211"/>
        <v>0</v>
      </c>
      <c r="AF410" s="17">
        <f t="shared" si="212"/>
        <v>0</v>
      </c>
      <c r="AG410" s="17">
        <f t="shared" si="213"/>
        <v>0</v>
      </c>
      <c r="AH410" s="17">
        <f t="shared" si="214"/>
        <v>0</v>
      </c>
      <c r="AI410" s="17">
        <f t="shared" si="219"/>
        <v>398139.54519372876</v>
      </c>
      <c r="AJ410" s="17">
        <f t="shared" si="215"/>
        <v>1035814.176937494</v>
      </c>
      <c r="AK410" s="17">
        <f t="shared" si="220"/>
        <v>27.765159994284289</v>
      </c>
    </row>
    <row r="411" spans="2:37">
      <c r="B411" s="3" t="s">
        <v>73</v>
      </c>
      <c r="C411" s="3">
        <v>400</v>
      </c>
      <c r="D411" s="3">
        <v>400</v>
      </c>
      <c r="E411" s="10">
        <v>25.6</v>
      </c>
      <c r="F411" s="10">
        <f t="shared" si="216"/>
        <v>7.1111111111111116</v>
      </c>
      <c r="G411" s="31">
        <f t="shared" si="217"/>
        <v>0.19444444444444473</v>
      </c>
      <c r="H411" s="32">
        <f t="shared" si="199"/>
        <v>0.19444444444444473</v>
      </c>
      <c r="I411" s="29">
        <f t="shared" si="192"/>
        <v>25.6</v>
      </c>
      <c r="J411" s="17">
        <f t="shared" si="193"/>
        <v>0</v>
      </c>
      <c r="K411" s="17">
        <f t="shared" si="194"/>
        <v>354.6666666666672</v>
      </c>
      <c r="L411" s="17">
        <f t="shared" si="195"/>
        <v>35.436653985185188</v>
      </c>
      <c r="M411" s="17">
        <f t="shared" si="200"/>
        <v>6.9940764444444456E-2</v>
      </c>
      <c r="N411" s="17">
        <v>217.31120000000001</v>
      </c>
      <c r="O411" s="17">
        <f t="shared" si="196"/>
        <v>607.4145206518524</v>
      </c>
      <c r="P411" s="29">
        <f t="shared" si="197"/>
        <v>4319.3921468576173</v>
      </c>
      <c r="Q411" s="17">
        <f t="shared" si="201"/>
        <v>4319.3921468576173</v>
      </c>
      <c r="R411" s="17">
        <f t="shared" si="202"/>
        <v>0</v>
      </c>
      <c r="S411" s="17">
        <f t="shared" si="221"/>
        <v>4319.3921468576173</v>
      </c>
      <c r="T411" s="17">
        <f t="shared" si="203"/>
        <v>0</v>
      </c>
      <c r="U411" s="17">
        <f t="shared" si="218"/>
        <v>53786.954843910251</v>
      </c>
      <c r="V411" s="17">
        <f t="shared" si="198"/>
        <v>0</v>
      </c>
      <c r="W411" s="17">
        <f t="shared" si="191"/>
        <v>0</v>
      </c>
      <c r="X411" s="17">
        <f t="shared" si="204"/>
        <v>1438273.1142780804</v>
      </c>
      <c r="Y411" s="17">
        <f t="shared" si="205"/>
        <v>629638.209110367</v>
      </c>
      <c r="Z411" s="17">
        <f t="shared" si="206"/>
        <v>2.2842849964748102</v>
      </c>
      <c r="AA411" s="17">
        <f t="shared" si="207"/>
        <v>0</v>
      </c>
      <c r="AB411" s="17">
        <f t="shared" si="208"/>
        <v>0</v>
      </c>
      <c r="AC411" s="17">
        <f t="shared" si="209"/>
        <v>0</v>
      </c>
      <c r="AD411" s="17">
        <f t="shared" si="210"/>
        <v>0</v>
      </c>
      <c r="AE411" s="17">
        <f t="shared" si="211"/>
        <v>0</v>
      </c>
      <c r="AF411" s="17">
        <f t="shared" si="212"/>
        <v>0</v>
      </c>
      <c r="AG411" s="17">
        <f t="shared" si="213"/>
        <v>0</v>
      </c>
      <c r="AH411" s="17">
        <f t="shared" si="214"/>
        <v>0</v>
      </c>
      <c r="AI411" s="17">
        <f t="shared" si="219"/>
        <v>398139.54519372876</v>
      </c>
      <c r="AJ411" s="17">
        <f t="shared" si="215"/>
        <v>1040133.5690843516</v>
      </c>
      <c r="AK411" s="17">
        <f t="shared" si="220"/>
        <v>27.681776238553198</v>
      </c>
    </row>
    <row r="412" spans="2:37">
      <c r="B412" s="3" t="s">
        <v>73</v>
      </c>
      <c r="C412" s="3">
        <v>401</v>
      </c>
      <c r="D412" s="3">
        <v>401</v>
      </c>
      <c r="E412" s="10">
        <v>25.6</v>
      </c>
      <c r="F412" s="10">
        <f t="shared" si="216"/>
        <v>7.1111111111111116</v>
      </c>
      <c r="G412" s="31">
        <f t="shared" si="217"/>
        <v>-9.7222222222222612E-2</v>
      </c>
      <c r="H412" s="32" t="str">
        <f t="shared" si="199"/>
        <v/>
      </c>
      <c r="I412" s="29">
        <f t="shared" si="192"/>
        <v>0</v>
      </c>
      <c r="J412" s="17">
        <f t="shared" si="193"/>
        <v>0</v>
      </c>
      <c r="K412" s="17">
        <f t="shared" si="194"/>
        <v>-177.33333333333405</v>
      </c>
      <c r="L412" s="17">
        <f t="shared" si="195"/>
        <v>35.436653985185188</v>
      </c>
      <c r="M412" s="17">
        <f t="shared" si="200"/>
        <v>6.9940764444444456E-2</v>
      </c>
      <c r="N412" s="17">
        <v>217.31120000000001</v>
      </c>
      <c r="O412" s="17">
        <f t="shared" si="196"/>
        <v>75.414520651851149</v>
      </c>
      <c r="P412" s="29">
        <f t="shared" si="197"/>
        <v>536.28103574649708</v>
      </c>
      <c r="Q412" s="17">
        <f t="shared" si="201"/>
        <v>536.28103574649708</v>
      </c>
      <c r="R412" s="17">
        <f t="shared" si="202"/>
        <v>0</v>
      </c>
      <c r="S412" s="17">
        <f t="shared" si="221"/>
        <v>536.28103574649708</v>
      </c>
      <c r="T412" s="17">
        <f t="shared" si="203"/>
        <v>0</v>
      </c>
      <c r="U412" s="17">
        <f t="shared" si="218"/>
        <v>54323.23587965675</v>
      </c>
      <c r="V412" s="17">
        <f t="shared" si="198"/>
        <v>0</v>
      </c>
      <c r="W412" s="17">
        <f t="shared" si="191"/>
        <v>0</v>
      </c>
      <c r="X412" s="17">
        <f t="shared" si="204"/>
        <v>1438809.3953138269</v>
      </c>
      <c r="Y412" s="17">
        <f t="shared" si="205"/>
        <v>629638.209110367</v>
      </c>
      <c r="Z412" s="17">
        <f t="shared" si="206"/>
        <v>2.2851367253374915</v>
      </c>
      <c r="AA412" s="17">
        <f t="shared" si="207"/>
        <v>0</v>
      </c>
      <c r="AB412" s="17">
        <f t="shared" si="208"/>
        <v>0</v>
      </c>
      <c r="AC412" s="17">
        <f t="shared" si="209"/>
        <v>0</v>
      </c>
      <c r="AD412" s="17">
        <f t="shared" si="210"/>
        <v>0</v>
      </c>
      <c r="AE412" s="17">
        <f t="shared" si="211"/>
        <v>0</v>
      </c>
      <c r="AF412" s="17">
        <f t="shared" si="212"/>
        <v>0</v>
      </c>
      <c r="AG412" s="17">
        <f t="shared" si="213"/>
        <v>0</v>
      </c>
      <c r="AH412" s="17">
        <f t="shared" si="214"/>
        <v>0</v>
      </c>
      <c r="AI412" s="17">
        <f t="shared" si="219"/>
        <v>398139.54519372876</v>
      </c>
      <c r="AJ412" s="17">
        <f t="shared" si="215"/>
        <v>1040669.8501200981</v>
      </c>
      <c r="AK412" s="17">
        <f t="shared" si="220"/>
        <v>27.671458533038589</v>
      </c>
    </row>
    <row r="413" spans="2:37">
      <c r="B413" s="3" t="s">
        <v>73</v>
      </c>
      <c r="C413" s="3">
        <v>402</v>
      </c>
      <c r="D413" s="3">
        <v>402</v>
      </c>
      <c r="E413" s="10">
        <v>24.9</v>
      </c>
      <c r="F413" s="10">
        <f t="shared" si="216"/>
        <v>6.9166666666666661</v>
      </c>
      <c r="G413" s="31">
        <f t="shared" si="217"/>
        <v>-0.31944444444444453</v>
      </c>
      <c r="H413" s="32" t="str">
        <f t="shared" si="199"/>
        <v/>
      </c>
      <c r="I413" s="29">
        <f t="shared" si="192"/>
        <v>0</v>
      </c>
      <c r="J413" s="17">
        <f t="shared" si="193"/>
        <v>24.9</v>
      </c>
      <c r="K413" s="17">
        <f t="shared" si="194"/>
        <v>-582.66666666666686</v>
      </c>
      <c r="L413" s="17">
        <f t="shared" si="195"/>
        <v>33.525207271354162</v>
      </c>
      <c r="M413" s="17">
        <f t="shared" si="200"/>
        <v>6.616817224609374E-2</v>
      </c>
      <c r="N413" s="17">
        <v>217.31120000000001</v>
      </c>
      <c r="O413" s="17">
        <f t="shared" si="196"/>
        <v>-331.83025939531274</v>
      </c>
      <c r="P413" s="29">
        <f t="shared" si="197"/>
        <v>-2295.159294150913</v>
      </c>
      <c r="Q413" s="17">
        <f t="shared" si="201"/>
        <v>0</v>
      </c>
      <c r="R413" s="17">
        <f t="shared" si="202"/>
        <v>-2295.159294150913</v>
      </c>
      <c r="S413" s="17"/>
      <c r="T413" s="17">
        <f t="shared" si="203"/>
        <v>2295.159294150913</v>
      </c>
      <c r="U413" s="17">
        <f t="shared" si="218"/>
        <v>0</v>
      </c>
      <c r="V413" s="17">
        <f t="shared" si="198"/>
        <v>2295.159294150913</v>
      </c>
      <c r="W413" s="17">
        <f t="shared" ref="W413:W476" si="222">V413</f>
        <v>2295.159294150913</v>
      </c>
      <c r="X413" s="17">
        <f t="shared" si="204"/>
        <v>1438809.3953138269</v>
      </c>
      <c r="Y413" s="17">
        <f t="shared" si="205"/>
        <v>631933.36840451788</v>
      </c>
      <c r="Z413" s="17">
        <f t="shared" si="206"/>
        <v>2.2768371908362424</v>
      </c>
      <c r="AA413" s="17">
        <f t="shared" si="207"/>
        <v>2295.159294150913</v>
      </c>
      <c r="AB413" s="17">
        <f t="shared" si="208"/>
        <v>2249.2561082678944</v>
      </c>
      <c r="AC413" s="17">
        <f t="shared" si="209"/>
        <v>2080.5619001478026</v>
      </c>
      <c r="AD413" s="17">
        <f t="shared" si="210"/>
        <v>1872.5057101330224</v>
      </c>
      <c r="AE413" s="17">
        <f t="shared" si="211"/>
        <v>1778.8804246263712</v>
      </c>
      <c r="AF413" s="17">
        <f t="shared" si="212"/>
        <v>1600.9923821637342</v>
      </c>
      <c r="AG413" s="17">
        <f t="shared" si="213"/>
        <v>1480.9179535014541</v>
      </c>
      <c r="AH413" s="17">
        <f t="shared" si="214"/>
        <v>1451.299594431425</v>
      </c>
      <c r="AI413" s="17">
        <f t="shared" si="219"/>
        <v>399590.84478816018</v>
      </c>
      <c r="AJ413" s="17">
        <f t="shared" si="215"/>
        <v>1039218.5505256667</v>
      </c>
      <c r="AK413" s="17">
        <f t="shared" si="220"/>
        <v>27.772326625723991</v>
      </c>
    </row>
    <row r="414" spans="2:37">
      <c r="B414" s="3" t="s">
        <v>73</v>
      </c>
      <c r="C414" s="3">
        <v>403</v>
      </c>
      <c r="D414" s="3">
        <v>403</v>
      </c>
      <c r="E414" s="10">
        <v>23.3</v>
      </c>
      <c r="F414" s="10">
        <f t="shared" si="216"/>
        <v>6.4722222222222223</v>
      </c>
      <c r="G414" s="31">
        <f t="shared" si="217"/>
        <v>-0.45833333333333293</v>
      </c>
      <c r="H414" s="32" t="str">
        <f t="shared" si="199"/>
        <v/>
      </c>
      <c r="I414" s="29">
        <f t="shared" si="192"/>
        <v>0</v>
      </c>
      <c r="J414" s="17">
        <f t="shared" si="193"/>
        <v>23.3</v>
      </c>
      <c r="K414" s="17">
        <f t="shared" si="194"/>
        <v>-835.9999999999992</v>
      </c>
      <c r="L414" s="17">
        <f t="shared" si="195"/>
        <v>29.355171328761575</v>
      </c>
      <c r="M414" s="17">
        <f t="shared" si="200"/>
        <v>5.7937838148871532E-2</v>
      </c>
      <c r="N414" s="17">
        <v>217.31120000000001</v>
      </c>
      <c r="O414" s="17">
        <f t="shared" si="196"/>
        <v>-589.33362867123765</v>
      </c>
      <c r="P414" s="29">
        <f t="shared" si="197"/>
        <v>-3814.2982077888437</v>
      </c>
      <c r="Q414" s="17">
        <f t="shared" si="201"/>
        <v>0</v>
      </c>
      <c r="R414" s="17">
        <f t="shared" si="202"/>
        <v>-3814.2982077888437</v>
      </c>
      <c r="S414" s="17"/>
      <c r="T414" s="17">
        <f t="shared" si="203"/>
        <v>3814.2982077888437</v>
      </c>
      <c r="U414" s="17">
        <f t="shared" si="218"/>
        <v>0</v>
      </c>
      <c r="V414" s="17">
        <f t="shared" si="198"/>
        <v>6109.4575019397562</v>
      </c>
      <c r="W414" s="17">
        <f t="shared" si="222"/>
        <v>6109.4575019397562</v>
      </c>
      <c r="X414" s="17">
        <f t="shared" si="204"/>
        <v>1438809.3953138269</v>
      </c>
      <c r="Y414" s="17">
        <f t="shared" si="205"/>
        <v>635747.66661230673</v>
      </c>
      <c r="Z414" s="17">
        <f t="shared" si="206"/>
        <v>2.2631768402403676</v>
      </c>
      <c r="AA414" s="17">
        <f t="shared" si="207"/>
        <v>3814.2982077888437</v>
      </c>
      <c r="AB414" s="17">
        <f t="shared" si="208"/>
        <v>3738.0122436330666</v>
      </c>
      <c r="AC414" s="17">
        <f t="shared" si="209"/>
        <v>3457.6613253605869</v>
      </c>
      <c r="AD414" s="17">
        <f t="shared" si="210"/>
        <v>3111.8951928245283</v>
      </c>
      <c r="AE414" s="17">
        <f t="shared" si="211"/>
        <v>2956.3004331833017</v>
      </c>
      <c r="AF414" s="17">
        <f t="shared" si="212"/>
        <v>2660.6703898649716</v>
      </c>
      <c r="AG414" s="17">
        <f t="shared" si="213"/>
        <v>2461.1201106250987</v>
      </c>
      <c r="AH414" s="17">
        <f t="shared" si="214"/>
        <v>2411.8977084125968</v>
      </c>
      <c r="AI414" s="17">
        <f t="shared" si="219"/>
        <v>402002.74249657278</v>
      </c>
      <c r="AJ414" s="17">
        <f t="shared" si="215"/>
        <v>1036806.6528172541</v>
      </c>
      <c r="AK414" s="17">
        <f t="shared" si="220"/>
        <v>27.939958121338904</v>
      </c>
    </row>
    <row r="415" spans="2:37">
      <c r="B415" s="3" t="s">
        <v>73</v>
      </c>
      <c r="C415" s="3">
        <v>404</v>
      </c>
      <c r="D415" s="3">
        <v>404</v>
      </c>
      <c r="E415" s="10">
        <v>21.6</v>
      </c>
      <c r="F415" s="10">
        <f t="shared" si="216"/>
        <v>6</v>
      </c>
      <c r="G415" s="31">
        <f t="shared" si="217"/>
        <v>-0.43055555555555575</v>
      </c>
      <c r="H415" s="32" t="str">
        <f t="shared" si="199"/>
        <v/>
      </c>
      <c r="I415" s="29">
        <f t="shared" si="192"/>
        <v>0</v>
      </c>
      <c r="J415" s="17">
        <f t="shared" si="193"/>
        <v>21.6</v>
      </c>
      <c r="K415" s="17">
        <f t="shared" si="194"/>
        <v>-785.33333333333371</v>
      </c>
      <c r="L415" s="17">
        <f t="shared" si="195"/>
        <v>25.227852299999999</v>
      </c>
      <c r="M415" s="17">
        <f t="shared" si="200"/>
        <v>4.9791813749999997E-2</v>
      </c>
      <c r="N415" s="17">
        <v>217.31120000000001</v>
      </c>
      <c r="O415" s="17">
        <f t="shared" si="196"/>
        <v>-542.79428103333373</v>
      </c>
      <c r="P415" s="29">
        <f t="shared" si="197"/>
        <v>-3256.7656862000022</v>
      </c>
      <c r="Q415" s="17">
        <f t="shared" si="201"/>
        <v>0</v>
      </c>
      <c r="R415" s="17">
        <f t="shared" si="202"/>
        <v>-3256.7656862000022</v>
      </c>
      <c r="S415" s="17"/>
      <c r="T415" s="17">
        <f t="shared" si="203"/>
        <v>3256.7656862000022</v>
      </c>
      <c r="U415" s="17">
        <f t="shared" si="218"/>
        <v>0</v>
      </c>
      <c r="V415" s="17">
        <f t="shared" si="198"/>
        <v>9366.2231881397583</v>
      </c>
      <c r="W415" s="17">
        <f t="shared" si="222"/>
        <v>9366.2231881397583</v>
      </c>
      <c r="X415" s="17">
        <f t="shared" si="204"/>
        <v>1438809.3953138269</v>
      </c>
      <c r="Y415" s="17">
        <f t="shared" si="205"/>
        <v>639004.43229850673</v>
      </c>
      <c r="Z415" s="17">
        <f t="shared" si="206"/>
        <v>2.2516422775635716</v>
      </c>
      <c r="AA415" s="17">
        <f t="shared" si="207"/>
        <v>3256.7656862000022</v>
      </c>
      <c r="AB415" s="17">
        <f t="shared" si="208"/>
        <v>3191.6303724760019</v>
      </c>
      <c r="AC415" s="17">
        <f t="shared" si="209"/>
        <v>2952.258094540302</v>
      </c>
      <c r="AD415" s="17">
        <f t="shared" si="210"/>
        <v>2657.0322850862717</v>
      </c>
      <c r="AE415" s="17">
        <f t="shared" si="211"/>
        <v>2524.1806708319582</v>
      </c>
      <c r="AF415" s="17">
        <f t="shared" si="212"/>
        <v>2271.7626037487626</v>
      </c>
      <c r="AG415" s="17">
        <f t="shared" si="213"/>
        <v>2101.3804084676053</v>
      </c>
      <c r="AH415" s="17">
        <f t="shared" si="214"/>
        <v>2059.352800298253</v>
      </c>
      <c r="AI415" s="17">
        <f t="shared" si="219"/>
        <v>404062.09529687103</v>
      </c>
      <c r="AJ415" s="17">
        <f t="shared" si="215"/>
        <v>1034747.3000169558</v>
      </c>
      <c r="AK415" s="17">
        <f t="shared" si="220"/>
        <v>28.083087072748697</v>
      </c>
    </row>
    <row r="416" spans="2:37">
      <c r="B416" s="3" t="s">
        <v>73</v>
      </c>
      <c r="C416" s="3">
        <v>405</v>
      </c>
      <c r="D416" s="3">
        <v>405</v>
      </c>
      <c r="E416" s="10">
        <v>20.2</v>
      </c>
      <c r="F416" s="10">
        <f t="shared" si="216"/>
        <v>5.6111111111111107</v>
      </c>
      <c r="G416" s="31">
        <f t="shared" si="217"/>
        <v>-0.40277777777777807</v>
      </c>
      <c r="H416" s="32" t="str">
        <f t="shared" si="199"/>
        <v/>
      </c>
      <c r="I416" s="29">
        <f t="shared" si="192"/>
        <v>0</v>
      </c>
      <c r="J416" s="17">
        <f t="shared" si="193"/>
        <v>20.2</v>
      </c>
      <c r="K416" s="17">
        <f t="shared" si="194"/>
        <v>-734.6666666666672</v>
      </c>
      <c r="L416" s="17">
        <f t="shared" si="195"/>
        <v>22.063556353935176</v>
      </c>
      <c r="M416" s="17">
        <f t="shared" si="200"/>
        <v>4.3546492803819427E-2</v>
      </c>
      <c r="N416" s="17">
        <v>217.31120000000001</v>
      </c>
      <c r="O416" s="17">
        <f t="shared" si="196"/>
        <v>-495.29191031273206</v>
      </c>
      <c r="P416" s="29">
        <f t="shared" si="197"/>
        <v>-2779.1379411992184</v>
      </c>
      <c r="Q416" s="17">
        <f t="shared" si="201"/>
        <v>0</v>
      </c>
      <c r="R416" s="17">
        <f t="shared" si="202"/>
        <v>-2779.1379411992184</v>
      </c>
      <c r="S416" s="17"/>
      <c r="T416" s="17">
        <f t="shared" si="203"/>
        <v>2779.1379411992184</v>
      </c>
      <c r="U416" s="17">
        <f t="shared" si="218"/>
        <v>0</v>
      </c>
      <c r="V416" s="17">
        <f t="shared" si="198"/>
        <v>12145.361129338977</v>
      </c>
      <c r="W416" s="17">
        <f t="shared" si="222"/>
        <v>12145.361129338977</v>
      </c>
      <c r="X416" s="17">
        <f t="shared" si="204"/>
        <v>1438809.3953138269</v>
      </c>
      <c r="Y416" s="17">
        <f t="shared" si="205"/>
        <v>641783.57023970596</v>
      </c>
      <c r="Z416" s="17">
        <f t="shared" si="206"/>
        <v>2.2418919119048684</v>
      </c>
      <c r="AA416" s="17">
        <f t="shared" si="207"/>
        <v>2779.1379411992184</v>
      </c>
      <c r="AB416" s="17">
        <f t="shared" si="208"/>
        <v>2723.5551823752339</v>
      </c>
      <c r="AC416" s="17">
        <f t="shared" si="209"/>
        <v>2519.2885436970914</v>
      </c>
      <c r="AD416" s="17">
        <f t="shared" si="210"/>
        <v>2267.3596893273825</v>
      </c>
      <c r="AE416" s="17">
        <f t="shared" si="211"/>
        <v>2153.9917048610132</v>
      </c>
      <c r="AF416" s="17">
        <f t="shared" si="212"/>
        <v>1938.592534374912</v>
      </c>
      <c r="AG416" s="17">
        <f t="shared" si="213"/>
        <v>1793.1980942967937</v>
      </c>
      <c r="AH416" s="17">
        <f t="shared" si="214"/>
        <v>1757.3341324108578</v>
      </c>
      <c r="AI416" s="17">
        <f t="shared" si="219"/>
        <v>405819.42942928191</v>
      </c>
      <c r="AJ416" s="17">
        <f t="shared" si="215"/>
        <v>1032989.9658845449</v>
      </c>
      <c r="AK416" s="17">
        <f t="shared" si="220"/>
        <v>28.205225150115623</v>
      </c>
    </row>
    <row r="417" spans="2:37">
      <c r="B417" s="3" t="s">
        <v>73</v>
      </c>
      <c r="C417" s="3">
        <v>406</v>
      </c>
      <c r="D417" s="3">
        <v>406</v>
      </c>
      <c r="E417" s="10">
        <v>18.7</v>
      </c>
      <c r="F417" s="10">
        <f t="shared" si="216"/>
        <v>5.1944444444444438</v>
      </c>
      <c r="G417" s="31">
        <f t="shared" si="217"/>
        <v>-0.44444444444444431</v>
      </c>
      <c r="H417" s="32" t="str">
        <f t="shared" si="199"/>
        <v/>
      </c>
      <c r="I417" s="29">
        <f t="shared" si="192"/>
        <v>0</v>
      </c>
      <c r="J417" s="17">
        <f t="shared" si="193"/>
        <v>18.7</v>
      </c>
      <c r="K417" s="17">
        <f t="shared" si="194"/>
        <v>-810.6666666666664</v>
      </c>
      <c r="L417" s="17">
        <f t="shared" si="195"/>
        <v>18.908452655150455</v>
      </c>
      <c r="M417" s="17">
        <f t="shared" si="200"/>
        <v>3.7319314450954849E-2</v>
      </c>
      <c r="N417" s="17">
        <v>217.31120000000001</v>
      </c>
      <c r="O417" s="17">
        <f t="shared" si="196"/>
        <v>-574.44701401151599</v>
      </c>
      <c r="P417" s="29">
        <f t="shared" si="197"/>
        <v>-2983.9331005598187</v>
      </c>
      <c r="Q417" s="17">
        <f t="shared" si="201"/>
        <v>0</v>
      </c>
      <c r="R417" s="17">
        <f t="shared" si="202"/>
        <v>-2983.9331005598187</v>
      </c>
      <c r="S417" s="17"/>
      <c r="T417" s="17">
        <f t="shared" si="203"/>
        <v>2983.9331005598187</v>
      </c>
      <c r="U417" s="17">
        <f t="shared" si="218"/>
        <v>0</v>
      </c>
      <c r="V417" s="17">
        <f t="shared" si="198"/>
        <v>15129.294229898795</v>
      </c>
      <c r="W417" s="17">
        <f t="shared" si="222"/>
        <v>15129.294229898795</v>
      </c>
      <c r="X417" s="17">
        <f t="shared" si="204"/>
        <v>1438809.3953138269</v>
      </c>
      <c r="Y417" s="17">
        <f t="shared" si="205"/>
        <v>644767.50334026583</v>
      </c>
      <c r="Z417" s="17">
        <f t="shared" si="206"/>
        <v>2.2315166131356934</v>
      </c>
      <c r="AA417" s="17">
        <f t="shared" si="207"/>
        <v>2983.9331005598187</v>
      </c>
      <c r="AB417" s="17">
        <f t="shared" si="208"/>
        <v>2924.2544385486221</v>
      </c>
      <c r="AC417" s="17">
        <f t="shared" si="209"/>
        <v>2704.9353556574756</v>
      </c>
      <c r="AD417" s="17">
        <f t="shared" si="210"/>
        <v>2434.441820091728</v>
      </c>
      <c r="AE417" s="17">
        <f t="shared" si="211"/>
        <v>2312.7197290871413</v>
      </c>
      <c r="AF417" s="17">
        <f t="shared" si="212"/>
        <v>2081.4477561784274</v>
      </c>
      <c r="AG417" s="17">
        <f t="shared" si="213"/>
        <v>1925.3391744650455</v>
      </c>
      <c r="AH417" s="17">
        <f t="shared" si="214"/>
        <v>1886.8323909757446</v>
      </c>
      <c r="AI417" s="17">
        <f t="shared" si="219"/>
        <v>407706.26182025764</v>
      </c>
      <c r="AJ417" s="17">
        <f t="shared" si="215"/>
        <v>1031103.1334935692</v>
      </c>
      <c r="AK417" s="17">
        <f t="shared" si="220"/>
        <v>28.336363603695432</v>
      </c>
    </row>
    <row r="418" spans="2:37">
      <c r="B418" s="3" t="s">
        <v>73</v>
      </c>
      <c r="C418" s="3">
        <v>407</v>
      </c>
      <c r="D418" s="3">
        <v>407</v>
      </c>
      <c r="E418" s="10">
        <v>17</v>
      </c>
      <c r="F418" s="10">
        <f t="shared" si="216"/>
        <v>4.7222222222222223</v>
      </c>
      <c r="G418" s="31">
        <f t="shared" si="217"/>
        <v>-0.47222222222222199</v>
      </c>
      <c r="H418" s="32" t="str">
        <f t="shared" si="199"/>
        <v/>
      </c>
      <c r="I418" s="29">
        <f t="shared" si="192"/>
        <v>0</v>
      </c>
      <c r="J418" s="17">
        <f t="shared" si="193"/>
        <v>17</v>
      </c>
      <c r="K418" s="17">
        <f t="shared" si="194"/>
        <v>-861.33333333333292</v>
      </c>
      <c r="L418" s="17">
        <f t="shared" si="195"/>
        <v>15.626820376157406</v>
      </c>
      <c r="M418" s="17">
        <f t="shared" si="200"/>
        <v>3.0842408637152773E-2</v>
      </c>
      <c r="N418" s="17">
        <v>217.31120000000001</v>
      </c>
      <c r="O418" s="17">
        <f t="shared" si="196"/>
        <v>-628.39531295717552</v>
      </c>
      <c r="P418" s="29">
        <f t="shared" si="197"/>
        <v>-2967.4223111866622</v>
      </c>
      <c r="Q418" s="17">
        <f t="shared" si="201"/>
        <v>0</v>
      </c>
      <c r="R418" s="17">
        <f t="shared" si="202"/>
        <v>-2967.4223111866622</v>
      </c>
      <c r="S418" s="17"/>
      <c r="T418" s="17">
        <f t="shared" si="203"/>
        <v>2967.4223111866622</v>
      </c>
      <c r="U418" s="17">
        <f t="shared" si="218"/>
        <v>0</v>
      </c>
      <c r="V418" s="17">
        <f t="shared" si="198"/>
        <v>18096.716541085458</v>
      </c>
      <c r="W418" s="17">
        <f t="shared" si="222"/>
        <v>18096.716541085458</v>
      </c>
      <c r="X418" s="17">
        <f t="shared" si="204"/>
        <v>1438809.3953138269</v>
      </c>
      <c r="Y418" s="17">
        <f t="shared" si="205"/>
        <v>647734.9256514525</v>
      </c>
      <c r="Z418" s="17">
        <f t="shared" si="206"/>
        <v>2.221293523530107</v>
      </c>
      <c r="AA418" s="17">
        <f t="shared" si="207"/>
        <v>2967.4223111866622</v>
      </c>
      <c r="AB418" s="17">
        <f t="shared" si="208"/>
        <v>2908.0738649629288</v>
      </c>
      <c r="AC418" s="17">
        <f t="shared" si="209"/>
        <v>2689.9683250907092</v>
      </c>
      <c r="AD418" s="17">
        <f t="shared" si="210"/>
        <v>2420.9714925816384</v>
      </c>
      <c r="AE418" s="17">
        <f t="shared" si="211"/>
        <v>2299.9229179525564</v>
      </c>
      <c r="AF418" s="17">
        <f t="shared" si="212"/>
        <v>2069.930626157301</v>
      </c>
      <c r="AG418" s="17">
        <f t="shared" si="213"/>
        <v>1914.6858291955036</v>
      </c>
      <c r="AH418" s="17">
        <f t="shared" si="214"/>
        <v>1876.3921126115936</v>
      </c>
      <c r="AI418" s="17">
        <f t="shared" si="219"/>
        <v>409582.65393286926</v>
      </c>
      <c r="AJ418" s="17">
        <f t="shared" si="215"/>
        <v>1029226.7413809577</v>
      </c>
      <c r="AK418" s="17">
        <f t="shared" si="220"/>
        <v>28.466776437996003</v>
      </c>
    </row>
    <row r="419" spans="2:37">
      <c r="B419" s="3" t="s">
        <v>73</v>
      </c>
      <c r="C419" s="3">
        <v>408</v>
      </c>
      <c r="D419" s="3">
        <v>408</v>
      </c>
      <c r="E419" s="10">
        <v>15.3</v>
      </c>
      <c r="F419" s="10">
        <f t="shared" si="216"/>
        <v>4.25</v>
      </c>
      <c r="G419" s="31">
        <f t="shared" si="217"/>
        <v>-0.38888888888888895</v>
      </c>
      <c r="H419" s="32" t="str">
        <f t="shared" si="199"/>
        <v/>
      </c>
      <c r="I419" s="29">
        <f t="shared" si="192"/>
        <v>0</v>
      </c>
      <c r="J419" s="17">
        <f t="shared" si="193"/>
        <v>15.3</v>
      </c>
      <c r="K419" s="17">
        <f t="shared" si="194"/>
        <v>-709.33333333333348</v>
      </c>
      <c r="L419" s="17">
        <f t="shared" si="195"/>
        <v>12.657724504687499</v>
      </c>
      <c r="M419" s="17">
        <f t="shared" si="200"/>
        <v>2.498235099609375E-2</v>
      </c>
      <c r="N419" s="17">
        <v>217.31120000000001</v>
      </c>
      <c r="O419" s="17">
        <f t="shared" si="196"/>
        <v>-479.36440882864599</v>
      </c>
      <c r="P419" s="29">
        <f t="shared" si="197"/>
        <v>-2037.2987375217454</v>
      </c>
      <c r="Q419" s="17">
        <f t="shared" si="201"/>
        <v>0</v>
      </c>
      <c r="R419" s="17">
        <f t="shared" si="202"/>
        <v>-2037.2987375217454</v>
      </c>
      <c r="S419" s="17"/>
      <c r="T419" s="17">
        <f t="shared" si="203"/>
        <v>2037.2987375217454</v>
      </c>
      <c r="U419" s="17">
        <f t="shared" si="218"/>
        <v>0</v>
      </c>
      <c r="V419" s="17">
        <f t="shared" si="198"/>
        <v>20134.015278607203</v>
      </c>
      <c r="W419" s="17">
        <f t="shared" si="222"/>
        <v>20134.015278607203</v>
      </c>
      <c r="X419" s="17">
        <f t="shared" si="204"/>
        <v>1438809.3953138269</v>
      </c>
      <c r="Y419" s="17">
        <f t="shared" si="205"/>
        <v>649772.22438897425</v>
      </c>
      <c r="Z419" s="17">
        <f t="shared" si="206"/>
        <v>2.2143288698848873</v>
      </c>
      <c r="AA419" s="17">
        <f t="shared" si="207"/>
        <v>2037.2987375217454</v>
      </c>
      <c r="AB419" s="17">
        <f t="shared" si="208"/>
        <v>1996.5527627713104</v>
      </c>
      <c r="AC419" s="17">
        <f t="shared" si="209"/>
        <v>1846.8113055634622</v>
      </c>
      <c r="AD419" s="17">
        <f t="shared" si="210"/>
        <v>1662.1301750071159</v>
      </c>
      <c r="AE419" s="17">
        <f t="shared" si="211"/>
        <v>1579.02366625676</v>
      </c>
      <c r="AF419" s="17">
        <f t="shared" si="212"/>
        <v>1421.121299631084</v>
      </c>
      <c r="AG419" s="17">
        <f t="shared" si="213"/>
        <v>1314.5372021587527</v>
      </c>
      <c r="AH419" s="17">
        <f t="shared" si="214"/>
        <v>1288.2464581155778</v>
      </c>
      <c r="AI419" s="17">
        <f t="shared" si="219"/>
        <v>410870.90039098484</v>
      </c>
      <c r="AJ419" s="17">
        <f t="shared" si="215"/>
        <v>1027938.494922842</v>
      </c>
      <c r="AK419" s="17">
        <f t="shared" si="220"/>
        <v>28.556312026400661</v>
      </c>
    </row>
    <row r="420" spans="2:37">
      <c r="B420" s="3" t="s">
        <v>73</v>
      </c>
      <c r="C420" s="3">
        <v>409</v>
      </c>
      <c r="D420" s="3">
        <v>409</v>
      </c>
      <c r="E420" s="10">
        <v>14.2</v>
      </c>
      <c r="F420" s="10">
        <f t="shared" si="216"/>
        <v>3.9444444444444442</v>
      </c>
      <c r="G420" s="31">
        <f t="shared" si="217"/>
        <v>-0.19444444444444448</v>
      </c>
      <c r="H420" s="32" t="str">
        <f t="shared" si="199"/>
        <v/>
      </c>
      <c r="I420" s="29">
        <f t="shared" si="192"/>
        <v>0</v>
      </c>
      <c r="J420" s="17">
        <f t="shared" si="193"/>
        <v>14.2</v>
      </c>
      <c r="K420" s="17">
        <f t="shared" si="194"/>
        <v>-354.66666666666674</v>
      </c>
      <c r="L420" s="17">
        <f t="shared" si="195"/>
        <v>10.903086715046294</v>
      </c>
      <c r="M420" s="17">
        <f t="shared" si="200"/>
        <v>2.1519250095486105E-2</v>
      </c>
      <c r="N420" s="17">
        <v>217.31120000000001</v>
      </c>
      <c r="O420" s="17">
        <f t="shared" si="196"/>
        <v>-126.45237995162043</v>
      </c>
      <c r="P420" s="29">
        <f t="shared" si="197"/>
        <v>-498.78438758694722</v>
      </c>
      <c r="Q420" s="17">
        <f t="shared" si="201"/>
        <v>0</v>
      </c>
      <c r="R420" s="17">
        <f t="shared" si="202"/>
        <v>-498.78438758694722</v>
      </c>
      <c r="S420" s="17"/>
      <c r="T420" s="17">
        <f t="shared" si="203"/>
        <v>498.78438758694722</v>
      </c>
      <c r="U420" s="17">
        <f t="shared" si="218"/>
        <v>0</v>
      </c>
      <c r="V420" s="17">
        <f t="shared" si="198"/>
        <v>20632.799666194151</v>
      </c>
      <c r="W420" s="17">
        <f t="shared" si="222"/>
        <v>20632.799666194151</v>
      </c>
      <c r="X420" s="17">
        <f t="shared" si="204"/>
        <v>1438809.3953138269</v>
      </c>
      <c r="Y420" s="17">
        <f t="shared" si="205"/>
        <v>650271.00877656124</v>
      </c>
      <c r="Z420" s="17">
        <f t="shared" si="206"/>
        <v>2.2126303893215917</v>
      </c>
      <c r="AA420" s="17">
        <f t="shared" si="207"/>
        <v>498.78438758694722</v>
      </c>
      <c r="AB420" s="17">
        <f t="shared" si="208"/>
        <v>488.80869983520824</v>
      </c>
      <c r="AC420" s="17">
        <f t="shared" si="209"/>
        <v>452.14804734756763</v>
      </c>
      <c r="AD420" s="17">
        <f t="shared" si="210"/>
        <v>406.93324261281089</v>
      </c>
      <c r="AE420" s="17">
        <f t="shared" si="211"/>
        <v>386.58658048217035</v>
      </c>
      <c r="AF420" s="17">
        <f t="shared" si="212"/>
        <v>347.92792243395331</v>
      </c>
      <c r="AG420" s="17">
        <f t="shared" si="213"/>
        <v>321.83332825140684</v>
      </c>
      <c r="AH420" s="17">
        <f t="shared" si="214"/>
        <v>315.39666168637871</v>
      </c>
      <c r="AI420" s="17">
        <f t="shared" si="219"/>
        <v>411186.2970526712</v>
      </c>
      <c r="AJ420" s="17">
        <f t="shared" si="215"/>
        <v>1027623.0982611557</v>
      </c>
      <c r="AK420" s="17">
        <f t="shared" si="220"/>
        <v>28.578232696554295</v>
      </c>
    </row>
    <row r="421" spans="2:37">
      <c r="B421" s="3" t="s">
        <v>73</v>
      </c>
      <c r="C421" s="3">
        <v>410</v>
      </c>
      <c r="D421" s="3">
        <v>410</v>
      </c>
      <c r="E421" s="10">
        <v>13.9</v>
      </c>
      <c r="F421" s="10">
        <f t="shared" si="216"/>
        <v>3.8611111111111112</v>
      </c>
      <c r="G421" s="31">
        <f t="shared" si="217"/>
        <v>-2.7777777777777679E-2</v>
      </c>
      <c r="H421" s="32" t="str">
        <f t="shared" si="199"/>
        <v/>
      </c>
      <c r="I421" s="29">
        <f t="shared" si="192"/>
        <v>0</v>
      </c>
      <c r="J421" s="17">
        <f t="shared" si="193"/>
        <v>13.9</v>
      </c>
      <c r="K421" s="17">
        <f t="shared" si="194"/>
        <v>-50.666666666666487</v>
      </c>
      <c r="L421" s="17">
        <f t="shared" si="195"/>
        <v>10.447259394039351</v>
      </c>
      <c r="M421" s="17">
        <f t="shared" si="200"/>
        <v>2.0619590909288193E-2</v>
      </c>
      <c r="N421" s="17">
        <v>217.31120000000001</v>
      </c>
      <c r="O421" s="17">
        <f t="shared" si="196"/>
        <v>177.09179272737288</v>
      </c>
      <c r="P421" s="29">
        <f t="shared" si="197"/>
        <v>683.77108858624524</v>
      </c>
      <c r="Q421" s="17">
        <f t="shared" si="201"/>
        <v>683.77108858624524</v>
      </c>
      <c r="R421" s="17">
        <f t="shared" si="202"/>
        <v>0</v>
      </c>
      <c r="S421" s="17">
        <f t="shared" si="221"/>
        <v>683.77108858624524</v>
      </c>
      <c r="T421" s="17">
        <f t="shared" si="203"/>
        <v>0</v>
      </c>
      <c r="U421" s="17">
        <f t="shared" si="218"/>
        <v>683.77108858624524</v>
      </c>
      <c r="V421" s="17">
        <f t="shared" si="198"/>
        <v>0</v>
      </c>
      <c r="W421" s="17">
        <f t="shared" si="222"/>
        <v>0</v>
      </c>
      <c r="X421" s="17">
        <f t="shared" si="204"/>
        <v>1439493.166402413</v>
      </c>
      <c r="Y421" s="17">
        <f t="shared" si="205"/>
        <v>650271.00877656124</v>
      </c>
      <c r="Z421" s="17">
        <f t="shared" si="206"/>
        <v>2.2136819064265487</v>
      </c>
      <c r="AA421" s="17">
        <f t="shared" si="207"/>
        <v>0</v>
      </c>
      <c r="AB421" s="17">
        <f t="shared" si="208"/>
        <v>0</v>
      </c>
      <c r="AC421" s="17">
        <f t="shared" si="209"/>
        <v>0</v>
      </c>
      <c r="AD421" s="17">
        <f t="shared" si="210"/>
        <v>0</v>
      </c>
      <c r="AE421" s="17">
        <f t="shared" si="211"/>
        <v>0</v>
      </c>
      <c r="AF421" s="17">
        <f t="shared" si="212"/>
        <v>0</v>
      </c>
      <c r="AG421" s="17">
        <f t="shared" si="213"/>
        <v>0</v>
      </c>
      <c r="AH421" s="17">
        <f t="shared" si="214"/>
        <v>0</v>
      </c>
      <c r="AI421" s="17">
        <f t="shared" si="219"/>
        <v>411186.2970526712</v>
      </c>
      <c r="AJ421" s="17">
        <f t="shared" si="215"/>
        <v>1028306.8693497418</v>
      </c>
      <c r="AK421" s="17">
        <f t="shared" si="220"/>
        <v>28.564657801072414</v>
      </c>
    </row>
    <row r="422" spans="2:37">
      <c r="B422" s="3" t="s">
        <v>73</v>
      </c>
      <c r="C422" s="3">
        <v>411</v>
      </c>
      <c r="D422" s="3">
        <v>411</v>
      </c>
      <c r="E422" s="10">
        <v>14</v>
      </c>
      <c r="F422" s="10">
        <f t="shared" si="216"/>
        <v>3.8888888888888888</v>
      </c>
      <c r="G422" s="31">
        <f t="shared" si="217"/>
        <v>4.1666666666666519E-2</v>
      </c>
      <c r="H422" s="32">
        <f t="shared" si="199"/>
        <v>4.1666666666666519E-2</v>
      </c>
      <c r="I422" s="29">
        <f t="shared" si="192"/>
        <v>14</v>
      </c>
      <c r="J422" s="17">
        <f t="shared" si="193"/>
        <v>0</v>
      </c>
      <c r="K422" s="17">
        <f t="shared" si="194"/>
        <v>75.99999999999973</v>
      </c>
      <c r="L422" s="17">
        <f t="shared" si="195"/>
        <v>10.598120393518517</v>
      </c>
      <c r="M422" s="17">
        <f t="shared" si="200"/>
        <v>2.0917342881944443E-2</v>
      </c>
      <c r="N422" s="17">
        <v>217.31120000000001</v>
      </c>
      <c r="O422" s="17">
        <f t="shared" si="196"/>
        <v>303.90932039351827</v>
      </c>
      <c r="P422" s="29">
        <f t="shared" si="197"/>
        <v>1181.8695793081265</v>
      </c>
      <c r="Q422" s="17">
        <f t="shared" si="201"/>
        <v>1181.8695793081265</v>
      </c>
      <c r="R422" s="17">
        <f t="shared" si="202"/>
        <v>0</v>
      </c>
      <c r="S422" s="17">
        <f t="shared" si="221"/>
        <v>1181.8695793081265</v>
      </c>
      <c r="T422" s="17">
        <f t="shared" si="203"/>
        <v>0</v>
      </c>
      <c r="U422" s="17">
        <f t="shared" si="218"/>
        <v>1865.6406678943717</v>
      </c>
      <c r="V422" s="17">
        <f t="shared" si="198"/>
        <v>0</v>
      </c>
      <c r="W422" s="17">
        <f t="shared" si="222"/>
        <v>0</v>
      </c>
      <c r="X422" s="17">
        <f t="shared" si="204"/>
        <v>1440675.0359817212</v>
      </c>
      <c r="Y422" s="17">
        <f t="shared" si="205"/>
        <v>650271.00877656124</v>
      </c>
      <c r="Z422" s="17">
        <f t="shared" si="206"/>
        <v>2.2154994095342633</v>
      </c>
      <c r="AA422" s="17">
        <f t="shared" si="207"/>
        <v>0</v>
      </c>
      <c r="AB422" s="17">
        <f t="shared" si="208"/>
        <v>0</v>
      </c>
      <c r="AC422" s="17">
        <f t="shared" si="209"/>
        <v>0</v>
      </c>
      <c r="AD422" s="17">
        <f t="shared" si="210"/>
        <v>0</v>
      </c>
      <c r="AE422" s="17">
        <f t="shared" si="211"/>
        <v>0</v>
      </c>
      <c r="AF422" s="17">
        <f t="shared" si="212"/>
        <v>0</v>
      </c>
      <c r="AG422" s="17">
        <f t="shared" si="213"/>
        <v>0</v>
      </c>
      <c r="AH422" s="17">
        <f t="shared" si="214"/>
        <v>0</v>
      </c>
      <c r="AI422" s="17">
        <f t="shared" si="219"/>
        <v>411186.2970526712</v>
      </c>
      <c r="AJ422" s="17">
        <f t="shared" si="215"/>
        <v>1029488.73892905</v>
      </c>
      <c r="AK422" s="17">
        <f t="shared" si="220"/>
        <v>28.541224549814999</v>
      </c>
    </row>
    <row r="423" spans="2:37">
      <c r="B423" s="3" t="s">
        <v>73</v>
      </c>
      <c r="C423" s="3">
        <v>412</v>
      </c>
      <c r="D423" s="3">
        <v>412</v>
      </c>
      <c r="E423" s="10">
        <v>14.2</v>
      </c>
      <c r="F423" s="10">
        <f t="shared" si="216"/>
        <v>3.9444444444444442</v>
      </c>
      <c r="G423" s="31">
        <f t="shared" si="217"/>
        <v>6.9444444444444448E-2</v>
      </c>
      <c r="H423" s="32">
        <f t="shared" si="199"/>
        <v>6.9444444444444448E-2</v>
      </c>
      <c r="I423" s="29">
        <f t="shared" si="192"/>
        <v>14.2</v>
      </c>
      <c r="J423" s="17">
        <f t="shared" si="193"/>
        <v>0</v>
      </c>
      <c r="K423" s="17">
        <f t="shared" si="194"/>
        <v>126.66666666666667</v>
      </c>
      <c r="L423" s="17">
        <f t="shared" si="195"/>
        <v>10.903086715046294</v>
      </c>
      <c r="M423" s="17">
        <f t="shared" si="200"/>
        <v>2.1519250095486105E-2</v>
      </c>
      <c r="N423" s="17">
        <v>217.31120000000001</v>
      </c>
      <c r="O423" s="17">
        <f t="shared" si="196"/>
        <v>354.88095338171297</v>
      </c>
      <c r="P423" s="29">
        <f t="shared" si="197"/>
        <v>1399.8082050056455</v>
      </c>
      <c r="Q423" s="17">
        <f t="shared" si="201"/>
        <v>1399.8082050056455</v>
      </c>
      <c r="R423" s="17">
        <f t="shared" si="202"/>
        <v>0</v>
      </c>
      <c r="S423" s="17">
        <f t="shared" si="221"/>
        <v>1399.8082050056455</v>
      </c>
      <c r="T423" s="17">
        <f t="shared" si="203"/>
        <v>0</v>
      </c>
      <c r="U423" s="17">
        <f t="shared" si="218"/>
        <v>3265.4488729000172</v>
      </c>
      <c r="V423" s="17">
        <f t="shared" si="198"/>
        <v>0</v>
      </c>
      <c r="W423" s="17">
        <f t="shared" si="222"/>
        <v>0</v>
      </c>
      <c r="X423" s="17">
        <f t="shared" si="204"/>
        <v>1442074.844186727</v>
      </c>
      <c r="Y423" s="17">
        <f t="shared" si="205"/>
        <v>650271.00877656124</v>
      </c>
      <c r="Z423" s="17">
        <f t="shared" si="206"/>
        <v>2.2176520630988739</v>
      </c>
      <c r="AA423" s="17">
        <f t="shared" si="207"/>
        <v>0</v>
      </c>
      <c r="AB423" s="17">
        <f t="shared" si="208"/>
        <v>0</v>
      </c>
      <c r="AC423" s="17">
        <f t="shared" si="209"/>
        <v>0</v>
      </c>
      <c r="AD423" s="17">
        <f t="shared" si="210"/>
        <v>0</v>
      </c>
      <c r="AE423" s="17">
        <f t="shared" si="211"/>
        <v>0</v>
      </c>
      <c r="AF423" s="17">
        <f t="shared" si="212"/>
        <v>0</v>
      </c>
      <c r="AG423" s="17">
        <f t="shared" si="213"/>
        <v>0</v>
      </c>
      <c r="AH423" s="17">
        <f t="shared" si="214"/>
        <v>0</v>
      </c>
      <c r="AI423" s="17">
        <f t="shared" si="219"/>
        <v>411186.2970526712</v>
      </c>
      <c r="AJ423" s="17">
        <f t="shared" si="215"/>
        <v>1030888.5471340558</v>
      </c>
      <c r="AK423" s="17">
        <f t="shared" si="220"/>
        <v>28.513519857186338</v>
      </c>
    </row>
    <row r="424" spans="2:37">
      <c r="B424" s="3" t="s">
        <v>73</v>
      </c>
      <c r="C424" s="3">
        <v>413</v>
      </c>
      <c r="D424" s="3">
        <v>413</v>
      </c>
      <c r="E424" s="10">
        <v>14.5</v>
      </c>
      <c r="F424" s="10">
        <f t="shared" si="216"/>
        <v>4.0277777777777777</v>
      </c>
      <c r="G424" s="31">
        <f t="shared" si="217"/>
        <v>9.7222222222222363E-2</v>
      </c>
      <c r="H424" s="32">
        <f t="shared" si="199"/>
        <v>9.7222222222222363E-2</v>
      </c>
      <c r="I424" s="29">
        <f t="shared" si="192"/>
        <v>14.5</v>
      </c>
      <c r="J424" s="17">
        <f t="shared" si="193"/>
        <v>0</v>
      </c>
      <c r="K424" s="17">
        <f t="shared" si="194"/>
        <v>177.3333333333336</v>
      </c>
      <c r="L424" s="17">
        <f t="shared" si="195"/>
        <v>11.368647003761573</v>
      </c>
      <c r="M424" s="17">
        <f t="shared" si="200"/>
        <v>2.2438119086371527E-2</v>
      </c>
      <c r="N424" s="17">
        <v>217.31120000000001</v>
      </c>
      <c r="O424" s="17">
        <f t="shared" si="196"/>
        <v>406.01318033709515</v>
      </c>
      <c r="P424" s="29">
        <f t="shared" si="197"/>
        <v>1635.3308652466333</v>
      </c>
      <c r="Q424" s="17">
        <f t="shared" si="201"/>
        <v>1635.3308652466333</v>
      </c>
      <c r="R424" s="17">
        <f t="shared" si="202"/>
        <v>0</v>
      </c>
      <c r="S424" s="17">
        <f t="shared" si="221"/>
        <v>1635.3308652466333</v>
      </c>
      <c r="T424" s="17">
        <f t="shared" si="203"/>
        <v>0</v>
      </c>
      <c r="U424" s="17">
        <f t="shared" si="218"/>
        <v>4900.7797381466507</v>
      </c>
      <c r="V424" s="17">
        <f t="shared" si="198"/>
        <v>0</v>
      </c>
      <c r="W424" s="17">
        <f t="shared" si="222"/>
        <v>0</v>
      </c>
      <c r="X424" s="17">
        <f t="shared" si="204"/>
        <v>1443710.1750519737</v>
      </c>
      <c r="Y424" s="17">
        <f t="shared" si="205"/>
        <v>650271.00877656124</v>
      </c>
      <c r="Z424" s="17">
        <f t="shared" si="206"/>
        <v>2.2201669082067981</v>
      </c>
      <c r="AA424" s="17">
        <f t="shared" si="207"/>
        <v>0</v>
      </c>
      <c r="AB424" s="17">
        <f t="shared" si="208"/>
        <v>0</v>
      </c>
      <c r="AC424" s="17">
        <f t="shared" si="209"/>
        <v>0</v>
      </c>
      <c r="AD424" s="17">
        <f t="shared" si="210"/>
        <v>0</v>
      </c>
      <c r="AE424" s="17">
        <f t="shared" si="211"/>
        <v>0</v>
      </c>
      <c r="AF424" s="17">
        <f t="shared" si="212"/>
        <v>0</v>
      </c>
      <c r="AG424" s="17">
        <f t="shared" si="213"/>
        <v>0</v>
      </c>
      <c r="AH424" s="17">
        <f t="shared" si="214"/>
        <v>0</v>
      </c>
      <c r="AI424" s="17">
        <f t="shared" si="219"/>
        <v>411186.2970526712</v>
      </c>
      <c r="AJ424" s="17">
        <f t="shared" si="215"/>
        <v>1032523.8779993025</v>
      </c>
      <c r="AK424" s="17">
        <f t="shared" si="220"/>
        <v>28.481221796325457</v>
      </c>
    </row>
    <row r="425" spans="2:37">
      <c r="B425" s="3" t="s">
        <v>73</v>
      </c>
      <c r="C425" s="3">
        <v>414</v>
      </c>
      <c r="D425" s="3">
        <v>414</v>
      </c>
      <c r="E425" s="10">
        <v>14.9</v>
      </c>
      <c r="F425" s="10">
        <f t="shared" si="216"/>
        <v>4.1388888888888893</v>
      </c>
      <c r="G425" s="31">
        <f t="shared" si="217"/>
        <v>0.19444444444444448</v>
      </c>
      <c r="H425" s="32">
        <f t="shared" si="199"/>
        <v>0.19444444444444448</v>
      </c>
      <c r="I425" s="29">
        <f t="shared" si="192"/>
        <v>14.9</v>
      </c>
      <c r="J425" s="17">
        <f t="shared" si="193"/>
        <v>0</v>
      </c>
      <c r="K425" s="17">
        <f t="shared" si="194"/>
        <v>354.66666666666674</v>
      </c>
      <c r="L425" s="17">
        <f t="shared" si="195"/>
        <v>12.004534227372687</v>
      </c>
      <c r="M425" s="17">
        <f t="shared" si="200"/>
        <v>2.3693159659288199E-2</v>
      </c>
      <c r="N425" s="17">
        <v>217.31120000000001</v>
      </c>
      <c r="O425" s="17">
        <f t="shared" si="196"/>
        <v>583.98240089403942</v>
      </c>
      <c r="P425" s="29">
        <f t="shared" si="197"/>
        <v>2417.0382703669966</v>
      </c>
      <c r="Q425" s="17">
        <f t="shared" si="201"/>
        <v>2417.0382703669966</v>
      </c>
      <c r="R425" s="17">
        <f t="shared" si="202"/>
        <v>0</v>
      </c>
      <c r="S425" s="17">
        <f t="shared" si="221"/>
        <v>2417.0382703669966</v>
      </c>
      <c r="T425" s="17">
        <f t="shared" si="203"/>
        <v>0</v>
      </c>
      <c r="U425" s="17">
        <f t="shared" si="218"/>
        <v>7317.8180085136473</v>
      </c>
      <c r="V425" s="17">
        <f t="shared" si="198"/>
        <v>0</v>
      </c>
      <c r="W425" s="17">
        <f t="shared" si="222"/>
        <v>0</v>
      </c>
      <c r="X425" s="17">
        <f t="shared" si="204"/>
        <v>1446127.2133223407</v>
      </c>
      <c r="Y425" s="17">
        <f t="shared" si="205"/>
        <v>650271.00877656124</v>
      </c>
      <c r="Z425" s="17">
        <f t="shared" si="206"/>
        <v>2.223883878881709</v>
      </c>
      <c r="AA425" s="17">
        <f t="shared" si="207"/>
        <v>0</v>
      </c>
      <c r="AB425" s="17">
        <f t="shared" si="208"/>
        <v>0</v>
      </c>
      <c r="AC425" s="17">
        <f t="shared" si="209"/>
        <v>0</v>
      </c>
      <c r="AD425" s="17">
        <f t="shared" si="210"/>
        <v>0</v>
      </c>
      <c r="AE425" s="17">
        <f t="shared" si="211"/>
        <v>0</v>
      </c>
      <c r="AF425" s="17">
        <f t="shared" si="212"/>
        <v>0</v>
      </c>
      <c r="AG425" s="17">
        <f t="shared" si="213"/>
        <v>0</v>
      </c>
      <c r="AH425" s="17">
        <f t="shared" si="214"/>
        <v>0</v>
      </c>
      <c r="AI425" s="17">
        <f t="shared" si="219"/>
        <v>411186.2970526712</v>
      </c>
      <c r="AJ425" s="17">
        <f t="shared" si="215"/>
        <v>1034940.9162696695</v>
      </c>
      <c r="AK425" s="17">
        <f t="shared" si="220"/>
        <v>28.433618651571422</v>
      </c>
    </row>
    <row r="426" spans="2:37">
      <c r="B426" s="3" t="s">
        <v>73</v>
      </c>
      <c r="C426" s="3">
        <v>415</v>
      </c>
      <c r="D426" s="3">
        <v>415</v>
      </c>
      <c r="E426" s="10">
        <v>15.9</v>
      </c>
      <c r="F426" s="10">
        <f t="shared" si="216"/>
        <v>4.416666666666667</v>
      </c>
      <c r="G426" s="31">
        <f t="shared" si="217"/>
        <v>0.34722222222222199</v>
      </c>
      <c r="H426" s="32">
        <f t="shared" si="199"/>
        <v>0.34722222222222199</v>
      </c>
      <c r="I426" s="29">
        <f t="shared" si="192"/>
        <v>15.9</v>
      </c>
      <c r="J426" s="17">
        <f t="shared" si="193"/>
        <v>0</v>
      </c>
      <c r="K426" s="17">
        <f t="shared" si="194"/>
        <v>633.33333333333292</v>
      </c>
      <c r="L426" s="17">
        <f t="shared" si="195"/>
        <v>13.669953146354166</v>
      </c>
      <c r="M426" s="17">
        <f t="shared" si="200"/>
        <v>2.6980170683593749E-2</v>
      </c>
      <c r="N426" s="17">
        <v>217.31120000000001</v>
      </c>
      <c r="O426" s="17">
        <f t="shared" si="196"/>
        <v>864.31448647968705</v>
      </c>
      <c r="P426" s="29">
        <f t="shared" si="197"/>
        <v>3817.3889819519513</v>
      </c>
      <c r="Q426" s="17">
        <f t="shared" si="201"/>
        <v>3817.3889819519513</v>
      </c>
      <c r="R426" s="17">
        <f t="shared" si="202"/>
        <v>0</v>
      </c>
      <c r="S426" s="17">
        <f t="shared" si="221"/>
        <v>3817.3889819519513</v>
      </c>
      <c r="T426" s="17">
        <f t="shared" si="203"/>
        <v>0</v>
      </c>
      <c r="U426" s="17">
        <f t="shared" si="218"/>
        <v>11135.206990465598</v>
      </c>
      <c r="V426" s="17">
        <f t="shared" si="198"/>
        <v>0</v>
      </c>
      <c r="W426" s="17">
        <f t="shared" si="222"/>
        <v>0</v>
      </c>
      <c r="X426" s="17">
        <f t="shared" si="204"/>
        <v>1449944.6023042926</v>
      </c>
      <c r="Y426" s="17">
        <f t="shared" si="205"/>
        <v>650271.00877656124</v>
      </c>
      <c r="Z426" s="17">
        <f t="shared" si="206"/>
        <v>2.2297543373988953</v>
      </c>
      <c r="AA426" s="17">
        <f t="shared" si="207"/>
        <v>0</v>
      </c>
      <c r="AB426" s="17">
        <f t="shared" si="208"/>
        <v>0</v>
      </c>
      <c r="AC426" s="17">
        <f t="shared" si="209"/>
        <v>0</v>
      </c>
      <c r="AD426" s="17">
        <f t="shared" si="210"/>
        <v>0</v>
      </c>
      <c r="AE426" s="17">
        <f t="shared" si="211"/>
        <v>0</v>
      </c>
      <c r="AF426" s="17">
        <f t="shared" si="212"/>
        <v>0</v>
      </c>
      <c r="AG426" s="17">
        <f t="shared" si="213"/>
        <v>0</v>
      </c>
      <c r="AH426" s="17">
        <f t="shared" si="214"/>
        <v>0</v>
      </c>
      <c r="AI426" s="17">
        <f t="shared" si="219"/>
        <v>411186.2970526712</v>
      </c>
      <c r="AJ426" s="17">
        <f t="shared" si="215"/>
        <v>1038758.3052516214</v>
      </c>
      <c r="AK426" s="17">
        <f t="shared" si="220"/>
        <v>28.358759113913905</v>
      </c>
    </row>
    <row r="427" spans="2:37">
      <c r="B427" s="3" t="s">
        <v>73</v>
      </c>
      <c r="C427" s="3">
        <v>416</v>
      </c>
      <c r="D427" s="3">
        <v>416</v>
      </c>
      <c r="E427" s="10">
        <v>17.399999999999999</v>
      </c>
      <c r="F427" s="10">
        <f t="shared" si="216"/>
        <v>4.833333333333333</v>
      </c>
      <c r="G427" s="31">
        <f t="shared" si="217"/>
        <v>0.38888888888888873</v>
      </c>
      <c r="H427" s="32">
        <f t="shared" si="199"/>
        <v>0.38888888888888873</v>
      </c>
      <c r="I427" s="29">
        <f t="shared" si="192"/>
        <v>17.399999999999999</v>
      </c>
      <c r="J427" s="17">
        <f t="shared" si="193"/>
        <v>0</v>
      </c>
      <c r="K427" s="17">
        <f t="shared" si="194"/>
        <v>709.33333333333303</v>
      </c>
      <c r="L427" s="17">
        <f t="shared" si="195"/>
        <v>16.370851685416664</v>
      </c>
      <c r="M427" s="17">
        <f t="shared" si="200"/>
        <v>3.2310891484375E-2</v>
      </c>
      <c r="N427" s="17">
        <v>217.31120000000001</v>
      </c>
      <c r="O427" s="17">
        <f t="shared" si="196"/>
        <v>943.01538501874973</v>
      </c>
      <c r="P427" s="29">
        <f t="shared" si="197"/>
        <v>4557.9076942572901</v>
      </c>
      <c r="Q427" s="17">
        <f t="shared" si="201"/>
        <v>4557.9076942572901</v>
      </c>
      <c r="R427" s="17">
        <f t="shared" si="202"/>
        <v>0</v>
      </c>
      <c r="S427" s="17">
        <f t="shared" si="221"/>
        <v>4557.9076942572901</v>
      </c>
      <c r="T427" s="17">
        <f t="shared" si="203"/>
        <v>0</v>
      </c>
      <c r="U427" s="17">
        <f t="shared" si="218"/>
        <v>15693.114684722888</v>
      </c>
      <c r="V427" s="17">
        <f t="shared" si="198"/>
        <v>0</v>
      </c>
      <c r="W427" s="17">
        <f t="shared" si="222"/>
        <v>0</v>
      </c>
      <c r="X427" s="17">
        <f t="shared" si="204"/>
        <v>1454502.5099985499</v>
      </c>
      <c r="Y427" s="17">
        <f t="shared" si="205"/>
        <v>650271.00877656124</v>
      </c>
      <c r="Z427" s="17">
        <f t="shared" si="206"/>
        <v>2.236763580672454</v>
      </c>
      <c r="AA427" s="17">
        <f t="shared" si="207"/>
        <v>0</v>
      </c>
      <c r="AB427" s="17">
        <f t="shared" si="208"/>
        <v>0</v>
      </c>
      <c r="AC427" s="17">
        <f t="shared" si="209"/>
        <v>0</v>
      </c>
      <c r="AD427" s="17">
        <f t="shared" si="210"/>
        <v>0</v>
      </c>
      <c r="AE427" s="17">
        <f t="shared" si="211"/>
        <v>0</v>
      </c>
      <c r="AF427" s="17">
        <f t="shared" si="212"/>
        <v>0</v>
      </c>
      <c r="AG427" s="17">
        <f t="shared" si="213"/>
        <v>0</v>
      </c>
      <c r="AH427" s="17">
        <f t="shared" si="214"/>
        <v>0</v>
      </c>
      <c r="AI427" s="17">
        <f t="shared" si="219"/>
        <v>411186.2970526712</v>
      </c>
      <c r="AJ427" s="17">
        <f t="shared" si="215"/>
        <v>1043316.2129458787</v>
      </c>
      <c r="AK427" s="17">
        <f t="shared" si="220"/>
        <v>28.26989257330888</v>
      </c>
    </row>
    <row r="428" spans="2:37">
      <c r="B428" s="3" t="s">
        <v>73</v>
      </c>
      <c r="C428" s="3">
        <v>417</v>
      </c>
      <c r="D428" s="3">
        <v>417</v>
      </c>
      <c r="E428" s="10">
        <v>18.7</v>
      </c>
      <c r="F428" s="10">
        <f t="shared" si="216"/>
        <v>5.1944444444444438</v>
      </c>
      <c r="G428" s="31">
        <f t="shared" si="217"/>
        <v>0.23611111111111149</v>
      </c>
      <c r="H428" s="32">
        <f t="shared" si="199"/>
        <v>0.23611111111111149</v>
      </c>
      <c r="I428" s="29">
        <f t="shared" si="192"/>
        <v>18.7</v>
      </c>
      <c r="J428" s="17">
        <f t="shared" si="193"/>
        <v>0</v>
      </c>
      <c r="K428" s="17">
        <f t="shared" si="194"/>
        <v>430.66666666666737</v>
      </c>
      <c r="L428" s="17">
        <f t="shared" si="195"/>
        <v>18.908452655150455</v>
      </c>
      <c r="M428" s="17">
        <f t="shared" si="200"/>
        <v>3.7319314450954849E-2</v>
      </c>
      <c r="N428" s="17">
        <v>217.31120000000001</v>
      </c>
      <c r="O428" s="17">
        <f t="shared" si="196"/>
        <v>666.88631932181784</v>
      </c>
      <c r="P428" s="29">
        <f t="shared" si="197"/>
        <v>3464.10393647722</v>
      </c>
      <c r="Q428" s="17">
        <f t="shared" si="201"/>
        <v>3464.10393647722</v>
      </c>
      <c r="R428" s="17">
        <f t="shared" si="202"/>
        <v>0</v>
      </c>
      <c r="S428" s="17">
        <f t="shared" si="221"/>
        <v>3464.10393647722</v>
      </c>
      <c r="T428" s="17">
        <f t="shared" si="203"/>
        <v>0</v>
      </c>
      <c r="U428" s="17">
        <f t="shared" si="218"/>
        <v>19157.218621200107</v>
      </c>
      <c r="V428" s="17">
        <f t="shared" si="198"/>
        <v>0</v>
      </c>
      <c r="W428" s="17">
        <f t="shared" si="222"/>
        <v>0</v>
      </c>
      <c r="X428" s="17">
        <f t="shared" si="204"/>
        <v>1457966.6139350273</v>
      </c>
      <c r="Y428" s="17">
        <f t="shared" si="205"/>
        <v>650271.00877656124</v>
      </c>
      <c r="Z428" s="17">
        <f t="shared" si="206"/>
        <v>2.2420907502520957</v>
      </c>
      <c r="AA428" s="17">
        <f t="shared" si="207"/>
        <v>0</v>
      </c>
      <c r="AB428" s="17">
        <f t="shared" si="208"/>
        <v>0</v>
      </c>
      <c r="AC428" s="17">
        <f t="shared" si="209"/>
        <v>0</v>
      </c>
      <c r="AD428" s="17">
        <f t="shared" si="210"/>
        <v>0</v>
      </c>
      <c r="AE428" s="17">
        <f t="shared" si="211"/>
        <v>0</v>
      </c>
      <c r="AF428" s="17">
        <f t="shared" si="212"/>
        <v>0</v>
      </c>
      <c r="AG428" s="17">
        <f t="shared" si="213"/>
        <v>0</v>
      </c>
      <c r="AH428" s="17">
        <f t="shared" si="214"/>
        <v>0</v>
      </c>
      <c r="AI428" s="17">
        <f t="shared" si="219"/>
        <v>411186.2970526712</v>
      </c>
      <c r="AJ428" s="17">
        <f t="shared" si="215"/>
        <v>1046780.3168823561</v>
      </c>
      <c r="AK428" s="17">
        <f t="shared" si="220"/>
        <v>28.202723788227658</v>
      </c>
    </row>
    <row r="429" spans="2:37">
      <c r="B429" s="3" t="s">
        <v>73</v>
      </c>
      <c r="C429" s="3">
        <v>418</v>
      </c>
      <c r="D429" s="3">
        <v>418</v>
      </c>
      <c r="E429" s="10">
        <v>19.100000000000001</v>
      </c>
      <c r="F429" s="10">
        <f t="shared" si="216"/>
        <v>5.3055555555555562</v>
      </c>
      <c r="G429" s="31">
        <f t="shared" si="217"/>
        <v>1.3888888888889086E-2</v>
      </c>
      <c r="H429" s="32">
        <f t="shared" si="199"/>
        <v>1.3888888888889086E-2</v>
      </c>
      <c r="I429" s="29">
        <f t="shared" si="192"/>
        <v>19.100000000000001</v>
      </c>
      <c r="J429" s="17">
        <f t="shared" si="193"/>
        <v>0</v>
      </c>
      <c r="K429" s="17">
        <f t="shared" si="194"/>
        <v>25.333333333333691</v>
      </c>
      <c r="L429" s="17">
        <f t="shared" si="195"/>
        <v>19.726021942650465</v>
      </c>
      <c r="M429" s="17">
        <f t="shared" si="200"/>
        <v>3.8932938044704872E-2</v>
      </c>
      <c r="N429" s="17">
        <v>217.31120000000001</v>
      </c>
      <c r="O429" s="17">
        <f t="shared" si="196"/>
        <v>262.3705552759842</v>
      </c>
      <c r="P429" s="29">
        <f t="shared" si="197"/>
        <v>1392.0215571586941</v>
      </c>
      <c r="Q429" s="17">
        <f t="shared" si="201"/>
        <v>1392.0215571586941</v>
      </c>
      <c r="R429" s="17">
        <f t="shared" si="202"/>
        <v>0</v>
      </c>
      <c r="S429" s="17">
        <f t="shared" si="221"/>
        <v>1392.0215571586941</v>
      </c>
      <c r="T429" s="17">
        <f t="shared" si="203"/>
        <v>0</v>
      </c>
      <c r="U429" s="17">
        <f t="shared" si="218"/>
        <v>20549.240178358799</v>
      </c>
      <c r="V429" s="17">
        <f t="shared" si="198"/>
        <v>0</v>
      </c>
      <c r="W429" s="17">
        <f t="shared" si="222"/>
        <v>0</v>
      </c>
      <c r="X429" s="17">
        <f t="shared" si="204"/>
        <v>1459358.6354921861</v>
      </c>
      <c r="Y429" s="17">
        <f t="shared" si="205"/>
        <v>650271.00877656124</v>
      </c>
      <c r="Z429" s="17">
        <f t="shared" si="206"/>
        <v>2.244231429351073</v>
      </c>
      <c r="AA429" s="17">
        <f t="shared" si="207"/>
        <v>0</v>
      </c>
      <c r="AB429" s="17">
        <f t="shared" si="208"/>
        <v>0</v>
      </c>
      <c r="AC429" s="17">
        <f t="shared" si="209"/>
        <v>0</v>
      </c>
      <c r="AD429" s="17">
        <f t="shared" si="210"/>
        <v>0</v>
      </c>
      <c r="AE429" s="17">
        <f t="shared" si="211"/>
        <v>0</v>
      </c>
      <c r="AF429" s="17">
        <f t="shared" si="212"/>
        <v>0</v>
      </c>
      <c r="AG429" s="17">
        <f t="shared" si="213"/>
        <v>0</v>
      </c>
      <c r="AH429" s="17">
        <f t="shared" si="214"/>
        <v>0</v>
      </c>
      <c r="AI429" s="17">
        <f t="shared" si="219"/>
        <v>411186.2970526712</v>
      </c>
      <c r="AJ429" s="17">
        <f t="shared" si="215"/>
        <v>1048172.3384395149</v>
      </c>
      <c r="AK429" s="17">
        <f t="shared" si="220"/>
        <v>28.175822382000959</v>
      </c>
    </row>
    <row r="430" spans="2:37">
      <c r="B430" s="3" t="s">
        <v>73</v>
      </c>
      <c r="C430" s="3">
        <v>419</v>
      </c>
      <c r="D430" s="3">
        <v>419</v>
      </c>
      <c r="E430" s="10">
        <v>18.8</v>
      </c>
      <c r="F430" s="10">
        <f t="shared" si="216"/>
        <v>5.2222222222222223</v>
      </c>
      <c r="G430" s="31">
        <f t="shared" si="217"/>
        <v>-0.20833333333333331</v>
      </c>
      <c r="H430" s="32" t="str">
        <f t="shared" si="199"/>
        <v/>
      </c>
      <c r="I430" s="29">
        <f t="shared" si="192"/>
        <v>0</v>
      </c>
      <c r="J430" s="17">
        <f t="shared" si="193"/>
        <v>18.8</v>
      </c>
      <c r="K430" s="17">
        <f t="shared" si="194"/>
        <v>-379.99999999999994</v>
      </c>
      <c r="L430" s="17">
        <f t="shared" si="195"/>
        <v>19.111222815740739</v>
      </c>
      <c r="M430" s="17">
        <f t="shared" si="200"/>
        <v>3.7719518715277775E-2</v>
      </c>
      <c r="N430" s="17">
        <v>217.31120000000001</v>
      </c>
      <c r="O430" s="17">
        <f t="shared" si="196"/>
        <v>-143.57757718425918</v>
      </c>
      <c r="P430" s="29">
        <f t="shared" si="197"/>
        <v>-749.79401418446469</v>
      </c>
      <c r="Q430" s="17">
        <f t="shared" si="201"/>
        <v>0</v>
      </c>
      <c r="R430" s="17">
        <f t="shared" si="202"/>
        <v>-749.79401418446469</v>
      </c>
      <c r="S430" s="17">
        <f t="shared" si="221"/>
        <v>0</v>
      </c>
      <c r="T430" s="17">
        <f t="shared" si="203"/>
        <v>749.79401418446469</v>
      </c>
      <c r="U430" s="17">
        <f t="shared" si="218"/>
        <v>0</v>
      </c>
      <c r="V430" s="17">
        <f t="shared" si="198"/>
        <v>749.79401418446469</v>
      </c>
      <c r="W430" s="17">
        <f t="shared" si="222"/>
        <v>749.79401418446469</v>
      </c>
      <c r="X430" s="17">
        <f t="shared" si="204"/>
        <v>1459358.6354921861</v>
      </c>
      <c r="Y430" s="17">
        <f t="shared" si="205"/>
        <v>651020.80279074574</v>
      </c>
      <c r="Z430" s="17">
        <f t="shared" si="206"/>
        <v>2.241646701973762</v>
      </c>
      <c r="AA430" s="17">
        <f t="shared" si="207"/>
        <v>749.79401418446469</v>
      </c>
      <c r="AB430" s="17">
        <f t="shared" si="208"/>
        <v>734.79813390077538</v>
      </c>
      <c r="AC430" s="17">
        <f t="shared" si="209"/>
        <v>679.68827385821726</v>
      </c>
      <c r="AD430" s="17">
        <f t="shared" si="210"/>
        <v>611.71944647239559</v>
      </c>
      <c r="AE430" s="17">
        <f t="shared" si="211"/>
        <v>581.1334741487758</v>
      </c>
      <c r="AF430" s="17">
        <f t="shared" si="212"/>
        <v>523.02012673389822</v>
      </c>
      <c r="AG430" s="17">
        <f t="shared" si="213"/>
        <v>483.79361722885591</v>
      </c>
      <c r="AH430" s="17">
        <f t="shared" si="214"/>
        <v>474.11774488427881</v>
      </c>
      <c r="AI430" s="17">
        <f t="shared" si="219"/>
        <v>411660.41479755548</v>
      </c>
      <c r="AJ430" s="17">
        <f t="shared" si="215"/>
        <v>1047698.2206946306</v>
      </c>
      <c r="AK430" s="17">
        <f t="shared" si="220"/>
        <v>28.208310471861367</v>
      </c>
    </row>
    <row r="431" spans="2:37">
      <c r="B431" s="3" t="s">
        <v>73</v>
      </c>
      <c r="C431" s="3">
        <v>420</v>
      </c>
      <c r="D431" s="3">
        <v>420</v>
      </c>
      <c r="E431" s="10">
        <v>17.600000000000001</v>
      </c>
      <c r="F431" s="10">
        <f t="shared" si="216"/>
        <v>4.8888888888888893</v>
      </c>
      <c r="G431" s="31">
        <f t="shared" si="217"/>
        <v>-0.30555555555555547</v>
      </c>
      <c r="H431" s="32" t="str">
        <f t="shared" si="199"/>
        <v/>
      </c>
      <c r="I431" s="29">
        <f t="shared" si="192"/>
        <v>0</v>
      </c>
      <c r="J431" s="17">
        <f t="shared" si="193"/>
        <v>17.600000000000001</v>
      </c>
      <c r="K431" s="17">
        <f t="shared" si="194"/>
        <v>-557.33333333333314</v>
      </c>
      <c r="L431" s="17">
        <f t="shared" si="195"/>
        <v>16.749355985185186</v>
      </c>
      <c r="M431" s="17">
        <f t="shared" si="200"/>
        <v>3.3057939444444448E-2</v>
      </c>
      <c r="N431" s="17">
        <v>217.31120000000001</v>
      </c>
      <c r="O431" s="17">
        <f t="shared" si="196"/>
        <v>-323.272777348148</v>
      </c>
      <c r="P431" s="29">
        <f t="shared" si="197"/>
        <v>-1580.4446892576125</v>
      </c>
      <c r="Q431" s="17">
        <f t="shared" si="201"/>
        <v>0</v>
      </c>
      <c r="R431" s="17">
        <f t="shared" si="202"/>
        <v>-1580.4446892576125</v>
      </c>
      <c r="S431" s="17">
        <f t="shared" si="221"/>
        <v>0</v>
      </c>
      <c r="T431" s="17">
        <f t="shared" si="203"/>
        <v>1580.4446892576125</v>
      </c>
      <c r="U431" s="17">
        <f t="shared" si="218"/>
        <v>0</v>
      </c>
      <c r="V431" s="17">
        <f t="shared" si="198"/>
        <v>2330.2387034420772</v>
      </c>
      <c r="W431" s="17">
        <f t="shared" si="222"/>
        <v>2330.2387034420772</v>
      </c>
      <c r="X431" s="17">
        <f t="shared" si="204"/>
        <v>1459358.6354921861</v>
      </c>
      <c r="Y431" s="17">
        <f t="shared" si="205"/>
        <v>652601.2474800034</v>
      </c>
      <c r="Z431" s="17">
        <f t="shared" si="206"/>
        <v>2.2362179679052834</v>
      </c>
      <c r="AA431" s="17">
        <f t="shared" si="207"/>
        <v>1580.4446892576125</v>
      </c>
      <c r="AB431" s="17">
        <f t="shared" si="208"/>
        <v>1548.8357954724602</v>
      </c>
      <c r="AC431" s="17">
        <f t="shared" si="209"/>
        <v>1432.6731108120257</v>
      </c>
      <c r="AD431" s="17">
        <f t="shared" si="210"/>
        <v>1289.4057997308232</v>
      </c>
      <c r="AE431" s="17">
        <f t="shared" si="211"/>
        <v>1224.9355097442819</v>
      </c>
      <c r="AF431" s="17">
        <f t="shared" si="212"/>
        <v>1102.4419587698537</v>
      </c>
      <c r="AG431" s="17">
        <f t="shared" si="213"/>
        <v>1019.7588118621147</v>
      </c>
      <c r="AH431" s="17">
        <f t="shared" si="214"/>
        <v>999.36363562487236</v>
      </c>
      <c r="AI431" s="17">
        <f t="shared" si="219"/>
        <v>412659.77843318036</v>
      </c>
      <c r="AJ431" s="17">
        <f t="shared" si="215"/>
        <v>1046698.8570590056</v>
      </c>
      <c r="AK431" s="17">
        <f t="shared" si="220"/>
        <v>28.276790118421175</v>
      </c>
    </row>
    <row r="432" spans="2:37">
      <c r="B432" s="3" t="s">
        <v>73</v>
      </c>
      <c r="C432" s="3">
        <v>421</v>
      </c>
      <c r="D432" s="3">
        <v>421</v>
      </c>
      <c r="E432" s="10">
        <v>16.600000000000001</v>
      </c>
      <c r="F432" s="10">
        <f t="shared" si="216"/>
        <v>4.6111111111111116</v>
      </c>
      <c r="G432" s="31">
        <f t="shared" si="217"/>
        <v>-0.19444444444444473</v>
      </c>
      <c r="H432" s="32" t="str">
        <f t="shared" si="199"/>
        <v/>
      </c>
      <c r="I432" s="29">
        <f t="shared" si="192"/>
        <v>0</v>
      </c>
      <c r="J432" s="17">
        <f t="shared" si="193"/>
        <v>16.600000000000001</v>
      </c>
      <c r="K432" s="17">
        <f t="shared" si="194"/>
        <v>-354.6666666666672</v>
      </c>
      <c r="L432" s="17">
        <f t="shared" si="195"/>
        <v>14.900092120601856</v>
      </c>
      <c r="M432" s="17">
        <f t="shared" si="200"/>
        <v>2.9408076553819454E-2</v>
      </c>
      <c r="N432" s="17">
        <v>217.31120000000001</v>
      </c>
      <c r="O432" s="17">
        <f t="shared" si="196"/>
        <v>-122.45537454606531</v>
      </c>
      <c r="P432" s="29">
        <f t="shared" si="197"/>
        <v>-564.65533818463462</v>
      </c>
      <c r="Q432" s="17">
        <f t="shared" si="201"/>
        <v>0</v>
      </c>
      <c r="R432" s="17">
        <f t="shared" si="202"/>
        <v>-564.65533818463462</v>
      </c>
      <c r="S432" s="17">
        <f t="shared" si="221"/>
        <v>0</v>
      </c>
      <c r="T432" s="17">
        <f t="shared" si="203"/>
        <v>564.65533818463462</v>
      </c>
      <c r="U432" s="17">
        <f t="shared" si="218"/>
        <v>0</v>
      </c>
      <c r="V432" s="17">
        <f t="shared" si="198"/>
        <v>2894.8940416267119</v>
      </c>
      <c r="W432" s="17">
        <f t="shared" si="222"/>
        <v>2894.8940416267119</v>
      </c>
      <c r="X432" s="17">
        <f t="shared" si="204"/>
        <v>1459358.6354921861</v>
      </c>
      <c r="Y432" s="17">
        <f t="shared" si="205"/>
        <v>653165.90281818807</v>
      </c>
      <c r="Z432" s="17">
        <f t="shared" si="206"/>
        <v>2.2342847800161509</v>
      </c>
      <c r="AA432" s="17">
        <f t="shared" si="207"/>
        <v>564.65533818463462</v>
      </c>
      <c r="AB432" s="17">
        <f t="shared" si="208"/>
        <v>553.36223142094195</v>
      </c>
      <c r="AC432" s="17">
        <f t="shared" si="209"/>
        <v>511.86006406437133</v>
      </c>
      <c r="AD432" s="17">
        <f t="shared" si="210"/>
        <v>460.67405765793421</v>
      </c>
      <c r="AE432" s="17">
        <f t="shared" si="211"/>
        <v>437.64035477503751</v>
      </c>
      <c r="AF432" s="17">
        <f t="shared" si="212"/>
        <v>393.87631929753377</v>
      </c>
      <c r="AG432" s="17">
        <f t="shared" si="213"/>
        <v>364.33559535021874</v>
      </c>
      <c r="AH432" s="17">
        <f t="shared" si="214"/>
        <v>357.04888344321438</v>
      </c>
      <c r="AI432" s="17">
        <f t="shared" si="219"/>
        <v>413016.82731662359</v>
      </c>
      <c r="AJ432" s="17">
        <f t="shared" si="215"/>
        <v>1046341.8081755624</v>
      </c>
      <c r="AK432" s="17">
        <f t="shared" si="220"/>
        <v>28.301256269150642</v>
      </c>
    </row>
    <row r="433" spans="2:37">
      <c r="B433" s="3" t="s">
        <v>73</v>
      </c>
      <c r="C433" s="3">
        <v>422</v>
      </c>
      <c r="D433" s="3">
        <v>422</v>
      </c>
      <c r="E433" s="10">
        <v>16.2</v>
      </c>
      <c r="F433" s="10">
        <f t="shared" si="216"/>
        <v>4.5</v>
      </c>
      <c r="G433" s="31">
        <f t="shared" si="217"/>
        <v>-2.7777777777778172E-2</v>
      </c>
      <c r="H433" s="32" t="str">
        <f t="shared" si="199"/>
        <v/>
      </c>
      <c r="I433" s="29">
        <f t="shared" si="192"/>
        <v>0</v>
      </c>
      <c r="J433" s="17">
        <f t="shared" si="193"/>
        <v>16.2</v>
      </c>
      <c r="K433" s="17">
        <f t="shared" si="194"/>
        <v>-50.666666666667382</v>
      </c>
      <c r="L433" s="17">
        <f t="shared" si="195"/>
        <v>14.190666918749999</v>
      </c>
      <c r="M433" s="17">
        <f t="shared" si="200"/>
        <v>2.8007895234375E-2</v>
      </c>
      <c r="N433" s="17">
        <v>217.31120000000001</v>
      </c>
      <c r="O433" s="17">
        <f t="shared" si="196"/>
        <v>180.83520025208264</v>
      </c>
      <c r="P433" s="29">
        <f t="shared" si="197"/>
        <v>813.75840113437187</v>
      </c>
      <c r="Q433" s="17">
        <f t="shared" si="201"/>
        <v>813.75840113437187</v>
      </c>
      <c r="R433" s="17">
        <f t="shared" si="202"/>
        <v>0</v>
      </c>
      <c r="S433" s="17">
        <f t="shared" si="221"/>
        <v>813.75840113437187</v>
      </c>
      <c r="T433" s="17">
        <f t="shared" si="203"/>
        <v>0</v>
      </c>
      <c r="U433" s="17">
        <f t="shared" si="218"/>
        <v>813.75840113437187</v>
      </c>
      <c r="V433" s="17">
        <f t="shared" si="198"/>
        <v>0</v>
      </c>
      <c r="W433" s="17">
        <f t="shared" si="222"/>
        <v>0</v>
      </c>
      <c r="X433" s="17">
        <f t="shared" si="204"/>
        <v>1460172.3938933203</v>
      </c>
      <c r="Y433" s="17">
        <f t="shared" si="205"/>
        <v>653165.90281818807</v>
      </c>
      <c r="Z433" s="17">
        <f t="shared" si="206"/>
        <v>2.2355306478693615</v>
      </c>
      <c r="AA433" s="17">
        <f t="shared" si="207"/>
        <v>0</v>
      </c>
      <c r="AB433" s="17">
        <f t="shared" si="208"/>
        <v>0</v>
      </c>
      <c r="AC433" s="17">
        <f t="shared" si="209"/>
        <v>0</v>
      </c>
      <c r="AD433" s="17">
        <f t="shared" si="210"/>
        <v>0</v>
      </c>
      <c r="AE433" s="17">
        <f t="shared" si="211"/>
        <v>0</v>
      </c>
      <c r="AF433" s="17">
        <f t="shared" si="212"/>
        <v>0</v>
      </c>
      <c r="AG433" s="17">
        <f t="shared" si="213"/>
        <v>0</v>
      </c>
      <c r="AH433" s="17">
        <f t="shared" si="214"/>
        <v>0</v>
      </c>
      <c r="AI433" s="17">
        <f t="shared" si="219"/>
        <v>413016.82731662359</v>
      </c>
      <c r="AJ433" s="17">
        <f t="shared" si="215"/>
        <v>1047155.5665766967</v>
      </c>
      <c r="AK433" s="17">
        <f t="shared" si="220"/>
        <v>28.285483895184399</v>
      </c>
    </row>
    <row r="434" spans="2:37">
      <c r="B434" s="3" t="s">
        <v>73</v>
      </c>
      <c r="C434" s="3">
        <v>423</v>
      </c>
      <c r="D434" s="3">
        <v>423</v>
      </c>
      <c r="E434" s="10">
        <v>16.399999999999999</v>
      </c>
      <c r="F434" s="10">
        <f t="shared" si="216"/>
        <v>4.5555555555555554</v>
      </c>
      <c r="G434" s="31">
        <f t="shared" si="217"/>
        <v>0.1388888888888889</v>
      </c>
      <c r="H434" s="32">
        <f t="shared" si="199"/>
        <v>0.1388888888888889</v>
      </c>
      <c r="I434" s="29">
        <f t="shared" si="192"/>
        <v>16.399999999999999</v>
      </c>
      <c r="J434" s="17">
        <f t="shared" si="193"/>
        <v>0</v>
      </c>
      <c r="K434" s="17">
        <f t="shared" si="194"/>
        <v>253.33333333333334</v>
      </c>
      <c r="L434" s="17">
        <f t="shared" si="195"/>
        <v>14.54321663796296</v>
      </c>
      <c r="M434" s="17">
        <f t="shared" si="200"/>
        <v>2.8703717048611101E-2</v>
      </c>
      <c r="N434" s="17">
        <v>217.31120000000001</v>
      </c>
      <c r="O434" s="17">
        <f t="shared" si="196"/>
        <v>485.18774997129628</v>
      </c>
      <c r="P434" s="29">
        <f t="shared" si="197"/>
        <v>2210.2997498692384</v>
      </c>
      <c r="Q434" s="17">
        <f t="shared" si="201"/>
        <v>2210.2997498692384</v>
      </c>
      <c r="R434" s="17">
        <f t="shared" si="202"/>
        <v>0</v>
      </c>
      <c r="S434" s="17">
        <f t="shared" si="221"/>
        <v>2210.2997498692384</v>
      </c>
      <c r="T434" s="17">
        <f t="shared" si="203"/>
        <v>0</v>
      </c>
      <c r="U434" s="17">
        <f t="shared" si="218"/>
        <v>3024.0581510036104</v>
      </c>
      <c r="V434" s="17">
        <f t="shared" si="198"/>
        <v>0</v>
      </c>
      <c r="W434" s="17">
        <f t="shared" si="222"/>
        <v>0</v>
      </c>
      <c r="X434" s="17">
        <f t="shared" si="204"/>
        <v>1462382.6936431895</v>
      </c>
      <c r="Y434" s="17">
        <f t="shared" si="205"/>
        <v>653165.90281818807</v>
      </c>
      <c r="Z434" s="17">
        <f t="shared" si="206"/>
        <v>2.238914626947774</v>
      </c>
      <c r="AA434" s="17">
        <f t="shared" si="207"/>
        <v>0</v>
      </c>
      <c r="AB434" s="17">
        <f t="shared" si="208"/>
        <v>0</v>
      </c>
      <c r="AC434" s="17">
        <f t="shared" si="209"/>
        <v>0</v>
      </c>
      <c r="AD434" s="17">
        <f t="shared" si="210"/>
        <v>0</v>
      </c>
      <c r="AE434" s="17">
        <f t="shared" si="211"/>
        <v>0</v>
      </c>
      <c r="AF434" s="17">
        <f t="shared" si="212"/>
        <v>0</v>
      </c>
      <c r="AG434" s="17">
        <f t="shared" si="213"/>
        <v>0</v>
      </c>
      <c r="AH434" s="17">
        <f t="shared" si="214"/>
        <v>0</v>
      </c>
      <c r="AI434" s="17">
        <f t="shared" si="219"/>
        <v>413016.82731662359</v>
      </c>
      <c r="AJ434" s="17">
        <f t="shared" si="215"/>
        <v>1049365.8663265659</v>
      </c>
      <c r="AK434" s="17">
        <f t="shared" si="220"/>
        <v>28.242732159780104</v>
      </c>
    </row>
    <row r="435" spans="2:37">
      <c r="B435" s="3" t="s">
        <v>73</v>
      </c>
      <c r="C435" s="3">
        <v>424</v>
      </c>
      <c r="D435" s="3">
        <v>424</v>
      </c>
      <c r="E435" s="10">
        <v>17.2</v>
      </c>
      <c r="F435" s="10">
        <f t="shared" si="216"/>
        <v>4.7777777777777777</v>
      </c>
      <c r="G435" s="31">
        <f t="shared" si="217"/>
        <v>0.37500000000000039</v>
      </c>
      <c r="H435" s="32">
        <f t="shared" si="199"/>
        <v>0.37500000000000039</v>
      </c>
      <c r="I435" s="29">
        <f t="shared" si="192"/>
        <v>17.2</v>
      </c>
      <c r="J435" s="17">
        <f t="shared" si="193"/>
        <v>0</v>
      </c>
      <c r="K435" s="17">
        <f t="shared" si="194"/>
        <v>684.00000000000068</v>
      </c>
      <c r="L435" s="17">
        <f t="shared" si="195"/>
        <v>15.996673149074072</v>
      </c>
      <c r="M435" s="17">
        <f t="shared" si="200"/>
        <v>3.1572381215277771E-2</v>
      </c>
      <c r="N435" s="17">
        <v>217.31120000000001</v>
      </c>
      <c r="O435" s="17">
        <f t="shared" si="196"/>
        <v>917.30787314907479</v>
      </c>
      <c r="P435" s="29">
        <f t="shared" si="197"/>
        <v>4382.6931717122461</v>
      </c>
      <c r="Q435" s="17">
        <f t="shared" si="201"/>
        <v>4382.6931717122461</v>
      </c>
      <c r="R435" s="17">
        <f t="shared" si="202"/>
        <v>0</v>
      </c>
      <c r="S435" s="17">
        <f t="shared" si="221"/>
        <v>4382.6931717122461</v>
      </c>
      <c r="T435" s="17">
        <f t="shared" si="203"/>
        <v>0</v>
      </c>
      <c r="U435" s="17">
        <f t="shared" si="218"/>
        <v>7406.7513227158561</v>
      </c>
      <c r="V435" s="17">
        <f t="shared" si="198"/>
        <v>0</v>
      </c>
      <c r="W435" s="17">
        <f t="shared" si="222"/>
        <v>0</v>
      </c>
      <c r="X435" s="17">
        <f t="shared" si="204"/>
        <v>1466765.3868149018</v>
      </c>
      <c r="Y435" s="17">
        <f t="shared" si="205"/>
        <v>653165.90281818807</v>
      </c>
      <c r="Z435" s="17">
        <f t="shared" si="206"/>
        <v>2.245624550342125</v>
      </c>
      <c r="AA435" s="17">
        <f t="shared" si="207"/>
        <v>0</v>
      </c>
      <c r="AB435" s="17">
        <f t="shared" si="208"/>
        <v>0</v>
      </c>
      <c r="AC435" s="17">
        <f t="shared" si="209"/>
        <v>0</v>
      </c>
      <c r="AD435" s="17">
        <f t="shared" si="210"/>
        <v>0</v>
      </c>
      <c r="AE435" s="17">
        <f t="shared" si="211"/>
        <v>0</v>
      </c>
      <c r="AF435" s="17">
        <f t="shared" si="212"/>
        <v>0</v>
      </c>
      <c r="AG435" s="17">
        <f t="shared" si="213"/>
        <v>0</v>
      </c>
      <c r="AH435" s="17">
        <f t="shared" si="214"/>
        <v>0</v>
      </c>
      <c r="AI435" s="17">
        <f t="shared" si="219"/>
        <v>413016.82731662359</v>
      </c>
      <c r="AJ435" s="17">
        <f t="shared" si="215"/>
        <v>1053748.5594982782</v>
      </c>
      <c r="AK435" s="17">
        <f t="shared" si="220"/>
        <v>28.158342910824658</v>
      </c>
    </row>
    <row r="436" spans="2:37">
      <c r="B436" s="3" t="s">
        <v>73</v>
      </c>
      <c r="C436" s="3">
        <v>425</v>
      </c>
      <c r="D436" s="3">
        <v>425</v>
      </c>
      <c r="E436" s="10">
        <v>19.100000000000001</v>
      </c>
      <c r="F436" s="10">
        <f t="shared" si="216"/>
        <v>5.3055555555555562</v>
      </c>
      <c r="G436" s="31">
        <f t="shared" si="217"/>
        <v>0.75000000000000022</v>
      </c>
      <c r="H436" s="32">
        <f t="shared" si="199"/>
        <v>0.75000000000000022</v>
      </c>
      <c r="I436" s="29">
        <f t="shared" si="192"/>
        <v>19.100000000000001</v>
      </c>
      <c r="J436" s="17">
        <f t="shared" si="193"/>
        <v>0</v>
      </c>
      <c r="K436" s="17">
        <f t="shared" si="194"/>
        <v>1368.0000000000005</v>
      </c>
      <c r="L436" s="17">
        <f t="shared" si="195"/>
        <v>19.726021942650465</v>
      </c>
      <c r="M436" s="17">
        <f t="shared" si="200"/>
        <v>3.8932938044704872E-2</v>
      </c>
      <c r="N436" s="17">
        <v>217.31120000000001</v>
      </c>
      <c r="O436" s="17">
        <f t="shared" si="196"/>
        <v>1605.0372219426511</v>
      </c>
      <c r="P436" s="29">
        <f t="shared" si="197"/>
        <v>8515.614149751289</v>
      </c>
      <c r="Q436" s="17">
        <f t="shared" si="201"/>
        <v>8515.614149751289</v>
      </c>
      <c r="R436" s="17">
        <f t="shared" si="202"/>
        <v>0</v>
      </c>
      <c r="S436" s="17">
        <f t="shared" si="221"/>
        <v>8515.614149751289</v>
      </c>
      <c r="T436" s="17">
        <f t="shared" si="203"/>
        <v>0</v>
      </c>
      <c r="U436" s="17">
        <f t="shared" si="218"/>
        <v>15922.365472467145</v>
      </c>
      <c r="V436" s="17">
        <f t="shared" si="198"/>
        <v>0</v>
      </c>
      <c r="W436" s="17">
        <f t="shared" si="222"/>
        <v>0</v>
      </c>
      <c r="X436" s="17">
        <f t="shared" si="204"/>
        <v>1475281.0009646532</v>
      </c>
      <c r="Y436" s="17">
        <f t="shared" si="205"/>
        <v>653165.90281818807</v>
      </c>
      <c r="Z436" s="17">
        <f t="shared" si="206"/>
        <v>2.2586619947540418</v>
      </c>
      <c r="AA436" s="17">
        <f t="shared" si="207"/>
        <v>0</v>
      </c>
      <c r="AB436" s="17">
        <f t="shared" si="208"/>
        <v>0</v>
      </c>
      <c r="AC436" s="17">
        <f t="shared" si="209"/>
        <v>0</v>
      </c>
      <c r="AD436" s="17">
        <f t="shared" si="210"/>
        <v>0</v>
      </c>
      <c r="AE436" s="17">
        <f t="shared" si="211"/>
        <v>0</v>
      </c>
      <c r="AF436" s="17">
        <f t="shared" si="212"/>
        <v>0</v>
      </c>
      <c r="AG436" s="17">
        <f t="shared" si="213"/>
        <v>0</v>
      </c>
      <c r="AH436" s="17">
        <f t="shared" si="214"/>
        <v>0</v>
      </c>
      <c r="AI436" s="17">
        <f t="shared" si="219"/>
        <v>413016.82731662359</v>
      </c>
      <c r="AJ436" s="17">
        <f t="shared" si="215"/>
        <v>1062264.1736480296</v>
      </c>
      <c r="AK436" s="17">
        <f t="shared" si="220"/>
        <v>27.995807378157863</v>
      </c>
    </row>
    <row r="437" spans="2:37">
      <c r="B437" s="3" t="s">
        <v>73</v>
      </c>
      <c r="C437" s="3">
        <v>426</v>
      </c>
      <c r="D437" s="3">
        <v>426</v>
      </c>
      <c r="E437" s="10">
        <v>22.6</v>
      </c>
      <c r="F437" s="10">
        <f t="shared" si="216"/>
        <v>6.2777777777777777</v>
      </c>
      <c r="G437" s="31">
        <f t="shared" si="217"/>
        <v>1.1527777777777775</v>
      </c>
      <c r="H437" s="32">
        <f t="shared" si="199"/>
        <v>1.1527777777777775</v>
      </c>
      <c r="I437" s="29">
        <f t="shared" si="192"/>
        <v>22.6</v>
      </c>
      <c r="J437" s="17">
        <f t="shared" si="193"/>
        <v>0</v>
      </c>
      <c r="K437" s="17">
        <f t="shared" si="194"/>
        <v>2102.6666666666661</v>
      </c>
      <c r="L437" s="17">
        <f t="shared" si="195"/>
        <v>27.617836592824069</v>
      </c>
      <c r="M437" s="17">
        <f t="shared" si="200"/>
        <v>5.450888801215277E-2</v>
      </c>
      <c r="N437" s="17">
        <v>217.31120000000001</v>
      </c>
      <c r="O437" s="17">
        <f t="shared" si="196"/>
        <v>2347.5957032594902</v>
      </c>
      <c r="P437" s="29">
        <f t="shared" si="197"/>
        <v>14737.684137129021</v>
      </c>
      <c r="Q437" s="17">
        <f t="shared" si="201"/>
        <v>14737.684137129021</v>
      </c>
      <c r="R437" s="17">
        <f t="shared" si="202"/>
        <v>0</v>
      </c>
      <c r="S437" s="17">
        <f t="shared" si="221"/>
        <v>14737.684137129021</v>
      </c>
      <c r="T437" s="17">
        <f t="shared" si="203"/>
        <v>0</v>
      </c>
      <c r="U437" s="17">
        <f t="shared" si="218"/>
        <v>30660.049609596164</v>
      </c>
      <c r="V437" s="17">
        <f t="shared" si="198"/>
        <v>0</v>
      </c>
      <c r="W437" s="17">
        <f t="shared" si="222"/>
        <v>0</v>
      </c>
      <c r="X437" s="17">
        <f t="shared" si="204"/>
        <v>1490018.6851017822</v>
      </c>
      <c r="Y437" s="17">
        <f t="shared" si="205"/>
        <v>653165.90281818807</v>
      </c>
      <c r="Z437" s="17">
        <f t="shared" si="206"/>
        <v>2.28122545692122</v>
      </c>
      <c r="AA437" s="17">
        <f t="shared" si="207"/>
        <v>0</v>
      </c>
      <c r="AB437" s="17">
        <f t="shared" si="208"/>
        <v>0</v>
      </c>
      <c r="AC437" s="17">
        <f t="shared" si="209"/>
        <v>0</v>
      </c>
      <c r="AD437" s="17">
        <f t="shared" si="210"/>
        <v>0</v>
      </c>
      <c r="AE437" s="17">
        <f t="shared" si="211"/>
        <v>0</v>
      </c>
      <c r="AF437" s="17">
        <f t="shared" si="212"/>
        <v>0</v>
      </c>
      <c r="AG437" s="17">
        <f t="shared" si="213"/>
        <v>0</v>
      </c>
      <c r="AH437" s="17">
        <f t="shared" si="214"/>
        <v>0</v>
      </c>
      <c r="AI437" s="17">
        <f t="shared" si="219"/>
        <v>413016.82731662359</v>
      </c>
      <c r="AJ437" s="17">
        <f t="shared" si="215"/>
        <v>1077001.8577851586</v>
      </c>
      <c r="AK437" s="17">
        <f t="shared" si="220"/>
        <v>27.718902551105302</v>
      </c>
    </row>
    <row r="438" spans="2:37">
      <c r="B438" s="3" t="s">
        <v>73</v>
      </c>
      <c r="C438" s="3">
        <v>427</v>
      </c>
      <c r="D438" s="3">
        <v>427</v>
      </c>
      <c r="E438" s="10">
        <v>27.4</v>
      </c>
      <c r="F438" s="10">
        <f t="shared" si="216"/>
        <v>7.6111111111111107</v>
      </c>
      <c r="G438" s="31">
        <f t="shared" si="217"/>
        <v>1.25</v>
      </c>
      <c r="H438" s="32">
        <f t="shared" si="199"/>
        <v>1.25</v>
      </c>
      <c r="I438" s="29">
        <f t="shared" si="192"/>
        <v>27.4</v>
      </c>
      <c r="J438" s="17">
        <f t="shared" si="193"/>
        <v>0</v>
      </c>
      <c r="K438" s="17">
        <f t="shared" si="194"/>
        <v>2280</v>
      </c>
      <c r="L438" s="17">
        <f t="shared" si="195"/>
        <v>40.595126870601845</v>
      </c>
      <c r="M438" s="17">
        <f t="shared" si="200"/>
        <v>8.0121960928819444E-2</v>
      </c>
      <c r="N438" s="17">
        <v>217.31120000000001</v>
      </c>
      <c r="O438" s="17">
        <f t="shared" si="196"/>
        <v>2537.9063268706018</v>
      </c>
      <c r="P438" s="29">
        <f t="shared" si="197"/>
        <v>19316.287043404023</v>
      </c>
      <c r="Q438" s="17">
        <f t="shared" si="201"/>
        <v>19316.287043404023</v>
      </c>
      <c r="R438" s="17">
        <f t="shared" si="202"/>
        <v>0</v>
      </c>
      <c r="S438" s="17">
        <f t="shared" si="221"/>
        <v>19316.287043404023</v>
      </c>
      <c r="T438" s="17">
        <f t="shared" si="203"/>
        <v>0</v>
      </c>
      <c r="U438" s="17">
        <f t="shared" si="218"/>
        <v>49976.336653000188</v>
      </c>
      <c r="V438" s="17">
        <f t="shared" si="198"/>
        <v>0</v>
      </c>
      <c r="W438" s="17">
        <f t="shared" si="222"/>
        <v>0</v>
      </c>
      <c r="X438" s="17">
        <f t="shared" si="204"/>
        <v>1509334.9721451863</v>
      </c>
      <c r="Y438" s="17">
        <f t="shared" si="205"/>
        <v>653165.90281818807</v>
      </c>
      <c r="Z438" s="17">
        <f t="shared" si="206"/>
        <v>2.3107987811870165</v>
      </c>
      <c r="AA438" s="17">
        <f t="shared" si="207"/>
        <v>0</v>
      </c>
      <c r="AB438" s="17">
        <f t="shared" si="208"/>
        <v>0</v>
      </c>
      <c r="AC438" s="17">
        <f t="shared" si="209"/>
        <v>0</v>
      </c>
      <c r="AD438" s="17">
        <f t="shared" si="210"/>
        <v>0</v>
      </c>
      <c r="AE438" s="17">
        <f t="shared" si="211"/>
        <v>0</v>
      </c>
      <c r="AF438" s="17">
        <f t="shared" si="212"/>
        <v>0</v>
      </c>
      <c r="AG438" s="17">
        <f t="shared" si="213"/>
        <v>0</v>
      </c>
      <c r="AH438" s="17">
        <f t="shared" si="214"/>
        <v>0</v>
      </c>
      <c r="AI438" s="17">
        <f t="shared" si="219"/>
        <v>413016.82731662359</v>
      </c>
      <c r="AJ438" s="17">
        <f t="shared" si="215"/>
        <v>1096318.1448285626</v>
      </c>
      <c r="AK438" s="17">
        <f t="shared" si="220"/>
        <v>27.364159377398607</v>
      </c>
    </row>
    <row r="439" spans="2:37">
      <c r="B439" s="3" t="s">
        <v>73</v>
      </c>
      <c r="C439" s="3">
        <v>428</v>
      </c>
      <c r="D439" s="3">
        <v>428</v>
      </c>
      <c r="E439" s="10">
        <v>31.6</v>
      </c>
      <c r="F439" s="10">
        <f t="shared" si="216"/>
        <v>8.7777777777777786</v>
      </c>
      <c r="G439" s="31">
        <f t="shared" si="217"/>
        <v>0.83333333333333326</v>
      </c>
      <c r="H439" s="32">
        <f t="shared" si="199"/>
        <v>0.83333333333333326</v>
      </c>
      <c r="I439" s="29">
        <f t="shared" si="192"/>
        <v>31.6</v>
      </c>
      <c r="J439" s="17">
        <f t="shared" si="193"/>
        <v>0</v>
      </c>
      <c r="K439" s="17">
        <f t="shared" si="194"/>
        <v>1519.9999999999998</v>
      </c>
      <c r="L439" s="17">
        <f t="shared" si="195"/>
        <v>53.994179082407406</v>
      </c>
      <c r="M439" s="17">
        <f t="shared" si="200"/>
        <v>0.10656745871527777</v>
      </c>
      <c r="N439" s="17">
        <v>217.31120000000001</v>
      </c>
      <c r="O439" s="17">
        <f t="shared" si="196"/>
        <v>1791.3053790824072</v>
      </c>
      <c r="P439" s="29">
        <f t="shared" si="197"/>
        <v>15723.680549723353</v>
      </c>
      <c r="Q439" s="17">
        <f t="shared" si="201"/>
        <v>15723.680549723353</v>
      </c>
      <c r="R439" s="17">
        <f t="shared" si="202"/>
        <v>0</v>
      </c>
      <c r="S439" s="17">
        <f t="shared" si="221"/>
        <v>15723.680549723353</v>
      </c>
      <c r="T439" s="17">
        <f t="shared" si="203"/>
        <v>0</v>
      </c>
      <c r="U439" s="17">
        <f t="shared" si="218"/>
        <v>65700.017202723539</v>
      </c>
      <c r="V439" s="17">
        <f t="shared" si="198"/>
        <v>0</v>
      </c>
      <c r="W439" s="17">
        <f t="shared" si="222"/>
        <v>0</v>
      </c>
      <c r="X439" s="17">
        <f t="shared" si="204"/>
        <v>1525058.6526949096</v>
      </c>
      <c r="Y439" s="17">
        <f t="shared" si="205"/>
        <v>653165.90281818807</v>
      </c>
      <c r="Z439" s="17">
        <f t="shared" si="206"/>
        <v>2.3348718083947766</v>
      </c>
      <c r="AA439" s="17">
        <f t="shared" si="207"/>
        <v>0</v>
      </c>
      <c r="AB439" s="17">
        <f t="shared" si="208"/>
        <v>0</v>
      </c>
      <c r="AC439" s="17">
        <f t="shared" si="209"/>
        <v>0</v>
      </c>
      <c r="AD439" s="17">
        <f t="shared" si="210"/>
        <v>0</v>
      </c>
      <c r="AE439" s="17">
        <f t="shared" si="211"/>
        <v>0</v>
      </c>
      <c r="AF439" s="17">
        <f t="shared" si="212"/>
        <v>0</v>
      </c>
      <c r="AG439" s="17">
        <f t="shared" si="213"/>
        <v>0</v>
      </c>
      <c r="AH439" s="17">
        <f t="shared" si="214"/>
        <v>0</v>
      </c>
      <c r="AI439" s="17">
        <f t="shared" si="219"/>
        <v>413016.82731662359</v>
      </c>
      <c r="AJ439" s="17">
        <f t="shared" si="215"/>
        <v>1112041.825378286</v>
      </c>
      <c r="AK439" s="17">
        <f t="shared" si="220"/>
        <v>27.082029047655794</v>
      </c>
    </row>
    <row r="440" spans="2:37">
      <c r="B440" s="3" t="s">
        <v>73</v>
      </c>
      <c r="C440" s="3">
        <v>429</v>
      </c>
      <c r="D440" s="3">
        <v>429</v>
      </c>
      <c r="E440" s="10">
        <v>33.4</v>
      </c>
      <c r="F440" s="10">
        <f t="shared" si="216"/>
        <v>9.2777777777777768</v>
      </c>
      <c r="G440" s="31">
        <f t="shared" si="217"/>
        <v>0.26388888888888867</v>
      </c>
      <c r="H440" s="32">
        <f t="shared" si="199"/>
        <v>0.26388888888888867</v>
      </c>
      <c r="I440" s="29">
        <f t="shared" si="192"/>
        <v>33.4</v>
      </c>
      <c r="J440" s="17">
        <f t="shared" si="193"/>
        <v>0</v>
      </c>
      <c r="K440" s="17">
        <f t="shared" si="194"/>
        <v>481.33333333333292</v>
      </c>
      <c r="L440" s="17">
        <f t="shared" si="195"/>
        <v>60.320608092824052</v>
      </c>
      <c r="M440" s="17">
        <f t="shared" si="200"/>
        <v>0.11905383176215274</v>
      </c>
      <c r="N440" s="17">
        <v>217.31120000000001</v>
      </c>
      <c r="O440" s="17">
        <f t="shared" si="196"/>
        <v>758.96514142615695</v>
      </c>
      <c r="P440" s="29">
        <f t="shared" si="197"/>
        <v>7041.5099232315661</v>
      </c>
      <c r="Q440" s="17">
        <f t="shared" si="201"/>
        <v>7041.5099232315661</v>
      </c>
      <c r="R440" s="17">
        <f t="shared" si="202"/>
        <v>0</v>
      </c>
      <c r="S440" s="17">
        <f t="shared" si="221"/>
        <v>7041.5099232315661</v>
      </c>
      <c r="T440" s="17">
        <f t="shared" si="203"/>
        <v>0</v>
      </c>
      <c r="U440" s="17">
        <f t="shared" si="218"/>
        <v>72741.527125955108</v>
      </c>
      <c r="V440" s="17">
        <f t="shared" si="198"/>
        <v>0</v>
      </c>
      <c r="W440" s="17">
        <f t="shared" si="222"/>
        <v>0</v>
      </c>
      <c r="X440" s="17">
        <f t="shared" si="204"/>
        <v>1532100.1626181412</v>
      </c>
      <c r="Y440" s="17">
        <f t="shared" si="205"/>
        <v>653165.90281818807</v>
      </c>
      <c r="Z440" s="17">
        <f t="shared" si="206"/>
        <v>2.3456523924590238</v>
      </c>
      <c r="AA440" s="17">
        <f t="shared" si="207"/>
        <v>0</v>
      </c>
      <c r="AB440" s="17">
        <f t="shared" si="208"/>
        <v>0</v>
      </c>
      <c r="AC440" s="17">
        <f t="shared" si="209"/>
        <v>0</v>
      </c>
      <c r="AD440" s="17">
        <f t="shared" si="210"/>
        <v>0</v>
      </c>
      <c r="AE440" s="17">
        <f t="shared" si="211"/>
        <v>0</v>
      </c>
      <c r="AF440" s="17">
        <f t="shared" si="212"/>
        <v>0</v>
      </c>
      <c r="AG440" s="17">
        <f t="shared" si="213"/>
        <v>0</v>
      </c>
      <c r="AH440" s="17">
        <f t="shared" si="214"/>
        <v>0</v>
      </c>
      <c r="AI440" s="17">
        <f t="shared" si="219"/>
        <v>413016.82731662359</v>
      </c>
      <c r="AJ440" s="17">
        <f t="shared" si="215"/>
        <v>1119083.3353015175</v>
      </c>
      <c r="AK440" s="17">
        <f t="shared" si="220"/>
        <v>26.957560438531431</v>
      </c>
    </row>
    <row r="441" spans="2:37">
      <c r="B441" s="3" t="s">
        <v>73</v>
      </c>
      <c r="C441" s="3">
        <v>430</v>
      </c>
      <c r="D441" s="3">
        <v>430</v>
      </c>
      <c r="E441" s="10">
        <v>33.5</v>
      </c>
      <c r="F441" s="10">
        <f t="shared" si="216"/>
        <v>9.3055555555555554</v>
      </c>
      <c r="G441" s="31">
        <f t="shared" si="217"/>
        <v>-8.3333333333333523E-2</v>
      </c>
      <c r="H441" s="32" t="str">
        <f t="shared" si="199"/>
        <v/>
      </c>
      <c r="I441" s="29">
        <f t="shared" si="192"/>
        <v>33.5</v>
      </c>
      <c r="J441" s="17">
        <f t="shared" si="193"/>
        <v>0</v>
      </c>
      <c r="K441" s="17">
        <f t="shared" si="194"/>
        <v>-152.00000000000034</v>
      </c>
      <c r="L441" s="17">
        <f t="shared" si="195"/>
        <v>60.682350059317116</v>
      </c>
      <c r="M441" s="17">
        <f t="shared" si="200"/>
        <v>0.11976779616970484</v>
      </c>
      <c r="N441" s="17">
        <v>217.31120000000001</v>
      </c>
      <c r="O441" s="17">
        <f t="shared" si="196"/>
        <v>125.99355005931679</v>
      </c>
      <c r="P441" s="29">
        <f t="shared" si="197"/>
        <v>1172.4399797186422</v>
      </c>
      <c r="Q441" s="17">
        <f t="shared" si="201"/>
        <v>1172.4399797186422</v>
      </c>
      <c r="R441" s="17">
        <f t="shared" si="202"/>
        <v>0</v>
      </c>
      <c r="S441" s="17">
        <f t="shared" si="221"/>
        <v>1172.4399797186422</v>
      </c>
      <c r="T441" s="17">
        <f t="shared" si="203"/>
        <v>0</v>
      </c>
      <c r="U441" s="17">
        <f t="shared" si="218"/>
        <v>73913.967105673757</v>
      </c>
      <c r="V441" s="17">
        <f t="shared" si="198"/>
        <v>0</v>
      </c>
      <c r="W441" s="17">
        <f t="shared" si="222"/>
        <v>0</v>
      </c>
      <c r="X441" s="17">
        <f t="shared" si="204"/>
        <v>1533272.6025978597</v>
      </c>
      <c r="Y441" s="17">
        <f t="shared" si="205"/>
        <v>653165.90281818807</v>
      </c>
      <c r="Z441" s="17">
        <f t="shared" si="206"/>
        <v>2.3474474034580055</v>
      </c>
      <c r="AA441" s="17">
        <f t="shared" si="207"/>
        <v>0</v>
      </c>
      <c r="AB441" s="17">
        <f t="shared" si="208"/>
        <v>0</v>
      </c>
      <c r="AC441" s="17">
        <f t="shared" si="209"/>
        <v>0</v>
      </c>
      <c r="AD441" s="17">
        <f t="shared" si="210"/>
        <v>0</v>
      </c>
      <c r="AE441" s="17">
        <f t="shared" si="211"/>
        <v>0</v>
      </c>
      <c r="AF441" s="17">
        <f t="shared" si="212"/>
        <v>0</v>
      </c>
      <c r="AG441" s="17">
        <f t="shared" si="213"/>
        <v>0</v>
      </c>
      <c r="AH441" s="17">
        <f t="shared" si="214"/>
        <v>0</v>
      </c>
      <c r="AI441" s="17">
        <f t="shared" si="219"/>
        <v>413016.82731662359</v>
      </c>
      <c r="AJ441" s="17">
        <f t="shared" si="215"/>
        <v>1120255.775281236</v>
      </c>
      <c r="AK441" s="17">
        <f t="shared" si="220"/>
        <v>26.936946934083323</v>
      </c>
    </row>
    <row r="442" spans="2:37">
      <c r="B442" s="3" t="s">
        <v>73</v>
      </c>
      <c r="C442" s="3">
        <v>431</v>
      </c>
      <c r="D442" s="3">
        <v>431</v>
      </c>
      <c r="E442" s="10">
        <v>32.799999999999997</v>
      </c>
      <c r="F442" s="10">
        <f t="shared" si="216"/>
        <v>9.1111111111111107</v>
      </c>
      <c r="G442" s="31">
        <f t="shared" si="217"/>
        <v>-0.2222222222222224</v>
      </c>
      <c r="H442" s="32" t="str">
        <f t="shared" si="199"/>
        <v/>
      </c>
      <c r="I442" s="29">
        <f t="shared" si="192"/>
        <v>0</v>
      </c>
      <c r="J442" s="17">
        <f t="shared" si="193"/>
        <v>32.799999999999997</v>
      </c>
      <c r="K442" s="17">
        <f t="shared" si="194"/>
        <v>-405.33333333333366</v>
      </c>
      <c r="L442" s="17">
        <f t="shared" si="195"/>
        <v>58.17286655185184</v>
      </c>
      <c r="M442" s="17">
        <f t="shared" si="200"/>
        <v>0.11481486819444441</v>
      </c>
      <c r="N442" s="17">
        <v>217.31120000000001</v>
      </c>
      <c r="O442" s="17">
        <f t="shared" si="196"/>
        <v>-129.84926678148182</v>
      </c>
      <c r="P442" s="29">
        <f t="shared" si="197"/>
        <v>-1183.0710973423897</v>
      </c>
      <c r="Q442" s="17">
        <f t="shared" si="201"/>
        <v>0</v>
      </c>
      <c r="R442" s="17">
        <f t="shared" si="202"/>
        <v>-1183.0710973423897</v>
      </c>
      <c r="S442" s="17">
        <f t="shared" si="221"/>
        <v>0</v>
      </c>
      <c r="T442" s="17">
        <f t="shared" si="203"/>
        <v>1183.0710973423897</v>
      </c>
      <c r="U442" s="17">
        <f t="shared" si="218"/>
        <v>0</v>
      </c>
      <c r="V442" s="17">
        <f t="shared" si="198"/>
        <v>1183.0710973423897</v>
      </c>
      <c r="W442" s="17">
        <f t="shared" si="222"/>
        <v>1183.0710973423897</v>
      </c>
      <c r="X442" s="17">
        <f t="shared" si="204"/>
        <v>1533272.6025978597</v>
      </c>
      <c r="Y442" s="17">
        <f t="shared" si="205"/>
        <v>654348.97391553049</v>
      </c>
      <c r="Z442" s="17">
        <f t="shared" si="206"/>
        <v>2.3432031893058167</v>
      </c>
      <c r="AA442" s="17">
        <f t="shared" si="207"/>
        <v>1183.0710973423897</v>
      </c>
      <c r="AB442" s="17">
        <f t="shared" si="208"/>
        <v>1159.4096753955419</v>
      </c>
      <c r="AC442" s="17">
        <f t="shared" si="209"/>
        <v>1072.4539497408762</v>
      </c>
      <c r="AD442" s="17">
        <f t="shared" si="210"/>
        <v>965.20855476678855</v>
      </c>
      <c r="AE442" s="17">
        <f t="shared" si="211"/>
        <v>916.94812702844911</v>
      </c>
      <c r="AF442" s="17">
        <f t="shared" si="212"/>
        <v>825.25331432560426</v>
      </c>
      <c r="AG442" s="17">
        <f t="shared" si="213"/>
        <v>763.359315751184</v>
      </c>
      <c r="AH442" s="17">
        <f t="shared" si="214"/>
        <v>748.09212943616035</v>
      </c>
      <c r="AI442" s="17">
        <f t="shared" si="219"/>
        <v>413764.91944605974</v>
      </c>
      <c r="AJ442" s="17">
        <f t="shared" si="215"/>
        <v>1119507.6831518</v>
      </c>
      <c r="AK442" s="17">
        <f t="shared" si="220"/>
        <v>26.985737483667819</v>
      </c>
    </row>
    <row r="443" spans="2:37">
      <c r="B443" s="3" t="s">
        <v>73</v>
      </c>
      <c r="C443" s="3">
        <v>432</v>
      </c>
      <c r="D443" s="3">
        <v>432</v>
      </c>
      <c r="E443" s="10">
        <v>31.9</v>
      </c>
      <c r="F443" s="10">
        <f t="shared" si="216"/>
        <v>8.8611111111111107</v>
      </c>
      <c r="G443" s="31">
        <f t="shared" si="217"/>
        <v>-0.20833333333333284</v>
      </c>
      <c r="H443" s="32" t="str">
        <f t="shared" si="199"/>
        <v/>
      </c>
      <c r="I443" s="29">
        <f t="shared" si="192"/>
        <v>0</v>
      </c>
      <c r="J443" s="17">
        <f t="shared" si="193"/>
        <v>31.9</v>
      </c>
      <c r="K443" s="17">
        <f t="shared" si="194"/>
        <v>-379.99999999999909</v>
      </c>
      <c r="L443" s="17">
        <f t="shared" si="195"/>
        <v>55.024251498206006</v>
      </c>
      <c r="M443" s="17">
        <f t="shared" si="200"/>
        <v>0.10860049637803816</v>
      </c>
      <c r="N443" s="17">
        <v>217.31120000000001</v>
      </c>
      <c r="O443" s="17">
        <f t="shared" si="196"/>
        <v>-107.66454850179306</v>
      </c>
      <c r="P443" s="29">
        <f t="shared" si="197"/>
        <v>-954.0275270019996</v>
      </c>
      <c r="Q443" s="17">
        <f t="shared" si="201"/>
        <v>0</v>
      </c>
      <c r="R443" s="17">
        <f t="shared" si="202"/>
        <v>-954.0275270019996</v>
      </c>
      <c r="S443" s="17">
        <f t="shared" si="221"/>
        <v>0</v>
      </c>
      <c r="T443" s="17">
        <f t="shared" si="203"/>
        <v>954.0275270019996</v>
      </c>
      <c r="U443" s="17">
        <f t="shared" si="218"/>
        <v>0</v>
      </c>
      <c r="V443" s="17">
        <f t="shared" si="198"/>
        <v>2137.0986243443895</v>
      </c>
      <c r="W443" s="17">
        <f t="shared" si="222"/>
        <v>2137.0986243443895</v>
      </c>
      <c r="X443" s="17">
        <f t="shared" si="204"/>
        <v>1533272.6025978597</v>
      </c>
      <c r="Y443" s="17">
        <f t="shared" si="205"/>
        <v>655303.00144253252</v>
      </c>
      <c r="Z443" s="17">
        <f t="shared" si="206"/>
        <v>2.3397918203069938</v>
      </c>
      <c r="AA443" s="17">
        <f t="shared" si="207"/>
        <v>954.0275270019996</v>
      </c>
      <c r="AB443" s="17">
        <f t="shared" si="208"/>
        <v>934.94697646195959</v>
      </c>
      <c r="AC443" s="17">
        <f t="shared" si="209"/>
        <v>864.82595322731265</v>
      </c>
      <c r="AD443" s="17">
        <f t="shared" si="210"/>
        <v>778.34335790458135</v>
      </c>
      <c r="AE443" s="17">
        <f t="shared" si="211"/>
        <v>739.42619000935224</v>
      </c>
      <c r="AF443" s="17">
        <f t="shared" si="212"/>
        <v>665.48357100841702</v>
      </c>
      <c r="AG443" s="17">
        <f t="shared" si="213"/>
        <v>615.57230318278573</v>
      </c>
      <c r="AH443" s="17">
        <f t="shared" si="214"/>
        <v>603.26085711913004</v>
      </c>
      <c r="AI443" s="17">
        <f t="shared" si="219"/>
        <v>414368.18030317884</v>
      </c>
      <c r="AJ443" s="17">
        <f t="shared" si="215"/>
        <v>1118904.422294681</v>
      </c>
      <c r="AK443" s="17">
        <f t="shared" si="220"/>
        <v>27.025082141369055</v>
      </c>
    </row>
    <row r="444" spans="2:37">
      <c r="B444" s="3" t="s">
        <v>73</v>
      </c>
      <c r="C444" s="3">
        <v>433</v>
      </c>
      <c r="D444" s="3">
        <v>433</v>
      </c>
      <c r="E444" s="10">
        <v>31.3</v>
      </c>
      <c r="F444" s="10">
        <f t="shared" si="216"/>
        <v>8.6944444444444446</v>
      </c>
      <c r="G444" s="31">
        <f t="shared" si="217"/>
        <v>-0.11111111111111072</v>
      </c>
      <c r="H444" s="32" t="str">
        <f t="shared" si="199"/>
        <v/>
      </c>
      <c r="I444" s="29">
        <f t="shared" si="192"/>
        <v>0</v>
      </c>
      <c r="J444" s="17">
        <f t="shared" si="193"/>
        <v>31.3</v>
      </c>
      <c r="K444" s="17">
        <f t="shared" si="194"/>
        <v>-202.66666666666595</v>
      </c>
      <c r="L444" s="17">
        <f t="shared" si="195"/>
        <v>52.973839634317137</v>
      </c>
      <c r="M444" s="17">
        <f t="shared" si="200"/>
        <v>0.10455363085720487</v>
      </c>
      <c r="N444" s="17">
        <v>217.31120000000001</v>
      </c>
      <c r="O444" s="17">
        <f t="shared" si="196"/>
        <v>67.618372967651197</v>
      </c>
      <c r="P444" s="29">
        <f t="shared" si="197"/>
        <v>587.90418719096738</v>
      </c>
      <c r="Q444" s="17">
        <f t="shared" si="201"/>
        <v>587.90418719096738</v>
      </c>
      <c r="R444" s="17">
        <f t="shared" si="202"/>
        <v>0</v>
      </c>
      <c r="S444" s="17">
        <f t="shared" si="221"/>
        <v>587.90418719096738</v>
      </c>
      <c r="T444" s="17">
        <f t="shared" si="203"/>
        <v>0</v>
      </c>
      <c r="U444" s="17">
        <f t="shared" si="218"/>
        <v>587.90418719096738</v>
      </c>
      <c r="V444" s="17">
        <f t="shared" si="198"/>
        <v>0</v>
      </c>
      <c r="W444" s="17">
        <f t="shared" si="222"/>
        <v>0</v>
      </c>
      <c r="X444" s="17">
        <f t="shared" si="204"/>
        <v>1533860.5067850507</v>
      </c>
      <c r="Y444" s="17">
        <f t="shared" si="205"/>
        <v>655303.00144253252</v>
      </c>
      <c r="Z444" s="17">
        <f t="shared" si="206"/>
        <v>2.340688968932739</v>
      </c>
      <c r="AA444" s="17">
        <f t="shared" si="207"/>
        <v>0</v>
      </c>
      <c r="AB444" s="17">
        <f t="shared" si="208"/>
        <v>0</v>
      </c>
      <c r="AC444" s="17">
        <f t="shared" si="209"/>
        <v>0</v>
      </c>
      <c r="AD444" s="17">
        <f t="shared" si="210"/>
        <v>0</v>
      </c>
      <c r="AE444" s="17">
        <f t="shared" si="211"/>
        <v>0</v>
      </c>
      <c r="AF444" s="17">
        <f t="shared" si="212"/>
        <v>0</v>
      </c>
      <c r="AG444" s="17">
        <f t="shared" si="213"/>
        <v>0</v>
      </c>
      <c r="AH444" s="17">
        <f t="shared" si="214"/>
        <v>0</v>
      </c>
      <c r="AI444" s="17">
        <f t="shared" si="219"/>
        <v>414368.18030317884</v>
      </c>
      <c r="AJ444" s="17">
        <f t="shared" si="215"/>
        <v>1119492.3264818718</v>
      </c>
      <c r="AK444" s="17">
        <f t="shared" si="220"/>
        <v>27.014723859843599</v>
      </c>
    </row>
    <row r="445" spans="2:37">
      <c r="B445" s="3" t="s">
        <v>73</v>
      </c>
      <c r="C445" s="3">
        <v>434</v>
      </c>
      <c r="D445" s="3">
        <v>434</v>
      </c>
      <c r="E445" s="10">
        <v>31.1</v>
      </c>
      <c r="F445" s="10">
        <f t="shared" si="216"/>
        <v>8.6388888888888893</v>
      </c>
      <c r="G445" s="31">
        <f t="shared" si="217"/>
        <v>-9.7222222222222127E-2</v>
      </c>
      <c r="H445" s="32" t="str">
        <f t="shared" si="199"/>
        <v/>
      </c>
      <c r="I445" s="29">
        <f t="shared" si="192"/>
        <v>0</v>
      </c>
      <c r="J445" s="17">
        <f t="shared" si="193"/>
        <v>31.1</v>
      </c>
      <c r="K445" s="17">
        <f t="shared" si="194"/>
        <v>-177.33333333333317</v>
      </c>
      <c r="L445" s="17">
        <f t="shared" si="195"/>
        <v>52.299020539872686</v>
      </c>
      <c r="M445" s="17">
        <f t="shared" si="200"/>
        <v>0.1032217510655382</v>
      </c>
      <c r="N445" s="17">
        <v>217.31120000000001</v>
      </c>
      <c r="O445" s="17">
        <f t="shared" si="196"/>
        <v>92.276887206539527</v>
      </c>
      <c r="P445" s="29">
        <f t="shared" si="197"/>
        <v>797.16977558982762</v>
      </c>
      <c r="Q445" s="17">
        <f t="shared" si="201"/>
        <v>797.16977558982762</v>
      </c>
      <c r="R445" s="17">
        <f t="shared" si="202"/>
        <v>0</v>
      </c>
      <c r="S445" s="17">
        <f t="shared" si="221"/>
        <v>797.16977558982762</v>
      </c>
      <c r="T445" s="17">
        <f t="shared" si="203"/>
        <v>0</v>
      </c>
      <c r="U445" s="17">
        <f t="shared" si="218"/>
        <v>1385.073962780795</v>
      </c>
      <c r="V445" s="17">
        <f t="shared" si="198"/>
        <v>0</v>
      </c>
      <c r="W445" s="17">
        <f t="shared" si="222"/>
        <v>0</v>
      </c>
      <c r="X445" s="17">
        <f t="shared" si="204"/>
        <v>1534657.6765606406</v>
      </c>
      <c r="Y445" s="17">
        <f t="shared" si="205"/>
        <v>655303.00144253252</v>
      </c>
      <c r="Z445" s="17">
        <f t="shared" si="206"/>
        <v>2.3419054592797006</v>
      </c>
      <c r="AA445" s="17">
        <f t="shared" si="207"/>
        <v>0</v>
      </c>
      <c r="AB445" s="17">
        <f t="shared" si="208"/>
        <v>0</v>
      </c>
      <c r="AC445" s="17">
        <f t="shared" si="209"/>
        <v>0</v>
      </c>
      <c r="AD445" s="17">
        <f t="shared" si="210"/>
        <v>0</v>
      </c>
      <c r="AE445" s="17">
        <f t="shared" si="211"/>
        <v>0</v>
      </c>
      <c r="AF445" s="17">
        <f t="shared" si="212"/>
        <v>0</v>
      </c>
      <c r="AG445" s="17">
        <f t="shared" si="213"/>
        <v>0</v>
      </c>
      <c r="AH445" s="17">
        <f t="shared" si="214"/>
        <v>0</v>
      </c>
      <c r="AI445" s="17">
        <f t="shared" si="219"/>
        <v>414368.18030317884</v>
      </c>
      <c r="AJ445" s="17">
        <f t="shared" si="215"/>
        <v>1120289.4962574616</v>
      </c>
      <c r="AK445" s="17">
        <f t="shared" si="220"/>
        <v>27.000691205079022</v>
      </c>
    </row>
    <row r="446" spans="2:37">
      <c r="B446" s="3" t="s">
        <v>73</v>
      </c>
      <c r="C446" s="3">
        <v>435</v>
      </c>
      <c r="D446" s="3">
        <v>435</v>
      </c>
      <c r="E446" s="10">
        <v>30.6</v>
      </c>
      <c r="F446" s="10">
        <f t="shared" si="216"/>
        <v>8.5</v>
      </c>
      <c r="G446" s="31">
        <f t="shared" si="217"/>
        <v>-0.26388888888888917</v>
      </c>
      <c r="H446" s="32" t="str">
        <f t="shared" si="199"/>
        <v/>
      </c>
      <c r="I446" s="29">
        <f t="shared" si="192"/>
        <v>0</v>
      </c>
      <c r="J446" s="17">
        <f t="shared" si="193"/>
        <v>30.6</v>
      </c>
      <c r="K446" s="17">
        <f t="shared" si="194"/>
        <v>-481.33333333333383</v>
      </c>
      <c r="L446" s="17">
        <f t="shared" si="195"/>
        <v>50.630898018749996</v>
      </c>
      <c r="M446" s="17">
        <f t="shared" si="200"/>
        <v>9.9929403984374998E-2</v>
      </c>
      <c r="N446" s="17">
        <v>217.31120000000001</v>
      </c>
      <c r="O446" s="17">
        <f t="shared" si="196"/>
        <v>-213.39123531458384</v>
      </c>
      <c r="P446" s="29">
        <f t="shared" si="197"/>
        <v>-1813.8255001739626</v>
      </c>
      <c r="Q446" s="17">
        <f t="shared" si="201"/>
        <v>0</v>
      </c>
      <c r="R446" s="17">
        <f t="shared" si="202"/>
        <v>-1813.8255001739626</v>
      </c>
      <c r="S446" s="17">
        <f t="shared" si="221"/>
        <v>0</v>
      </c>
      <c r="T446" s="17">
        <f t="shared" si="203"/>
        <v>1813.8255001739626</v>
      </c>
      <c r="U446" s="17">
        <f t="shared" si="218"/>
        <v>0</v>
      </c>
      <c r="V446" s="17">
        <f t="shared" si="198"/>
        <v>1813.8255001739626</v>
      </c>
      <c r="W446" s="17">
        <f t="shared" si="222"/>
        <v>1813.8255001739626</v>
      </c>
      <c r="X446" s="17">
        <f t="shared" si="204"/>
        <v>1534657.6765606406</v>
      </c>
      <c r="Y446" s="17">
        <f t="shared" si="205"/>
        <v>657116.82694270648</v>
      </c>
      <c r="Z446" s="17">
        <f t="shared" si="206"/>
        <v>2.335441147810458</v>
      </c>
      <c r="AA446" s="17">
        <f t="shared" si="207"/>
        <v>1813.8255001739626</v>
      </c>
      <c r="AB446" s="17">
        <f t="shared" si="208"/>
        <v>1777.5489901704834</v>
      </c>
      <c r="AC446" s="17">
        <f t="shared" si="209"/>
        <v>1644.2328159076972</v>
      </c>
      <c r="AD446" s="17">
        <f t="shared" si="210"/>
        <v>1479.8095343169275</v>
      </c>
      <c r="AE446" s="17">
        <f t="shared" si="211"/>
        <v>1405.8190576010811</v>
      </c>
      <c r="AF446" s="17">
        <f t="shared" si="212"/>
        <v>1265.237151840973</v>
      </c>
      <c r="AG446" s="17">
        <f t="shared" si="213"/>
        <v>1170.3443654529001</v>
      </c>
      <c r="AH446" s="17">
        <f t="shared" si="214"/>
        <v>1146.9374781438421</v>
      </c>
      <c r="AI446" s="17">
        <f t="shared" si="219"/>
        <v>415515.11778132268</v>
      </c>
      <c r="AJ446" s="17">
        <f t="shared" si="215"/>
        <v>1119142.5587793179</v>
      </c>
      <c r="AK446" s="17">
        <f t="shared" si="220"/>
        <v>27.075426925993284</v>
      </c>
    </row>
    <row r="447" spans="2:37">
      <c r="B447" s="3" t="s">
        <v>73</v>
      </c>
      <c r="C447" s="3">
        <v>436</v>
      </c>
      <c r="D447" s="3">
        <v>436</v>
      </c>
      <c r="E447" s="10">
        <v>29.2</v>
      </c>
      <c r="F447" s="10">
        <f t="shared" si="216"/>
        <v>8.1111111111111107</v>
      </c>
      <c r="G447" s="31">
        <f t="shared" si="217"/>
        <v>-0.54166666666666696</v>
      </c>
      <c r="H447" s="32" t="str">
        <f t="shared" si="199"/>
        <v/>
      </c>
      <c r="I447" s="29">
        <f t="shared" si="192"/>
        <v>0</v>
      </c>
      <c r="J447" s="17">
        <f t="shared" si="193"/>
        <v>29.2</v>
      </c>
      <c r="K447" s="17">
        <f t="shared" si="194"/>
        <v>-988.00000000000057</v>
      </c>
      <c r="L447" s="17">
        <f t="shared" si="195"/>
        <v>46.103986593518506</v>
      </c>
      <c r="M447" s="17">
        <f t="shared" si="200"/>
        <v>9.0994710381944413E-2</v>
      </c>
      <c r="N447" s="17">
        <v>217.31120000000001</v>
      </c>
      <c r="O447" s="17">
        <f t="shared" si="196"/>
        <v>-724.58481340648211</v>
      </c>
      <c r="P447" s="29">
        <f t="shared" si="197"/>
        <v>-5877.1879309636879</v>
      </c>
      <c r="Q447" s="17">
        <f t="shared" si="201"/>
        <v>0</v>
      </c>
      <c r="R447" s="17">
        <f t="shared" si="202"/>
        <v>-5877.1879309636879</v>
      </c>
      <c r="S447" s="17">
        <f t="shared" si="221"/>
        <v>0</v>
      </c>
      <c r="T447" s="17">
        <f t="shared" si="203"/>
        <v>5877.1879309636879</v>
      </c>
      <c r="U447" s="17">
        <f t="shared" si="218"/>
        <v>0</v>
      </c>
      <c r="V447" s="17">
        <f t="shared" si="198"/>
        <v>7691.0134311376505</v>
      </c>
      <c r="W447" s="17">
        <f t="shared" si="222"/>
        <v>7691.0134311376505</v>
      </c>
      <c r="X447" s="17">
        <f t="shared" si="204"/>
        <v>1534657.6765606406</v>
      </c>
      <c r="Y447" s="17">
        <f t="shared" si="205"/>
        <v>662994.01487367018</v>
      </c>
      <c r="Z447" s="17">
        <f t="shared" si="206"/>
        <v>2.3147383568056208</v>
      </c>
      <c r="AA447" s="17">
        <f t="shared" si="207"/>
        <v>5877.1879309636879</v>
      </c>
      <c r="AB447" s="17">
        <f t="shared" si="208"/>
        <v>5759.6441723444141</v>
      </c>
      <c r="AC447" s="17">
        <f t="shared" si="209"/>
        <v>5327.6708594185829</v>
      </c>
      <c r="AD447" s="17">
        <f t="shared" si="210"/>
        <v>4794.9037734767244</v>
      </c>
      <c r="AE447" s="17">
        <f t="shared" si="211"/>
        <v>4555.1585848028881</v>
      </c>
      <c r="AF447" s="17">
        <f t="shared" si="212"/>
        <v>4099.6427263225996</v>
      </c>
      <c r="AG447" s="17">
        <f t="shared" si="213"/>
        <v>3792.1695218484047</v>
      </c>
      <c r="AH447" s="17">
        <f t="shared" si="214"/>
        <v>3716.3261314114366</v>
      </c>
      <c r="AI447" s="17">
        <f t="shared" si="219"/>
        <v>419231.4439127341</v>
      </c>
      <c r="AJ447" s="17">
        <f t="shared" si="215"/>
        <v>1115426.2326479065</v>
      </c>
      <c r="AK447" s="17">
        <f t="shared" si="220"/>
        <v>27.317586867468975</v>
      </c>
    </row>
    <row r="448" spans="2:37">
      <c r="B448" s="3" t="s">
        <v>73</v>
      </c>
      <c r="C448" s="3">
        <v>437</v>
      </c>
      <c r="D448" s="3">
        <v>437</v>
      </c>
      <c r="E448" s="10">
        <v>26.7</v>
      </c>
      <c r="F448" s="10">
        <f t="shared" si="216"/>
        <v>7.4166666666666661</v>
      </c>
      <c r="G448" s="31">
        <f t="shared" si="217"/>
        <v>-0.86111111111111094</v>
      </c>
      <c r="H448" s="32" t="str">
        <f t="shared" si="199"/>
        <v/>
      </c>
      <c r="I448" s="29">
        <f t="shared" si="192"/>
        <v>0</v>
      </c>
      <c r="J448" s="17">
        <f t="shared" si="193"/>
        <v>26.7</v>
      </c>
      <c r="K448" s="17">
        <f t="shared" si="194"/>
        <v>-1570.6666666666663</v>
      </c>
      <c r="L448" s="17">
        <f t="shared" si="195"/>
        <v>38.547418608854159</v>
      </c>
      <c r="M448" s="17">
        <f t="shared" si="200"/>
        <v>7.6080431464843737E-2</v>
      </c>
      <c r="N448" s="17">
        <v>217.31120000000001</v>
      </c>
      <c r="O448" s="17">
        <f t="shared" si="196"/>
        <v>-1314.8080480578121</v>
      </c>
      <c r="P448" s="29">
        <f t="shared" si="197"/>
        <v>-9751.4930230954396</v>
      </c>
      <c r="Q448" s="17">
        <f t="shared" si="201"/>
        <v>0</v>
      </c>
      <c r="R448" s="17">
        <f t="shared" si="202"/>
        <v>-9751.4930230954396</v>
      </c>
      <c r="S448" s="17">
        <f t="shared" si="221"/>
        <v>0</v>
      </c>
      <c r="T448" s="17">
        <f t="shared" si="203"/>
        <v>9751.4930230954396</v>
      </c>
      <c r="U448" s="17">
        <f t="shared" si="218"/>
        <v>0</v>
      </c>
      <c r="V448" s="17">
        <f t="shared" si="198"/>
        <v>17442.506454233091</v>
      </c>
      <c r="W448" s="17">
        <f t="shared" si="222"/>
        <v>17442.506454233091</v>
      </c>
      <c r="X448" s="17">
        <f t="shared" si="204"/>
        <v>1534657.6765606406</v>
      </c>
      <c r="Y448" s="17">
        <f t="shared" si="205"/>
        <v>672745.5078967656</v>
      </c>
      <c r="Z448" s="17">
        <f t="shared" si="206"/>
        <v>2.2811860630010146</v>
      </c>
      <c r="AA448" s="17">
        <f t="shared" si="207"/>
        <v>9751.4930230954396</v>
      </c>
      <c r="AB448" s="17">
        <f t="shared" si="208"/>
        <v>9556.4631626335304</v>
      </c>
      <c r="AC448" s="17">
        <f t="shared" si="209"/>
        <v>8839.7284254360166</v>
      </c>
      <c r="AD448" s="17">
        <f t="shared" si="210"/>
        <v>7955.7555828924151</v>
      </c>
      <c r="AE448" s="17">
        <f t="shared" si="211"/>
        <v>7557.9678037477943</v>
      </c>
      <c r="AF448" s="17">
        <f t="shared" si="212"/>
        <v>6802.1710233730146</v>
      </c>
      <c r="AG448" s="17">
        <f t="shared" si="213"/>
        <v>6292.0081966200387</v>
      </c>
      <c r="AH448" s="17">
        <f t="shared" si="214"/>
        <v>6166.1680326876376</v>
      </c>
      <c r="AI448" s="17">
        <f t="shared" si="219"/>
        <v>425397.61194542173</v>
      </c>
      <c r="AJ448" s="17">
        <f t="shared" si="215"/>
        <v>1109260.0646152189</v>
      </c>
      <c r="AK448" s="17">
        <f t="shared" si="220"/>
        <v>27.719381230268297</v>
      </c>
    </row>
    <row r="449" spans="2:37">
      <c r="B449" s="3" t="s">
        <v>73</v>
      </c>
      <c r="C449" s="3">
        <v>438</v>
      </c>
      <c r="D449" s="3">
        <v>438</v>
      </c>
      <c r="E449" s="10">
        <v>23</v>
      </c>
      <c r="F449" s="10">
        <f t="shared" si="216"/>
        <v>6.3888888888888884</v>
      </c>
      <c r="G449" s="31">
        <f t="shared" si="217"/>
        <v>-1.1805555555555556</v>
      </c>
      <c r="H449" s="32" t="str">
        <f t="shared" si="199"/>
        <v/>
      </c>
      <c r="I449" s="29">
        <f t="shared" si="192"/>
        <v>0</v>
      </c>
      <c r="J449" s="17">
        <f t="shared" si="193"/>
        <v>23</v>
      </c>
      <c r="K449" s="17">
        <f t="shared" si="194"/>
        <v>-2153.3333333333335</v>
      </c>
      <c r="L449" s="17">
        <f t="shared" si="195"/>
        <v>28.60411065393518</v>
      </c>
      <c r="M449" s="17">
        <f t="shared" si="200"/>
        <v>5.6455481553819443E-2</v>
      </c>
      <c r="N449" s="17">
        <v>217.31120000000001</v>
      </c>
      <c r="O449" s="17">
        <f t="shared" si="196"/>
        <v>-1907.4180226793983</v>
      </c>
      <c r="P449" s="29">
        <f t="shared" si="197"/>
        <v>-12186.281811562822</v>
      </c>
      <c r="Q449" s="17">
        <f t="shared" si="201"/>
        <v>0</v>
      </c>
      <c r="R449" s="17">
        <f t="shared" si="202"/>
        <v>-12186.281811562822</v>
      </c>
      <c r="S449" s="17">
        <f t="shared" si="221"/>
        <v>0</v>
      </c>
      <c r="T449" s="17">
        <f t="shared" si="203"/>
        <v>12186.281811562822</v>
      </c>
      <c r="U449" s="17">
        <f t="shared" si="218"/>
        <v>0</v>
      </c>
      <c r="V449" s="17">
        <f t="shared" si="198"/>
        <v>29628.788265795913</v>
      </c>
      <c r="W449" s="17">
        <f t="shared" si="222"/>
        <v>29628.788265795913</v>
      </c>
      <c r="X449" s="17">
        <f t="shared" si="204"/>
        <v>1534657.6765606406</v>
      </c>
      <c r="Y449" s="17">
        <f t="shared" si="205"/>
        <v>684931.78970832843</v>
      </c>
      <c r="Z449" s="17">
        <f t="shared" si="206"/>
        <v>2.2405992824689296</v>
      </c>
      <c r="AA449" s="17">
        <f t="shared" si="207"/>
        <v>12186.281811562822</v>
      </c>
      <c r="AB449" s="17">
        <f t="shared" si="208"/>
        <v>11942.556175331565</v>
      </c>
      <c r="AC449" s="17">
        <f t="shared" si="209"/>
        <v>11046.864462181698</v>
      </c>
      <c r="AD449" s="17">
        <f t="shared" si="210"/>
        <v>9942.1780159635291</v>
      </c>
      <c r="AE449" s="17">
        <f t="shared" si="211"/>
        <v>9445.0691151653518</v>
      </c>
      <c r="AF449" s="17">
        <f t="shared" si="212"/>
        <v>8500.5622036488166</v>
      </c>
      <c r="AG449" s="17">
        <f t="shared" si="213"/>
        <v>7863.0200383751562</v>
      </c>
      <c r="AH449" s="17">
        <f t="shared" si="214"/>
        <v>7705.7596376076526</v>
      </c>
      <c r="AI449" s="17">
        <f t="shared" si="219"/>
        <v>433103.37158302939</v>
      </c>
      <c r="AJ449" s="17">
        <f t="shared" si="215"/>
        <v>1101554.3049776112</v>
      </c>
      <c r="AK449" s="17">
        <f t="shared" si="220"/>
        <v>28.221497093323649</v>
      </c>
    </row>
    <row r="450" spans="2:37">
      <c r="B450" s="3" t="s">
        <v>73</v>
      </c>
      <c r="C450" s="3">
        <v>439</v>
      </c>
      <c r="D450" s="3">
        <v>439</v>
      </c>
      <c r="E450" s="10">
        <v>18.2</v>
      </c>
      <c r="F450" s="10">
        <f t="shared" si="216"/>
        <v>5.0555555555555554</v>
      </c>
      <c r="G450" s="31">
        <f t="shared" si="217"/>
        <v>-1.4027777777777777</v>
      </c>
      <c r="H450" s="32" t="str">
        <f t="shared" si="199"/>
        <v/>
      </c>
      <c r="I450" s="29">
        <f t="shared" si="192"/>
        <v>0</v>
      </c>
      <c r="J450" s="17">
        <f t="shared" si="193"/>
        <v>18.2</v>
      </c>
      <c r="K450" s="17">
        <f t="shared" si="194"/>
        <v>-2558.6666666666665</v>
      </c>
      <c r="L450" s="17">
        <f t="shared" si="195"/>
        <v>17.910823465046292</v>
      </c>
      <c r="M450" s="17">
        <f t="shared" si="200"/>
        <v>3.5350309470486105E-2</v>
      </c>
      <c r="N450" s="17">
        <v>217.31120000000001</v>
      </c>
      <c r="O450" s="17">
        <f t="shared" si="196"/>
        <v>-2323.4446432016202</v>
      </c>
      <c r="P450" s="29">
        <f t="shared" si="197"/>
        <v>-11746.303473963746</v>
      </c>
      <c r="Q450" s="17">
        <f t="shared" si="201"/>
        <v>0</v>
      </c>
      <c r="R450" s="17">
        <f t="shared" si="202"/>
        <v>-11746.303473963746</v>
      </c>
      <c r="S450" s="17">
        <f t="shared" si="221"/>
        <v>0</v>
      </c>
      <c r="T450" s="17">
        <f t="shared" si="203"/>
        <v>11746.303473963746</v>
      </c>
      <c r="U450" s="17">
        <f t="shared" si="218"/>
        <v>0</v>
      </c>
      <c r="V450" s="17">
        <f t="shared" si="198"/>
        <v>41375.091739759657</v>
      </c>
      <c r="W450" s="17">
        <f t="shared" si="222"/>
        <v>41375.091739759657</v>
      </c>
      <c r="X450" s="17">
        <f t="shared" si="204"/>
        <v>1534657.6765606406</v>
      </c>
      <c r="Y450" s="17">
        <f t="shared" si="205"/>
        <v>696678.09318229218</v>
      </c>
      <c r="Z450" s="17">
        <f t="shared" si="206"/>
        <v>2.2028217789232012</v>
      </c>
      <c r="AA450" s="17">
        <f t="shared" si="207"/>
        <v>11746.303473963746</v>
      </c>
      <c r="AB450" s="17">
        <f t="shared" si="208"/>
        <v>11511.37740448447</v>
      </c>
      <c r="AC450" s="17">
        <f t="shared" si="209"/>
        <v>10648.024099148135</v>
      </c>
      <c r="AD450" s="17">
        <f t="shared" si="210"/>
        <v>9583.2216892333217</v>
      </c>
      <c r="AE450" s="17">
        <f t="shared" si="211"/>
        <v>9104.0606047716556</v>
      </c>
      <c r="AF450" s="17">
        <f t="shared" si="212"/>
        <v>8193.6545442944898</v>
      </c>
      <c r="AG450" s="17">
        <f t="shared" si="213"/>
        <v>7579.1304534724031</v>
      </c>
      <c r="AH450" s="17">
        <f t="shared" si="214"/>
        <v>7427.547844402955</v>
      </c>
      <c r="AI450" s="17">
        <f t="shared" si="219"/>
        <v>440530.91942743235</v>
      </c>
      <c r="AJ450" s="17">
        <f t="shared" si="215"/>
        <v>1094126.7571332082</v>
      </c>
      <c r="AK450" s="17">
        <f t="shared" si="220"/>
        <v>28.705484366697149</v>
      </c>
    </row>
    <row r="451" spans="2:37">
      <c r="B451" s="3" t="s">
        <v>73</v>
      </c>
      <c r="C451" s="3">
        <v>440</v>
      </c>
      <c r="D451" s="3">
        <v>440</v>
      </c>
      <c r="E451" s="10">
        <v>12.9</v>
      </c>
      <c r="F451" s="10">
        <f t="shared" si="216"/>
        <v>3.5833333333333335</v>
      </c>
      <c r="G451" s="31">
        <f t="shared" si="217"/>
        <v>-1.4583333333333333</v>
      </c>
      <c r="H451" s="32" t="str">
        <f t="shared" si="199"/>
        <v/>
      </c>
      <c r="I451" s="29">
        <f t="shared" si="192"/>
        <v>0</v>
      </c>
      <c r="J451" s="17">
        <f t="shared" si="193"/>
        <v>12.9</v>
      </c>
      <c r="K451" s="17">
        <f t="shared" si="194"/>
        <v>-2660</v>
      </c>
      <c r="L451" s="17">
        <f t="shared" si="195"/>
        <v>8.9981286463541661</v>
      </c>
      <c r="M451" s="17">
        <f t="shared" si="200"/>
        <v>1.775946443359375E-2</v>
      </c>
      <c r="N451" s="17">
        <v>217.31120000000001</v>
      </c>
      <c r="O451" s="17">
        <f t="shared" si="196"/>
        <v>-2433.6906713536459</v>
      </c>
      <c r="P451" s="29">
        <f t="shared" si="197"/>
        <v>-8720.7249056838991</v>
      </c>
      <c r="Q451" s="17">
        <f t="shared" si="201"/>
        <v>0</v>
      </c>
      <c r="R451" s="17">
        <f t="shared" si="202"/>
        <v>-8720.7249056838991</v>
      </c>
      <c r="S451" s="17">
        <f t="shared" si="221"/>
        <v>0</v>
      </c>
      <c r="T451" s="17">
        <f t="shared" si="203"/>
        <v>8720.7249056838991</v>
      </c>
      <c r="U451" s="17">
        <f t="shared" si="218"/>
        <v>0</v>
      </c>
      <c r="V451" s="17">
        <f t="shared" si="198"/>
        <v>50095.816645443556</v>
      </c>
      <c r="W451" s="17">
        <f t="shared" si="222"/>
        <v>50095.816645443556</v>
      </c>
      <c r="X451" s="17">
        <f t="shared" si="204"/>
        <v>1534657.6765606406</v>
      </c>
      <c r="Y451" s="17">
        <f t="shared" si="205"/>
        <v>705398.81808797608</v>
      </c>
      <c r="Z451" s="17">
        <f t="shared" si="206"/>
        <v>2.1755886701375799</v>
      </c>
      <c r="AA451" s="17">
        <f t="shared" si="207"/>
        <v>8720.7249056838991</v>
      </c>
      <c r="AB451" s="17">
        <f t="shared" si="208"/>
        <v>8546.3104075702213</v>
      </c>
      <c r="AC451" s="17">
        <f t="shared" si="209"/>
        <v>7905.3371270024554</v>
      </c>
      <c r="AD451" s="17">
        <f t="shared" si="210"/>
        <v>7114.8034143022096</v>
      </c>
      <c r="AE451" s="17">
        <f t="shared" si="211"/>
        <v>6759.0632435870984</v>
      </c>
      <c r="AF451" s="17">
        <f t="shared" si="212"/>
        <v>6083.1569192283887</v>
      </c>
      <c r="AG451" s="17">
        <f t="shared" si="213"/>
        <v>5626.9201502862597</v>
      </c>
      <c r="AH451" s="17">
        <f t="shared" si="214"/>
        <v>5514.381747280534</v>
      </c>
      <c r="AI451" s="17">
        <f t="shared" si="219"/>
        <v>446045.30117471289</v>
      </c>
      <c r="AJ451" s="17">
        <f t="shared" si="215"/>
        <v>1088612.3753859277</v>
      </c>
      <c r="AK451" s="17">
        <f t="shared" si="220"/>
        <v>29.064807610668993</v>
      </c>
    </row>
    <row r="452" spans="2:37">
      <c r="B452" s="3" t="s">
        <v>73</v>
      </c>
      <c r="C452" s="3">
        <v>441</v>
      </c>
      <c r="D452" s="3">
        <v>441</v>
      </c>
      <c r="E452" s="10">
        <v>7.7</v>
      </c>
      <c r="F452" s="10">
        <f t="shared" si="216"/>
        <v>2.1388888888888888</v>
      </c>
      <c r="G452" s="31">
        <f t="shared" si="217"/>
        <v>-1.2638888888888891</v>
      </c>
      <c r="H452" s="32" t="str">
        <f t="shared" si="199"/>
        <v/>
      </c>
      <c r="I452" s="29">
        <f t="shared" si="192"/>
        <v>0</v>
      </c>
      <c r="J452" s="17">
        <f t="shared" si="193"/>
        <v>7.7</v>
      </c>
      <c r="K452" s="17">
        <f t="shared" si="194"/>
        <v>-2305.3333333333335</v>
      </c>
      <c r="L452" s="17">
        <f t="shared" si="195"/>
        <v>3.2059314190393513</v>
      </c>
      <c r="M452" s="17">
        <f t="shared" si="200"/>
        <v>6.327496221788193E-3</v>
      </c>
      <c r="N452" s="17">
        <v>217.31120000000001</v>
      </c>
      <c r="O452" s="17">
        <f t="shared" si="196"/>
        <v>-2084.8162019142942</v>
      </c>
      <c r="P452" s="29">
        <f t="shared" si="197"/>
        <v>-4459.190209650018</v>
      </c>
      <c r="Q452" s="17">
        <f t="shared" si="201"/>
        <v>0</v>
      </c>
      <c r="R452" s="17">
        <f t="shared" si="202"/>
        <v>-4459.190209650018</v>
      </c>
      <c r="S452" s="17">
        <f t="shared" si="221"/>
        <v>0</v>
      </c>
      <c r="T452" s="17">
        <f t="shared" si="203"/>
        <v>4459.190209650018</v>
      </c>
      <c r="U452" s="17">
        <f t="shared" si="218"/>
        <v>0</v>
      </c>
      <c r="V452" s="17">
        <f t="shared" si="198"/>
        <v>54555.006855093576</v>
      </c>
      <c r="W452" s="17">
        <f t="shared" si="222"/>
        <v>54555.006855093576</v>
      </c>
      <c r="X452" s="17">
        <f t="shared" si="204"/>
        <v>1534657.6765606406</v>
      </c>
      <c r="Y452" s="17">
        <f t="shared" si="205"/>
        <v>709858.00829762605</v>
      </c>
      <c r="Z452" s="17">
        <f t="shared" si="206"/>
        <v>2.1619220444396201</v>
      </c>
      <c r="AA452" s="17">
        <f t="shared" si="207"/>
        <v>4459.190209650018</v>
      </c>
      <c r="AB452" s="17">
        <f t="shared" si="208"/>
        <v>4370.0064054570175</v>
      </c>
      <c r="AC452" s="17">
        <f t="shared" si="209"/>
        <v>4042.2559250477416</v>
      </c>
      <c r="AD452" s="17">
        <f t="shared" si="210"/>
        <v>3638.0303325429677</v>
      </c>
      <c r="AE452" s="17">
        <f t="shared" si="211"/>
        <v>3456.1288159158194</v>
      </c>
      <c r="AF452" s="17">
        <f t="shared" si="212"/>
        <v>3110.5159343242376</v>
      </c>
      <c r="AG452" s="17">
        <f t="shared" si="213"/>
        <v>2877.2272392499199</v>
      </c>
      <c r="AH452" s="17">
        <f t="shared" si="214"/>
        <v>2819.6826944649215</v>
      </c>
      <c r="AI452" s="17">
        <f t="shared" si="219"/>
        <v>448864.98386917781</v>
      </c>
      <c r="AJ452" s="17">
        <f t="shared" si="215"/>
        <v>1085792.6926914628</v>
      </c>
      <c r="AK452" s="17">
        <f t="shared" si="220"/>
        <v>29.248541269160441</v>
      </c>
    </row>
    <row r="453" spans="2:37">
      <c r="B453" s="3" t="s">
        <v>73</v>
      </c>
      <c r="C453" s="3">
        <v>442</v>
      </c>
      <c r="D453" s="3">
        <v>442</v>
      </c>
      <c r="E453" s="10">
        <v>3.8</v>
      </c>
      <c r="F453" s="10">
        <f t="shared" si="216"/>
        <v>1.0555555555555556</v>
      </c>
      <c r="G453" s="31">
        <f t="shared" si="217"/>
        <v>-0.88888888888888895</v>
      </c>
      <c r="H453" s="32" t="str">
        <f t="shared" si="199"/>
        <v/>
      </c>
      <c r="I453" s="29">
        <f t="shared" si="192"/>
        <v>0</v>
      </c>
      <c r="J453" s="17">
        <f t="shared" si="193"/>
        <v>3.8</v>
      </c>
      <c r="K453" s="17">
        <f t="shared" si="194"/>
        <v>-1621.3333333333335</v>
      </c>
      <c r="L453" s="17">
        <f t="shared" si="195"/>
        <v>0.78080029837962961</v>
      </c>
      <c r="M453" s="17">
        <f t="shared" si="200"/>
        <v>1.5410532204861111E-3</v>
      </c>
      <c r="N453" s="17">
        <v>217.31120000000001</v>
      </c>
      <c r="O453" s="17">
        <f t="shared" si="196"/>
        <v>-1403.2413330349539</v>
      </c>
      <c r="P453" s="29">
        <f t="shared" si="197"/>
        <v>-1481.1991848702291</v>
      </c>
      <c r="Q453" s="17">
        <f t="shared" si="201"/>
        <v>0</v>
      </c>
      <c r="R453" s="17">
        <f t="shared" si="202"/>
        <v>-1481.1991848702291</v>
      </c>
      <c r="S453" s="17">
        <f t="shared" si="221"/>
        <v>0</v>
      </c>
      <c r="T453" s="17">
        <f t="shared" si="203"/>
        <v>1481.1991848702291</v>
      </c>
      <c r="U453" s="17">
        <f t="shared" si="218"/>
        <v>0</v>
      </c>
      <c r="V453" s="17">
        <f t="shared" si="198"/>
        <v>56036.206039963807</v>
      </c>
      <c r="W453" s="17">
        <f t="shared" si="222"/>
        <v>56036.206039963807</v>
      </c>
      <c r="X453" s="17">
        <f t="shared" si="204"/>
        <v>1534657.6765606406</v>
      </c>
      <c r="Y453" s="17">
        <f t="shared" si="205"/>
        <v>711339.20748249628</v>
      </c>
      <c r="Z453" s="17">
        <f t="shared" si="206"/>
        <v>2.1574203423876415</v>
      </c>
      <c r="AA453" s="17">
        <f t="shared" si="207"/>
        <v>1481.1991848702291</v>
      </c>
      <c r="AB453" s="17">
        <f t="shared" si="208"/>
        <v>1451.5752011728246</v>
      </c>
      <c r="AC453" s="17">
        <f t="shared" si="209"/>
        <v>1342.7070610848627</v>
      </c>
      <c r="AD453" s="17">
        <f t="shared" si="210"/>
        <v>1208.4363549763766</v>
      </c>
      <c r="AE453" s="17">
        <f t="shared" si="211"/>
        <v>1148.0145372275576</v>
      </c>
      <c r="AF453" s="17">
        <f t="shared" si="212"/>
        <v>1033.2130835048019</v>
      </c>
      <c r="AG453" s="17">
        <f t="shared" si="213"/>
        <v>955.7221022419418</v>
      </c>
      <c r="AH453" s="17">
        <f t="shared" si="214"/>
        <v>936.60766019710297</v>
      </c>
      <c r="AI453" s="17">
        <f t="shared" si="219"/>
        <v>449801.59152937494</v>
      </c>
      <c r="AJ453" s="17">
        <f t="shared" si="215"/>
        <v>1084856.0850312656</v>
      </c>
      <c r="AK453" s="17">
        <f t="shared" si="220"/>
        <v>29.309571665352536</v>
      </c>
    </row>
    <row r="454" spans="2:37">
      <c r="B454" s="3" t="s">
        <v>73</v>
      </c>
      <c r="C454" s="3">
        <v>443</v>
      </c>
      <c r="D454" s="3">
        <v>443</v>
      </c>
      <c r="E454" s="10">
        <v>1.3</v>
      </c>
      <c r="F454" s="10">
        <f t="shared" si="216"/>
        <v>0.3611111111111111</v>
      </c>
      <c r="G454" s="31">
        <f t="shared" si="217"/>
        <v>-0.49999999999999994</v>
      </c>
      <c r="H454" s="32" t="str">
        <f t="shared" si="199"/>
        <v/>
      </c>
      <c r="I454" s="29">
        <f t="shared" si="192"/>
        <v>0</v>
      </c>
      <c r="J454" s="17">
        <f t="shared" si="193"/>
        <v>1.3</v>
      </c>
      <c r="K454" s="17">
        <f t="shared" si="194"/>
        <v>-911.99999999999989</v>
      </c>
      <c r="L454" s="17">
        <f t="shared" si="195"/>
        <v>9.1381752372685171E-2</v>
      </c>
      <c r="M454" s="17">
        <f t="shared" si="200"/>
        <v>1.8035872178819444E-4</v>
      </c>
      <c r="N454" s="17">
        <v>217.31120000000001</v>
      </c>
      <c r="O454" s="17">
        <f t="shared" si="196"/>
        <v>-694.59741824762716</v>
      </c>
      <c r="P454" s="29">
        <f t="shared" si="197"/>
        <v>-250.82684547830979</v>
      </c>
      <c r="Q454" s="17">
        <f t="shared" si="201"/>
        <v>0</v>
      </c>
      <c r="R454" s="17">
        <f t="shared" si="202"/>
        <v>-250.82684547830979</v>
      </c>
      <c r="S454" s="17">
        <f t="shared" si="221"/>
        <v>0</v>
      </c>
      <c r="T454" s="17">
        <f t="shared" si="203"/>
        <v>250.82684547830979</v>
      </c>
      <c r="U454" s="17">
        <f t="shared" si="218"/>
        <v>0</v>
      </c>
      <c r="V454" s="17">
        <f t="shared" si="198"/>
        <v>56287.032885442117</v>
      </c>
      <c r="W454" s="17">
        <f t="shared" si="222"/>
        <v>56287.032885442117</v>
      </c>
      <c r="X454" s="17">
        <f t="shared" si="204"/>
        <v>1534657.6765606406</v>
      </c>
      <c r="Y454" s="17">
        <f t="shared" si="205"/>
        <v>711590.03432797454</v>
      </c>
      <c r="Z454" s="17">
        <f t="shared" si="206"/>
        <v>2.1566598779168835</v>
      </c>
      <c r="AA454" s="17">
        <f t="shared" si="207"/>
        <v>250.82684547830979</v>
      </c>
      <c r="AB454" s="17">
        <f t="shared" si="208"/>
        <v>245.81030856874358</v>
      </c>
      <c r="AC454" s="17">
        <f t="shared" si="209"/>
        <v>227.37453542608782</v>
      </c>
      <c r="AD454" s="17">
        <f t="shared" si="210"/>
        <v>204.63708188347903</v>
      </c>
      <c r="AE454" s="17">
        <f t="shared" si="211"/>
        <v>194.40522778930506</v>
      </c>
      <c r="AF454" s="17">
        <f t="shared" si="212"/>
        <v>174.96470501037456</v>
      </c>
      <c r="AG454" s="17">
        <f t="shared" si="213"/>
        <v>161.84235213459647</v>
      </c>
      <c r="AH454" s="17">
        <f t="shared" si="214"/>
        <v>158.60550509190455</v>
      </c>
      <c r="AI454" s="17">
        <f t="shared" si="219"/>
        <v>449960.19703446684</v>
      </c>
      <c r="AJ454" s="17">
        <f t="shared" si="215"/>
        <v>1084697.4795261738</v>
      </c>
      <c r="AK454" s="17">
        <f t="shared" si="220"/>
        <v>29.319906576356729</v>
      </c>
    </row>
    <row r="455" spans="2:37">
      <c r="B455" s="3" t="s">
        <v>73</v>
      </c>
      <c r="C455" s="3">
        <v>444</v>
      </c>
      <c r="D455" s="3">
        <v>444</v>
      </c>
      <c r="E455" s="10">
        <v>0.2</v>
      </c>
      <c r="F455" s="10">
        <f t="shared" si="216"/>
        <v>5.5555555555555559E-2</v>
      </c>
      <c r="G455" s="31">
        <f t="shared" si="217"/>
        <v>-0.18055555555555555</v>
      </c>
      <c r="H455" s="32" t="str">
        <f t="shared" si="199"/>
        <v/>
      </c>
      <c r="I455" s="29">
        <f t="shared" si="192"/>
        <v>0</v>
      </c>
      <c r="J455" s="17">
        <f t="shared" si="193"/>
        <v>0.2</v>
      </c>
      <c r="K455" s="17">
        <f t="shared" si="194"/>
        <v>-329.33333333333331</v>
      </c>
      <c r="L455" s="17">
        <f t="shared" si="195"/>
        <v>2.1628817129629632E-3</v>
      </c>
      <c r="M455" s="17">
        <f t="shared" si="200"/>
        <v>4.2688454861111118E-6</v>
      </c>
      <c r="N455" s="17">
        <v>217.31120000000001</v>
      </c>
      <c r="O455" s="17">
        <f t="shared" si="196"/>
        <v>-112.01997045162031</v>
      </c>
      <c r="P455" s="29">
        <f t="shared" si="197"/>
        <v>-6.2233316917566839</v>
      </c>
      <c r="Q455" s="17">
        <f t="shared" si="201"/>
        <v>0</v>
      </c>
      <c r="R455" s="17">
        <f t="shared" si="202"/>
        <v>-6.2233316917566839</v>
      </c>
      <c r="S455" s="17">
        <f t="shared" si="221"/>
        <v>0</v>
      </c>
      <c r="T455" s="17">
        <f t="shared" si="203"/>
        <v>6.2233316917566839</v>
      </c>
      <c r="U455" s="17">
        <f t="shared" si="218"/>
        <v>0</v>
      </c>
      <c r="V455" s="17">
        <f t="shared" si="198"/>
        <v>56293.256217133872</v>
      </c>
      <c r="W455" s="17">
        <f t="shared" si="222"/>
        <v>56293.256217133872</v>
      </c>
      <c r="X455" s="17">
        <f t="shared" si="204"/>
        <v>1534657.6765606406</v>
      </c>
      <c r="Y455" s="17">
        <f t="shared" si="205"/>
        <v>711596.25765966636</v>
      </c>
      <c r="Z455" s="17">
        <f t="shared" si="206"/>
        <v>2.1566410166460122</v>
      </c>
      <c r="AA455" s="17">
        <f t="shared" si="207"/>
        <v>6.2233316917566839</v>
      </c>
      <c r="AB455" s="17">
        <f t="shared" si="208"/>
        <v>6.0988650579215502</v>
      </c>
      <c r="AC455" s="17">
        <f t="shared" si="209"/>
        <v>5.6414501785774345</v>
      </c>
      <c r="AD455" s="17">
        <f t="shared" si="210"/>
        <v>5.0773051607196908</v>
      </c>
      <c r="AE455" s="17">
        <f t="shared" si="211"/>
        <v>4.823439902683706</v>
      </c>
      <c r="AF455" s="17">
        <f t="shared" si="212"/>
        <v>4.3410959124153354</v>
      </c>
      <c r="AG455" s="17">
        <f t="shared" si="213"/>
        <v>4.0155137189841854</v>
      </c>
      <c r="AH455" s="17">
        <f t="shared" si="214"/>
        <v>3.9352034446045017</v>
      </c>
      <c r="AI455" s="17">
        <f t="shared" si="219"/>
        <v>449964.13223791146</v>
      </c>
      <c r="AJ455" s="17">
        <f t="shared" si="215"/>
        <v>1084693.5443227291</v>
      </c>
      <c r="AK455" s="17">
        <f t="shared" si="220"/>
        <v>29.320162998587236</v>
      </c>
    </row>
    <row r="456" spans="2:37">
      <c r="B456" s="3" t="s">
        <v>73</v>
      </c>
      <c r="C456" s="3">
        <v>445</v>
      </c>
      <c r="D456" s="3">
        <v>445</v>
      </c>
      <c r="E456" s="10">
        <v>0</v>
      </c>
      <c r="F456" s="10">
        <f t="shared" si="216"/>
        <v>0</v>
      </c>
      <c r="G456" s="31">
        <f t="shared" si="217"/>
        <v>-2.777777777777778E-2</v>
      </c>
      <c r="H456" s="32" t="str">
        <f t="shared" si="199"/>
        <v/>
      </c>
      <c r="I456" s="29">
        <f t="shared" si="192"/>
        <v>0</v>
      </c>
      <c r="J456" s="17">
        <f t="shared" si="193"/>
        <v>0</v>
      </c>
      <c r="K456" s="17">
        <f t="shared" si="194"/>
        <v>-50.666666666666671</v>
      </c>
      <c r="L456" s="17">
        <f t="shared" si="195"/>
        <v>0</v>
      </c>
      <c r="M456" s="17">
        <f t="shared" si="200"/>
        <v>0</v>
      </c>
      <c r="N456" s="17">
        <v>217.31120000000001</v>
      </c>
      <c r="O456" s="17">
        <f t="shared" si="196"/>
        <v>166.64453333333336</v>
      </c>
      <c r="P456" s="29">
        <f t="shared" si="197"/>
        <v>0</v>
      </c>
      <c r="Q456" s="17">
        <f t="shared" si="201"/>
        <v>0</v>
      </c>
      <c r="R456" s="17">
        <f t="shared" si="202"/>
        <v>0</v>
      </c>
      <c r="S456" s="17">
        <f t="shared" si="221"/>
        <v>0</v>
      </c>
      <c r="T456" s="17">
        <f t="shared" si="203"/>
        <v>0</v>
      </c>
      <c r="U456" s="17">
        <f t="shared" si="218"/>
        <v>0</v>
      </c>
      <c r="V456" s="17">
        <f t="shared" si="198"/>
        <v>0</v>
      </c>
      <c r="W456" s="17">
        <f t="shared" si="222"/>
        <v>0</v>
      </c>
      <c r="X456" s="17">
        <f t="shared" si="204"/>
        <v>1534657.6765606406</v>
      </c>
      <c r="Y456" s="17">
        <f t="shared" si="205"/>
        <v>711596.25765966636</v>
      </c>
      <c r="Z456" s="17">
        <f t="shared" si="206"/>
        <v>2.1566410166460122</v>
      </c>
      <c r="AA456" s="17">
        <f t="shared" si="207"/>
        <v>0</v>
      </c>
      <c r="AB456" s="17">
        <f t="shared" si="208"/>
        <v>0</v>
      </c>
      <c r="AC456" s="17">
        <f t="shared" si="209"/>
        <v>0</v>
      </c>
      <c r="AD456" s="17">
        <f t="shared" si="210"/>
        <v>0</v>
      </c>
      <c r="AE456" s="17">
        <f t="shared" si="211"/>
        <v>0</v>
      </c>
      <c r="AF456" s="17">
        <f t="shared" si="212"/>
        <v>0</v>
      </c>
      <c r="AG456" s="17">
        <f t="shared" si="213"/>
        <v>0</v>
      </c>
      <c r="AH456" s="17">
        <f t="shared" si="214"/>
        <v>0</v>
      </c>
      <c r="AI456" s="17">
        <f t="shared" si="219"/>
        <v>449964.13223791146</v>
      </c>
      <c r="AJ456" s="17">
        <f t="shared" si="215"/>
        <v>1084693.5443227291</v>
      </c>
      <c r="AK456" s="17">
        <f t="shared" si="220"/>
        <v>29.320162998587236</v>
      </c>
    </row>
    <row r="457" spans="2:37">
      <c r="B457" s="3" t="s">
        <v>73</v>
      </c>
      <c r="C457" s="3">
        <v>446</v>
      </c>
      <c r="D457" s="3">
        <v>446</v>
      </c>
      <c r="E457" s="10">
        <v>0</v>
      </c>
      <c r="F457" s="10">
        <f t="shared" si="216"/>
        <v>0</v>
      </c>
      <c r="G457" s="31">
        <f t="shared" si="217"/>
        <v>0</v>
      </c>
      <c r="H457" s="32" t="str">
        <f t="shared" si="199"/>
        <v/>
      </c>
      <c r="I457" s="29">
        <f t="shared" si="192"/>
        <v>0</v>
      </c>
      <c r="J457" s="17">
        <f t="shared" si="193"/>
        <v>0</v>
      </c>
      <c r="K457" s="17">
        <f t="shared" si="194"/>
        <v>0</v>
      </c>
      <c r="L457" s="17">
        <f t="shared" si="195"/>
        <v>0</v>
      </c>
      <c r="M457" s="17">
        <f t="shared" si="200"/>
        <v>0</v>
      </c>
      <c r="N457" s="17">
        <v>217.31120000000001</v>
      </c>
      <c r="O457" s="17">
        <f t="shared" si="196"/>
        <v>217.31120000000001</v>
      </c>
      <c r="P457" s="29">
        <f t="shared" si="197"/>
        <v>0</v>
      </c>
      <c r="Q457" s="17">
        <f t="shared" si="201"/>
        <v>0</v>
      </c>
      <c r="R457" s="17">
        <f t="shared" si="202"/>
        <v>0</v>
      </c>
      <c r="S457" s="17">
        <f t="shared" si="221"/>
        <v>0</v>
      </c>
      <c r="T457" s="17">
        <f t="shared" si="203"/>
        <v>0</v>
      </c>
      <c r="U457" s="17">
        <f t="shared" si="218"/>
        <v>0</v>
      </c>
      <c r="V457" s="17">
        <f t="shared" si="198"/>
        <v>0</v>
      </c>
      <c r="W457" s="17">
        <f t="shared" si="222"/>
        <v>0</v>
      </c>
      <c r="X457" s="17">
        <f t="shared" si="204"/>
        <v>1534657.6765606406</v>
      </c>
      <c r="Y457" s="17">
        <f t="shared" si="205"/>
        <v>711596.25765966636</v>
      </c>
      <c r="Z457" s="17">
        <f t="shared" si="206"/>
        <v>2.1566410166460122</v>
      </c>
      <c r="AA457" s="17">
        <f t="shared" si="207"/>
        <v>0</v>
      </c>
      <c r="AB457" s="17">
        <f t="shared" si="208"/>
        <v>0</v>
      </c>
      <c r="AC457" s="17">
        <f t="shared" si="209"/>
        <v>0</v>
      </c>
      <c r="AD457" s="17">
        <f t="shared" si="210"/>
        <v>0</v>
      </c>
      <c r="AE457" s="17">
        <f t="shared" si="211"/>
        <v>0</v>
      </c>
      <c r="AF457" s="17">
        <f t="shared" si="212"/>
        <v>0</v>
      </c>
      <c r="AG457" s="17">
        <f t="shared" si="213"/>
        <v>0</v>
      </c>
      <c r="AH457" s="17">
        <f t="shared" si="214"/>
        <v>0</v>
      </c>
      <c r="AI457" s="17">
        <f t="shared" si="219"/>
        <v>449964.13223791146</v>
      </c>
      <c r="AJ457" s="17">
        <f t="shared" si="215"/>
        <v>1084693.5443227291</v>
      </c>
      <c r="AK457" s="17">
        <f t="shared" si="220"/>
        <v>29.320162998587236</v>
      </c>
    </row>
    <row r="458" spans="2:37">
      <c r="B458" s="3" t="s">
        <v>73</v>
      </c>
      <c r="C458" s="3">
        <v>447</v>
      </c>
      <c r="D458" s="3">
        <v>447</v>
      </c>
      <c r="E458" s="10">
        <v>0</v>
      </c>
      <c r="F458" s="10">
        <f t="shared" si="216"/>
        <v>0</v>
      </c>
      <c r="G458" s="31">
        <f t="shared" si="217"/>
        <v>0</v>
      </c>
      <c r="H458" s="32" t="str">
        <f t="shared" si="199"/>
        <v/>
      </c>
      <c r="I458" s="29">
        <f t="shared" si="192"/>
        <v>0</v>
      </c>
      <c r="J458" s="17">
        <f t="shared" si="193"/>
        <v>0</v>
      </c>
      <c r="K458" s="17">
        <f t="shared" si="194"/>
        <v>0</v>
      </c>
      <c r="L458" s="17">
        <f t="shared" si="195"/>
        <v>0</v>
      </c>
      <c r="M458" s="17">
        <f t="shared" si="200"/>
        <v>0</v>
      </c>
      <c r="N458" s="17">
        <v>217.31120000000001</v>
      </c>
      <c r="O458" s="17">
        <f t="shared" si="196"/>
        <v>217.31120000000001</v>
      </c>
      <c r="P458" s="29">
        <f t="shared" si="197"/>
        <v>0</v>
      </c>
      <c r="Q458" s="17">
        <f t="shared" si="201"/>
        <v>0</v>
      </c>
      <c r="R458" s="17">
        <f t="shared" si="202"/>
        <v>0</v>
      </c>
      <c r="S458" s="17">
        <f t="shared" si="221"/>
        <v>0</v>
      </c>
      <c r="T458" s="17">
        <f t="shared" si="203"/>
        <v>0</v>
      </c>
      <c r="U458" s="17">
        <f t="shared" si="218"/>
        <v>0</v>
      </c>
      <c r="V458" s="17">
        <f t="shared" si="198"/>
        <v>0</v>
      </c>
      <c r="W458" s="17">
        <f t="shared" si="222"/>
        <v>0</v>
      </c>
      <c r="X458" s="17">
        <f t="shared" si="204"/>
        <v>1534657.6765606406</v>
      </c>
      <c r="Y458" s="17">
        <f t="shared" si="205"/>
        <v>711596.25765966636</v>
      </c>
      <c r="Z458" s="17">
        <f t="shared" si="206"/>
        <v>2.1566410166460122</v>
      </c>
      <c r="AA458" s="17">
        <f t="shared" si="207"/>
        <v>0</v>
      </c>
      <c r="AB458" s="17">
        <f t="shared" si="208"/>
        <v>0</v>
      </c>
      <c r="AC458" s="17">
        <f t="shared" si="209"/>
        <v>0</v>
      </c>
      <c r="AD458" s="17">
        <f t="shared" si="210"/>
        <v>0</v>
      </c>
      <c r="AE458" s="17">
        <f t="shared" si="211"/>
        <v>0</v>
      </c>
      <c r="AF458" s="17">
        <f t="shared" si="212"/>
        <v>0</v>
      </c>
      <c r="AG458" s="17">
        <f t="shared" si="213"/>
        <v>0</v>
      </c>
      <c r="AH458" s="17">
        <f t="shared" si="214"/>
        <v>0</v>
      </c>
      <c r="AI458" s="17">
        <f t="shared" si="219"/>
        <v>449964.13223791146</v>
      </c>
      <c r="AJ458" s="17">
        <f t="shared" si="215"/>
        <v>1084693.5443227291</v>
      </c>
      <c r="AK458" s="17">
        <f t="shared" si="220"/>
        <v>29.320162998587236</v>
      </c>
    </row>
    <row r="459" spans="2:37">
      <c r="B459" s="3" t="s">
        <v>73</v>
      </c>
      <c r="C459" s="3">
        <v>448</v>
      </c>
      <c r="D459" s="3">
        <v>448</v>
      </c>
      <c r="E459" s="10">
        <v>0</v>
      </c>
      <c r="F459" s="10">
        <f t="shared" si="216"/>
        <v>0</v>
      </c>
      <c r="G459" s="31">
        <f t="shared" si="217"/>
        <v>0</v>
      </c>
      <c r="H459" s="32" t="str">
        <f t="shared" si="199"/>
        <v/>
      </c>
      <c r="I459" s="29">
        <f t="shared" ref="I459:I522" si="223">IF( E458&lt;E459,E459,0)</f>
        <v>0</v>
      </c>
      <c r="J459" s="17">
        <f t="shared" ref="J459:J522" si="224">IF( E458&gt;E459,E459,0)</f>
        <v>0</v>
      </c>
      <c r="K459" s="17">
        <f t="shared" ref="K459:K522" si="225">$B$6*G459</f>
        <v>0</v>
      </c>
      <c r="L459" s="17">
        <f t="shared" ref="L459:L522" si="226">$B$7*0.5*1.293*(F459^2)*3.097</f>
        <v>0</v>
      </c>
      <c r="M459" s="17">
        <f t="shared" si="200"/>
        <v>0</v>
      </c>
      <c r="N459" s="17">
        <v>217.31120000000001</v>
      </c>
      <c r="O459" s="17">
        <f t="shared" ref="O459:O522" si="227">K459+L459+N459</f>
        <v>217.31120000000001</v>
      </c>
      <c r="P459" s="29">
        <f t="shared" ref="P459:P522" si="228">O459*F459</f>
        <v>0</v>
      </c>
      <c r="Q459" s="17">
        <f t="shared" si="201"/>
        <v>0</v>
      </c>
      <c r="R459" s="17">
        <f t="shared" si="202"/>
        <v>0</v>
      </c>
      <c r="S459" s="17">
        <f t="shared" si="221"/>
        <v>0</v>
      </c>
      <c r="T459" s="17">
        <f t="shared" si="203"/>
        <v>0</v>
      </c>
      <c r="U459" s="17">
        <f t="shared" si="218"/>
        <v>0</v>
      </c>
      <c r="V459" s="17">
        <f t="shared" ref="V459:V522" si="229">IF(T459=0,0,V458+T459)</f>
        <v>0</v>
      </c>
      <c r="W459" s="17">
        <f t="shared" si="222"/>
        <v>0</v>
      </c>
      <c r="X459" s="17">
        <f t="shared" si="204"/>
        <v>1534657.6765606406</v>
      </c>
      <c r="Y459" s="17">
        <f t="shared" si="205"/>
        <v>711596.25765966636</v>
      </c>
      <c r="Z459" s="17">
        <f t="shared" si="206"/>
        <v>2.1566410166460122</v>
      </c>
      <c r="AA459" s="17">
        <f t="shared" si="207"/>
        <v>0</v>
      </c>
      <c r="AB459" s="17">
        <f t="shared" si="208"/>
        <v>0</v>
      </c>
      <c r="AC459" s="17">
        <f t="shared" si="209"/>
        <v>0</v>
      </c>
      <c r="AD459" s="17">
        <f t="shared" si="210"/>
        <v>0</v>
      </c>
      <c r="AE459" s="17">
        <f t="shared" si="211"/>
        <v>0</v>
      </c>
      <c r="AF459" s="17">
        <f t="shared" si="212"/>
        <v>0</v>
      </c>
      <c r="AG459" s="17">
        <f t="shared" si="213"/>
        <v>0</v>
      </c>
      <c r="AH459" s="17">
        <f t="shared" si="214"/>
        <v>0</v>
      </c>
      <c r="AI459" s="17">
        <f t="shared" si="219"/>
        <v>449964.13223791146</v>
      </c>
      <c r="AJ459" s="17">
        <f t="shared" si="215"/>
        <v>1084693.5443227291</v>
      </c>
      <c r="AK459" s="17">
        <f t="shared" si="220"/>
        <v>29.320162998587236</v>
      </c>
    </row>
    <row r="460" spans="2:37">
      <c r="B460" s="3" t="s">
        <v>73</v>
      </c>
      <c r="C460" s="3">
        <v>449</v>
      </c>
      <c r="D460" s="3">
        <v>449</v>
      </c>
      <c r="E460" s="10">
        <v>0</v>
      </c>
      <c r="F460" s="10">
        <f t="shared" si="216"/>
        <v>0</v>
      </c>
      <c r="G460" s="31">
        <f t="shared" si="217"/>
        <v>0</v>
      </c>
      <c r="H460" s="32" t="str">
        <f t="shared" ref="H460:H523" si="230">IF(G460&gt;0,G460,"")</f>
        <v/>
      </c>
      <c r="I460" s="29">
        <f t="shared" si="223"/>
        <v>0</v>
      </c>
      <c r="J460" s="17">
        <f t="shared" si="224"/>
        <v>0</v>
      </c>
      <c r="K460" s="17">
        <f t="shared" si="225"/>
        <v>0</v>
      </c>
      <c r="L460" s="17">
        <f t="shared" si="226"/>
        <v>0</v>
      </c>
      <c r="M460" s="17">
        <f t="shared" ref="M460:M523" si="231">(L460/$B$6)*3.6</f>
        <v>0</v>
      </c>
      <c r="N460" s="17">
        <v>217.31120000000001</v>
      </c>
      <c r="O460" s="17">
        <f t="shared" si="227"/>
        <v>217.31120000000001</v>
      </c>
      <c r="P460" s="29">
        <f t="shared" si="228"/>
        <v>0</v>
      </c>
      <c r="Q460" s="17">
        <f t="shared" ref="Q460:Q523" si="232">IF(P460&gt;0,P460,0)</f>
        <v>0</v>
      </c>
      <c r="R460" s="17">
        <f t="shared" ref="R460:R523" si="233">IF(P460&lt;0,P460,0)</f>
        <v>0</v>
      </c>
      <c r="S460" s="17">
        <f t="shared" si="221"/>
        <v>0</v>
      </c>
      <c r="T460" s="17">
        <f t="shared" ref="T460:T523" si="234">IF(P460&lt;0,-P460,0)</f>
        <v>0</v>
      </c>
      <c r="U460" s="17">
        <f t="shared" si="218"/>
        <v>0</v>
      </c>
      <c r="V460" s="17">
        <f t="shared" si="229"/>
        <v>0</v>
      </c>
      <c r="W460" s="17">
        <f t="shared" si="222"/>
        <v>0</v>
      </c>
      <c r="X460" s="17">
        <f t="shared" ref="X460:X523" si="235">X459+S460</f>
        <v>1534657.6765606406</v>
      </c>
      <c r="Y460" s="17">
        <f t="shared" ref="Y460:Y523" si="236">Y459+T460</f>
        <v>711596.25765966636</v>
      </c>
      <c r="Z460" s="17">
        <f t="shared" ref="Z460:Z523" si="237">X460/Y460</f>
        <v>2.1566410166460122</v>
      </c>
      <c r="AA460" s="17">
        <f t="shared" ref="AA460:AA523" si="238">IF(W460&lt;$W$5,T460,0)</f>
        <v>0</v>
      </c>
      <c r="AB460" s="17">
        <f t="shared" ref="AB460:AB523" si="239">AA460*0.98</f>
        <v>0</v>
      </c>
      <c r="AC460" s="17">
        <f t="shared" ref="AC460:AC523" si="240">AB460*0.925</f>
        <v>0</v>
      </c>
      <c r="AD460" s="17">
        <f t="shared" ref="AD460:AD523" si="241">AC460*0.9</f>
        <v>0</v>
      </c>
      <c r="AE460" s="17">
        <f t="shared" ref="AE460:AE523" si="242">AD460*0.95</f>
        <v>0</v>
      </c>
      <c r="AF460" s="17">
        <f t="shared" ref="AF460:AF523" si="243">AE460*0.9</f>
        <v>0</v>
      </c>
      <c r="AG460" s="17">
        <f t="shared" ref="AG460:AG523" si="244">AF460*0.925</f>
        <v>0</v>
      </c>
      <c r="AH460" s="17">
        <f t="shared" ref="AH460:AH523" si="245">AG460*0.98</f>
        <v>0</v>
      </c>
      <c r="AI460" s="17">
        <f t="shared" si="219"/>
        <v>449964.13223791146</v>
      </c>
      <c r="AJ460" s="17">
        <f t="shared" ref="AJ460:AJ523" si="246">X460-AI460</f>
        <v>1084693.5443227291</v>
      </c>
      <c r="AK460" s="17">
        <f t="shared" si="220"/>
        <v>29.320162998587236</v>
      </c>
    </row>
    <row r="461" spans="2:37">
      <c r="B461" s="3" t="s">
        <v>73</v>
      </c>
      <c r="C461" s="3">
        <v>450</v>
      </c>
      <c r="D461" s="3">
        <v>450</v>
      </c>
      <c r="E461" s="10">
        <v>0</v>
      </c>
      <c r="F461" s="10">
        <f t="shared" ref="F461:F524" si="247">E461/3.6</f>
        <v>0</v>
      </c>
      <c r="G461" s="31">
        <f t="shared" ref="G461:G524" si="248">($E462-$E460)/2/3.6</f>
        <v>0</v>
      </c>
      <c r="H461" s="32" t="str">
        <f t="shared" si="230"/>
        <v/>
      </c>
      <c r="I461" s="29">
        <f t="shared" si="223"/>
        <v>0</v>
      </c>
      <c r="J461" s="17">
        <f t="shared" si="224"/>
        <v>0</v>
      </c>
      <c r="K461" s="17">
        <f t="shared" si="225"/>
        <v>0</v>
      </c>
      <c r="L461" s="17">
        <f t="shared" si="226"/>
        <v>0</v>
      </c>
      <c r="M461" s="17">
        <f t="shared" si="231"/>
        <v>0</v>
      </c>
      <c r="N461" s="17">
        <v>217.31120000000001</v>
      </c>
      <c r="O461" s="17">
        <f t="shared" si="227"/>
        <v>217.31120000000001</v>
      </c>
      <c r="P461" s="29">
        <f t="shared" si="228"/>
        <v>0</v>
      </c>
      <c r="Q461" s="17">
        <f t="shared" si="232"/>
        <v>0</v>
      </c>
      <c r="R461" s="17">
        <f t="shared" si="233"/>
        <v>0</v>
      </c>
      <c r="S461" s="17">
        <f t="shared" si="221"/>
        <v>0</v>
      </c>
      <c r="T461" s="17">
        <f t="shared" si="234"/>
        <v>0</v>
      </c>
      <c r="U461" s="17">
        <f t="shared" ref="U461:U524" si="249">IF(S461=0,0,U460+S461)</f>
        <v>0</v>
      </c>
      <c r="V461" s="17">
        <f t="shared" si="229"/>
        <v>0</v>
      </c>
      <c r="W461" s="17">
        <f t="shared" si="222"/>
        <v>0</v>
      </c>
      <c r="X461" s="17">
        <f t="shared" si="235"/>
        <v>1534657.6765606406</v>
      </c>
      <c r="Y461" s="17">
        <f t="shared" si="236"/>
        <v>711596.25765966636</v>
      </c>
      <c r="Z461" s="17">
        <f t="shared" si="237"/>
        <v>2.1566410166460122</v>
      </c>
      <c r="AA461" s="17">
        <f t="shared" si="238"/>
        <v>0</v>
      </c>
      <c r="AB461" s="17">
        <f t="shared" si="239"/>
        <v>0</v>
      </c>
      <c r="AC461" s="17">
        <f t="shared" si="240"/>
        <v>0</v>
      </c>
      <c r="AD461" s="17">
        <f t="shared" si="241"/>
        <v>0</v>
      </c>
      <c r="AE461" s="17">
        <f t="shared" si="242"/>
        <v>0</v>
      </c>
      <c r="AF461" s="17">
        <f t="shared" si="243"/>
        <v>0</v>
      </c>
      <c r="AG461" s="17">
        <f t="shared" si="244"/>
        <v>0</v>
      </c>
      <c r="AH461" s="17">
        <f t="shared" si="245"/>
        <v>0</v>
      </c>
      <c r="AI461" s="17">
        <f t="shared" ref="AI461:AI524" si="250">AI460+AH461</f>
        <v>449964.13223791146</v>
      </c>
      <c r="AJ461" s="17">
        <f t="shared" si="246"/>
        <v>1084693.5443227291</v>
      </c>
      <c r="AK461" s="17">
        <f t="shared" si="220"/>
        <v>29.320162998587236</v>
      </c>
    </row>
    <row r="462" spans="2:37">
      <c r="B462" s="3" t="s">
        <v>73</v>
      </c>
      <c r="C462" s="3">
        <v>451</v>
      </c>
      <c r="D462" s="3">
        <v>451</v>
      </c>
      <c r="E462" s="10">
        <v>0</v>
      </c>
      <c r="F462" s="10">
        <f t="shared" si="247"/>
        <v>0</v>
      </c>
      <c r="G462" s="31">
        <f t="shared" si="248"/>
        <v>0</v>
      </c>
      <c r="H462" s="32" t="str">
        <f t="shared" si="230"/>
        <v/>
      </c>
      <c r="I462" s="29">
        <f t="shared" si="223"/>
        <v>0</v>
      </c>
      <c r="J462" s="17">
        <f t="shared" si="224"/>
        <v>0</v>
      </c>
      <c r="K462" s="17">
        <f t="shared" si="225"/>
        <v>0</v>
      </c>
      <c r="L462" s="17">
        <f t="shared" si="226"/>
        <v>0</v>
      </c>
      <c r="M462" s="17">
        <f t="shared" si="231"/>
        <v>0</v>
      </c>
      <c r="N462" s="17">
        <v>217.31120000000001</v>
      </c>
      <c r="O462" s="17">
        <f t="shared" si="227"/>
        <v>217.31120000000001</v>
      </c>
      <c r="P462" s="29">
        <f t="shared" si="228"/>
        <v>0</v>
      </c>
      <c r="Q462" s="17">
        <f t="shared" si="232"/>
        <v>0</v>
      </c>
      <c r="R462" s="17">
        <f t="shared" si="233"/>
        <v>0</v>
      </c>
      <c r="S462" s="17">
        <f t="shared" si="221"/>
        <v>0</v>
      </c>
      <c r="T462" s="17">
        <f t="shared" si="234"/>
        <v>0</v>
      </c>
      <c r="U462" s="17">
        <f t="shared" si="249"/>
        <v>0</v>
      </c>
      <c r="V462" s="17">
        <f t="shared" si="229"/>
        <v>0</v>
      </c>
      <c r="W462" s="17">
        <f t="shared" si="222"/>
        <v>0</v>
      </c>
      <c r="X462" s="17">
        <f t="shared" si="235"/>
        <v>1534657.6765606406</v>
      </c>
      <c r="Y462" s="17">
        <f t="shared" si="236"/>
        <v>711596.25765966636</v>
      </c>
      <c r="Z462" s="17">
        <f t="shared" si="237"/>
        <v>2.1566410166460122</v>
      </c>
      <c r="AA462" s="17">
        <f t="shared" si="238"/>
        <v>0</v>
      </c>
      <c r="AB462" s="17">
        <f t="shared" si="239"/>
        <v>0</v>
      </c>
      <c r="AC462" s="17">
        <f t="shared" si="240"/>
        <v>0</v>
      </c>
      <c r="AD462" s="17">
        <f t="shared" si="241"/>
        <v>0</v>
      </c>
      <c r="AE462" s="17">
        <f t="shared" si="242"/>
        <v>0</v>
      </c>
      <c r="AF462" s="17">
        <f t="shared" si="243"/>
        <v>0</v>
      </c>
      <c r="AG462" s="17">
        <f t="shared" si="244"/>
        <v>0</v>
      </c>
      <c r="AH462" s="17">
        <f t="shared" si="245"/>
        <v>0</v>
      </c>
      <c r="AI462" s="17">
        <f t="shared" si="250"/>
        <v>449964.13223791146</v>
      </c>
      <c r="AJ462" s="17">
        <f t="shared" si="246"/>
        <v>1084693.5443227291</v>
      </c>
      <c r="AK462" s="17">
        <f t="shared" si="220"/>
        <v>29.320162998587236</v>
      </c>
    </row>
    <row r="463" spans="2:37">
      <c r="B463" s="3" t="s">
        <v>73</v>
      </c>
      <c r="C463" s="3">
        <v>452</v>
      </c>
      <c r="D463" s="3">
        <v>452</v>
      </c>
      <c r="E463" s="10">
        <v>0</v>
      </c>
      <c r="F463" s="10">
        <f t="shared" si="247"/>
        <v>0</v>
      </c>
      <c r="G463" s="31">
        <f t="shared" si="248"/>
        <v>0</v>
      </c>
      <c r="H463" s="32" t="str">
        <f t="shared" si="230"/>
        <v/>
      </c>
      <c r="I463" s="29">
        <f t="shared" si="223"/>
        <v>0</v>
      </c>
      <c r="J463" s="17">
        <f t="shared" si="224"/>
        <v>0</v>
      </c>
      <c r="K463" s="17">
        <f t="shared" si="225"/>
        <v>0</v>
      </c>
      <c r="L463" s="17">
        <f t="shared" si="226"/>
        <v>0</v>
      </c>
      <c r="M463" s="17">
        <f t="shared" si="231"/>
        <v>0</v>
      </c>
      <c r="N463" s="17">
        <v>217.31120000000001</v>
      </c>
      <c r="O463" s="17">
        <f t="shared" si="227"/>
        <v>217.31120000000001</v>
      </c>
      <c r="P463" s="29">
        <f t="shared" si="228"/>
        <v>0</v>
      </c>
      <c r="Q463" s="17">
        <f t="shared" si="232"/>
        <v>0</v>
      </c>
      <c r="R463" s="17">
        <f t="shared" si="233"/>
        <v>0</v>
      </c>
      <c r="S463" s="17">
        <f t="shared" si="221"/>
        <v>0</v>
      </c>
      <c r="T463" s="17">
        <f t="shared" si="234"/>
        <v>0</v>
      </c>
      <c r="U463" s="17">
        <f t="shared" si="249"/>
        <v>0</v>
      </c>
      <c r="V463" s="17">
        <f t="shared" si="229"/>
        <v>0</v>
      </c>
      <c r="W463" s="17">
        <f t="shared" si="222"/>
        <v>0</v>
      </c>
      <c r="X463" s="17">
        <f t="shared" si="235"/>
        <v>1534657.6765606406</v>
      </c>
      <c r="Y463" s="17">
        <f t="shared" si="236"/>
        <v>711596.25765966636</v>
      </c>
      <c r="Z463" s="17">
        <f t="shared" si="237"/>
        <v>2.1566410166460122</v>
      </c>
      <c r="AA463" s="17">
        <f t="shared" si="238"/>
        <v>0</v>
      </c>
      <c r="AB463" s="17">
        <f t="shared" si="239"/>
        <v>0</v>
      </c>
      <c r="AC463" s="17">
        <f t="shared" si="240"/>
        <v>0</v>
      </c>
      <c r="AD463" s="17">
        <f t="shared" si="241"/>
        <v>0</v>
      </c>
      <c r="AE463" s="17">
        <f t="shared" si="242"/>
        <v>0</v>
      </c>
      <c r="AF463" s="17">
        <f t="shared" si="243"/>
        <v>0</v>
      </c>
      <c r="AG463" s="17">
        <f t="shared" si="244"/>
        <v>0</v>
      </c>
      <c r="AH463" s="17">
        <f t="shared" si="245"/>
        <v>0</v>
      </c>
      <c r="AI463" s="17">
        <f t="shared" si="250"/>
        <v>449964.13223791146</v>
      </c>
      <c r="AJ463" s="17">
        <f t="shared" si="246"/>
        <v>1084693.5443227291</v>
      </c>
      <c r="AK463" s="17">
        <f t="shared" ref="AK463:AK526" si="251">100-(AJ463/X463)*100</f>
        <v>29.320162998587236</v>
      </c>
    </row>
    <row r="464" spans="2:37">
      <c r="B464" s="3" t="s">
        <v>73</v>
      </c>
      <c r="C464" s="3">
        <v>453</v>
      </c>
      <c r="D464" s="3">
        <v>453</v>
      </c>
      <c r="E464" s="10">
        <v>0</v>
      </c>
      <c r="F464" s="10">
        <f t="shared" si="247"/>
        <v>0</v>
      </c>
      <c r="G464" s="31">
        <f t="shared" si="248"/>
        <v>0</v>
      </c>
      <c r="H464" s="32" t="str">
        <f t="shared" si="230"/>
        <v/>
      </c>
      <c r="I464" s="29">
        <f t="shared" si="223"/>
        <v>0</v>
      </c>
      <c r="J464" s="17">
        <f t="shared" si="224"/>
        <v>0</v>
      </c>
      <c r="K464" s="17">
        <f t="shared" si="225"/>
        <v>0</v>
      </c>
      <c r="L464" s="17">
        <f t="shared" si="226"/>
        <v>0</v>
      </c>
      <c r="M464" s="17">
        <f t="shared" si="231"/>
        <v>0</v>
      </c>
      <c r="N464" s="17">
        <v>217.31120000000001</v>
      </c>
      <c r="O464" s="17">
        <f t="shared" si="227"/>
        <v>217.31120000000001</v>
      </c>
      <c r="P464" s="29">
        <f t="shared" si="228"/>
        <v>0</v>
      </c>
      <c r="Q464" s="17">
        <f t="shared" si="232"/>
        <v>0</v>
      </c>
      <c r="R464" s="17">
        <f t="shared" si="233"/>
        <v>0</v>
      </c>
      <c r="S464" s="17">
        <f t="shared" si="221"/>
        <v>0</v>
      </c>
      <c r="T464" s="17">
        <f t="shared" si="234"/>
        <v>0</v>
      </c>
      <c r="U464" s="17">
        <f t="shared" si="249"/>
        <v>0</v>
      </c>
      <c r="V464" s="17">
        <f t="shared" si="229"/>
        <v>0</v>
      </c>
      <c r="W464" s="17">
        <f t="shared" si="222"/>
        <v>0</v>
      </c>
      <c r="X464" s="17">
        <f t="shared" si="235"/>
        <v>1534657.6765606406</v>
      </c>
      <c r="Y464" s="17">
        <f t="shared" si="236"/>
        <v>711596.25765966636</v>
      </c>
      <c r="Z464" s="17">
        <f t="shared" si="237"/>
        <v>2.1566410166460122</v>
      </c>
      <c r="AA464" s="17">
        <f t="shared" si="238"/>
        <v>0</v>
      </c>
      <c r="AB464" s="17">
        <f t="shared" si="239"/>
        <v>0</v>
      </c>
      <c r="AC464" s="17">
        <f t="shared" si="240"/>
        <v>0</v>
      </c>
      <c r="AD464" s="17">
        <f t="shared" si="241"/>
        <v>0</v>
      </c>
      <c r="AE464" s="17">
        <f t="shared" si="242"/>
        <v>0</v>
      </c>
      <c r="AF464" s="17">
        <f t="shared" si="243"/>
        <v>0</v>
      </c>
      <c r="AG464" s="17">
        <f t="shared" si="244"/>
        <v>0</v>
      </c>
      <c r="AH464" s="17">
        <f t="shared" si="245"/>
        <v>0</v>
      </c>
      <c r="AI464" s="17">
        <f t="shared" si="250"/>
        <v>449964.13223791146</v>
      </c>
      <c r="AJ464" s="17">
        <f t="shared" si="246"/>
        <v>1084693.5443227291</v>
      </c>
      <c r="AK464" s="17">
        <f t="shared" si="251"/>
        <v>29.320162998587236</v>
      </c>
    </row>
    <row r="465" spans="2:37">
      <c r="B465" s="3" t="s">
        <v>73</v>
      </c>
      <c r="C465" s="3">
        <v>454</v>
      </c>
      <c r="D465" s="3">
        <v>454</v>
      </c>
      <c r="E465" s="10">
        <v>0</v>
      </c>
      <c r="F465" s="10">
        <f t="shared" si="247"/>
        <v>0</v>
      </c>
      <c r="G465" s="31">
        <f t="shared" si="248"/>
        <v>0</v>
      </c>
      <c r="H465" s="32" t="str">
        <f t="shared" si="230"/>
        <v/>
      </c>
      <c r="I465" s="29">
        <f t="shared" si="223"/>
        <v>0</v>
      </c>
      <c r="J465" s="17">
        <f t="shared" si="224"/>
        <v>0</v>
      </c>
      <c r="K465" s="17">
        <f t="shared" si="225"/>
        <v>0</v>
      </c>
      <c r="L465" s="17">
        <f t="shared" si="226"/>
        <v>0</v>
      </c>
      <c r="M465" s="17">
        <f t="shared" si="231"/>
        <v>0</v>
      </c>
      <c r="N465" s="17">
        <v>217.31120000000001</v>
      </c>
      <c r="O465" s="17">
        <f t="shared" si="227"/>
        <v>217.31120000000001</v>
      </c>
      <c r="P465" s="29">
        <f t="shared" si="228"/>
        <v>0</v>
      </c>
      <c r="Q465" s="17">
        <f t="shared" si="232"/>
        <v>0</v>
      </c>
      <c r="R465" s="17">
        <f t="shared" si="233"/>
        <v>0</v>
      </c>
      <c r="S465" s="17">
        <f t="shared" si="221"/>
        <v>0</v>
      </c>
      <c r="T465" s="17">
        <f t="shared" si="234"/>
        <v>0</v>
      </c>
      <c r="U465" s="17">
        <f t="shared" si="249"/>
        <v>0</v>
      </c>
      <c r="V465" s="17">
        <f t="shared" si="229"/>
        <v>0</v>
      </c>
      <c r="W465" s="17">
        <f t="shared" si="222"/>
        <v>0</v>
      </c>
      <c r="X465" s="17">
        <f t="shared" si="235"/>
        <v>1534657.6765606406</v>
      </c>
      <c r="Y465" s="17">
        <f t="shared" si="236"/>
        <v>711596.25765966636</v>
      </c>
      <c r="Z465" s="17">
        <f t="shared" si="237"/>
        <v>2.1566410166460122</v>
      </c>
      <c r="AA465" s="17">
        <f t="shared" si="238"/>
        <v>0</v>
      </c>
      <c r="AB465" s="17">
        <f t="shared" si="239"/>
        <v>0</v>
      </c>
      <c r="AC465" s="17">
        <f t="shared" si="240"/>
        <v>0</v>
      </c>
      <c r="AD465" s="17">
        <f t="shared" si="241"/>
        <v>0</v>
      </c>
      <c r="AE465" s="17">
        <f t="shared" si="242"/>
        <v>0</v>
      </c>
      <c r="AF465" s="17">
        <f t="shared" si="243"/>
        <v>0</v>
      </c>
      <c r="AG465" s="17">
        <f t="shared" si="244"/>
        <v>0</v>
      </c>
      <c r="AH465" s="17">
        <f t="shared" si="245"/>
        <v>0</v>
      </c>
      <c r="AI465" s="17">
        <f t="shared" si="250"/>
        <v>449964.13223791146</v>
      </c>
      <c r="AJ465" s="17">
        <f t="shared" si="246"/>
        <v>1084693.5443227291</v>
      </c>
      <c r="AK465" s="17">
        <f t="shared" si="251"/>
        <v>29.320162998587236</v>
      </c>
    </row>
    <row r="466" spans="2:37">
      <c r="B466" s="3" t="s">
        <v>73</v>
      </c>
      <c r="C466" s="3">
        <v>455</v>
      </c>
      <c r="D466" s="3">
        <v>455</v>
      </c>
      <c r="E466" s="10">
        <v>0</v>
      </c>
      <c r="F466" s="10">
        <f t="shared" si="247"/>
        <v>0</v>
      </c>
      <c r="G466" s="31">
        <f t="shared" si="248"/>
        <v>0</v>
      </c>
      <c r="H466" s="32" t="str">
        <f t="shared" si="230"/>
        <v/>
      </c>
      <c r="I466" s="29">
        <f t="shared" si="223"/>
        <v>0</v>
      </c>
      <c r="J466" s="17">
        <f t="shared" si="224"/>
        <v>0</v>
      </c>
      <c r="K466" s="17">
        <f t="shared" si="225"/>
        <v>0</v>
      </c>
      <c r="L466" s="17">
        <f t="shared" si="226"/>
        <v>0</v>
      </c>
      <c r="M466" s="17">
        <f t="shared" si="231"/>
        <v>0</v>
      </c>
      <c r="N466" s="17">
        <v>217.31120000000001</v>
      </c>
      <c r="O466" s="17">
        <f t="shared" si="227"/>
        <v>217.31120000000001</v>
      </c>
      <c r="P466" s="29">
        <f t="shared" si="228"/>
        <v>0</v>
      </c>
      <c r="Q466" s="17">
        <f t="shared" si="232"/>
        <v>0</v>
      </c>
      <c r="R466" s="17">
        <f t="shared" si="233"/>
        <v>0</v>
      </c>
      <c r="S466" s="17">
        <f t="shared" si="221"/>
        <v>0</v>
      </c>
      <c r="T466" s="17">
        <f t="shared" si="234"/>
        <v>0</v>
      </c>
      <c r="U466" s="17">
        <f t="shared" si="249"/>
        <v>0</v>
      </c>
      <c r="V466" s="17">
        <f t="shared" si="229"/>
        <v>0</v>
      </c>
      <c r="W466" s="17">
        <f t="shared" si="222"/>
        <v>0</v>
      </c>
      <c r="X466" s="17">
        <f t="shared" si="235"/>
        <v>1534657.6765606406</v>
      </c>
      <c r="Y466" s="17">
        <f t="shared" si="236"/>
        <v>711596.25765966636</v>
      </c>
      <c r="Z466" s="17">
        <f t="shared" si="237"/>
        <v>2.1566410166460122</v>
      </c>
      <c r="AA466" s="17">
        <f t="shared" si="238"/>
        <v>0</v>
      </c>
      <c r="AB466" s="17">
        <f t="shared" si="239"/>
        <v>0</v>
      </c>
      <c r="AC466" s="17">
        <f t="shared" si="240"/>
        <v>0</v>
      </c>
      <c r="AD466" s="17">
        <f t="shared" si="241"/>
        <v>0</v>
      </c>
      <c r="AE466" s="17">
        <f t="shared" si="242"/>
        <v>0</v>
      </c>
      <c r="AF466" s="17">
        <f t="shared" si="243"/>
        <v>0</v>
      </c>
      <c r="AG466" s="17">
        <f t="shared" si="244"/>
        <v>0</v>
      </c>
      <c r="AH466" s="17">
        <f t="shared" si="245"/>
        <v>0</v>
      </c>
      <c r="AI466" s="17">
        <f t="shared" si="250"/>
        <v>449964.13223791146</v>
      </c>
      <c r="AJ466" s="17">
        <f t="shared" si="246"/>
        <v>1084693.5443227291</v>
      </c>
      <c r="AK466" s="17">
        <f t="shared" si="251"/>
        <v>29.320162998587236</v>
      </c>
    </row>
    <row r="467" spans="2:37">
      <c r="B467" s="3" t="s">
        <v>73</v>
      </c>
      <c r="C467" s="3">
        <v>456</v>
      </c>
      <c r="D467" s="3">
        <v>456</v>
      </c>
      <c r="E467" s="10">
        <v>0</v>
      </c>
      <c r="F467" s="10">
        <f t="shared" si="247"/>
        <v>0</v>
      </c>
      <c r="G467" s="31">
        <f t="shared" si="248"/>
        <v>0</v>
      </c>
      <c r="H467" s="32" t="str">
        <f t="shared" si="230"/>
        <v/>
      </c>
      <c r="I467" s="29">
        <f t="shared" si="223"/>
        <v>0</v>
      </c>
      <c r="J467" s="17">
        <f t="shared" si="224"/>
        <v>0</v>
      </c>
      <c r="K467" s="17">
        <f t="shared" si="225"/>
        <v>0</v>
      </c>
      <c r="L467" s="17">
        <f t="shared" si="226"/>
        <v>0</v>
      </c>
      <c r="M467" s="17">
        <f t="shared" si="231"/>
        <v>0</v>
      </c>
      <c r="N467" s="17">
        <v>217.31120000000001</v>
      </c>
      <c r="O467" s="17">
        <f t="shared" si="227"/>
        <v>217.31120000000001</v>
      </c>
      <c r="P467" s="29">
        <f t="shared" si="228"/>
        <v>0</v>
      </c>
      <c r="Q467" s="17">
        <f t="shared" si="232"/>
        <v>0</v>
      </c>
      <c r="R467" s="17">
        <f t="shared" si="233"/>
        <v>0</v>
      </c>
      <c r="S467" s="17">
        <f t="shared" si="221"/>
        <v>0</v>
      </c>
      <c r="T467" s="17">
        <f t="shared" si="234"/>
        <v>0</v>
      </c>
      <c r="U467" s="17">
        <f t="shared" si="249"/>
        <v>0</v>
      </c>
      <c r="V467" s="17">
        <f t="shared" si="229"/>
        <v>0</v>
      </c>
      <c r="W467" s="17">
        <f t="shared" si="222"/>
        <v>0</v>
      </c>
      <c r="X467" s="17">
        <f t="shared" si="235"/>
        <v>1534657.6765606406</v>
      </c>
      <c r="Y467" s="17">
        <f t="shared" si="236"/>
        <v>711596.25765966636</v>
      </c>
      <c r="Z467" s="17">
        <f t="shared" si="237"/>
        <v>2.1566410166460122</v>
      </c>
      <c r="AA467" s="17">
        <f t="shared" si="238"/>
        <v>0</v>
      </c>
      <c r="AB467" s="17">
        <f t="shared" si="239"/>
        <v>0</v>
      </c>
      <c r="AC467" s="17">
        <f t="shared" si="240"/>
        <v>0</v>
      </c>
      <c r="AD467" s="17">
        <f t="shared" si="241"/>
        <v>0</v>
      </c>
      <c r="AE467" s="17">
        <f t="shared" si="242"/>
        <v>0</v>
      </c>
      <c r="AF467" s="17">
        <f t="shared" si="243"/>
        <v>0</v>
      </c>
      <c r="AG467" s="17">
        <f t="shared" si="244"/>
        <v>0</v>
      </c>
      <c r="AH467" s="17">
        <f t="shared" si="245"/>
        <v>0</v>
      </c>
      <c r="AI467" s="17">
        <f t="shared" si="250"/>
        <v>449964.13223791146</v>
      </c>
      <c r="AJ467" s="17">
        <f t="shared" si="246"/>
        <v>1084693.5443227291</v>
      </c>
      <c r="AK467" s="17">
        <f t="shared" si="251"/>
        <v>29.320162998587236</v>
      </c>
    </row>
    <row r="468" spans="2:37">
      <c r="B468" s="3" t="s">
        <v>73</v>
      </c>
      <c r="C468" s="3">
        <v>457</v>
      </c>
      <c r="D468" s="3">
        <v>457</v>
      </c>
      <c r="E468" s="10">
        <v>0</v>
      </c>
      <c r="F468" s="10">
        <f t="shared" si="247"/>
        <v>0</v>
      </c>
      <c r="G468" s="31">
        <f t="shared" si="248"/>
        <v>0</v>
      </c>
      <c r="H468" s="32" t="str">
        <f t="shared" si="230"/>
        <v/>
      </c>
      <c r="I468" s="29">
        <f t="shared" si="223"/>
        <v>0</v>
      </c>
      <c r="J468" s="17">
        <f t="shared" si="224"/>
        <v>0</v>
      </c>
      <c r="K468" s="17">
        <f t="shared" si="225"/>
        <v>0</v>
      </c>
      <c r="L468" s="17">
        <f t="shared" si="226"/>
        <v>0</v>
      </c>
      <c r="M468" s="17">
        <f t="shared" si="231"/>
        <v>0</v>
      </c>
      <c r="N468" s="17">
        <v>217.31120000000001</v>
      </c>
      <c r="O468" s="17">
        <f t="shared" si="227"/>
        <v>217.31120000000001</v>
      </c>
      <c r="P468" s="29">
        <f t="shared" si="228"/>
        <v>0</v>
      </c>
      <c r="Q468" s="17">
        <f t="shared" si="232"/>
        <v>0</v>
      </c>
      <c r="R468" s="17">
        <f t="shared" si="233"/>
        <v>0</v>
      </c>
      <c r="S468" s="17">
        <f t="shared" si="221"/>
        <v>0</v>
      </c>
      <c r="T468" s="17">
        <f t="shared" si="234"/>
        <v>0</v>
      </c>
      <c r="U468" s="17">
        <f t="shared" si="249"/>
        <v>0</v>
      </c>
      <c r="V468" s="17">
        <f t="shared" si="229"/>
        <v>0</v>
      </c>
      <c r="W468" s="17">
        <f t="shared" si="222"/>
        <v>0</v>
      </c>
      <c r="X468" s="17">
        <f t="shared" si="235"/>
        <v>1534657.6765606406</v>
      </c>
      <c r="Y468" s="17">
        <f t="shared" si="236"/>
        <v>711596.25765966636</v>
      </c>
      <c r="Z468" s="17">
        <f t="shared" si="237"/>
        <v>2.1566410166460122</v>
      </c>
      <c r="AA468" s="17">
        <f t="shared" si="238"/>
        <v>0</v>
      </c>
      <c r="AB468" s="17">
        <f t="shared" si="239"/>
        <v>0</v>
      </c>
      <c r="AC468" s="17">
        <f t="shared" si="240"/>
        <v>0</v>
      </c>
      <c r="AD468" s="17">
        <f t="shared" si="241"/>
        <v>0</v>
      </c>
      <c r="AE468" s="17">
        <f t="shared" si="242"/>
        <v>0</v>
      </c>
      <c r="AF468" s="17">
        <f t="shared" si="243"/>
        <v>0</v>
      </c>
      <c r="AG468" s="17">
        <f t="shared" si="244"/>
        <v>0</v>
      </c>
      <c r="AH468" s="17">
        <f t="shared" si="245"/>
        <v>0</v>
      </c>
      <c r="AI468" s="17">
        <f t="shared" si="250"/>
        <v>449964.13223791146</v>
      </c>
      <c r="AJ468" s="17">
        <f t="shared" si="246"/>
        <v>1084693.5443227291</v>
      </c>
      <c r="AK468" s="17">
        <f t="shared" si="251"/>
        <v>29.320162998587236</v>
      </c>
    </row>
    <row r="469" spans="2:37">
      <c r="B469" s="3" t="s">
        <v>73</v>
      </c>
      <c r="C469" s="3">
        <v>458</v>
      </c>
      <c r="D469" s="3">
        <v>458</v>
      </c>
      <c r="E469" s="10">
        <v>0</v>
      </c>
      <c r="F469" s="10">
        <f t="shared" si="247"/>
        <v>0</v>
      </c>
      <c r="G469" s="31">
        <f t="shared" si="248"/>
        <v>0</v>
      </c>
      <c r="H469" s="32" t="str">
        <f t="shared" si="230"/>
        <v/>
      </c>
      <c r="I469" s="29">
        <f t="shared" si="223"/>
        <v>0</v>
      </c>
      <c r="J469" s="17">
        <f t="shared" si="224"/>
        <v>0</v>
      </c>
      <c r="K469" s="17">
        <f t="shared" si="225"/>
        <v>0</v>
      </c>
      <c r="L469" s="17">
        <f t="shared" si="226"/>
        <v>0</v>
      </c>
      <c r="M469" s="17">
        <f t="shared" si="231"/>
        <v>0</v>
      </c>
      <c r="N469" s="17">
        <v>217.31120000000001</v>
      </c>
      <c r="O469" s="17">
        <f t="shared" si="227"/>
        <v>217.31120000000001</v>
      </c>
      <c r="P469" s="29">
        <f t="shared" si="228"/>
        <v>0</v>
      </c>
      <c r="Q469" s="17">
        <f t="shared" si="232"/>
        <v>0</v>
      </c>
      <c r="R469" s="17">
        <f t="shared" si="233"/>
        <v>0</v>
      </c>
      <c r="S469" s="17">
        <f t="shared" si="221"/>
        <v>0</v>
      </c>
      <c r="T469" s="17">
        <f t="shared" si="234"/>
        <v>0</v>
      </c>
      <c r="U469" s="17">
        <f t="shared" si="249"/>
        <v>0</v>
      </c>
      <c r="V469" s="17">
        <f t="shared" si="229"/>
        <v>0</v>
      </c>
      <c r="W469" s="17">
        <f t="shared" si="222"/>
        <v>0</v>
      </c>
      <c r="X469" s="17">
        <f t="shared" si="235"/>
        <v>1534657.6765606406</v>
      </c>
      <c r="Y469" s="17">
        <f t="shared" si="236"/>
        <v>711596.25765966636</v>
      </c>
      <c r="Z469" s="17">
        <f t="shared" si="237"/>
        <v>2.1566410166460122</v>
      </c>
      <c r="AA469" s="17">
        <f t="shared" si="238"/>
        <v>0</v>
      </c>
      <c r="AB469" s="17">
        <f t="shared" si="239"/>
        <v>0</v>
      </c>
      <c r="AC469" s="17">
        <f t="shared" si="240"/>
        <v>0</v>
      </c>
      <c r="AD469" s="17">
        <f t="shared" si="241"/>
        <v>0</v>
      </c>
      <c r="AE469" s="17">
        <f t="shared" si="242"/>
        <v>0</v>
      </c>
      <c r="AF469" s="17">
        <f t="shared" si="243"/>
        <v>0</v>
      </c>
      <c r="AG469" s="17">
        <f t="shared" si="244"/>
        <v>0</v>
      </c>
      <c r="AH469" s="17">
        <f t="shared" si="245"/>
        <v>0</v>
      </c>
      <c r="AI469" s="17">
        <f t="shared" si="250"/>
        <v>449964.13223791146</v>
      </c>
      <c r="AJ469" s="17">
        <f t="shared" si="246"/>
        <v>1084693.5443227291</v>
      </c>
      <c r="AK469" s="17">
        <f t="shared" si="251"/>
        <v>29.320162998587236</v>
      </c>
    </row>
    <row r="470" spans="2:37">
      <c r="B470" s="3" t="s">
        <v>73</v>
      </c>
      <c r="C470" s="3">
        <v>459</v>
      </c>
      <c r="D470" s="3">
        <v>459</v>
      </c>
      <c r="E470" s="10">
        <v>0</v>
      </c>
      <c r="F470" s="10">
        <f t="shared" si="247"/>
        <v>0</v>
      </c>
      <c r="G470" s="31">
        <f t="shared" si="248"/>
        <v>0</v>
      </c>
      <c r="H470" s="32" t="str">
        <f t="shared" si="230"/>
        <v/>
      </c>
      <c r="I470" s="29">
        <f t="shared" si="223"/>
        <v>0</v>
      </c>
      <c r="J470" s="17">
        <f t="shared" si="224"/>
        <v>0</v>
      </c>
      <c r="K470" s="17">
        <f t="shared" si="225"/>
        <v>0</v>
      </c>
      <c r="L470" s="17">
        <f t="shared" si="226"/>
        <v>0</v>
      </c>
      <c r="M470" s="17">
        <f t="shared" si="231"/>
        <v>0</v>
      </c>
      <c r="N470" s="17">
        <v>217.31120000000001</v>
      </c>
      <c r="O470" s="17">
        <f t="shared" si="227"/>
        <v>217.31120000000001</v>
      </c>
      <c r="P470" s="29">
        <f t="shared" si="228"/>
        <v>0</v>
      </c>
      <c r="Q470" s="17">
        <f t="shared" si="232"/>
        <v>0</v>
      </c>
      <c r="R470" s="17">
        <f t="shared" si="233"/>
        <v>0</v>
      </c>
      <c r="S470" s="17">
        <f t="shared" si="221"/>
        <v>0</v>
      </c>
      <c r="T470" s="17">
        <f t="shared" si="234"/>
        <v>0</v>
      </c>
      <c r="U470" s="17">
        <f t="shared" si="249"/>
        <v>0</v>
      </c>
      <c r="V470" s="17">
        <f t="shared" si="229"/>
        <v>0</v>
      </c>
      <c r="W470" s="17">
        <f t="shared" si="222"/>
        <v>0</v>
      </c>
      <c r="X470" s="17">
        <f t="shared" si="235"/>
        <v>1534657.6765606406</v>
      </c>
      <c r="Y470" s="17">
        <f t="shared" si="236"/>
        <v>711596.25765966636</v>
      </c>
      <c r="Z470" s="17">
        <f t="shared" si="237"/>
        <v>2.1566410166460122</v>
      </c>
      <c r="AA470" s="17">
        <f t="shared" si="238"/>
        <v>0</v>
      </c>
      <c r="AB470" s="17">
        <f t="shared" si="239"/>
        <v>0</v>
      </c>
      <c r="AC470" s="17">
        <f t="shared" si="240"/>
        <v>0</v>
      </c>
      <c r="AD470" s="17">
        <f t="shared" si="241"/>
        <v>0</v>
      </c>
      <c r="AE470" s="17">
        <f t="shared" si="242"/>
        <v>0</v>
      </c>
      <c r="AF470" s="17">
        <f t="shared" si="243"/>
        <v>0</v>
      </c>
      <c r="AG470" s="17">
        <f t="shared" si="244"/>
        <v>0</v>
      </c>
      <c r="AH470" s="17">
        <f t="shared" si="245"/>
        <v>0</v>
      </c>
      <c r="AI470" s="17">
        <f t="shared" si="250"/>
        <v>449964.13223791146</v>
      </c>
      <c r="AJ470" s="17">
        <f t="shared" si="246"/>
        <v>1084693.5443227291</v>
      </c>
      <c r="AK470" s="17">
        <f t="shared" si="251"/>
        <v>29.320162998587236</v>
      </c>
    </row>
    <row r="471" spans="2:37">
      <c r="B471" s="3" t="s">
        <v>73</v>
      </c>
      <c r="C471" s="3">
        <v>460</v>
      </c>
      <c r="D471" s="3">
        <v>460</v>
      </c>
      <c r="E471" s="10">
        <v>0</v>
      </c>
      <c r="F471" s="10">
        <f t="shared" si="247"/>
        <v>0</v>
      </c>
      <c r="G471" s="31">
        <f t="shared" si="248"/>
        <v>0</v>
      </c>
      <c r="H471" s="32" t="str">
        <f t="shared" si="230"/>
        <v/>
      </c>
      <c r="I471" s="29">
        <f t="shared" si="223"/>
        <v>0</v>
      </c>
      <c r="J471" s="17">
        <f t="shared" si="224"/>
        <v>0</v>
      </c>
      <c r="K471" s="17">
        <f t="shared" si="225"/>
        <v>0</v>
      </c>
      <c r="L471" s="17">
        <f t="shared" si="226"/>
        <v>0</v>
      </c>
      <c r="M471" s="17">
        <f t="shared" si="231"/>
        <v>0</v>
      </c>
      <c r="N471" s="17">
        <v>217.31120000000001</v>
      </c>
      <c r="O471" s="17">
        <f t="shared" si="227"/>
        <v>217.31120000000001</v>
      </c>
      <c r="P471" s="29">
        <f t="shared" si="228"/>
        <v>0</v>
      </c>
      <c r="Q471" s="17">
        <f t="shared" si="232"/>
        <v>0</v>
      </c>
      <c r="R471" s="17">
        <f t="shared" si="233"/>
        <v>0</v>
      </c>
      <c r="S471" s="17">
        <f t="shared" si="221"/>
        <v>0</v>
      </c>
      <c r="T471" s="17">
        <f t="shared" si="234"/>
        <v>0</v>
      </c>
      <c r="U471" s="17">
        <f t="shared" si="249"/>
        <v>0</v>
      </c>
      <c r="V471" s="17">
        <f t="shared" si="229"/>
        <v>0</v>
      </c>
      <c r="W471" s="17">
        <f t="shared" si="222"/>
        <v>0</v>
      </c>
      <c r="X471" s="17">
        <f t="shared" si="235"/>
        <v>1534657.6765606406</v>
      </c>
      <c r="Y471" s="17">
        <f t="shared" si="236"/>
        <v>711596.25765966636</v>
      </c>
      <c r="Z471" s="17">
        <f t="shared" si="237"/>
        <v>2.1566410166460122</v>
      </c>
      <c r="AA471" s="17">
        <f t="shared" si="238"/>
        <v>0</v>
      </c>
      <c r="AB471" s="17">
        <f t="shared" si="239"/>
        <v>0</v>
      </c>
      <c r="AC471" s="17">
        <f t="shared" si="240"/>
        <v>0</v>
      </c>
      <c r="AD471" s="17">
        <f t="shared" si="241"/>
        <v>0</v>
      </c>
      <c r="AE471" s="17">
        <f t="shared" si="242"/>
        <v>0</v>
      </c>
      <c r="AF471" s="17">
        <f t="shared" si="243"/>
        <v>0</v>
      </c>
      <c r="AG471" s="17">
        <f t="shared" si="244"/>
        <v>0</v>
      </c>
      <c r="AH471" s="17">
        <f t="shared" si="245"/>
        <v>0</v>
      </c>
      <c r="AI471" s="17">
        <f t="shared" si="250"/>
        <v>449964.13223791146</v>
      </c>
      <c r="AJ471" s="17">
        <f t="shared" si="246"/>
        <v>1084693.5443227291</v>
      </c>
      <c r="AK471" s="17">
        <f t="shared" si="251"/>
        <v>29.320162998587236</v>
      </c>
    </row>
    <row r="472" spans="2:37">
      <c r="B472" s="3" t="s">
        <v>73</v>
      </c>
      <c r="C472" s="3">
        <v>461</v>
      </c>
      <c r="D472" s="3">
        <v>461</v>
      </c>
      <c r="E472" s="10">
        <v>0</v>
      </c>
      <c r="F472" s="10">
        <f t="shared" si="247"/>
        <v>0</v>
      </c>
      <c r="G472" s="31">
        <f t="shared" si="248"/>
        <v>0</v>
      </c>
      <c r="H472" s="32" t="str">
        <f t="shared" si="230"/>
        <v/>
      </c>
      <c r="I472" s="29">
        <f t="shared" si="223"/>
        <v>0</v>
      </c>
      <c r="J472" s="17">
        <f t="shared" si="224"/>
        <v>0</v>
      </c>
      <c r="K472" s="17">
        <f t="shared" si="225"/>
        <v>0</v>
      </c>
      <c r="L472" s="17">
        <f t="shared" si="226"/>
        <v>0</v>
      </c>
      <c r="M472" s="17">
        <f t="shared" si="231"/>
        <v>0</v>
      </c>
      <c r="N472" s="17">
        <v>217.31120000000001</v>
      </c>
      <c r="O472" s="17">
        <f t="shared" si="227"/>
        <v>217.31120000000001</v>
      </c>
      <c r="P472" s="29">
        <f t="shared" si="228"/>
        <v>0</v>
      </c>
      <c r="Q472" s="17">
        <f t="shared" si="232"/>
        <v>0</v>
      </c>
      <c r="R472" s="17">
        <f t="shared" si="233"/>
        <v>0</v>
      </c>
      <c r="S472" s="17">
        <f t="shared" ref="S472:S535" si="252">IF(P472&gt;0,P472,0)</f>
        <v>0</v>
      </c>
      <c r="T472" s="17">
        <f t="shared" si="234"/>
        <v>0</v>
      </c>
      <c r="U472" s="17">
        <f t="shared" si="249"/>
        <v>0</v>
      </c>
      <c r="V472" s="17">
        <f t="shared" si="229"/>
        <v>0</v>
      </c>
      <c r="W472" s="17">
        <f t="shared" si="222"/>
        <v>0</v>
      </c>
      <c r="X472" s="17">
        <f t="shared" si="235"/>
        <v>1534657.6765606406</v>
      </c>
      <c r="Y472" s="17">
        <f t="shared" si="236"/>
        <v>711596.25765966636</v>
      </c>
      <c r="Z472" s="17">
        <f t="shared" si="237"/>
        <v>2.1566410166460122</v>
      </c>
      <c r="AA472" s="17">
        <f t="shared" si="238"/>
        <v>0</v>
      </c>
      <c r="AB472" s="17">
        <f t="shared" si="239"/>
        <v>0</v>
      </c>
      <c r="AC472" s="17">
        <f t="shared" si="240"/>
        <v>0</v>
      </c>
      <c r="AD472" s="17">
        <f t="shared" si="241"/>
        <v>0</v>
      </c>
      <c r="AE472" s="17">
        <f t="shared" si="242"/>
        <v>0</v>
      </c>
      <c r="AF472" s="17">
        <f t="shared" si="243"/>
        <v>0</v>
      </c>
      <c r="AG472" s="17">
        <f t="shared" si="244"/>
        <v>0</v>
      </c>
      <c r="AH472" s="17">
        <f t="shared" si="245"/>
        <v>0</v>
      </c>
      <c r="AI472" s="17">
        <f t="shared" si="250"/>
        <v>449964.13223791146</v>
      </c>
      <c r="AJ472" s="17">
        <f t="shared" si="246"/>
        <v>1084693.5443227291</v>
      </c>
      <c r="AK472" s="17">
        <f t="shared" si="251"/>
        <v>29.320162998587236</v>
      </c>
    </row>
    <row r="473" spans="2:37">
      <c r="B473" s="3" t="s">
        <v>73</v>
      </c>
      <c r="C473" s="3">
        <v>462</v>
      </c>
      <c r="D473" s="3">
        <v>462</v>
      </c>
      <c r="E473" s="10">
        <v>0</v>
      </c>
      <c r="F473" s="10">
        <f t="shared" si="247"/>
        <v>0</v>
      </c>
      <c r="G473" s="31">
        <f t="shared" si="248"/>
        <v>0</v>
      </c>
      <c r="H473" s="32" t="str">
        <f t="shared" si="230"/>
        <v/>
      </c>
      <c r="I473" s="29">
        <f t="shared" si="223"/>
        <v>0</v>
      </c>
      <c r="J473" s="17">
        <f t="shared" si="224"/>
        <v>0</v>
      </c>
      <c r="K473" s="17">
        <f t="shared" si="225"/>
        <v>0</v>
      </c>
      <c r="L473" s="17">
        <f t="shared" si="226"/>
        <v>0</v>
      </c>
      <c r="M473" s="17">
        <f t="shared" si="231"/>
        <v>0</v>
      </c>
      <c r="N473" s="17">
        <v>217.31120000000001</v>
      </c>
      <c r="O473" s="17">
        <f t="shared" si="227"/>
        <v>217.31120000000001</v>
      </c>
      <c r="P473" s="29">
        <f t="shared" si="228"/>
        <v>0</v>
      </c>
      <c r="Q473" s="17">
        <f t="shared" si="232"/>
        <v>0</v>
      </c>
      <c r="R473" s="17">
        <f t="shared" si="233"/>
        <v>0</v>
      </c>
      <c r="S473" s="17">
        <f t="shared" si="252"/>
        <v>0</v>
      </c>
      <c r="T473" s="17">
        <f t="shared" si="234"/>
        <v>0</v>
      </c>
      <c r="U473" s="17">
        <f t="shared" si="249"/>
        <v>0</v>
      </c>
      <c r="V473" s="17">
        <f t="shared" si="229"/>
        <v>0</v>
      </c>
      <c r="W473" s="17">
        <f t="shared" si="222"/>
        <v>0</v>
      </c>
      <c r="X473" s="17">
        <f t="shared" si="235"/>
        <v>1534657.6765606406</v>
      </c>
      <c r="Y473" s="17">
        <f t="shared" si="236"/>
        <v>711596.25765966636</v>
      </c>
      <c r="Z473" s="17">
        <f t="shared" si="237"/>
        <v>2.1566410166460122</v>
      </c>
      <c r="AA473" s="17">
        <f t="shared" si="238"/>
        <v>0</v>
      </c>
      <c r="AB473" s="17">
        <f t="shared" si="239"/>
        <v>0</v>
      </c>
      <c r="AC473" s="17">
        <f t="shared" si="240"/>
        <v>0</v>
      </c>
      <c r="AD473" s="17">
        <f t="shared" si="241"/>
        <v>0</v>
      </c>
      <c r="AE473" s="17">
        <f t="shared" si="242"/>
        <v>0</v>
      </c>
      <c r="AF473" s="17">
        <f t="shared" si="243"/>
        <v>0</v>
      </c>
      <c r="AG473" s="17">
        <f t="shared" si="244"/>
        <v>0</v>
      </c>
      <c r="AH473" s="17">
        <f t="shared" si="245"/>
        <v>0</v>
      </c>
      <c r="AI473" s="17">
        <f t="shared" si="250"/>
        <v>449964.13223791146</v>
      </c>
      <c r="AJ473" s="17">
        <f t="shared" si="246"/>
        <v>1084693.5443227291</v>
      </c>
      <c r="AK473" s="17">
        <f t="shared" si="251"/>
        <v>29.320162998587236</v>
      </c>
    </row>
    <row r="474" spans="2:37">
      <c r="B474" s="3" t="s">
        <v>73</v>
      </c>
      <c r="C474" s="3">
        <v>463</v>
      </c>
      <c r="D474" s="3">
        <v>463</v>
      </c>
      <c r="E474" s="10">
        <v>0</v>
      </c>
      <c r="F474" s="10">
        <f t="shared" si="247"/>
        <v>0</v>
      </c>
      <c r="G474" s="31">
        <f t="shared" si="248"/>
        <v>0</v>
      </c>
      <c r="H474" s="32" t="str">
        <f t="shared" si="230"/>
        <v/>
      </c>
      <c r="I474" s="29">
        <f t="shared" si="223"/>
        <v>0</v>
      </c>
      <c r="J474" s="17">
        <f t="shared" si="224"/>
        <v>0</v>
      </c>
      <c r="K474" s="17">
        <f t="shared" si="225"/>
        <v>0</v>
      </c>
      <c r="L474" s="17">
        <f t="shared" si="226"/>
        <v>0</v>
      </c>
      <c r="M474" s="17">
        <f t="shared" si="231"/>
        <v>0</v>
      </c>
      <c r="N474" s="17">
        <v>217.31120000000001</v>
      </c>
      <c r="O474" s="17">
        <f t="shared" si="227"/>
        <v>217.31120000000001</v>
      </c>
      <c r="P474" s="29">
        <f t="shared" si="228"/>
        <v>0</v>
      </c>
      <c r="Q474" s="17">
        <f t="shared" si="232"/>
        <v>0</v>
      </c>
      <c r="R474" s="17">
        <f t="shared" si="233"/>
        <v>0</v>
      </c>
      <c r="S474" s="17">
        <f t="shared" si="252"/>
        <v>0</v>
      </c>
      <c r="T474" s="17">
        <f t="shared" si="234"/>
        <v>0</v>
      </c>
      <c r="U474" s="17">
        <f t="shared" si="249"/>
        <v>0</v>
      </c>
      <c r="V474" s="17">
        <f t="shared" si="229"/>
        <v>0</v>
      </c>
      <c r="W474" s="17">
        <f t="shared" si="222"/>
        <v>0</v>
      </c>
      <c r="X474" s="17">
        <f t="shared" si="235"/>
        <v>1534657.6765606406</v>
      </c>
      <c r="Y474" s="17">
        <f t="shared" si="236"/>
        <v>711596.25765966636</v>
      </c>
      <c r="Z474" s="17">
        <f t="shared" si="237"/>
        <v>2.1566410166460122</v>
      </c>
      <c r="AA474" s="17">
        <f t="shared" si="238"/>
        <v>0</v>
      </c>
      <c r="AB474" s="17">
        <f t="shared" si="239"/>
        <v>0</v>
      </c>
      <c r="AC474" s="17">
        <f t="shared" si="240"/>
        <v>0</v>
      </c>
      <c r="AD474" s="17">
        <f t="shared" si="241"/>
        <v>0</v>
      </c>
      <c r="AE474" s="17">
        <f t="shared" si="242"/>
        <v>0</v>
      </c>
      <c r="AF474" s="17">
        <f t="shared" si="243"/>
        <v>0</v>
      </c>
      <c r="AG474" s="17">
        <f t="shared" si="244"/>
        <v>0</v>
      </c>
      <c r="AH474" s="17">
        <f t="shared" si="245"/>
        <v>0</v>
      </c>
      <c r="AI474" s="17">
        <f t="shared" si="250"/>
        <v>449964.13223791146</v>
      </c>
      <c r="AJ474" s="17">
        <f t="shared" si="246"/>
        <v>1084693.5443227291</v>
      </c>
      <c r="AK474" s="17">
        <f t="shared" si="251"/>
        <v>29.320162998587236</v>
      </c>
    </row>
    <row r="475" spans="2:37">
      <c r="B475" s="3" t="s">
        <v>73</v>
      </c>
      <c r="C475" s="3">
        <v>464</v>
      </c>
      <c r="D475" s="3">
        <v>464</v>
      </c>
      <c r="E475" s="10">
        <v>0</v>
      </c>
      <c r="F475" s="10">
        <f t="shared" si="247"/>
        <v>0</v>
      </c>
      <c r="G475" s="31">
        <f t="shared" si="248"/>
        <v>0</v>
      </c>
      <c r="H475" s="32" t="str">
        <f t="shared" si="230"/>
        <v/>
      </c>
      <c r="I475" s="29">
        <f t="shared" si="223"/>
        <v>0</v>
      </c>
      <c r="J475" s="17">
        <f t="shared" si="224"/>
        <v>0</v>
      </c>
      <c r="K475" s="17">
        <f t="shared" si="225"/>
        <v>0</v>
      </c>
      <c r="L475" s="17">
        <f t="shared" si="226"/>
        <v>0</v>
      </c>
      <c r="M475" s="17">
        <f t="shared" si="231"/>
        <v>0</v>
      </c>
      <c r="N475" s="17">
        <v>217.31120000000001</v>
      </c>
      <c r="O475" s="17">
        <f t="shared" si="227"/>
        <v>217.31120000000001</v>
      </c>
      <c r="P475" s="29">
        <f t="shared" si="228"/>
        <v>0</v>
      </c>
      <c r="Q475" s="17">
        <f t="shared" si="232"/>
        <v>0</v>
      </c>
      <c r="R475" s="17">
        <f t="shared" si="233"/>
        <v>0</v>
      </c>
      <c r="S475" s="17">
        <f t="shared" si="252"/>
        <v>0</v>
      </c>
      <c r="T475" s="17">
        <f t="shared" si="234"/>
        <v>0</v>
      </c>
      <c r="U475" s="17">
        <f t="shared" si="249"/>
        <v>0</v>
      </c>
      <c r="V475" s="17">
        <f t="shared" si="229"/>
        <v>0</v>
      </c>
      <c r="W475" s="17">
        <f t="shared" si="222"/>
        <v>0</v>
      </c>
      <c r="X475" s="17">
        <f t="shared" si="235"/>
        <v>1534657.6765606406</v>
      </c>
      <c r="Y475" s="17">
        <f t="shared" si="236"/>
        <v>711596.25765966636</v>
      </c>
      <c r="Z475" s="17">
        <f t="shared" si="237"/>
        <v>2.1566410166460122</v>
      </c>
      <c r="AA475" s="17">
        <f t="shared" si="238"/>
        <v>0</v>
      </c>
      <c r="AB475" s="17">
        <f t="shared" si="239"/>
        <v>0</v>
      </c>
      <c r="AC475" s="17">
        <f t="shared" si="240"/>
        <v>0</v>
      </c>
      <c r="AD475" s="17">
        <f t="shared" si="241"/>
        <v>0</v>
      </c>
      <c r="AE475" s="17">
        <f t="shared" si="242"/>
        <v>0</v>
      </c>
      <c r="AF475" s="17">
        <f t="shared" si="243"/>
        <v>0</v>
      </c>
      <c r="AG475" s="17">
        <f t="shared" si="244"/>
        <v>0</v>
      </c>
      <c r="AH475" s="17">
        <f t="shared" si="245"/>
        <v>0</v>
      </c>
      <c r="AI475" s="17">
        <f t="shared" si="250"/>
        <v>449964.13223791146</v>
      </c>
      <c r="AJ475" s="17">
        <f t="shared" si="246"/>
        <v>1084693.5443227291</v>
      </c>
      <c r="AK475" s="17">
        <f t="shared" si="251"/>
        <v>29.320162998587236</v>
      </c>
    </row>
    <row r="476" spans="2:37">
      <c r="B476" s="3" t="s">
        <v>73</v>
      </c>
      <c r="C476" s="3">
        <v>465</v>
      </c>
      <c r="D476" s="3">
        <v>465</v>
      </c>
      <c r="E476" s="10">
        <v>0</v>
      </c>
      <c r="F476" s="10">
        <f t="shared" si="247"/>
        <v>0</v>
      </c>
      <c r="G476" s="31">
        <f t="shared" si="248"/>
        <v>0</v>
      </c>
      <c r="H476" s="32" t="str">
        <f t="shared" si="230"/>
        <v/>
      </c>
      <c r="I476" s="29">
        <f t="shared" si="223"/>
        <v>0</v>
      </c>
      <c r="J476" s="17">
        <f t="shared" si="224"/>
        <v>0</v>
      </c>
      <c r="K476" s="17">
        <f t="shared" si="225"/>
        <v>0</v>
      </c>
      <c r="L476" s="17">
        <f t="shared" si="226"/>
        <v>0</v>
      </c>
      <c r="M476" s="17">
        <f t="shared" si="231"/>
        <v>0</v>
      </c>
      <c r="N476" s="17">
        <v>217.31120000000001</v>
      </c>
      <c r="O476" s="17">
        <f t="shared" si="227"/>
        <v>217.31120000000001</v>
      </c>
      <c r="P476" s="29">
        <f t="shared" si="228"/>
        <v>0</v>
      </c>
      <c r="Q476" s="17">
        <f t="shared" si="232"/>
        <v>0</v>
      </c>
      <c r="R476" s="17">
        <f t="shared" si="233"/>
        <v>0</v>
      </c>
      <c r="S476" s="17">
        <f t="shared" si="252"/>
        <v>0</v>
      </c>
      <c r="T476" s="17">
        <f t="shared" si="234"/>
        <v>0</v>
      </c>
      <c r="U476" s="17">
        <f t="shared" si="249"/>
        <v>0</v>
      </c>
      <c r="V476" s="17">
        <f t="shared" si="229"/>
        <v>0</v>
      </c>
      <c r="W476" s="17">
        <f t="shared" si="222"/>
        <v>0</v>
      </c>
      <c r="X476" s="17">
        <f t="shared" si="235"/>
        <v>1534657.6765606406</v>
      </c>
      <c r="Y476" s="17">
        <f t="shared" si="236"/>
        <v>711596.25765966636</v>
      </c>
      <c r="Z476" s="17">
        <f t="shared" si="237"/>
        <v>2.1566410166460122</v>
      </c>
      <c r="AA476" s="17">
        <f t="shared" si="238"/>
        <v>0</v>
      </c>
      <c r="AB476" s="17">
        <f t="shared" si="239"/>
        <v>0</v>
      </c>
      <c r="AC476" s="17">
        <f t="shared" si="240"/>
        <v>0</v>
      </c>
      <c r="AD476" s="17">
        <f t="shared" si="241"/>
        <v>0</v>
      </c>
      <c r="AE476" s="17">
        <f t="shared" si="242"/>
        <v>0</v>
      </c>
      <c r="AF476" s="17">
        <f t="shared" si="243"/>
        <v>0</v>
      </c>
      <c r="AG476" s="17">
        <f t="shared" si="244"/>
        <v>0</v>
      </c>
      <c r="AH476" s="17">
        <f t="shared" si="245"/>
        <v>0</v>
      </c>
      <c r="AI476" s="17">
        <f t="shared" si="250"/>
        <v>449964.13223791146</v>
      </c>
      <c r="AJ476" s="17">
        <f t="shared" si="246"/>
        <v>1084693.5443227291</v>
      </c>
      <c r="AK476" s="17">
        <f t="shared" si="251"/>
        <v>29.320162998587236</v>
      </c>
    </row>
    <row r="477" spans="2:37">
      <c r="B477" s="3" t="s">
        <v>73</v>
      </c>
      <c r="C477" s="3">
        <v>466</v>
      </c>
      <c r="D477" s="3">
        <v>466</v>
      </c>
      <c r="E477" s="10">
        <v>0</v>
      </c>
      <c r="F477" s="10">
        <f t="shared" si="247"/>
        <v>0</v>
      </c>
      <c r="G477" s="31">
        <f t="shared" si="248"/>
        <v>0</v>
      </c>
      <c r="H477" s="32" t="str">
        <f t="shared" si="230"/>
        <v/>
      </c>
      <c r="I477" s="29">
        <f t="shared" si="223"/>
        <v>0</v>
      </c>
      <c r="J477" s="17">
        <f t="shared" si="224"/>
        <v>0</v>
      </c>
      <c r="K477" s="17">
        <f t="shared" si="225"/>
        <v>0</v>
      </c>
      <c r="L477" s="17">
        <f t="shared" si="226"/>
        <v>0</v>
      </c>
      <c r="M477" s="17">
        <f t="shared" si="231"/>
        <v>0</v>
      </c>
      <c r="N477" s="17">
        <v>217.31120000000001</v>
      </c>
      <c r="O477" s="17">
        <f t="shared" si="227"/>
        <v>217.31120000000001</v>
      </c>
      <c r="P477" s="29">
        <f t="shared" si="228"/>
        <v>0</v>
      </c>
      <c r="Q477" s="17">
        <f t="shared" si="232"/>
        <v>0</v>
      </c>
      <c r="R477" s="17">
        <f t="shared" si="233"/>
        <v>0</v>
      </c>
      <c r="S477" s="17">
        <f t="shared" si="252"/>
        <v>0</v>
      </c>
      <c r="T477" s="17">
        <f t="shared" si="234"/>
        <v>0</v>
      </c>
      <c r="U477" s="17">
        <f t="shared" si="249"/>
        <v>0</v>
      </c>
      <c r="V477" s="17">
        <f t="shared" si="229"/>
        <v>0</v>
      </c>
      <c r="W477" s="17">
        <f t="shared" ref="W477:W540" si="253">V477</f>
        <v>0</v>
      </c>
      <c r="X477" s="17">
        <f t="shared" si="235"/>
        <v>1534657.6765606406</v>
      </c>
      <c r="Y477" s="17">
        <f t="shared" si="236"/>
        <v>711596.25765966636</v>
      </c>
      <c r="Z477" s="17">
        <f t="shared" si="237"/>
        <v>2.1566410166460122</v>
      </c>
      <c r="AA477" s="17">
        <f t="shared" si="238"/>
        <v>0</v>
      </c>
      <c r="AB477" s="17">
        <f t="shared" si="239"/>
        <v>0</v>
      </c>
      <c r="AC477" s="17">
        <f t="shared" si="240"/>
        <v>0</v>
      </c>
      <c r="AD477" s="17">
        <f t="shared" si="241"/>
        <v>0</v>
      </c>
      <c r="AE477" s="17">
        <f t="shared" si="242"/>
        <v>0</v>
      </c>
      <c r="AF477" s="17">
        <f t="shared" si="243"/>
        <v>0</v>
      </c>
      <c r="AG477" s="17">
        <f t="shared" si="244"/>
        <v>0</v>
      </c>
      <c r="AH477" s="17">
        <f t="shared" si="245"/>
        <v>0</v>
      </c>
      <c r="AI477" s="17">
        <f t="shared" si="250"/>
        <v>449964.13223791146</v>
      </c>
      <c r="AJ477" s="17">
        <f t="shared" si="246"/>
        <v>1084693.5443227291</v>
      </c>
      <c r="AK477" s="17">
        <f t="shared" si="251"/>
        <v>29.320162998587236</v>
      </c>
    </row>
    <row r="478" spans="2:37">
      <c r="B478" s="3" t="s">
        <v>73</v>
      </c>
      <c r="C478" s="3">
        <v>467</v>
      </c>
      <c r="D478" s="3">
        <v>467</v>
      </c>
      <c r="E478" s="10">
        <v>0</v>
      </c>
      <c r="F478" s="10">
        <f t="shared" si="247"/>
        <v>0</v>
      </c>
      <c r="G478" s="31">
        <f t="shared" si="248"/>
        <v>0</v>
      </c>
      <c r="H478" s="32" t="str">
        <f t="shared" si="230"/>
        <v/>
      </c>
      <c r="I478" s="29">
        <f t="shared" si="223"/>
        <v>0</v>
      </c>
      <c r="J478" s="17">
        <f t="shared" si="224"/>
        <v>0</v>
      </c>
      <c r="K478" s="17">
        <f t="shared" si="225"/>
        <v>0</v>
      </c>
      <c r="L478" s="17">
        <f t="shared" si="226"/>
        <v>0</v>
      </c>
      <c r="M478" s="17">
        <f t="shared" si="231"/>
        <v>0</v>
      </c>
      <c r="N478" s="17">
        <v>217.31120000000001</v>
      </c>
      <c r="O478" s="17">
        <f t="shared" si="227"/>
        <v>217.31120000000001</v>
      </c>
      <c r="P478" s="29">
        <f t="shared" si="228"/>
        <v>0</v>
      </c>
      <c r="Q478" s="17">
        <f t="shared" si="232"/>
        <v>0</v>
      </c>
      <c r="R478" s="17">
        <f t="shared" si="233"/>
        <v>0</v>
      </c>
      <c r="S478" s="17">
        <f t="shared" si="252"/>
        <v>0</v>
      </c>
      <c r="T478" s="17">
        <f t="shared" si="234"/>
        <v>0</v>
      </c>
      <c r="U478" s="17">
        <f t="shared" si="249"/>
        <v>0</v>
      </c>
      <c r="V478" s="17">
        <f t="shared" si="229"/>
        <v>0</v>
      </c>
      <c r="W478" s="17">
        <f t="shared" si="253"/>
        <v>0</v>
      </c>
      <c r="X478" s="17">
        <f t="shared" si="235"/>
        <v>1534657.6765606406</v>
      </c>
      <c r="Y478" s="17">
        <f t="shared" si="236"/>
        <v>711596.25765966636</v>
      </c>
      <c r="Z478" s="17">
        <f t="shared" si="237"/>
        <v>2.1566410166460122</v>
      </c>
      <c r="AA478" s="17">
        <f t="shared" si="238"/>
        <v>0</v>
      </c>
      <c r="AB478" s="17">
        <f t="shared" si="239"/>
        <v>0</v>
      </c>
      <c r="AC478" s="17">
        <f t="shared" si="240"/>
        <v>0</v>
      </c>
      <c r="AD478" s="17">
        <f t="shared" si="241"/>
        <v>0</v>
      </c>
      <c r="AE478" s="17">
        <f t="shared" si="242"/>
        <v>0</v>
      </c>
      <c r="AF478" s="17">
        <f t="shared" si="243"/>
        <v>0</v>
      </c>
      <c r="AG478" s="17">
        <f t="shared" si="244"/>
        <v>0</v>
      </c>
      <c r="AH478" s="17">
        <f t="shared" si="245"/>
        <v>0</v>
      </c>
      <c r="AI478" s="17">
        <f t="shared" si="250"/>
        <v>449964.13223791146</v>
      </c>
      <c r="AJ478" s="17">
        <f t="shared" si="246"/>
        <v>1084693.5443227291</v>
      </c>
      <c r="AK478" s="17">
        <f t="shared" si="251"/>
        <v>29.320162998587236</v>
      </c>
    </row>
    <row r="479" spans="2:37">
      <c r="B479" s="3" t="s">
        <v>73</v>
      </c>
      <c r="C479" s="3">
        <v>468</v>
      </c>
      <c r="D479" s="3">
        <v>468</v>
      </c>
      <c r="E479" s="10">
        <v>0</v>
      </c>
      <c r="F479" s="10">
        <f t="shared" si="247"/>
        <v>0</v>
      </c>
      <c r="G479" s="31">
        <f t="shared" si="248"/>
        <v>0</v>
      </c>
      <c r="H479" s="32" t="str">
        <f t="shared" si="230"/>
        <v/>
      </c>
      <c r="I479" s="29">
        <f t="shared" si="223"/>
        <v>0</v>
      </c>
      <c r="J479" s="17">
        <f t="shared" si="224"/>
        <v>0</v>
      </c>
      <c r="K479" s="17">
        <f t="shared" si="225"/>
        <v>0</v>
      </c>
      <c r="L479" s="17">
        <f t="shared" si="226"/>
        <v>0</v>
      </c>
      <c r="M479" s="17">
        <f t="shared" si="231"/>
        <v>0</v>
      </c>
      <c r="N479" s="17">
        <v>217.31120000000001</v>
      </c>
      <c r="O479" s="17">
        <f t="shared" si="227"/>
        <v>217.31120000000001</v>
      </c>
      <c r="P479" s="29">
        <f t="shared" si="228"/>
        <v>0</v>
      </c>
      <c r="Q479" s="17">
        <f t="shared" si="232"/>
        <v>0</v>
      </c>
      <c r="R479" s="17">
        <f t="shared" si="233"/>
        <v>0</v>
      </c>
      <c r="S479" s="17">
        <f t="shared" si="252"/>
        <v>0</v>
      </c>
      <c r="T479" s="17">
        <f t="shared" si="234"/>
        <v>0</v>
      </c>
      <c r="U479" s="17">
        <f t="shared" si="249"/>
        <v>0</v>
      </c>
      <c r="V479" s="17">
        <f t="shared" si="229"/>
        <v>0</v>
      </c>
      <c r="W479" s="17">
        <f t="shared" si="253"/>
        <v>0</v>
      </c>
      <c r="X479" s="17">
        <f t="shared" si="235"/>
        <v>1534657.6765606406</v>
      </c>
      <c r="Y479" s="17">
        <f t="shared" si="236"/>
        <v>711596.25765966636</v>
      </c>
      <c r="Z479" s="17">
        <f t="shared" si="237"/>
        <v>2.1566410166460122</v>
      </c>
      <c r="AA479" s="17">
        <f t="shared" si="238"/>
        <v>0</v>
      </c>
      <c r="AB479" s="17">
        <f t="shared" si="239"/>
        <v>0</v>
      </c>
      <c r="AC479" s="17">
        <f t="shared" si="240"/>
        <v>0</v>
      </c>
      <c r="AD479" s="17">
        <f t="shared" si="241"/>
        <v>0</v>
      </c>
      <c r="AE479" s="17">
        <f t="shared" si="242"/>
        <v>0</v>
      </c>
      <c r="AF479" s="17">
        <f t="shared" si="243"/>
        <v>0</v>
      </c>
      <c r="AG479" s="17">
        <f t="shared" si="244"/>
        <v>0</v>
      </c>
      <c r="AH479" s="17">
        <f t="shared" si="245"/>
        <v>0</v>
      </c>
      <c r="AI479" s="17">
        <f t="shared" si="250"/>
        <v>449964.13223791146</v>
      </c>
      <c r="AJ479" s="17">
        <f t="shared" si="246"/>
        <v>1084693.5443227291</v>
      </c>
      <c r="AK479" s="17">
        <f t="shared" si="251"/>
        <v>29.320162998587236</v>
      </c>
    </row>
    <row r="480" spans="2:37">
      <c r="B480" s="3" t="s">
        <v>73</v>
      </c>
      <c r="C480" s="3">
        <v>469</v>
      </c>
      <c r="D480" s="3">
        <v>469</v>
      </c>
      <c r="E480" s="10">
        <v>0</v>
      </c>
      <c r="F480" s="10">
        <f t="shared" si="247"/>
        <v>0</v>
      </c>
      <c r="G480" s="31">
        <f t="shared" si="248"/>
        <v>0</v>
      </c>
      <c r="H480" s="32" t="str">
        <f t="shared" si="230"/>
        <v/>
      </c>
      <c r="I480" s="29">
        <f t="shared" si="223"/>
        <v>0</v>
      </c>
      <c r="J480" s="17">
        <f t="shared" si="224"/>
        <v>0</v>
      </c>
      <c r="K480" s="17">
        <f t="shared" si="225"/>
        <v>0</v>
      </c>
      <c r="L480" s="17">
        <f t="shared" si="226"/>
        <v>0</v>
      </c>
      <c r="M480" s="17">
        <f t="shared" si="231"/>
        <v>0</v>
      </c>
      <c r="N480" s="17">
        <v>217.31120000000001</v>
      </c>
      <c r="O480" s="17">
        <f t="shared" si="227"/>
        <v>217.31120000000001</v>
      </c>
      <c r="P480" s="29">
        <f t="shared" si="228"/>
        <v>0</v>
      </c>
      <c r="Q480" s="17">
        <f t="shared" si="232"/>
        <v>0</v>
      </c>
      <c r="R480" s="17">
        <f t="shared" si="233"/>
        <v>0</v>
      </c>
      <c r="S480" s="17">
        <f t="shared" si="252"/>
        <v>0</v>
      </c>
      <c r="T480" s="17">
        <f t="shared" si="234"/>
        <v>0</v>
      </c>
      <c r="U480" s="17">
        <f t="shared" si="249"/>
        <v>0</v>
      </c>
      <c r="V480" s="17">
        <f t="shared" si="229"/>
        <v>0</v>
      </c>
      <c r="W480" s="17">
        <f t="shared" si="253"/>
        <v>0</v>
      </c>
      <c r="X480" s="17">
        <f t="shared" si="235"/>
        <v>1534657.6765606406</v>
      </c>
      <c r="Y480" s="17">
        <f t="shared" si="236"/>
        <v>711596.25765966636</v>
      </c>
      <c r="Z480" s="17">
        <f t="shared" si="237"/>
        <v>2.1566410166460122</v>
      </c>
      <c r="AA480" s="17">
        <f t="shared" si="238"/>
        <v>0</v>
      </c>
      <c r="AB480" s="17">
        <f t="shared" si="239"/>
        <v>0</v>
      </c>
      <c r="AC480" s="17">
        <f t="shared" si="240"/>
        <v>0</v>
      </c>
      <c r="AD480" s="17">
        <f t="shared" si="241"/>
        <v>0</v>
      </c>
      <c r="AE480" s="17">
        <f t="shared" si="242"/>
        <v>0</v>
      </c>
      <c r="AF480" s="17">
        <f t="shared" si="243"/>
        <v>0</v>
      </c>
      <c r="AG480" s="17">
        <f t="shared" si="244"/>
        <v>0</v>
      </c>
      <c r="AH480" s="17">
        <f t="shared" si="245"/>
        <v>0</v>
      </c>
      <c r="AI480" s="17">
        <f t="shared" si="250"/>
        <v>449964.13223791146</v>
      </c>
      <c r="AJ480" s="17">
        <f t="shared" si="246"/>
        <v>1084693.5443227291</v>
      </c>
      <c r="AK480" s="17">
        <f t="shared" si="251"/>
        <v>29.320162998587236</v>
      </c>
    </row>
    <row r="481" spans="2:37">
      <c r="B481" s="3" t="s">
        <v>73</v>
      </c>
      <c r="C481" s="3">
        <v>470</v>
      </c>
      <c r="D481" s="3">
        <v>470</v>
      </c>
      <c r="E481" s="10">
        <v>0</v>
      </c>
      <c r="F481" s="10">
        <f t="shared" si="247"/>
        <v>0</v>
      </c>
      <c r="G481" s="31">
        <f t="shared" si="248"/>
        <v>0</v>
      </c>
      <c r="H481" s="32" t="str">
        <f t="shared" si="230"/>
        <v/>
      </c>
      <c r="I481" s="29">
        <f t="shared" si="223"/>
        <v>0</v>
      </c>
      <c r="J481" s="17">
        <f t="shared" si="224"/>
        <v>0</v>
      </c>
      <c r="K481" s="17">
        <f t="shared" si="225"/>
        <v>0</v>
      </c>
      <c r="L481" s="17">
        <f t="shared" si="226"/>
        <v>0</v>
      </c>
      <c r="M481" s="17">
        <f t="shared" si="231"/>
        <v>0</v>
      </c>
      <c r="N481" s="17">
        <v>217.31120000000001</v>
      </c>
      <c r="O481" s="17">
        <f t="shared" si="227"/>
        <v>217.31120000000001</v>
      </c>
      <c r="P481" s="29">
        <f t="shared" si="228"/>
        <v>0</v>
      </c>
      <c r="Q481" s="17">
        <f t="shared" si="232"/>
        <v>0</v>
      </c>
      <c r="R481" s="17">
        <f t="shared" si="233"/>
        <v>0</v>
      </c>
      <c r="S481" s="17">
        <f t="shared" si="252"/>
        <v>0</v>
      </c>
      <c r="T481" s="17">
        <f t="shared" si="234"/>
        <v>0</v>
      </c>
      <c r="U481" s="17">
        <f t="shared" si="249"/>
        <v>0</v>
      </c>
      <c r="V481" s="17">
        <f t="shared" si="229"/>
        <v>0</v>
      </c>
      <c r="W481" s="17">
        <f t="shared" si="253"/>
        <v>0</v>
      </c>
      <c r="X481" s="17">
        <f t="shared" si="235"/>
        <v>1534657.6765606406</v>
      </c>
      <c r="Y481" s="17">
        <f t="shared" si="236"/>
        <v>711596.25765966636</v>
      </c>
      <c r="Z481" s="17">
        <f t="shared" si="237"/>
        <v>2.1566410166460122</v>
      </c>
      <c r="AA481" s="17">
        <f t="shared" si="238"/>
        <v>0</v>
      </c>
      <c r="AB481" s="17">
        <f t="shared" si="239"/>
        <v>0</v>
      </c>
      <c r="AC481" s="17">
        <f t="shared" si="240"/>
        <v>0</v>
      </c>
      <c r="AD481" s="17">
        <f t="shared" si="241"/>
        <v>0</v>
      </c>
      <c r="AE481" s="17">
        <f t="shared" si="242"/>
        <v>0</v>
      </c>
      <c r="AF481" s="17">
        <f t="shared" si="243"/>
        <v>0</v>
      </c>
      <c r="AG481" s="17">
        <f t="shared" si="244"/>
        <v>0</v>
      </c>
      <c r="AH481" s="17">
        <f t="shared" si="245"/>
        <v>0</v>
      </c>
      <c r="AI481" s="17">
        <f t="shared" si="250"/>
        <v>449964.13223791146</v>
      </c>
      <c r="AJ481" s="17">
        <f t="shared" si="246"/>
        <v>1084693.5443227291</v>
      </c>
      <c r="AK481" s="17">
        <f t="shared" si="251"/>
        <v>29.320162998587236</v>
      </c>
    </row>
    <row r="482" spans="2:37">
      <c r="B482" s="3" t="s">
        <v>73</v>
      </c>
      <c r="C482" s="3">
        <v>471</v>
      </c>
      <c r="D482" s="3">
        <v>471</v>
      </c>
      <c r="E482" s="10">
        <v>0</v>
      </c>
      <c r="F482" s="10">
        <f t="shared" si="247"/>
        <v>0</v>
      </c>
      <c r="G482" s="31">
        <f t="shared" si="248"/>
        <v>0</v>
      </c>
      <c r="H482" s="32" t="str">
        <f t="shared" si="230"/>
        <v/>
      </c>
      <c r="I482" s="29">
        <f t="shared" si="223"/>
        <v>0</v>
      </c>
      <c r="J482" s="17">
        <f t="shared" si="224"/>
        <v>0</v>
      </c>
      <c r="K482" s="17">
        <f t="shared" si="225"/>
        <v>0</v>
      </c>
      <c r="L482" s="17">
        <f t="shared" si="226"/>
        <v>0</v>
      </c>
      <c r="M482" s="17">
        <f t="shared" si="231"/>
        <v>0</v>
      </c>
      <c r="N482" s="17">
        <v>217.31120000000001</v>
      </c>
      <c r="O482" s="17">
        <f t="shared" si="227"/>
        <v>217.31120000000001</v>
      </c>
      <c r="P482" s="29">
        <f t="shared" si="228"/>
        <v>0</v>
      </c>
      <c r="Q482" s="17">
        <f t="shared" si="232"/>
        <v>0</v>
      </c>
      <c r="R482" s="17">
        <f t="shared" si="233"/>
        <v>0</v>
      </c>
      <c r="S482" s="17">
        <f t="shared" si="252"/>
        <v>0</v>
      </c>
      <c r="T482" s="17">
        <f t="shared" si="234"/>
        <v>0</v>
      </c>
      <c r="U482" s="17">
        <f t="shared" si="249"/>
        <v>0</v>
      </c>
      <c r="V482" s="17">
        <f t="shared" si="229"/>
        <v>0</v>
      </c>
      <c r="W482" s="17">
        <f t="shared" si="253"/>
        <v>0</v>
      </c>
      <c r="X482" s="17">
        <f t="shared" si="235"/>
        <v>1534657.6765606406</v>
      </c>
      <c r="Y482" s="17">
        <f t="shared" si="236"/>
        <v>711596.25765966636</v>
      </c>
      <c r="Z482" s="17">
        <f t="shared" si="237"/>
        <v>2.1566410166460122</v>
      </c>
      <c r="AA482" s="17">
        <f t="shared" si="238"/>
        <v>0</v>
      </c>
      <c r="AB482" s="17">
        <f t="shared" si="239"/>
        <v>0</v>
      </c>
      <c r="AC482" s="17">
        <f t="shared" si="240"/>
        <v>0</v>
      </c>
      <c r="AD482" s="17">
        <f t="shared" si="241"/>
        <v>0</v>
      </c>
      <c r="AE482" s="17">
        <f t="shared" si="242"/>
        <v>0</v>
      </c>
      <c r="AF482" s="17">
        <f t="shared" si="243"/>
        <v>0</v>
      </c>
      <c r="AG482" s="17">
        <f t="shared" si="244"/>
        <v>0</v>
      </c>
      <c r="AH482" s="17">
        <f t="shared" si="245"/>
        <v>0</v>
      </c>
      <c r="AI482" s="17">
        <f t="shared" si="250"/>
        <v>449964.13223791146</v>
      </c>
      <c r="AJ482" s="17">
        <f t="shared" si="246"/>
        <v>1084693.5443227291</v>
      </c>
      <c r="AK482" s="17">
        <f t="shared" si="251"/>
        <v>29.320162998587236</v>
      </c>
    </row>
    <row r="483" spans="2:37">
      <c r="B483" s="3" t="s">
        <v>73</v>
      </c>
      <c r="C483" s="3">
        <v>472</v>
      </c>
      <c r="D483" s="3">
        <v>472</v>
      </c>
      <c r="E483" s="10">
        <v>0</v>
      </c>
      <c r="F483" s="10">
        <f t="shared" si="247"/>
        <v>0</v>
      </c>
      <c r="G483" s="31">
        <f t="shared" si="248"/>
        <v>0</v>
      </c>
      <c r="H483" s="32" t="str">
        <f t="shared" si="230"/>
        <v/>
      </c>
      <c r="I483" s="29">
        <f t="shared" si="223"/>
        <v>0</v>
      </c>
      <c r="J483" s="17">
        <f t="shared" si="224"/>
        <v>0</v>
      </c>
      <c r="K483" s="17">
        <f t="shared" si="225"/>
        <v>0</v>
      </c>
      <c r="L483" s="17">
        <f t="shared" si="226"/>
        <v>0</v>
      </c>
      <c r="M483" s="17">
        <f t="shared" si="231"/>
        <v>0</v>
      </c>
      <c r="N483" s="17">
        <v>217.31120000000001</v>
      </c>
      <c r="O483" s="17">
        <f t="shared" si="227"/>
        <v>217.31120000000001</v>
      </c>
      <c r="P483" s="29">
        <f t="shared" si="228"/>
        <v>0</v>
      </c>
      <c r="Q483" s="17">
        <f t="shared" si="232"/>
        <v>0</v>
      </c>
      <c r="R483" s="17">
        <f t="shared" si="233"/>
        <v>0</v>
      </c>
      <c r="S483" s="17">
        <f t="shared" si="252"/>
        <v>0</v>
      </c>
      <c r="T483" s="17">
        <f t="shared" si="234"/>
        <v>0</v>
      </c>
      <c r="U483" s="17">
        <f t="shared" si="249"/>
        <v>0</v>
      </c>
      <c r="V483" s="17">
        <f t="shared" si="229"/>
        <v>0</v>
      </c>
      <c r="W483" s="17">
        <f t="shared" si="253"/>
        <v>0</v>
      </c>
      <c r="X483" s="17">
        <f t="shared" si="235"/>
        <v>1534657.6765606406</v>
      </c>
      <c r="Y483" s="17">
        <f t="shared" si="236"/>
        <v>711596.25765966636</v>
      </c>
      <c r="Z483" s="17">
        <f t="shared" si="237"/>
        <v>2.1566410166460122</v>
      </c>
      <c r="AA483" s="17">
        <f t="shared" si="238"/>
        <v>0</v>
      </c>
      <c r="AB483" s="17">
        <f t="shared" si="239"/>
        <v>0</v>
      </c>
      <c r="AC483" s="17">
        <f t="shared" si="240"/>
        <v>0</v>
      </c>
      <c r="AD483" s="17">
        <f t="shared" si="241"/>
        <v>0</v>
      </c>
      <c r="AE483" s="17">
        <f t="shared" si="242"/>
        <v>0</v>
      </c>
      <c r="AF483" s="17">
        <f t="shared" si="243"/>
        <v>0</v>
      </c>
      <c r="AG483" s="17">
        <f t="shared" si="244"/>
        <v>0</v>
      </c>
      <c r="AH483" s="17">
        <f t="shared" si="245"/>
        <v>0</v>
      </c>
      <c r="AI483" s="17">
        <f t="shared" si="250"/>
        <v>449964.13223791146</v>
      </c>
      <c r="AJ483" s="17">
        <f t="shared" si="246"/>
        <v>1084693.5443227291</v>
      </c>
      <c r="AK483" s="17">
        <f t="shared" si="251"/>
        <v>29.320162998587236</v>
      </c>
    </row>
    <row r="484" spans="2:37">
      <c r="B484" s="3" t="s">
        <v>73</v>
      </c>
      <c r="C484" s="3">
        <v>473</v>
      </c>
      <c r="D484" s="3">
        <v>473</v>
      </c>
      <c r="E484" s="10">
        <v>0</v>
      </c>
      <c r="F484" s="10">
        <f t="shared" si="247"/>
        <v>0</v>
      </c>
      <c r="G484" s="31">
        <f t="shared" si="248"/>
        <v>0</v>
      </c>
      <c r="H484" s="32" t="str">
        <f t="shared" si="230"/>
        <v/>
      </c>
      <c r="I484" s="29">
        <f t="shared" si="223"/>
        <v>0</v>
      </c>
      <c r="J484" s="17">
        <f t="shared" si="224"/>
        <v>0</v>
      </c>
      <c r="K484" s="17">
        <f t="shared" si="225"/>
        <v>0</v>
      </c>
      <c r="L484" s="17">
        <f t="shared" si="226"/>
        <v>0</v>
      </c>
      <c r="M484" s="17">
        <f t="shared" si="231"/>
        <v>0</v>
      </c>
      <c r="N484" s="17">
        <v>217.31120000000001</v>
      </c>
      <c r="O484" s="17">
        <f t="shared" si="227"/>
        <v>217.31120000000001</v>
      </c>
      <c r="P484" s="29">
        <f t="shared" si="228"/>
        <v>0</v>
      </c>
      <c r="Q484" s="17">
        <f t="shared" si="232"/>
        <v>0</v>
      </c>
      <c r="R484" s="17">
        <f t="shared" si="233"/>
        <v>0</v>
      </c>
      <c r="S484" s="17">
        <f t="shared" si="252"/>
        <v>0</v>
      </c>
      <c r="T484" s="17">
        <f t="shared" si="234"/>
        <v>0</v>
      </c>
      <c r="U484" s="17">
        <f t="shared" si="249"/>
        <v>0</v>
      </c>
      <c r="V484" s="17">
        <f t="shared" si="229"/>
        <v>0</v>
      </c>
      <c r="W484" s="17">
        <f t="shared" si="253"/>
        <v>0</v>
      </c>
      <c r="X484" s="17">
        <f t="shared" si="235"/>
        <v>1534657.6765606406</v>
      </c>
      <c r="Y484" s="17">
        <f t="shared" si="236"/>
        <v>711596.25765966636</v>
      </c>
      <c r="Z484" s="17">
        <f t="shared" si="237"/>
        <v>2.1566410166460122</v>
      </c>
      <c r="AA484" s="17">
        <f t="shared" si="238"/>
        <v>0</v>
      </c>
      <c r="AB484" s="17">
        <f t="shared" si="239"/>
        <v>0</v>
      </c>
      <c r="AC484" s="17">
        <f t="shared" si="240"/>
        <v>0</v>
      </c>
      <c r="AD484" s="17">
        <f t="shared" si="241"/>
        <v>0</v>
      </c>
      <c r="AE484" s="17">
        <f t="shared" si="242"/>
        <v>0</v>
      </c>
      <c r="AF484" s="17">
        <f t="shared" si="243"/>
        <v>0</v>
      </c>
      <c r="AG484" s="17">
        <f t="shared" si="244"/>
        <v>0</v>
      </c>
      <c r="AH484" s="17">
        <f t="shared" si="245"/>
        <v>0</v>
      </c>
      <c r="AI484" s="17">
        <f t="shared" si="250"/>
        <v>449964.13223791146</v>
      </c>
      <c r="AJ484" s="17">
        <f t="shared" si="246"/>
        <v>1084693.5443227291</v>
      </c>
      <c r="AK484" s="17">
        <f t="shared" si="251"/>
        <v>29.320162998587236</v>
      </c>
    </row>
    <row r="485" spans="2:37">
      <c r="B485" s="3" t="s">
        <v>73</v>
      </c>
      <c r="C485" s="3">
        <v>474</v>
      </c>
      <c r="D485" s="3">
        <v>474</v>
      </c>
      <c r="E485" s="10">
        <v>0</v>
      </c>
      <c r="F485" s="10">
        <f t="shared" si="247"/>
        <v>0</v>
      </c>
      <c r="G485" s="31">
        <f t="shared" si="248"/>
        <v>0</v>
      </c>
      <c r="H485" s="32" t="str">
        <f t="shared" si="230"/>
        <v/>
      </c>
      <c r="I485" s="29">
        <f t="shared" si="223"/>
        <v>0</v>
      </c>
      <c r="J485" s="17">
        <f t="shared" si="224"/>
        <v>0</v>
      </c>
      <c r="K485" s="17">
        <f t="shared" si="225"/>
        <v>0</v>
      </c>
      <c r="L485" s="17">
        <f t="shared" si="226"/>
        <v>0</v>
      </c>
      <c r="M485" s="17">
        <f t="shared" si="231"/>
        <v>0</v>
      </c>
      <c r="N485" s="17">
        <v>217.31120000000001</v>
      </c>
      <c r="O485" s="17">
        <f t="shared" si="227"/>
        <v>217.31120000000001</v>
      </c>
      <c r="P485" s="29">
        <f t="shared" si="228"/>
        <v>0</v>
      </c>
      <c r="Q485" s="17">
        <f t="shared" si="232"/>
        <v>0</v>
      </c>
      <c r="R485" s="17">
        <f t="shared" si="233"/>
        <v>0</v>
      </c>
      <c r="S485" s="17">
        <f t="shared" si="252"/>
        <v>0</v>
      </c>
      <c r="T485" s="17">
        <f t="shared" si="234"/>
        <v>0</v>
      </c>
      <c r="U485" s="17">
        <f t="shared" si="249"/>
        <v>0</v>
      </c>
      <c r="V485" s="17">
        <f t="shared" si="229"/>
        <v>0</v>
      </c>
      <c r="W485" s="17">
        <f t="shared" si="253"/>
        <v>0</v>
      </c>
      <c r="X485" s="17">
        <f t="shared" si="235"/>
        <v>1534657.6765606406</v>
      </c>
      <c r="Y485" s="17">
        <f t="shared" si="236"/>
        <v>711596.25765966636</v>
      </c>
      <c r="Z485" s="17">
        <f t="shared" si="237"/>
        <v>2.1566410166460122</v>
      </c>
      <c r="AA485" s="17">
        <f t="shared" si="238"/>
        <v>0</v>
      </c>
      <c r="AB485" s="17">
        <f t="shared" si="239"/>
        <v>0</v>
      </c>
      <c r="AC485" s="17">
        <f t="shared" si="240"/>
        <v>0</v>
      </c>
      <c r="AD485" s="17">
        <f t="shared" si="241"/>
        <v>0</v>
      </c>
      <c r="AE485" s="17">
        <f t="shared" si="242"/>
        <v>0</v>
      </c>
      <c r="AF485" s="17">
        <f t="shared" si="243"/>
        <v>0</v>
      </c>
      <c r="AG485" s="17">
        <f t="shared" si="244"/>
        <v>0</v>
      </c>
      <c r="AH485" s="17">
        <f t="shared" si="245"/>
        <v>0</v>
      </c>
      <c r="AI485" s="17">
        <f t="shared" si="250"/>
        <v>449964.13223791146</v>
      </c>
      <c r="AJ485" s="17">
        <f t="shared" si="246"/>
        <v>1084693.5443227291</v>
      </c>
      <c r="AK485" s="17">
        <f t="shared" si="251"/>
        <v>29.320162998587236</v>
      </c>
    </row>
    <row r="486" spans="2:37">
      <c r="B486" s="3" t="s">
        <v>73</v>
      </c>
      <c r="C486" s="3">
        <v>475</v>
      </c>
      <c r="D486" s="3">
        <v>475</v>
      </c>
      <c r="E486" s="10">
        <v>0</v>
      </c>
      <c r="F486" s="10">
        <f t="shared" si="247"/>
        <v>0</v>
      </c>
      <c r="G486" s="31">
        <f t="shared" si="248"/>
        <v>0</v>
      </c>
      <c r="H486" s="32" t="str">
        <f t="shared" si="230"/>
        <v/>
      </c>
      <c r="I486" s="29">
        <f t="shared" si="223"/>
        <v>0</v>
      </c>
      <c r="J486" s="17">
        <f t="shared" si="224"/>
        <v>0</v>
      </c>
      <c r="K486" s="17">
        <f t="shared" si="225"/>
        <v>0</v>
      </c>
      <c r="L486" s="17">
        <f t="shared" si="226"/>
        <v>0</v>
      </c>
      <c r="M486" s="17">
        <f t="shared" si="231"/>
        <v>0</v>
      </c>
      <c r="N486" s="17">
        <v>217.31120000000001</v>
      </c>
      <c r="O486" s="17">
        <f t="shared" si="227"/>
        <v>217.31120000000001</v>
      </c>
      <c r="P486" s="29">
        <f t="shared" si="228"/>
        <v>0</v>
      </c>
      <c r="Q486" s="17">
        <f t="shared" si="232"/>
        <v>0</v>
      </c>
      <c r="R486" s="17">
        <f t="shared" si="233"/>
        <v>0</v>
      </c>
      <c r="S486" s="17">
        <f t="shared" si="252"/>
        <v>0</v>
      </c>
      <c r="T486" s="17">
        <f t="shared" si="234"/>
        <v>0</v>
      </c>
      <c r="U486" s="17">
        <f t="shared" si="249"/>
        <v>0</v>
      </c>
      <c r="V486" s="17">
        <f t="shared" si="229"/>
        <v>0</v>
      </c>
      <c r="W486" s="17">
        <f t="shared" si="253"/>
        <v>0</v>
      </c>
      <c r="X486" s="17">
        <f t="shared" si="235"/>
        <v>1534657.6765606406</v>
      </c>
      <c r="Y486" s="17">
        <f t="shared" si="236"/>
        <v>711596.25765966636</v>
      </c>
      <c r="Z486" s="17">
        <f t="shared" si="237"/>
        <v>2.1566410166460122</v>
      </c>
      <c r="AA486" s="17">
        <f t="shared" si="238"/>
        <v>0</v>
      </c>
      <c r="AB486" s="17">
        <f t="shared" si="239"/>
        <v>0</v>
      </c>
      <c r="AC486" s="17">
        <f t="shared" si="240"/>
        <v>0</v>
      </c>
      <c r="AD486" s="17">
        <f t="shared" si="241"/>
        <v>0</v>
      </c>
      <c r="AE486" s="17">
        <f t="shared" si="242"/>
        <v>0</v>
      </c>
      <c r="AF486" s="17">
        <f t="shared" si="243"/>
        <v>0</v>
      </c>
      <c r="AG486" s="17">
        <f t="shared" si="244"/>
        <v>0</v>
      </c>
      <c r="AH486" s="17">
        <f t="shared" si="245"/>
        <v>0</v>
      </c>
      <c r="AI486" s="17">
        <f t="shared" si="250"/>
        <v>449964.13223791146</v>
      </c>
      <c r="AJ486" s="17">
        <f t="shared" si="246"/>
        <v>1084693.5443227291</v>
      </c>
      <c r="AK486" s="17">
        <f t="shared" si="251"/>
        <v>29.320162998587236</v>
      </c>
    </row>
    <row r="487" spans="2:37">
      <c r="B487" s="3" t="s">
        <v>73</v>
      </c>
      <c r="C487" s="3">
        <v>476</v>
      </c>
      <c r="D487" s="3">
        <v>476</v>
      </c>
      <c r="E487" s="10">
        <v>0</v>
      </c>
      <c r="F487" s="10">
        <f t="shared" si="247"/>
        <v>0</v>
      </c>
      <c r="G487" s="31">
        <f t="shared" si="248"/>
        <v>0</v>
      </c>
      <c r="H487" s="32" t="str">
        <f t="shared" si="230"/>
        <v/>
      </c>
      <c r="I487" s="29">
        <f t="shared" si="223"/>
        <v>0</v>
      </c>
      <c r="J487" s="17">
        <f t="shared" si="224"/>
        <v>0</v>
      </c>
      <c r="K487" s="17">
        <f t="shared" si="225"/>
        <v>0</v>
      </c>
      <c r="L487" s="17">
        <f t="shared" si="226"/>
        <v>0</v>
      </c>
      <c r="M487" s="17">
        <f t="shared" si="231"/>
        <v>0</v>
      </c>
      <c r="N487" s="17">
        <v>217.31120000000001</v>
      </c>
      <c r="O487" s="17">
        <f t="shared" si="227"/>
        <v>217.31120000000001</v>
      </c>
      <c r="P487" s="29">
        <f t="shared" si="228"/>
        <v>0</v>
      </c>
      <c r="Q487" s="17">
        <f t="shared" si="232"/>
        <v>0</v>
      </c>
      <c r="R487" s="17">
        <f t="shared" si="233"/>
        <v>0</v>
      </c>
      <c r="S487" s="17">
        <f t="shared" si="252"/>
        <v>0</v>
      </c>
      <c r="T487" s="17">
        <f t="shared" si="234"/>
        <v>0</v>
      </c>
      <c r="U487" s="17">
        <f t="shared" si="249"/>
        <v>0</v>
      </c>
      <c r="V487" s="17">
        <f t="shared" si="229"/>
        <v>0</v>
      </c>
      <c r="W487" s="17">
        <f t="shared" si="253"/>
        <v>0</v>
      </c>
      <c r="X487" s="17">
        <f t="shared" si="235"/>
        <v>1534657.6765606406</v>
      </c>
      <c r="Y487" s="17">
        <f t="shared" si="236"/>
        <v>711596.25765966636</v>
      </c>
      <c r="Z487" s="17">
        <f t="shared" si="237"/>
        <v>2.1566410166460122</v>
      </c>
      <c r="AA487" s="17">
        <f t="shared" si="238"/>
        <v>0</v>
      </c>
      <c r="AB487" s="17">
        <f t="shared" si="239"/>
        <v>0</v>
      </c>
      <c r="AC487" s="17">
        <f t="shared" si="240"/>
        <v>0</v>
      </c>
      <c r="AD487" s="17">
        <f t="shared" si="241"/>
        <v>0</v>
      </c>
      <c r="AE487" s="17">
        <f t="shared" si="242"/>
        <v>0</v>
      </c>
      <c r="AF487" s="17">
        <f t="shared" si="243"/>
        <v>0</v>
      </c>
      <c r="AG487" s="17">
        <f t="shared" si="244"/>
        <v>0</v>
      </c>
      <c r="AH487" s="17">
        <f t="shared" si="245"/>
        <v>0</v>
      </c>
      <c r="AI487" s="17">
        <f t="shared" si="250"/>
        <v>449964.13223791146</v>
      </c>
      <c r="AJ487" s="17">
        <f t="shared" si="246"/>
        <v>1084693.5443227291</v>
      </c>
      <c r="AK487" s="17">
        <f t="shared" si="251"/>
        <v>29.320162998587236</v>
      </c>
    </row>
    <row r="488" spans="2:37">
      <c r="B488" s="3" t="s">
        <v>73</v>
      </c>
      <c r="C488" s="3">
        <v>477</v>
      </c>
      <c r="D488" s="3">
        <v>477</v>
      </c>
      <c r="E488" s="10">
        <v>0</v>
      </c>
      <c r="F488" s="10">
        <f t="shared" si="247"/>
        <v>0</v>
      </c>
      <c r="G488" s="31">
        <f t="shared" si="248"/>
        <v>0</v>
      </c>
      <c r="H488" s="32" t="str">
        <f t="shared" si="230"/>
        <v/>
      </c>
      <c r="I488" s="29">
        <f t="shared" si="223"/>
        <v>0</v>
      </c>
      <c r="J488" s="17">
        <f t="shared" si="224"/>
        <v>0</v>
      </c>
      <c r="K488" s="17">
        <f t="shared" si="225"/>
        <v>0</v>
      </c>
      <c r="L488" s="17">
        <f t="shared" si="226"/>
        <v>0</v>
      </c>
      <c r="M488" s="17">
        <f t="shared" si="231"/>
        <v>0</v>
      </c>
      <c r="N488" s="17">
        <v>217.31120000000001</v>
      </c>
      <c r="O488" s="17">
        <f t="shared" si="227"/>
        <v>217.31120000000001</v>
      </c>
      <c r="P488" s="29">
        <f t="shared" si="228"/>
        <v>0</v>
      </c>
      <c r="Q488" s="17">
        <f t="shared" si="232"/>
        <v>0</v>
      </c>
      <c r="R488" s="17">
        <f t="shared" si="233"/>
        <v>0</v>
      </c>
      <c r="S488" s="17">
        <f t="shared" si="252"/>
        <v>0</v>
      </c>
      <c r="T488" s="17">
        <f t="shared" si="234"/>
        <v>0</v>
      </c>
      <c r="U488" s="17">
        <f t="shared" si="249"/>
        <v>0</v>
      </c>
      <c r="V488" s="17">
        <f t="shared" si="229"/>
        <v>0</v>
      </c>
      <c r="W488" s="17">
        <f t="shared" si="253"/>
        <v>0</v>
      </c>
      <c r="X488" s="17">
        <f t="shared" si="235"/>
        <v>1534657.6765606406</v>
      </c>
      <c r="Y488" s="17">
        <f t="shared" si="236"/>
        <v>711596.25765966636</v>
      </c>
      <c r="Z488" s="17">
        <f t="shared" si="237"/>
        <v>2.1566410166460122</v>
      </c>
      <c r="AA488" s="17">
        <f t="shared" si="238"/>
        <v>0</v>
      </c>
      <c r="AB488" s="17">
        <f t="shared" si="239"/>
        <v>0</v>
      </c>
      <c r="AC488" s="17">
        <f t="shared" si="240"/>
        <v>0</v>
      </c>
      <c r="AD488" s="17">
        <f t="shared" si="241"/>
        <v>0</v>
      </c>
      <c r="AE488" s="17">
        <f t="shared" si="242"/>
        <v>0</v>
      </c>
      <c r="AF488" s="17">
        <f t="shared" si="243"/>
        <v>0</v>
      </c>
      <c r="AG488" s="17">
        <f t="shared" si="244"/>
        <v>0</v>
      </c>
      <c r="AH488" s="17">
        <f t="shared" si="245"/>
        <v>0</v>
      </c>
      <c r="AI488" s="17">
        <f t="shared" si="250"/>
        <v>449964.13223791146</v>
      </c>
      <c r="AJ488" s="17">
        <f t="shared" si="246"/>
        <v>1084693.5443227291</v>
      </c>
      <c r="AK488" s="17">
        <f t="shared" si="251"/>
        <v>29.320162998587236</v>
      </c>
    </row>
    <row r="489" spans="2:37">
      <c r="B489" s="3" t="s">
        <v>73</v>
      </c>
      <c r="C489" s="3">
        <v>478</v>
      </c>
      <c r="D489" s="3">
        <v>478</v>
      </c>
      <c r="E489" s="10">
        <v>0</v>
      </c>
      <c r="F489" s="10">
        <f t="shared" si="247"/>
        <v>0</v>
      </c>
      <c r="G489" s="31">
        <f t="shared" si="248"/>
        <v>0</v>
      </c>
      <c r="H489" s="32" t="str">
        <f t="shared" si="230"/>
        <v/>
      </c>
      <c r="I489" s="29">
        <f t="shared" si="223"/>
        <v>0</v>
      </c>
      <c r="J489" s="17">
        <f t="shared" si="224"/>
        <v>0</v>
      </c>
      <c r="K489" s="17">
        <f t="shared" si="225"/>
        <v>0</v>
      </c>
      <c r="L489" s="17">
        <f t="shared" si="226"/>
        <v>0</v>
      </c>
      <c r="M489" s="17">
        <f t="shared" si="231"/>
        <v>0</v>
      </c>
      <c r="N489" s="17">
        <v>217.31120000000001</v>
      </c>
      <c r="O489" s="17">
        <f t="shared" si="227"/>
        <v>217.31120000000001</v>
      </c>
      <c r="P489" s="29">
        <f t="shared" si="228"/>
        <v>0</v>
      </c>
      <c r="Q489" s="17">
        <f t="shared" si="232"/>
        <v>0</v>
      </c>
      <c r="R489" s="17">
        <f t="shared" si="233"/>
        <v>0</v>
      </c>
      <c r="S489" s="17">
        <f t="shared" si="252"/>
        <v>0</v>
      </c>
      <c r="T489" s="17">
        <f t="shared" si="234"/>
        <v>0</v>
      </c>
      <c r="U489" s="17">
        <f t="shared" si="249"/>
        <v>0</v>
      </c>
      <c r="V489" s="17">
        <f t="shared" si="229"/>
        <v>0</v>
      </c>
      <c r="W489" s="17">
        <f t="shared" si="253"/>
        <v>0</v>
      </c>
      <c r="X489" s="17">
        <f t="shared" si="235"/>
        <v>1534657.6765606406</v>
      </c>
      <c r="Y489" s="17">
        <f t="shared" si="236"/>
        <v>711596.25765966636</v>
      </c>
      <c r="Z489" s="17">
        <f t="shared" si="237"/>
        <v>2.1566410166460122</v>
      </c>
      <c r="AA489" s="17">
        <f t="shared" si="238"/>
        <v>0</v>
      </c>
      <c r="AB489" s="17">
        <f t="shared" si="239"/>
        <v>0</v>
      </c>
      <c r="AC489" s="17">
        <f t="shared" si="240"/>
        <v>0</v>
      </c>
      <c r="AD489" s="17">
        <f t="shared" si="241"/>
        <v>0</v>
      </c>
      <c r="AE489" s="17">
        <f t="shared" si="242"/>
        <v>0</v>
      </c>
      <c r="AF489" s="17">
        <f t="shared" si="243"/>
        <v>0</v>
      </c>
      <c r="AG489" s="17">
        <f t="shared" si="244"/>
        <v>0</v>
      </c>
      <c r="AH489" s="17">
        <f t="shared" si="245"/>
        <v>0</v>
      </c>
      <c r="AI489" s="17">
        <f t="shared" si="250"/>
        <v>449964.13223791146</v>
      </c>
      <c r="AJ489" s="17">
        <f t="shared" si="246"/>
        <v>1084693.5443227291</v>
      </c>
      <c r="AK489" s="17">
        <f t="shared" si="251"/>
        <v>29.320162998587236</v>
      </c>
    </row>
    <row r="490" spans="2:37">
      <c r="B490" s="3" t="s">
        <v>73</v>
      </c>
      <c r="C490" s="3">
        <v>479</v>
      </c>
      <c r="D490" s="3">
        <v>479</v>
      </c>
      <c r="E490" s="10">
        <v>0</v>
      </c>
      <c r="F490" s="10">
        <f t="shared" si="247"/>
        <v>0</v>
      </c>
      <c r="G490" s="31">
        <f t="shared" si="248"/>
        <v>0</v>
      </c>
      <c r="H490" s="32" t="str">
        <f t="shared" si="230"/>
        <v/>
      </c>
      <c r="I490" s="29">
        <f t="shared" si="223"/>
        <v>0</v>
      </c>
      <c r="J490" s="17">
        <f t="shared" si="224"/>
        <v>0</v>
      </c>
      <c r="K490" s="17">
        <f t="shared" si="225"/>
        <v>0</v>
      </c>
      <c r="L490" s="17">
        <f t="shared" si="226"/>
        <v>0</v>
      </c>
      <c r="M490" s="17">
        <f t="shared" si="231"/>
        <v>0</v>
      </c>
      <c r="N490" s="17">
        <v>217.31120000000001</v>
      </c>
      <c r="O490" s="17">
        <f t="shared" si="227"/>
        <v>217.31120000000001</v>
      </c>
      <c r="P490" s="29">
        <f t="shared" si="228"/>
        <v>0</v>
      </c>
      <c r="Q490" s="17">
        <f t="shared" si="232"/>
        <v>0</v>
      </c>
      <c r="R490" s="17">
        <f t="shared" si="233"/>
        <v>0</v>
      </c>
      <c r="S490" s="17">
        <f t="shared" si="252"/>
        <v>0</v>
      </c>
      <c r="T490" s="17">
        <f t="shared" si="234"/>
        <v>0</v>
      </c>
      <c r="U490" s="17">
        <f t="shared" si="249"/>
        <v>0</v>
      </c>
      <c r="V490" s="17">
        <f t="shared" si="229"/>
        <v>0</v>
      </c>
      <c r="W490" s="17">
        <f t="shared" si="253"/>
        <v>0</v>
      </c>
      <c r="X490" s="17">
        <f t="shared" si="235"/>
        <v>1534657.6765606406</v>
      </c>
      <c r="Y490" s="17">
        <f t="shared" si="236"/>
        <v>711596.25765966636</v>
      </c>
      <c r="Z490" s="17">
        <f t="shared" si="237"/>
        <v>2.1566410166460122</v>
      </c>
      <c r="AA490" s="17">
        <f t="shared" si="238"/>
        <v>0</v>
      </c>
      <c r="AB490" s="17">
        <f t="shared" si="239"/>
        <v>0</v>
      </c>
      <c r="AC490" s="17">
        <f t="shared" si="240"/>
        <v>0</v>
      </c>
      <c r="AD490" s="17">
        <f t="shared" si="241"/>
        <v>0</v>
      </c>
      <c r="AE490" s="17">
        <f t="shared" si="242"/>
        <v>0</v>
      </c>
      <c r="AF490" s="17">
        <f t="shared" si="243"/>
        <v>0</v>
      </c>
      <c r="AG490" s="17">
        <f t="shared" si="244"/>
        <v>0</v>
      </c>
      <c r="AH490" s="17">
        <f t="shared" si="245"/>
        <v>0</v>
      </c>
      <c r="AI490" s="17">
        <f t="shared" si="250"/>
        <v>449964.13223791146</v>
      </c>
      <c r="AJ490" s="17">
        <f t="shared" si="246"/>
        <v>1084693.5443227291</v>
      </c>
      <c r="AK490" s="17">
        <f t="shared" si="251"/>
        <v>29.320162998587236</v>
      </c>
    </row>
    <row r="491" spans="2:37">
      <c r="B491" s="3" t="s">
        <v>73</v>
      </c>
      <c r="C491" s="3">
        <v>480</v>
      </c>
      <c r="D491" s="3">
        <v>480</v>
      </c>
      <c r="E491" s="10">
        <v>0</v>
      </c>
      <c r="F491" s="10">
        <f t="shared" si="247"/>
        <v>0</v>
      </c>
      <c r="G491" s="31">
        <f t="shared" si="248"/>
        <v>0</v>
      </c>
      <c r="H491" s="32" t="str">
        <f t="shared" si="230"/>
        <v/>
      </c>
      <c r="I491" s="29">
        <f t="shared" si="223"/>
        <v>0</v>
      </c>
      <c r="J491" s="17">
        <f t="shared" si="224"/>
        <v>0</v>
      </c>
      <c r="K491" s="17">
        <f t="shared" si="225"/>
        <v>0</v>
      </c>
      <c r="L491" s="17">
        <f t="shared" si="226"/>
        <v>0</v>
      </c>
      <c r="M491" s="17">
        <f t="shared" si="231"/>
        <v>0</v>
      </c>
      <c r="N491" s="17">
        <v>217.31120000000001</v>
      </c>
      <c r="O491" s="17">
        <f t="shared" si="227"/>
        <v>217.31120000000001</v>
      </c>
      <c r="P491" s="29">
        <f t="shared" si="228"/>
        <v>0</v>
      </c>
      <c r="Q491" s="17">
        <f t="shared" si="232"/>
        <v>0</v>
      </c>
      <c r="R491" s="17">
        <f t="shared" si="233"/>
        <v>0</v>
      </c>
      <c r="S491" s="17">
        <f t="shared" si="252"/>
        <v>0</v>
      </c>
      <c r="T491" s="17">
        <f t="shared" si="234"/>
        <v>0</v>
      </c>
      <c r="U491" s="17">
        <f t="shared" si="249"/>
        <v>0</v>
      </c>
      <c r="V491" s="17">
        <f t="shared" si="229"/>
        <v>0</v>
      </c>
      <c r="W491" s="17">
        <f t="shared" si="253"/>
        <v>0</v>
      </c>
      <c r="X491" s="17">
        <f t="shared" si="235"/>
        <v>1534657.6765606406</v>
      </c>
      <c r="Y491" s="17">
        <f t="shared" si="236"/>
        <v>711596.25765966636</v>
      </c>
      <c r="Z491" s="17">
        <f t="shared" si="237"/>
        <v>2.1566410166460122</v>
      </c>
      <c r="AA491" s="17">
        <f t="shared" si="238"/>
        <v>0</v>
      </c>
      <c r="AB491" s="17">
        <f t="shared" si="239"/>
        <v>0</v>
      </c>
      <c r="AC491" s="17">
        <f t="shared" si="240"/>
        <v>0</v>
      </c>
      <c r="AD491" s="17">
        <f t="shared" si="241"/>
        <v>0</v>
      </c>
      <c r="AE491" s="17">
        <f t="shared" si="242"/>
        <v>0</v>
      </c>
      <c r="AF491" s="17">
        <f t="shared" si="243"/>
        <v>0</v>
      </c>
      <c r="AG491" s="17">
        <f t="shared" si="244"/>
        <v>0</v>
      </c>
      <c r="AH491" s="17">
        <f t="shared" si="245"/>
        <v>0</v>
      </c>
      <c r="AI491" s="17">
        <f t="shared" si="250"/>
        <v>449964.13223791146</v>
      </c>
      <c r="AJ491" s="17">
        <f t="shared" si="246"/>
        <v>1084693.5443227291</v>
      </c>
      <c r="AK491" s="17">
        <f t="shared" si="251"/>
        <v>29.320162998587236</v>
      </c>
    </row>
    <row r="492" spans="2:37">
      <c r="B492" s="3" t="s">
        <v>73</v>
      </c>
      <c r="C492" s="3">
        <v>481</v>
      </c>
      <c r="D492" s="3">
        <v>481</v>
      </c>
      <c r="E492" s="10">
        <v>0</v>
      </c>
      <c r="F492" s="10">
        <f t="shared" si="247"/>
        <v>0</v>
      </c>
      <c r="G492" s="31">
        <f t="shared" si="248"/>
        <v>0</v>
      </c>
      <c r="H492" s="32" t="str">
        <f t="shared" si="230"/>
        <v/>
      </c>
      <c r="I492" s="29">
        <f t="shared" si="223"/>
        <v>0</v>
      </c>
      <c r="J492" s="17">
        <f t="shared" si="224"/>
        <v>0</v>
      </c>
      <c r="K492" s="17">
        <f t="shared" si="225"/>
        <v>0</v>
      </c>
      <c r="L492" s="17">
        <f t="shared" si="226"/>
        <v>0</v>
      </c>
      <c r="M492" s="17">
        <f t="shared" si="231"/>
        <v>0</v>
      </c>
      <c r="N492" s="17">
        <v>217.31120000000001</v>
      </c>
      <c r="O492" s="17">
        <f t="shared" si="227"/>
        <v>217.31120000000001</v>
      </c>
      <c r="P492" s="29">
        <f t="shared" si="228"/>
        <v>0</v>
      </c>
      <c r="Q492" s="17">
        <f t="shared" si="232"/>
        <v>0</v>
      </c>
      <c r="R492" s="17">
        <f t="shared" si="233"/>
        <v>0</v>
      </c>
      <c r="S492" s="17">
        <f t="shared" si="252"/>
        <v>0</v>
      </c>
      <c r="T492" s="17">
        <f t="shared" si="234"/>
        <v>0</v>
      </c>
      <c r="U492" s="17">
        <f t="shared" si="249"/>
        <v>0</v>
      </c>
      <c r="V492" s="17">
        <f t="shared" si="229"/>
        <v>0</v>
      </c>
      <c r="W492" s="17">
        <f t="shared" si="253"/>
        <v>0</v>
      </c>
      <c r="X492" s="17">
        <f t="shared" si="235"/>
        <v>1534657.6765606406</v>
      </c>
      <c r="Y492" s="17">
        <f t="shared" si="236"/>
        <v>711596.25765966636</v>
      </c>
      <c r="Z492" s="17">
        <f t="shared" si="237"/>
        <v>2.1566410166460122</v>
      </c>
      <c r="AA492" s="17">
        <f t="shared" si="238"/>
        <v>0</v>
      </c>
      <c r="AB492" s="17">
        <f t="shared" si="239"/>
        <v>0</v>
      </c>
      <c r="AC492" s="17">
        <f t="shared" si="240"/>
        <v>0</v>
      </c>
      <c r="AD492" s="17">
        <f t="shared" si="241"/>
        <v>0</v>
      </c>
      <c r="AE492" s="17">
        <f t="shared" si="242"/>
        <v>0</v>
      </c>
      <c r="AF492" s="17">
        <f t="shared" si="243"/>
        <v>0</v>
      </c>
      <c r="AG492" s="17">
        <f t="shared" si="244"/>
        <v>0</v>
      </c>
      <c r="AH492" s="17">
        <f t="shared" si="245"/>
        <v>0</v>
      </c>
      <c r="AI492" s="17">
        <f t="shared" si="250"/>
        <v>449964.13223791146</v>
      </c>
      <c r="AJ492" s="17">
        <f t="shared" si="246"/>
        <v>1084693.5443227291</v>
      </c>
      <c r="AK492" s="17">
        <f t="shared" si="251"/>
        <v>29.320162998587236</v>
      </c>
    </row>
    <row r="493" spans="2:37">
      <c r="B493" s="3" t="s">
        <v>73</v>
      </c>
      <c r="C493" s="3">
        <v>482</v>
      </c>
      <c r="D493" s="3">
        <v>482</v>
      </c>
      <c r="E493" s="10">
        <v>0</v>
      </c>
      <c r="F493" s="10">
        <f t="shared" si="247"/>
        <v>0</v>
      </c>
      <c r="G493" s="31">
        <f t="shared" si="248"/>
        <v>0</v>
      </c>
      <c r="H493" s="32" t="str">
        <f t="shared" si="230"/>
        <v/>
      </c>
      <c r="I493" s="29">
        <f t="shared" si="223"/>
        <v>0</v>
      </c>
      <c r="J493" s="17">
        <f t="shared" si="224"/>
        <v>0</v>
      </c>
      <c r="K493" s="17">
        <f t="shared" si="225"/>
        <v>0</v>
      </c>
      <c r="L493" s="17">
        <f t="shared" si="226"/>
        <v>0</v>
      </c>
      <c r="M493" s="17">
        <f t="shared" si="231"/>
        <v>0</v>
      </c>
      <c r="N493" s="17">
        <v>217.31120000000001</v>
      </c>
      <c r="O493" s="17">
        <f t="shared" si="227"/>
        <v>217.31120000000001</v>
      </c>
      <c r="P493" s="29">
        <f t="shared" si="228"/>
        <v>0</v>
      </c>
      <c r="Q493" s="17">
        <f t="shared" si="232"/>
        <v>0</v>
      </c>
      <c r="R493" s="17">
        <f t="shared" si="233"/>
        <v>0</v>
      </c>
      <c r="S493" s="17">
        <f t="shared" si="252"/>
        <v>0</v>
      </c>
      <c r="T493" s="17">
        <f t="shared" si="234"/>
        <v>0</v>
      </c>
      <c r="U493" s="17">
        <f t="shared" si="249"/>
        <v>0</v>
      </c>
      <c r="V493" s="17">
        <f t="shared" si="229"/>
        <v>0</v>
      </c>
      <c r="W493" s="17">
        <f t="shared" si="253"/>
        <v>0</v>
      </c>
      <c r="X493" s="17">
        <f t="shared" si="235"/>
        <v>1534657.6765606406</v>
      </c>
      <c r="Y493" s="17">
        <f t="shared" si="236"/>
        <v>711596.25765966636</v>
      </c>
      <c r="Z493" s="17">
        <f t="shared" si="237"/>
        <v>2.1566410166460122</v>
      </c>
      <c r="AA493" s="17">
        <f t="shared" si="238"/>
        <v>0</v>
      </c>
      <c r="AB493" s="17">
        <f t="shared" si="239"/>
        <v>0</v>
      </c>
      <c r="AC493" s="17">
        <f t="shared" si="240"/>
        <v>0</v>
      </c>
      <c r="AD493" s="17">
        <f t="shared" si="241"/>
        <v>0</v>
      </c>
      <c r="AE493" s="17">
        <f t="shared" si="242"/>
        <v>0</v>
      </c>
      <c r="AF493" s="17">
        <f t="shared" si="243"/>
        <v>0</v>
      </c>
      <c r="AG493" s="17">
        <f t="shared" si="244"/>
        <v>0</v>
      </c>
      <c r="AH493" s="17">
        <f t="shared" si="245"/>
        <v>0</v>
      </c>
      <c r="AI493" s="17">
        <f t="shared" si="250"/>
        <v>449964.13223791146</v>
      </c>
      <c r="AJ493" s="17">
        <f t="shared" si="246"/>
        <v>1084693.5443227291</v>
      </c>
      <c r="AK493" s="17">
        <f t="shared" si="251"/>
        <v>29.320162998587236</v>
      </c>
    </row>
    <row r="494" spans="2:37">
      <c r="B494" s="3" t="s">
        <v>73</v>
      </c>
      <c r="C494" s="3">
        <v>483</v>
      </c>
      <c r="D494" s="3">
        <v>483</v>
      </c>
      <c r="E494" s="10">
        <v>0</v>
      </c>
      <c r="F494" s="10">
        <f t="shared" si="247"/>
        <v>0</v>
      </c>
      <c r="G494" s="31">
        <f t="shared" si="248"/>
        <v>0</v>
      </c>
      <c r="H494" s="32" t="str">
        <f t="shared" si="230"/>
        <v/>
      </c>
      <c r="I494" s="29">
        <f t="shared" si="223"/>
        <v>0</v>
      </c>
      <c r="J494" s="17">
        <f t="shared" si="224"/>
        <v>0</v>
      </c>
      <c r="K494" s="17">
        <f t="shared" si="225"/>
        <v>0</v>
      </c>
      <c r="L494" s="17">
        <f t="shared" si="226"/>
        <v>0</v>
      </c>
      <c r="M494" s="17">
        <f t="shared" si="231"/>
        <v>0</v>
      </c>
      <c r="N494" s="17">
        <v>217.31120000000001</v>
      </c>
      <c r="O494" s="17">
        <f t="shared" si="227"/>
        <v>217.31120000000001</v>
      </c>
      <c r="P494" s="29">
        <f t="shared" si="228"/>
        <v>0</v>
      </c>
      <c r="Q494" s="17">
        <f t="shared" si="232"/>
        <v>0</v>
      </c>
      <c r="R494" s="17">
        <f t="shared" si="233"/>
        <v>0</v>
      </c>
      <c r="S494" s="17">
        <f t="shared" si="252"/>
        <v>0</v>
      </c>
      <c r="T494" s="17">
        <f t="shared" si="234"/>
        <v>0</v>
      </c>
      <c r="U494" s="17">
        <f t="shared" si="249"/>
        <v>0</v>
      </c>
      <c r="V494" s="17">
        <f t="shared" si="229"/>
        <v>0</v>
      </c>
      <c r="W494" s="17">
        <f t="shared" si="253"/>
        <v>0</v>
      </c>
      <c r="X494" s="17">
        <f t="shared" si="235"/>
        <v>1534657.6765606406</v>
      </c>
      <c r="Y494" s="17">
        <f t="shared" si="236"/>
        <v>711596.25765966636</v>
      </c>
      <c r="Z494" s="17">
        <f t="shared" si="237"/>
        <v>2.1566410166460122</v>
      </c>
      <c r="AA494" s="17">
        <f t="shared" si="238"/>
        <v>0</v>
      </c>
      <c r="AB494" s="17">
        <f t="shared" si="239"/>
        <v>0</v>
      </c>
      <c r="AC494" s="17">
        <f t="shared" si="240"/>
        <v>0</v>
      </c>
      <c r="AD494" s="17">
        <f t="shared" si="241"/>
        <v>0</v>
      </c>
      <c r="AE494" s="17">
        <f t="shared" si="242"/>
        <v>0</v>
      </c>
      <c r="AF494" s="17">
        <f t="shared" si="243"/>
        <v>0</v>
      </c>
      <c r="AG494" s="17">
        <f t="shared" si="244"/>
        <v>0</v>
      </c>
      <c r="AH494" s="17">
        <f t="shared" si="245"/>
        <v>0</v>
      </c>
      <c r="AI494" s="17">
        <f t="shared" si="250"/>
        <v>449964.13223791146</v>
      </c>
      <c r="AJ494" s="17">
        <f t="shared" si="246"/>
        <v>1084693.5443227291</v>
      </c>
      <c r="AK494" s="17">
        <f t="shared" si="251"/>
        <v>29.320162998587236</v>
      </c>
    </row>
    <row r="495" spans="2:37">
      <c r="B495" s="3" t="s">
        <v>73</v>
      </c>
      <c r="C495" s="3">
        <v>484</v>
      </c>
      <c r="D495" s="3">
        <v>484</v>
      </c>
      <c r="E495" s="10">
        <v>0</v>
      </c>
      <c r="F495" s="10">
        <f t="shared" si="247"/>
        <v>0</v>
      </c>
      <c r="G495" s="31">
        <f t="shared" si="248"/>
        <v>0</v>
      </c>
      <c r="H495" s="32" t="str">
        <f t="shared" si="230"/>
        <v/>
      </c>
      <c r="I495" s="29">
        <f t="shared" si="223"/>
        <v>0</v>
      </c>
      <c r="J495" s="17">
        <f t="shared" si="224"/>
        <v>0</v>
      </c>
      <c r="K495" s="17">
        <f t="shared" si="225"/>
        <v>0</v>
      </c>
      <c r="L495" s="17">
        <f t="shared" si="226"/>
        <v>0</v>
      </c>
      <c r="M495" s="17">
        <f t="shared" si="231"/>
        <v>0</v>
      </c>
      <c r="N495" s="17">
        <v>217.31120000000001</v>
      </c>
      <c r="O495" s="17">
        <f t="shared" si="227"/>
        <v>217.31120000000001</v>
      </c>
      <c r="P495" s="29">
        <f t="shared" si="228"/>
        <v>0</v>
      </c>
      <c r="Q495" s="17">
        <f t="shared" si="232"/>
        <v>0</v>
      </c>
      <c r="R495" s="17">
        <f t="shared" si="233"/>
        <v>0</v>
      </c>
      <c r="S495" s="17">
        <f t="shared" si="252"/>
        <v>0</v>
      </c>
      <c r="T495" s="17">
        <f t="shared" si="234"/>
        <v>0</v>
      </c>
      <c r="U495" s="17">
        <f t="shared" si="249"/>
        <v>0</v>
      </c>
      <c r="V495" s="17">
        <f t="shared" si="229"/>
        <v>0</v>
      </c>
      <c r="W495" s="17">
        <f t="shared" si="253"/>
        <v>0</v>
      </c>
      <c r="X495" s="17">
        <f t="shared" si="235"/>
        <v>1534657.6765606406</v>
      </c>
      <c r="Y495" s="17">
        <f t="shared" si="236"/>
        <v>711596.25765966636</v>
      </c>
      <c r="Z495" s="17">
        <f t="shared" si="237"/>
        <v>2.1566410166460122</v>
      </c>
      <c r="AA495" s="17">
        <f t="shared" si="238"/>
        <v>0</v>
      </c>
      <c r="AB495" s="17">
        <f t="shared" si="239"/>
        <v>0</v>
      </c>
      <c r="AC495" s="17">
        <f t="shared" si="240"/>
        <v>0</v>
      </c>
      <c r="AD495" s="17">
        <f t="shared" si="241"/>
        <v>0</v>
      </c>
      <c r="AE495" s="17">
        <f t="shared" si="242"/>
        <v>0</v>
      </c>
      <c r="AF495" s="17">
        <f t="shared" si="243"/>
        <v>0</v>
      </c>
      <c r="AG495" s="17">
        <f t="shared" si="244"/>
        <v>0</v>
      </c>
      <c r="AH495" s="17">
        <f t="shared" si="245"/>
        <v>0</v>
      </c>
      <c r="AI495" s="17">
        <f t="shared" si="250"/>
        <v>449964.13223791146</v>
      </c>
      <c r="AJ495" s="17">
        <f t="shared" si="246"/>
        <v>1084693.5443227291</v>
      </c>
      <c r="AK495" s="17">
        <f t="shared" si="251"/>
        <v>29.320162998587236</v>
      </c>
    </row>
    <row r="496" spans="2:37">
      <c r="B496" s="3" t="s">
        <v>73</v>
      </c>
      <c r="C496" s="3">
        <v>485</v>
      </c>
      <c r="D496" s="3">
        <v>485</v>
      </c>
      <c r="E496" s="10">
        <v>0</v>
      </c>
      <c r="F496" s="10">
        <f t="shared" si="247"/>
        <v>0</v>
      </c>
      <c r="G496" s="31">
        <f t="shared" si="248"/>
        <v>0</v>
      </c>
      <c r="H496" s="32" t="str">
        <f t="shared" si="230"/>
        <v/>
      </c>
      <c r="I496" s="29">
        <f t="shared" si="223"/>
        <v>0</v>
      </c>
      <c r="J496" s="17">
        <f t="shared" si="224"/>
        <v>0</v>
      </c>
      <c r="K496" s="17">
        <f t="shared" si="225"/>
        <v>0</v>
      </c>
      <c r="L496" s="17">
        <f t="shared" si="226"/>
        <v>0</v>
      </c>
      <c r="M496" s="17">
        <f t="shared" si="231"/>
        <v>0</v>
      </c>
      <c r="N496" s="17">
        <v>217.31120000000001</v>
      </c>
      <c r="O496" s="17">
        <f t="shared" si="227"/>
        <v>217.31120000000001</v>
      </c>
      <c r="P496" s="29">
        <f t="shared" si="228"/>
        <v>0</v>
      </c>
      <c r="Q496" s="17">
        <f t="shared" si="232"/>
        <v>0</v>
      </c>
      <c r="R496" s="17">
        <f t="shared" si="233"/>
        <v>0</v>
      </c>
      <c r="S496" s="17">
        <f t="shared" si="252"/>
        <v>0</v>
      </c>
      <c r="T496" s="17">
        <f t="shared" si="234"/>
        <v>0</v>
      </c>
      <c r="U496" s="17">
        <f t="shared" si="249"/>
        <v>0</v>
      </c>
      <c r="V496" s="17">
        <f t="shared" si="229"/>
        <v>0</v>
      </c>
      <c r="W496" s="17">
        <f t="shared" si="253"/>
        <v>0</v>
      </c>
      <c r="X496" s="17">
        <f t="shared" si="235"/>
        <v>1534657.6765606406</v>
      </c>
      <c r="Y496" s="17">
        <f t="shared" si="236"/>
        <v>711596.25765966636</v>
      </c>
      <c r="Z496" s="17">
        <f t="shared" si="237"/>
        <v>2.1566410166460122</v>
      </c>
      <c r="AA496" s="17">
        <f t="shared" si="238"/>
        <v>0</v>
      </c>
      <c r="AB496" s="17">
        <f t="shared" si="239"/>
        <v>0</v>
      </c>
      <c r="AC496" s="17">
        <f t="shared" si="240"/>
        <v>0</v>
      </c>
      <c r="AD496" s="17">
        <f t="shared" si="241"/>
        <v>0</v>
      </c>
      <c r="AE496" s="17">
        <f t="shared" si="242"/>
        <v>0</v>
      </c>
      <c r="AF496" s="17">
        <f t="shared" si="243"/>
        <v>0</v>
      </c>
      <c r="AG496" s="17">
        <f t="shared" si="244"/>
        <v>0</v>
      </c>
      <c r="AH496" s="17">
        <f t="shared" si="245"/>
        <v>0</v>
      </c>
      <c r="AI496" s="17">
        <f t="shared" si="250"/>
        <v>449964.13223791146</v>
      </c>
      <c r="AJ496" s="17">
        <f t="shared" si="246"/>
        <v>1084693.5443227291</v>
      </c>
      <c r="AK496" s="17">
        <f t="shared" si="251"/>
        <v>29.320162998587236</v>
      </c>
    </row>
    <row r="497" spans="2:37">
      <c r="B497" s="3" t="s">
        <v>73</v>
      </c>
      <c r="C497" s="3">
        <v>486</v>
      </c>
      <c r="D497" s="3">
        <v>486</v>
      </c>
      <c r="E497" s="10">
        <v>0</v>
      </c>
      <c r="F497" s="10">
        <f t="shared" si="247"/>
        <v>0</v>
      </c>
      <c r="G497" s="31">
        <f t="shared" si="248"/>
        <v>0</v>
      </c>
      <c r="H497" s="32" t="str">
        <f t="shared" si="230"/>
        <v/>
      </c>
      <c r="I497" s="29">
        <f t="shared" si="223"/>
        <v>0</v>
      </c>
      <c r="J497" s="17">
        <f t="shared" si="224"/>
        <v>0</v>
      </c>
      <c r="K497" s="17">
        <f t="shared" si="225"/>
        <v>0</v>
      </c>
      <c r="L497" s="17">
        <f t="shared" si="226"/>
        <v>0</v>
      </c>
      <c r="M497" s="17">
        <f t="shared" si="231"/>
        <v>0</v>
      </c>
      <c r="N497" s="17">
        <v>217.31120000000001</v>
      </c>
      <c r="O497" s="17">
        <f t="shared" si="227"/>
        <v>217.31120000000001</v>
      </c>
      <c r="P497" s="29">
        <f t="shared" si="228"/>
        <v>0</v>
      </c>
      <c r="Q497" s="17">
        <f t="shared" si="232"/>
        <v>0</v>
      </c>
      <c r="R497" s="17">
        <f t="shared" si="233"/>
        <v>0</v>
      </c>
      <c r="S497" s="17">
        <f t="shared" si="252"/>
        <v>0</v>
      </c>
      <c r="T497" s="17">
        <f t="shared" si="234"/>
        <v>0</v>
      </c>
      <c r="U497" s="17">
        <f t="shared" si="249"/>
        <v>0</v>
      </c>
      <c r="V497" s="17">
        <f t="shared" si="229"/>
        <v>0</v>
      </c>
      <c r="W497" s="17">
        <f t="shared" si="253"/>
        <v>0</v>
      </c>
      <c r="X497" s="17">
        <f t="shared" si="235"/>
        <v>1534657.6765606406</v>
      </c>
      <c r="Y497" s="17">
        <f t="shared" si="236"/>
        <v>711596.25765966636</v>
      </c>
      <c r="Z497" s="17">
        <f t="shared" si="237"/>
        <v>2.1566410166460122</v>
      </c>
      <c r="AA497" s="17">
        <f t="shared" si="238"/>
        <v>0</v>
      </c>
      <c r="AB497" s="17">
        <f t="shared" si="239"/>
        <v>0</v>
      </c>
      <c r="AC497" s="17">
        <f t="shared" si="240"/>
        <v>0</v>
      </c>
      <c r="AD497" s="17">
        <f t="shared" si="241"/>
        <v>0</v>
      </c>
      <c r="AE497" s="17">
        <f t="shared" si="242"/>
        <v>0</v>
      </c>
      <c r="AF497" s="17">
        <f t="shared" si="243"/>
        <v>0</v>
      </c>
      <c r="AG497" s="17">
        <f t="shared" si="244"/>
        <v>0</v>
      </c>
      <c r="AH497" s="17">
        <f t="shared" si="245"/>
        <v>0</v>
      </c>
      <c r="AI497" s="17">
        <f t="shared" si="250"/>
        <v>449964.13223791146</v>
      </c>
      <c r="AJ497" s="17">
        <f t="shared" si="246"/>
        <v>1084693.5443227291</v>
      </c>
      <c r="AK497" s="17">
        <f t="shared" si="251"/>
        <v>29.320162998587236</v>
      </c>
    </row>
    <row r="498" spans="2:37">
      <c r="B498" s="3" t="s">
        <v>73</v>
      </c>
      <c r="C498" s="3">
        <v>487</v>
      </c>
      <c r="D498" s="3">
        <v>487</v>
      </c>
      <c r="E498" s="10">
        <v>0</v>
      </c>
      <c r="F498" s="10">
        <f t="shared" si="247"/>
        <v>0</v>
      </c>
      <c r="G498" s="31">
        <f t="shared" si="248"/>
        <v>0</v>
      </c>
      <c r="H498" s="32" t="str">
        <f t="shared" si="230"/>
        <v/>
      </c>
      <c r="I498" s="29">
        <f t="shared" si="223"/>
        <v>0</v>
      </c>
      <c r="J498" s="17">
        <f t="shared" si="224"/>
        <v>0</v>
      </c>
      <c r="K498" s="17">
        <f t="shared" si="225"/>
        <v>0</v>
      </c>
      <c r="L498" s="17">
        <f t="shared" si="226"/>
        <v>0</v>
      </c>
      <c r="M498" s="17">
        <f t="shared" si="231"/>
        <v>0</v>
      </c>
      <c r="N498" s="17">
        <v>217.31120000000001</v>
      </c>
      <c r="O498" s="17">
        <f t="shared" si="227"/>
        <v>217.31120000000001</v>
      </c>
      <c r="P498" s="29">
        <f t="shared" si="228"/>
        <v>0</v>
      </c>
      <c r="Q498" s="17">
        <f t="shared" si="232"/>
        <v>0</v>
      </c>
      <c r="R498" s="17">
        <f t="shared" si="233"/>
        <v>0</v>
      </c>
      <c r="S498" s="17">
        <f t="shared" si="252"/>
        <v>0</v>
      </c>
      <c r="T498" s="17">
        <f t="shared" si="234"/>
        <v>0</v>
      </c>
      <c r="U498" s="17">
        <f t="shared" si="249"/>
        <v>0</v>
      </c>
      <c r="V498" s="17">
        <f t="shared" si="229"/>
        <v>0</v>
      </c>
      <c r="W498" s="17">
        <f t="shared" si="253"/>
        <v>0</v>
      </c>
      <c r="X498" s="17">
        <f t="shared" si="235"/>
        <v>1534657.6765606406</v>
      </c>
      <c r="Y498" s="17">
        <f t="shared" si="236"/>
        <v>711596.25765966636</v>
      </c>
      <c r="Z498" s="17">
        <f t="shared" si="237"/>
        <v>2.1566410166460122</v>
      </c>
      <c r="AA498" s="17">
        <f t="shared" si="238"/>
        <v>0</v>
      </c>
      <c r="AB498" s="17">
        <f t="shared" si="239"/>
        <v>0</v>
      </c>
      <c r="AC498" s="17">
        <f t="shared" si="240"/>
        <v>0</v>
      </c>
      <c r="AD498" s="17">
        <f t="shared" si="241"/>
        <v>0</v>
      </c>
      <c r="AE498" s="17">
        <f t="shared" si="242"/>
        <v>0</v>
      </c>
      <c r="AF498" s="17">
        <f t="shared" si="243"/>
        <v>0</v>
      </c>
      <c r="AG498" s="17">
        <f t="shared" si="244"/>
        <v>0</v>
      </c>
      <c r="AH498" s="17">
        <f t="shared" si="245"/>
        <v>0</v>
      </c>
      <c r="AI498" s="17">
        <f t="shared" si="250"/>
        <v>449964.13223791146</v>
      </c>
      <c r="AJ498" s="17">
        <f t="shared" si="246"/>
        <v>1084693.5443227291</v>
      </c>
      <c r="AK498" s="17">
        <f t="shared" si="251"/>
        <v>29.320162998587236</v>
      </c>
    </row>
    <row r="499" spans="2:37">
      <c r="B499" s="3" t="s">
        <v>73</v>
      </c>
      <c r="C499" s="3">
        <v>488</v>
      </c>
      <c r="D499" s="3">
        <v>488</v>
      </c>
      <c r="E499" s="10">
        <v>0</v>
      </c>
      <c r="F499" s="10">
        <f t="shared" si="247"/>
        <v>0</v>
      </c>
      <c r="G499" s="31">
        <f t="shared" si="248"/>
        <v>0</v>
      </c>
      <c r="H499" s="32" t="str">
        <f t="shared" si="230"/>
        <v/>
      </c>
      <c r="I499" s="29">
        <f t="shared" si="223"/>
        <v>0</v>
      </c>
      <c r="J499" s="17">
        <f t="shared" si="224"/>
        <v>0</v>
      </c>
      <c r="K499" s="17">
        <f t="shared" si="225"/>
        <v>0</v>
      </c>
      <c r="L499" s="17">
        <f t="shared" si="226"/>
        <v>0</v>
      </c>
      <c r="M499" s="17">
        <f t="shared" si="231"/>
        <v>0</v>
      </c>
      <c r="N499" s="17">
        <v>217.31120000000001</v>
      </c>
      <c r="O499" s="17">
        <f t="shared" si="227"/>
        <v>217.31120000000001</v>
      </c>
      <c r="P499" s="29">
        <f t="shared" si="228"/>
        <v>0</v>
      </c>
      <c r="Q499" s="17">
        <f t="shared" si="232"/>
        <v>0</v>
      </c>
      <c r="R499" s="17">
        <f t="shared" si="233"/>
        <v>0</v>
      </c>
      <c r="S499" s="17">
        <f t="shared" si="252"/>
        <v>0</v>
      </c>
      <c r="T499" s="17">
        <f t="shared" si="234"/>
        <v>0</v>
      </c>
      <c r="U499" s="17">
        <f t="shared" si="249"/>
        <v>0</v>
      </c>
      <c r="V499" s="17">
        <f t="shared" si="229"/>
        <v>0</v>
      </c>
      <c r="W499" s="17">
        <f t="shared" si="253"/>
        <v>0</v>
      </c>
      <c r="X499" s="17">
        <f t="shared" si="235"/>
        <v>1534657.6765606406</v>
      </c>
      <c r="Y499" s="17">
        <f t="shared" si="236"/>
        <v>711596.25765966636</v>
      </c>
      <c r="Z499" s="17">
        <f t="shared" si="237"/>
        <v>2.1566410166460122</v>
      </c>
      <c r="AA499" s="17">
        <f t="shared" si="238"/>
        <v>0</v>
      </c>
      <c r="AB499" s="17">
        <f t="shared" si="239"/>
        <v>0</v>
      </c>
      <c r="AC499" s="17">
        <f t="shared" si="240"/>
        <v>0</v>
      </c>
      <c r="AD499" s="17">
        <f t="shared" si="241"/>
        <v>0</v>
      </c>
      <c r="AE499" s="17">
        <f t="shared" si="242"/>
        <v>0</v>
      </c>
      <c r="AF499" s="17">
        <f t="shared" si="243"/>
        <v>0</v>
      </c>
      <c r="AG499" s="17">
        <f t="shared" si="244"/>
        <v>0</v>
      </c>
      <c r="AH499" s="17">
        <f t="shared" si="245"/>
        <v>0</v>
      </c>
      <c r="AI499" s="17">
        <f t="shared" si="250"/>
        <v>449964.13223791146</v>
      </c>
      <c r="AJ499" s="17">
        <f t="shared" si="246"/>
        <v>1084693.5443227291</v>
      </c>
      <c r="AK499" s="17">
        <f t="shared" si="251"/>
        <v>29.320162998587236</v>
      </c>
    </row>
    <row r="500" spans="2:37">
      <c r="B500" s="3" t="s">
        <v>73</v>
      </c>
      <c r="C500" s="3">
        <v>489</v>
      </c>
      <c r="D500" s="3">
        <v>489</v>
      </c>
      <c r="E500" s="10">
        <v>0</v>
      </c>
      <c r="F500" s="10">
        <f t="shared" si="247"/>
        <v>0</v>
      </c>
      <c r="G500" s="31">
        <f t="shared" si="248"/>
        <v>0</v>
      </c>
      <c r="H500" s="32" t="str">
        <f t="shared" si="230"/>
        <v/>
      </c>
      <c r="I500" s="29">
        <f t="shared" si="223"/>
        <v>0</v>
      </c>
      <c r="J500" s="17">
        <f t="shared" si="224"/>
        <v>0</v>
      </c>
      <c r="K500" s="17">
        <f t="shared" si="225"/>
        <v>0</v>
      </c>
      <c r="L500" s="17">
        <f t="shared" si="226"/>
        <v>0</v>
      </c>
      <c r="M500" s="17">
        <f t="shared" si="231"/>
        <v>0</v>
      </c>
      <c r="N500" s="17">
        <v>217.31120000000001</v>
      </c>
      <c r="O500" s="17">
        <f t="shared" si="227"/>
        <v>217.31120000000001</v>
      </c>
      <c r="P500" s="29">
        <f t="shared" si="228"/>
        <v>0</v>
      </c>
      <c r="Q500" s="17">
        <f t="shared" si="232"/>
        <v>0</v>
      </c>
      <c r="R500" s="17">
        <f t="shared" si="233"/>
        <v>0</v>
      </c>
      <c r="S500" s="17">
        <f t="shared" si="252"/>
        <v>0</v>
      </c>
      <c r="T500" s="17">
        <f t="shared" si="234"/>
        <v>0</v>
      </c>
      <c r="U500" s="17">
        <f t="shared" si="249"/>
        <v>0</v>
      </c>
      <c r="V500" s="17">
        <f t="shared" si="229"/>
        <v>0</v>
      </c>
      <c r="W500" s="17">
        <f t="shared" si="253"/>
        <v>0</v>
      </c>
      <c r="X500" s="17">
        <f t="shared" si="235"/>
        <v>1534657.6765606406</v>
      </c>
      <c r="Y500" s="17">
        <f t="shared" si="236"/>
        <v>711596.25765966636</v>
      </c>
      <c r="Z500" s="17">
        <f t="shared" si="237"/>
        <v>2.1566410166460122</v>
      </c>
      <c r="AA500" s="17">
        <f t="shared" si="238"/>
        <v>0</v>
      </c>
      <c r="AB500" s="17">
        <f t="shared" si="239"/>
        <v>0</v>
      </c>
      <c r="AC500" s="17">
        <f t="shared" si="240"/>
        <v>0</v>
      </c>
      <c r="AD500" s="17">
        <f t="shared" si="241"/>
        <v>0</v>
      </c>
      <c r="AE500" s="17">
        <f t="shared" si="242"/>
        <v>0</v>
      </c>
      <c r="AF500" s="17">
        <f t="shared" si="243"/>
        <v>0</v>
      </c>
      <c r="AG500" s="17">
        <f t="shared" si="244"/>
        <v>0</v>
      </c>
      <c r="AH500" s="17">
        <f t="shared" si="245"/>
        <v>0</v>
      </c>
      <c r="AI500" s="17">
        <f t="shared" si="250"/>
        <v>449964.13223791146</v>
      </c>
      <c r="AJ500" s="17">
        <f t="shared" si="246"/>
        <v>1084693.5443227291</v>
      </c>
      <c r="AK500" s="17">
        <f t="shared" si="251"/>
        <v>29.320162998587236</v>
      </c>
    </row>
    <row r="501" spans="2:37">
      <c r="B501" s="3" t="s">
        <v>73</v>
      </c>
      <c r="C501" s="3">
        <v>490</v>
      </c>
      <c r="D501" s="3">
        <v>490</v>
      </c>
      <c r="E501" s="10">
        <v>0</v>
      </c>
      <c r="F501" s="10">
        <f t="shared" si="247"/>
        <v>0</v>
      </c>
      <c r="G501" s="31">
        <f t="shared" si="248"/>
        <v>0</v>
      </c>
      <c r="H501" s="32" t="str">
        <f t="shared" si="230"/>
        <v/>
      </c>
      <c r="I501" s="29">
        <f t="shared" si="223"/>
        <v>0</v>
      </c>
      <c r="J501" s="17">
        <f t="shared" si="224"/>
        <v>0</v>
      </c>
      <c r="K501" s="17">
        <f t="shared" si="225"/>
        <v>0</v>
      </c>
      <c r="L501" s="17">
        <f t="shared" si="226"/>
        <v>0</v>
      </c>
      <c r="M501" s="17">
        <f t="shared" si="231"/>
        <v>0</v>
      </c>
      <c r="N501" s="17">
        <v>217.31120000000001</v>
      </c>
      <c r="O501" s="17">
        <f t="shared" si="227"/>
        <v>217.31120000000001</v>
      </c>
      <c r="P501" s="29">
        <f t="shared" si="228"/>
        <v>0</v>
      </c>
      <c r="Q501" s="17">
        <f t="shared" si="232"/>
        <v>0</v>
      </c>
      <c r="R501" s="17">
        <f t="shared" si="233"/>
        <v>0</v>
      </c>
      <c r="S501" s="17">
        <f t="shared" si="252"/>
        <v>0</v>
      </c>
      <c r="T501" s="17">
        <f t="shared" si="234"/>
        <v>0</v>
      </c>
      <c r="U501" s="17">
        <f t="shared" si="249"/>
        <v>0</v>
      </c>
      <c r="V501" s="17">
        <f t="shared" si="229"/>
        <v>0</v>
      </c>
      <c r="W501" s="17">
        <f t="shared" si="253"/>
        <v>0</v>
      </c>
      <c r="X501" s="17">
        <f t="shared" si="235"/>
        <v>1534657.6765606406</v>
      </c>
      <c r="Y501" s="17">
        <f t="shared" si="236"/>
        <v>711596.25765966636</v>
      </c>
      <c r="Z501" s="17">
        <f t="shared" si="237"/>
        <v>2.1566410166460122</v>
      </c>
      <c r="AA501" s="17">
        <f t="shared" si="238"/>
        <v>0</v>
      </c>
      <c r="AB501" s="17">
        <f t="shared" si="239"/>
        <v>0</v>
      </c>
      <c r="AC501" s="17">
        <f t="shared" si="240"/>
        <v>0</v>
      </c>
      <c r="AD501" s="17">
        <f t="shared" si="241"/>
        <v>0</v>
      </c>
      <c r="AE501" s="17">
        <f t="shared" si="242"/>
        <v>0</v>
      </c>
      <c r="AF501" s="17">
        <f t="shared" si="243"/>
        <v>0</v>
      </c>
      <c r="AG501" s="17">
        <f t="shared" si="244"/>
        <v>0</v>
      </c>
      <c r="AH501" s="17">
        <f t="shared" si="245"/>
        <v>0</v>
      </c>
      <c r="AI501" s="17">
        <f t="shared" si="250"/>
        <v>449964.13223791146</v>
      </c>
      <c r="AJ501" s="17">
        <f t="shared" si="246"/>
        <v>1084693.5443227291</v>
      </c>
      <c r="AK501" s="17">
        <f t="shared" si="251"/>
        <v>29.320162998587236</v>
      </c>
    </row>
    <row r="502" spans="2:37">
      <c r="B502" s="3" t="s">
        <v>73</v>
      </c>
      <c r="C502" s="3">
        <v>491</v>
      </c>
      <c r="D502" s="3">
        <v>491</v>
      </c>
      <c r="E502" s="10">
        <v>0</v>
      </c>
      <c r="F502" s="10">
        <f t="shared" si="247"/>
        <v>0</v>
      </c>
      <c r="G502" s="31">
        <f t="shared" si="248"/>
        <v>0</v>
      </c>
      <c r="H502" s="32" t="str">
        <f t="shared" si="230"/>
        <v/>
      </c>
      <c r="I502" s="29">
        <f t="shared" si="223"/>
        <v>0</v>
      </c>
      <c r="J502" s="17">
        <f t="shared" si="224"/>
        <v>0</v>
      </c>
      <c r="K502" s="17">
        <f t="shared" si="225"/>
        <v>0</v>
      </c>
      <c r="L502" s="17">
        <f t="shared" si="226"/>
        <v>0</v>
      </c>
      <c r="M502" s="17">
        <f t="shared" si="231"/>
        <v>0</v>
      </c>
      <c r="N502" s="17">
        <v>217.31120000000001</v>
      </c>
      <c r="O502" s="17">
        <f t="shared" si="227"/>
        <v>217.31120000000001</v>
      </c>
      <c r="P502" s="29">
        <f t="shared" si="228"/>
        <v>0</v>
      </c>
      <c r="Q502" s="17">
        <f t="shared" si="232"/>
        <v>0</v>
      </c>
      <c r="R502" s="17">
        <f t="shared" si="233"/>
        <v>0</v>
      </c>
      <c r="S502" s="17">
        <f t="shared" si="252"/>
        <v>0</v>
      </c>
      <c r="T502" s="17">
        <f t="shared" si="234"/>
        <v>0</v>
      </c>
      <c r="U502" s="17">
        <f t="shared" si="249"/>
        <v>0</v>
      </c>
      <c r="V502" s="17">
        <f t="shared" si="229"/>
        <v>0</v>
      </c>
      <c r="W502" s="17">
        <f t="shared" si="253"/>
        <v>0</v>
      </c>
      <c r="X502" s="17">
        <f t="shared" si="235"/>
        <v>1534657.6765606406</v>
      </c>
      <c r="Y502" s="17">
        <f t="shared" si="236"/>
        <v>711596.25765966636</v>
      </c>
      <c r="Z502" s="17">
        <f t="shared" si="237"/>
        <v>2.1566410166460122</v>
      </c>
      <c r="AA502" s="17">
        <f t="shared" si="238"/>
        <v>0</v>
      </c>
      <c r="AB502" s="17">
        <f t="shared" si="239"/>
        <v>0</v>
      </c>
      <c r="AC502" s="17">
        <f t="shared" si="240"/>
        <v>0</v>
      </c>
      <c r="AD502" s="17">
        <f t="shared" si="241"/>
        <v>0</v>
      </c>
      <c r="AE502" s="17">
        <f t="shared" si="242"/>
        <v>0</v>
      </c>
      <c r="AF502" s="17">
        <f t="shared" si="243"/>
        <v>0</v>
      </c>
      <c r="AG502" s="17">
        <f t="shared" si="244"/>
        <v>0</v>
      </c>
      <c r="AH502" s="17">
        <f t="shared" si="245"/>
        <v>0</v>
      </c>
      <c r="AI502" s="17">
        <f t="shared" si="250"/>
        <v>449964.13223791146</v>
      </c>
      <c r="AJ502" s="17">
        <f t="shared" si="246"/>
        <v>1084693.5443227291</v>
      </c>
      <c r="AK502" s="17">
        <f t="shared" si="251"/>
        <v>29.320162998587236</v>
      </c>
    </row>
    <row r="503" spans="2:37">
      <c r="B503" s="3" t="s">
        <v>73</v>
      </c>
      <c r="C503" s="3">
        <v>492</v>
      </c>
      <c r="D503" s="3">
        <v>492</v>
      </c>
      <c r="E503" s="10">
        <v>0</v>
      </c>
      <c r="F503" s="10">
        <f t="shared" si="247"/>
        <v>0</v>
      </c>
      <c r="G503" s="31">
        <f t="shared" si="248"/>
        <v>0</v>
      </c>
      <c r="H503" s="32" t="str">
        <f t="shared" si="230"/>
        <v/>
      </c>
      <c r="I503" s="29">
        <f t="shared" si="223"/>
        <v>0</v>
      </c>
      <c r="J503" s="17">
        <f t="shared" si="224"/>
        <v>0</v>
      </c>
      <c r="K503" s="17">
        <f t="shared" si="225"/>
        <v>0</v>
      </c>
      <c r="L503" s="17">
        <f t="shared" si="226"/>
        <v>0</v>
      </c>
      <c r="M503" s="17">
        <f t="shared" si="231"/>
        <v>0</v>
      </c>
      <c r="N503" s="17">
        <v>217.31120000000001</v>
      </c>
      <c r="O503" s="17">
        <f t="shared" si="227"/>
        <v>217.31120000000001</v>
      </c>
      <c r="P503" s="29">
        <f t="shared" si="228"/>
        <v>0</v>
      </c>
      <c r="Q503" s="17">
        <f t="shared" si="232"/>
        <v>0</v>
      </c>
      <c r="R503" s="17">
        <f t="shared" si="233"/>
        <v>0</v>
      </c>
      <c r="S503" s="17">
        <f t="shared" si="252"/>
        <v>0</v>
      </c>
      <c r="T503" s="17">
        <f t="shared" si="234"/>
        <v>0</v>
      </c>
      <c r="U503" s="17">
        <f t="shared" si="249"/>
        <v>0</v>
      </c>
      <c r="V503" s="17">
        <f t="shared" si="229"/>
        <v>0</v>
      </c>
      <c r="W503" s="17">
        <f t="shared" si="253"/>
        <v>0</v>
      </c>
      <c r="X503" s="17">
        <f t="shared" si="235"/>
        <v>1534657.6765606406</v>
      </c>
      <c r="Y503" s="17">
        <f t="shared" si="236"/>
        <v>711596.25765966636</v>
      </c>
      <c r="Z503" s="17">
        <f t="shared" si="237"/>
        <v>2.1566410166460122</v>
      </c>
      <c r="AA503" s="17">
        <f t="shared" si="238"/>
        <v>0</v>
      </c>
      <c r="AB503" s="17">
        <f t="shared" si="239"/>
        <v>0</v>
      </c>
      <c r="AC503" s="17">
        <f t="shared" si="240"/>
        <v>0</v>
      </c>
      <c r="AD503" s="17">
        <f t="shared" si="241"/>
        <v>0</v>
      </c>
      <c r="AE503" s="17">
        <f t="shared" si="242"/>
        <v>0</v>
      </c>
      <c r="AF503" s="17">
        <f t="shared" si="243"/>
        <v>0</v>
      </c>
      <c r="AG503" s="17">
        <f t="shared" si="244"/>
        <v>0</v>
      </c>
      <c r="AH503" s="17">
        <f t="shared" si="245"/>
        <v>0</v>
      </c>
      <c r="AI503" s="17">
        <f t="shared" si="250"/>
        <v>449964.13223791146</v>
      </c>
      <c r="AJ503" s="17">
        <f t="shared" si="246"/>
        <v>1084693.5443227291</v>
      </c>
      <c r="AK503" s="17">
        <f t="shared" si="251"/>
        <v>29.320162998587236</v>
      </c>
    </row>
    <row r="504" spans="2:37">
      <c r="B504" s="3" t="s">
        <v>73</v>
      </c>
      <c r="C504" s="3">
        <v>493</v>
      </c>
      <c r="D504" s="3">
        <v>493</v>
      </c>
      <c r="E504" s="10">
        <v>0</v>
      </c>
      <c r="F504" s="10">
        <f t="shared" si="247"/>
        <v>0</v>
      </c>
      <c r="G504" s="31">
        <f t="shared" si="248"/>
        <v>0</v>
      </c>
      <c r="H504" s="32" t="str">
        <f t="shared" si="230"/>
        <v/>
      </c>
      <c r="I504" s="29">
        <f t="shared" si="223"/>
        <v>0</v>
      </c>
      <c r="J504" s="17">
        <f t="shared" si="224"/>
        <v>0</v>
      </c>
      <c r="K504" s="17">
        <f t="shared" si="225"/>
        <v>0</v>
      </c>
      <c r="L504" s="17">
        <f t="shared" si="226"/>
        <v>0</v>
      </c>
      <c r="M504" s="17">
        <f t="shared" si="231"/>
        <v>0</v>
      </c>
      <c r="N504" s="17">
        <v>217.31120000000001</v>
      </c>
      <c r="O504" s="17">
        <f t="shared" si="227"/>
        <v>217.31120000000001</v>
      </c>
      <c r="P504" s="29">
        <f t="shared" si="228"/>
        <v>0</v>
      </c>
      <c r="Q504" s="17">
        <f t="shared" si="232"/>
        <v>0</v>
      </c>
      <c r="R504" s="17">
        <f t="shared" si="233"/>
        <v>0</v>
      </c>
      <c r="S504" s="17">
        <f t="shared" si="252"/>
        <v>0</v>
      </c>
      <c r="T504" s="17">
        <f t="shared" si="234"/>
        <v>0</v>
      </c>
      <c r="U504" s="17">
        <f t="shared" si="249"/>
        <v>0</v>
      </c>
      <c r="V504" s="17">
        <f t="shared" si="229"/>
        <v>0</v>
      </c>
      <c r="W504" s="17">
        <f t="shared" si="253"/>
        <v>0</v>
      </c>
      <c r="X504" s="17">
        <f t="shared" si="235"/>
        <v>1534657.6765606406</v>
      </c>
      <c r="Y504" s="17">
        <f t="shared" si="236"/>
        <v>711596.25765966636</v>
      </c>
      <c r="Z504" s="17">
        <f t="shared" si="237"/>
        <v>2.1566410166460122</v>
      </c>
      <c r="AA504" s="17">
        <f t="shared" si="238"/>
        <v>0</v>
      </c>
      <c r="AB504" s="17">
        <f t="shared" si="239"/>
        <v>0</v>
      </c>
      <c r="AC504" s="17">
        <f t="shared" si="240"/>
        <v>0</v>
      </c>
      <c r="AD504" s="17">
        <f t="shared" si="241"/>
        <v>0</v>
      </c>
      <c r="AE504" s="17">
        <f t="shared" si="242"/>
        <v>0</v>
      </c>
      <c r="AF504" s="17">
        <f t="shared" si="243"/>
        <v>0</v>
      </c>
      <c r="AG504" s="17">
        <f t="shared" si="244"/>
        <v>0</v>
      </c>
      <c r="AH504" s="17">
        <f t="shared" si="245"/>
        <v>0</v>
      </c>
      <c r="AI504" s="17">
        <f t="shared" si="250"/>
        <v>449964.13223791146</v>
      </c>
      <c r="AJ504" s="17">
        <f t="shared" si="246"/>
        <v>1084693.5443227291</v>
      </c>
      <c r="AK504" s="17">
        <f t="shared" si="251"/>
        <v>29.320162998587236</v>
      </c>
    </row>
    <row r="505" spans="2:37">
      <c r="B505" s="3" t="s">
        <v>73</v>
      </c>
      <c r="C505" s="3">
        <v>494</v>
      </c>
      <c r="D505" s="3">
        <v>494</v>
      </c>
      <c r="E505" s="10">
        <v>0</v>
      </c>
      <c r="F505" s="10">
        <f t="shared" si="247"/>
        <v>0</v>
      </c>
      <c r="G505" s="31">
        <f t="shared" si="248"/>
        <v>0</v>
      </c>
      <c r="H505" s="32" t="str">
        <f t="shared" si="230"/>
        <v/>
      </c>
      <c r="I505" s="29">
        <f t="shared" si="223"/>
        <v>0</v>
      </c>
      <c r="J505" s="17">
        <f t="shared" si="224"/>
        <v>0</v>
      </c>
      <c r="K505" s="17">
        <f t="shared" si="225"/>
        <v>0</v>
      </c>
      <c r="L505" s="17">
        <f t="shared" si="226"/>
        <v>0</v>
      </c>
      <c r="M505" s="17">
        <f t="shared" si="231"/>
        <v>0</v>
      </c>
      <c r="N505" s="17">
        <v>217.31120000000001</v>
      </c>
      <c r="O505" s="17">
        <f t="shared" si="227"/>
        <v>217.31120000000001</v>
      </c>
      <c r="P505" s="29">
        <f t="shared" si="228"/>
        <v>0</v>
      </c>
      <c r="Q505" s="17">
        <f t="shared" si="232"/>
        <v>0</v>
      </c>
      <c r="R505" s="17">
        <f t="shared" si="233"/>
        <v>0</v>
      </c>
      <c r="S505" s="17">
        <f t="shared" si="252"/>
        <v>0</v>
      </c>
      <c r="T505" s="17">
        <f t="shared" si="234"/>
        <v>0</v>
      </c>
      <c r="U505" s="17">
        <f t="shared" si="249"/>
        <v>0</v>
      </c>
      <c r="V505" s="17">
        <f t="shared" si="229"/>
        <v>0</v>
      </c>
      <c r="W505" s="17">
        <f t="shared" si="253"/>
        <v>0</v>
      </c>
      <c r="X505" s="17">
        <f t="shared" si="235"/>
        <v>1534657.6765606406</v>
      </c>
      <c r="Y505" s="17">
        <f t="shared" si="236"/>
        <v>711596.25765966636</v>
      </c>
      <c r="Z505" s="17">
        <f t="shared" si="237"/>
        <v>2.1566410166460122</v>
      </c>
      <c r="AA505" s="17">
        <f t="shared" si="238"/>
        <v>0</v>
      </c>
      <c r="AB505" s="17">
        <f t="shared" si="239"/>
        <v>0</v>
      </c>
      <c r="AC505" s="17">
        <f t="shared" si="240"/>
        <v>0</v>
      </c>
      <c r="AD505" s="17">
        <f t="shared" si="241"/>
        <v>0</v>
      </c>
      <c r="AE505" s="17">
        <f t="shared" si="242"/>
        <v>0</v>
      </c>
      <c r="AF505" s="17">
        <f t="shared" si="243"/>
        <v>0</v>
      </c>
      <c r="AG505" s="17">
        <f t="shared" si="244"/>
        <v>0</v>
      </c>
      <c r="AH505" s="17">
        <f t="shared" si="245"/>
        <v>0</v>
      </c>
      <c r="AI505" s="17">
        <f t="shared" si="250"/>
        <v>449964.13223791146</v>
      </c>
      <c r="AJ505" s="17">
        <f t="shared" si="246"/>
        <v>1084693.5443227291</v>
      </c>
      <c r="AK505" s="17">
        <f t="shared" si="251"/>
        <v>29.320162998587236</v>
      </c>
    </row>
    <row r="506" spans="2:37">
      <c r="B506" s="3" t="s">
        <v>73</v>
      </c>
      <c r="C506" s="3">
        <v>495</v>
      </c>
      <c r="D506" s="3">
        <v>495</v>
      </c>
      <c r="E506" s="10">
        <v>0</v>
      </c>
      <c r="F506" s="10">
        <f t="shared" si="247"/>
        <v>0</v>
      </c>
      <c r="G506" s="31">
        <f t="shared" si="248"/>
        <v>0</v>
      </c>
      <c r="H506" s="32" t="str">
        <f t="shared" si="230"/>
        <v/>
      </c>
      <c r="I506" s="29">
        <f t="shared" si="223"/>
        <v>0</v>
      </c>
      <c r="J506" s="17">
        <f t="shared" si="224"/>
        <v>0</v>
      </c>
      <c r="K506" s="17">
        <f t="shared" si="225"/>
        <v>0</v>
      </c>
      <c r="L506" s="17">
        <f t="shared" si="226"/>
        <v>0</v>
      </c>
      <c r="M506" s="17">
        <f t="shared" si="231"/>
        <v>0</v>
      </c>
      <c r="N506" s="17">
        <v>217.31120000000001</v>
      </c>
      <c r="O506" s="17">
        <f t="shared" si="227"/>
        <v>217.31120000000001</v>
      </c>
      <c r="P506" s="29">
        <f t="shared" si="228"/>
        <v>0</v>
      </c>
      <c r="Q506" s="17">
        <f t="shared" si="232"/>
        <v>0</v>
      </c>
      <c r="R506" s="17">
        <f t="shared" si="233"/>
        <v>0</v>
      </c>
      <c r="S506" s="17">
        <f t="shared" si="252"/>
        <v>0</v>
      </c>
      <c r="T506" s="17">
        <f t="shared" si="234"/>
        <v>0</v>
      </c>
      <c r="U506" s="17">
        <f t="shared" si="249"/>
        <v>0</v>
      </c>
      <c r="V506" s="17">
        <f t="shared" si="229"/>
        <v>0</v>
      </c>
      <c r="W506" s="17">
        <f t="shared" si="253"/>
        <v>0</v>
      </c>
      <c r="X506" s="17">
        <f t="shared" si="235"/>
        <v>1534657.6765606406</v>
      </c>
      <c r="Y506" s="17">
        <f t="shared" si="236"/>
        <v>711596.25765966636</v>
      </c>
      <c r="Z506" s="17">
        <f t="shared" si="237"/>
        <v>2.1566410166460122</v>
      </c>
      <c r="AA506" s="17">
        <f t="shared" si="238"/>
        <v>0</v>
      </c>
      <c r="AB506" s="17">
        <f t="shared" si="239"/>
        <v>0</v>
      </c>
      <c r="AC506" s="17">
        <f t="shared" si="240"/>
        <v>0</v>
      </c>
      <c r="AD506" s="17">
        <f t="shared" si="241"/>
        <v>0</v>
      </c>
      <c r="AE506" s="17">
        <f t="shared" si="242"/>
        <v>0</v>
      </c>
      <c r="AF506" s="17">
        <f t="shared" si="243"/>
        <v>0</v>
      </c>
      <c r="AG506" s="17">
        <f t="shared" si="244"/>
        <v>0</v>
      </c>
      <c r="AH506" s="17">
        <f t="shared" si="245"/>
        <v>0</v>
      </c>
      <c r="AI506" s="17">
        <f t="shared" si="250"/>
        <v>449964.13223791146</v>
      </c>
      <c r="AJ506" s="17">
        <f t="shared" si="246"/>
        <v>1084693.5443227291</v>
      </c>
      <c r="AK506" s="17">
        <f t="shared" si="251"/>
        <v>29.320162998587236</v>
      </c>
    </row>
    <row r="507" spans="2:37">
      <c r="B507" s="3" t="s">
        <v>73</v>
      </c>
      <c r="C507" s="3">
        <v>496</v>
      </c>
      <c r="D507" s="3">
        <v>496</v>
      </c>
      <c r="E507" s="10">
        <v>0</v>
      </c>
      <c r="F507" s="10">
        <f t="shared" si="247"/>
        <v>0</v>
      </c>
      <c r="G507" s="31">
        <f t="shared" si="248"/>
        <v>0</v>
      </c>
      <c r="H507" s="32" t="str">
        <f t="shared" si="230"/>
        <v/>
      </c>
      <c r="I507" s="29">
        <f t="shared" si="223"/>
        <v>0</v>
      </c>
      <c r="J507" s="17">
        <f t="shared" si="224"/>
        <v>0</v>
      </c>
      <c r="K507" s="17">
        <f t="shared" si="225"/>
        <v>0</v>
      </c>
      <c r="L507" s="17">
        <f t="shared" si="226"/>
        <v>0</v>
      </c>
      <c r="M507" s="17">
        <f t="shared" si="231"/>
        <v>0</v>
      </c>
      <c r="N507" s="17">
        <v>217.31120000000001</v>
      </c>
      <c r="O507" s="17">
        <f t="shared" si="227"/>
        <v>217.31120000000001</v>
      </c>
      <c r="P507" s="29">
        <f t="shared" si="228"/>
        <v>0</v>
      </c>
      <c r="Q507" s="17">
        <f t="shared" si="232"/>
        <v>0</v>
      </c>
      <c r="R507" s="17">
        <f t="shared" si="233"/>
        <v>0</v>
      </c>
      <c r="S507" s="17">
        <f t="shared" si="252"/>
        <v>0</v>
      </c>
      <c r="T507" s="17">
        <f t="shared" si="234"/>
        <v>0</v>
      </c>
      <c r="U507" s="17">
        <f t="shared" si="249"/>
        <v>0</v>
      </c>
      <c r="V507" s="17">
        <f t="shared" si="229"/>
        <v>0</v>
      </c>
      <c r="W507" s="17">
        <f t="shared" si="253"/>
        <v>0</v>
      </c>
      <c r="X507" s="17">
        <f t="shared" si="235"/>
        <v>1534657.6765606406</v>
      </c>
      <c r="Y507" s="17">
        <f t="shared" si="236"/>
        <v>711596.25765966636</v>
      </c>
      <c r="Z507" s="17">
        <f t="shared" si="237"/>
        <v>2.1566410166460122</v>
      </c>
      <c r="AA507" s="17">
        <f t="shared" si="238"/>
        <v>0</v>
      </c>
      <c r="AB507" s="17">
        <f t="shared" si="239"/>
        <v>0</v>
      </c>
      <c r="AC507" s="17">
        <f t="shared" si="240"/>
        <v>0</v>
      </c>
      <c r="AD507" s="17">
        <f t="shared" si="241"/>
        <v>0</v>
      </c>
      <c r="AE507" s="17">
        <f t="shared" si="242"/>
        <v>0</v>
      </c>
      <c r="AF507" s="17">
        <f t="shared" si="243"/>
        <v>0</v>
      </c>
      <c r="AG507" s="17">
        <f t="shared" si="244"/>
        <v>0</v>
      </c>
      <c r="AH507" s="17">
        <f t="shared" si="245"/>
        <v>0</v>
      </c>
      <c r="AI507" s="17">
        <f t="shared" si="250"/>
        <v>449964.13223791146</v>
      </c>
      <c r="AJ507" s="17">
        <f t="shared" si="246"/>
        <v>1084693.5443227291</v>
      </c>
      <c r="AK507" s="17">
        <f t="shared" si="251"/>
        <v>29.320162998587236</v>
      </c>
    </row>
    <row r="508" spans="2:37">
      <c r="B508" s="3" t="s">
        <v>73</v>
      </c>
      <c r="C508" s="3">
        <v>497</v>
      </c>
      <c r="D508" s="3">
        <v>497</v>
      </c>
      <c r="E508" s="10">
        <v>0</v>
      </c>
      <c r="F508" s="10">
        <f t="shared" si="247"/>
        <v>0</v>
      </c>
      <c r="G508" s="31">
        <f t="shared" si="248"/>
        <v>0</v>
      </c>
      <c r="H508" s="32" t="str">
        <f t="shared" si="230"/>
        <v/>
      </c>
      <c r="I508" s="29">
        <f t="shared" si="223"/>
        <v>0</v>
      </c>
      <c r="J508" s="17">
        <f t="shared" si="224"/>
        <v>0</v>
      </c>
      <c r="K508" s="17">
        <f t="shared" si="225"/>
        <v>0</v>
      </c>
      <c r="L508" s="17">
        <f t="shared" si="226"/>
        <v>0</v>
      </c>
      <c r="M508" s="17">
        <f t="shared" si="231"/>
        <v>0</v>
      </c>
      <c r="N508" s="17">
        <v>217.31120000000001</v>
      </c>
      <c r="O508" s="17">
        <f t="shared" si="227"/>
        <v>217.31120000000001</v>
      </c>
      <c r="P508" s="29">
        <f t="shared" si="228"/>
        <v>0</v>
      </c>
      <c r="Q508" s="17">
        <f t="shared" si="232"/>
        <v>0</v>
      </c>
      <c r="R508" s="17">
        <f t="shared" si="233"/>
        <v>0</v>
      </c>
      <c r="S508" s="17">
        <f t="shared" si="252"/>
        <v>0</v>
      </c>
      <c r="T508" s="17">
        <f t="shared" si="234"/>
        <v>0</v>
      </c>
      <c r="U508" s="17">
        <f t="shared" si="249"/>
        <v>0</v>
      </c>
      <c r="V508" s="17">
        <f t="shared" si="229"/>
        <v>0</v>
      </c>
      <c r="W508" s="17">
        <f t="shared" si="253"/>
        <v>0</v>
      </c>
      <c r="X508" s="17">
        <f t="shared" si="235"/>
        <v>1534657.6765606406</v>
      </c>
      <c r="Y508" s="17">
        <f t="shared" si="236"/>
        <v>711596.25765966636</v>
      </c>
      <c r="Z508" s="17">
        <f t="shared" si="237"/>
        <v>2.1566410166460122</v>
      </c>
      <c r="AA508" s="17">
        <f t="shared" si="238"/>
        <v>0</v>
      </c>
      <c r="AB508" s="17">
        <f t="shared" si="239"/>
        <v>0</v>
      </c>
      <c r="AC508" s="17">
        <f t="shared" si="240"/>
        <v>0</v>
      </c>
      <c r="AD508" s="17">
        <f t="shared" si="241"/>
        <v>0</v>
      </c>
      <c r="AE508" s="17">
        <f t="shared" si="242"/>
        <v>0</v>
      </c>
      <c r="AF508" s="17">
        <f t="shared" si="243"/>
        <v>0</v>
      </c>
      <c r="AG508" s="17">
        <f t="shared" si="244"/>
        <v>0</v>
      </c>
      <c r="AH508" s="17">
        <f t="shared" si="245"/>
        <v>0</v>
      </c>
      <c r="AI508" s="17">
        <f t="shared" si="250"/>
        <v>449964.13223791146</v>
      </c>
      <c r="AJ508" s="17">
        <f t="shared" si="246"/>
        <v>1084693.5443227291</v>
      </c>
      <c r="AK508" s="17">
        <f t="shared" si="251"/>
        <v>29.320162998587236</v>
      </c>
    </row>
    <row r="509" spans="2:37">
      <c r="B509" s="3" t="s">
        <v>73</v>
      </c>
      <c r="C509" s="3">
        <v>498</v>
      </c>
      <c r="D509" s="3">
        <v>498</v>
      </c>
      <c r="E509" s="10">
        <v>0</v>
      </c>
      <c r="F509" s="10">
        <f t="shared" si="247"/>
        <v>0</v>
      </c>
      <c r="G509" s="31">
        <f t="shared" si="248"/>
        <v>0</v>
      </c>
      <c r="H509" s="32" t="str">
        <f t="shared" si="230"/>
        <v/>
      </c>
      <c r="I509" s="29">
        <f t="shared" si="223"/>
        <v>0</v>
      </c>
      <c r="J509" s="17">
        <f t="shared" si="224"/>
        <v>0</v>
      </c>
      <c r="K509" s="17">
        <f t="shared" si="225"/>
        <v>0</v>
      </c>
      <c r="L509" s="17">
        <f t="shared" si="226"/>
        <v>0</v>
      </c>
      <c r="M509" s="17">
        <f t="shared" si="231"/>
        <v>0</v>
      </c>
      <c r="N509" s="17">
        <v>217.31120000000001</v>
      </c>
      <c r="O509" s="17">
        <f t="shared" si="227"/>
        <v>217.31120000000001</v>
      </c>
      <c r="P509" s="29">
        <f t="shared" si="228"/>
        <v>0</v>
      </c>
      <c r="Q509" s="17">
        <f t="shared" si="232"/>
        <v>0</v>
      </c>
      <c r="R509" s="17">
        <f t="shared" si="233"/>
        <v>0</v>
      </c>
      <c r="S509" s="17">
        <f t="shared" si="252"/>
        <v>0</v>
      </c>
      <c r="T509" s="17">
        <f t="shared" si="234"/>
        <v>0</v>
      </c>
      <c r="U509" s="17">
        <f t="shared" si="249"/>
        <v>0</v>
      </c>
      <c r="V509" s="17">
        <f t="shared" si="229"/>
        <v>0</v>
      </c>
      <c r="W509" s="17">
        <f t="shared" si="253"/>
        <v>0</v>
      </c>
      <c r="X509" s="17">
        <f t="shared" si="235"/>
        <v>1534657.6765606406</v>
      </c>
      <c r="Y509" s="17">
        <f t="shared" si="236"/>
        <v>711596.25765966636</v>
      </c>
      <c r="Z509" s="17">
        <f t="shared" si="237"/>
        <v>2.1566410166460122</v>
      </c>
      <c r="AA509" s="17">
        <f t="shared" si="238"/>
        <v>0</v>
      </c>
      <c r="AB509" s="17">
        <f t="shared" si="239"/>
        <v>0</v>
      </c>
      <c r="AC509" s="17">
        <f t="shared" si="240"/>
        <v>0</v>
      </c>
      <c r="AD509" s="17">
        <f t="shared" si="241"/>
        <v>0</v>
      </c>
      <c r="AE509" s="17">
        <f t="shared" si="242"/>
        <v>0</v>
      </c>
      <c r="AF509" s="17">
        <f t="shared" si="243"/>
        <v>0</v>
      </c>
      <c r="AG509" s="17">
        <f t="shared" si="244"/>
        <v>0</v>
      </c>
      <c r="AH509" s="17">
        <f t="shared" si="245"/>
        <v>0</v>
      </c>
      <c r="AI509" s="17">
        <f t="shared" si="250"/>
        <v>449964.13223791146</v>
      </c>
      <c r="AJ509" s="17">
        <f t="shared" si="246"/>
        <v>1084693.5443227291</v>
      </c>
      <c r="AK509" s="17">
        <f t="shared" si="251"/>
        <v>29.320162998587236</v>
      </c>
    </row>
    <row r="510" spans="2:37">
      <c r="B510" s="3" t="s">
        <v>73</v>
      </c>
      <c r="C510" s="3">
        <v>499</v>
      </c>
      <c r="D510" s="3">
        <v>499</v>
      </c>
      <c r="E510" s="10">
        <v>0</v>
      </c>
      <c r="F510" s="10">
        <f t="shared" si="247"/>
        <v>0</v>
      </c>
      <c r="G510" s="31">
        <f t="shared" si="248"/>
        <v>0</v>
      </c>
      <c r="H510" s="32" t="str">
        <f t="shared" si="230"/>
        <v/>
      </c>
      <c r="I510" s="29">
        <f t="shared" si="223"/>
        <v>0</v>
      </c>
      <c r="J510" s="17">
        <f t="shared" si="224"/>
        <v>0</v>
      </c>
      <c r="K510" s="17">
        <f t="shared" si="225"/>
        <v>0</v>
      </c>
      <c r="L510" s="17">
        <f t="shared" si="226"/>
        <v>0</v>
      </c>
      <c r="M510" s="17">
        <f t="shared" si="231"/>
        <v>0</v>
      </c>
      <c r="N510" s="17">
        <v>217.31120000000001</v>
      </c>
      <c r="O510" s="17">
        <f t="shared" si="227"/>
        <v>217.31120000000001</v>
      </c>
      <c r="P510" s="29">
        <f t="shared" si="228"/>
        <v>0</v>
      </c>
      <c r="Q510" s="17">
        <f t="shared" si="232"/>
        <v>0</v>
      </c>
      <c r="R510" s="17">
        <f t="shared" si="233"/>
        <v>0</v>
      </c>
      <c r="S510" s="17">
        <f t="shared" si="252"/>
        <v>0</v>
      </c>
      <c r="T510" s="17">
        <f t="shared" si="234"/>
        <v>0</v>
      </c>
      <c r="U510" s="17">
        <f t="shared" si="249"/>
        <v>0</v>
      </c>
      <c r="V510" s="17">
        <f t="shared" si="229"/>
        <v>0</v>
      </c>
      <c r="W510" s="17">
        <f t="shared" si="253"/>
        <v>0</v>
      </c>
      <c r="X510" s="17">
        <f t="shared" si="235"/>
        <v>1534657.6765606406</v>
      </c>
      <c r="Y510" s="17">
        <f t="shared" si="236"/>
        <v>711596.25765966636</v>
      </c>
      <c r="Z510" s="17">
        <f t="shared" si="237"/>
        <v>2.1566410166460122</v>
      </c>
      <c r="AA510" s="17">
        <f t="shared" si="238"/>
        <v>0</v>
      </c>
      <c r="AB510" s="17">
        <f t="shared" si="239"/>
        <v>0</v>
      </c>
      <c r="AC510" s="17">
        <f t="shared" si="240"/>
        <v>0</v>
      </c>
      <c r="AD510" s="17">
        <f t="shared" si="241"/>
        <v>0</v>
      </c>
      <c r="AE510" s="17">
        <f t="shared" si="242"/>
        <v>0</v>
      </c>
      <c r="AF510" s="17">
        <f t="shared" si="243"/>
        <v>0</v>
      </c>
      <c r="AG510" s="17">
        <f t="shared" si="244"/>
        <v>0</v>
      </c>
      <c r="AH510" s="17">
        <f t="shared" si="245"/>
        <v>0</v>
      </c>
      <c r="AI510" s="17">
        <f t="shared" si="250"/>
        <v>449964.13223791146</v>
      </c>
      <c r="AJ510" s="17">
        <f t="shared" si="246"/>
        <v>1084693.5443227291</v>
      </c>
      <c r="AK510" s="17">
        <f t="shared" si="251"/>
        <v>29.320162998587236</v>
      </c>
    </row>
    <row r="511" spans="2:37">
      <c r="B511" s="3" t="s">
        <v>73</v>
      </c>
      <c r="C511" s="3">
        <v>500</v>
      </c>
      <c r="D511" s="3">
        <v>500</v>
      </c>
      <c r="E511" s="10">
        <v>0</v>
      </c>
      <c r="F511" s="10">
        <f t="shared" si="247"/>
        <v>0</v>
      </c>
      <c r="G511" s="31">
        <f t="shared" si="248"/>
        <v>0</v>
      </c>
      <c r="H511" s="32" t="str">
        <f t="shared" si="230"/>
        <v/>
      </c>
      <c r="I511" s="29">
        <f t="shared" si="223"/>
        <v>0</v>
      </c>
      <c r="J511" s="17">
        <f t="shared" si="224"/>
        <v>0</v>
      </c>
      <c r="K511" s="17">
        <f t="shared" si="225"/>
        <v>0</v>
      </c>
      <c r="L511" s="17">
        <f t="shared" si="226"/>
        <v>0</v>
      </c>
      <c r="M511" s="17">
        <f t="shared" si="231"/>
        <v>0</v>
      </c>
      <c r="N511" s="17">
        <v>217.31120000000001</v>
      </c>
      <c r="O511" s="17">
        <f t="shared" si="227"/>
        <v>217.31120000000001</v>
      </c>
      <c r="P511" s="29">
        <f t="shared" si="228"/>
        <v>0</v>
      </c>
      <c r="Q511" s="17">
        <f t="shared" si="232"/>
        <v>0</v>
      </c>
      <c r="R511" s="17">
        <f t="shared" si="233"/>
        <v>0</v>
      </c>
      <c r="S511" s="17">
        <f t="shared" si="252"/>
        <v>0</v>
      </c>
      <c r="T511" s="17">
        <f t="shared" si="234"/>
        <v>0</v>
      </c>
      <c r="U511" s="17">
        <f t="shared" si="249"/>
        <v>0</v>
      </c>
      <c r="V511" s="17">
        <f t="shared" si="229"/>
        <v>0</v>
      </c>
      <c r="W511" s="17">
        <f t="shared" si="253"/>
        <v>0</v>
      </c>
      <c r="X511" s="17">
        <f t="shared" si="235"/>
        <v>1534657.6765606406</v>
      </c>
      <c r="Y511" s="17">
        <f t="shared" si="236"/>
        <v>711596.25765966636</v>
      </c>
      <c r="Z511" s="17">
        <f t="shared" si="237"/>
        <v>2.1566410166460122</v>
      </c>
      <c r="AA511" s="17">
        <f t="shared" si="238"/>
        <v>0</v>
      </c>
      <c r="AB511" s="17">
        <f t="shared" si="239"/>
        <v>0</v>
      </c>
      <c r="AC511" s="17">
        <f t="shared" si="240"/>
        <v>0</v>
      </c>
      <c r="AD511" s="17">
        <f t="shared" si="241"/>
        <v>0</v>
      </c>
      <c r="AE511" s="17">
        <f t="shared" si="242"/>
        <v>0</v>
      </c>
      <c r="AF511" s="17">
        <f t="shared" si="243"/>
        <v>0</v>
      </c>
      <c r="AG511" s="17">
        <f t="shared" si="244"/>
        <v>0</v>
      </c>
      <c r="AH511" s="17">
        <f t="shared" si="245"/>
        <v>0</v>
      </c>
      <c r="AI511" s="17">
        <f t="shared" si="250"/>
        <v>449964.13223791146</v>
      </c>
      <c r="AJ511" s="17">
        <f t="shared" si="246"/>
        <v>1084693.5443227291</v>
      </c>
      <c r="AK511" s="17">
        <f t="shared" si="251"/>
        <v>29.320162998587236</v>
      </c>
    </row>
    <row r="512" spans="2:37">
      <c r="B512" s="3" t="s">
        <v>73</v>
      </c>
      <c r="C512" s="3">
        <v>501</v>
      </c>
      <c r="D512" s="3">
        <v>501</v>
      </c>
      <c r="E512" s="10">
        <v>0</v>
      </c>
      <c r="F512" s="10">
        <f t="shared" si="247"/>
        <v>0</v>
      </c>
      <c r="G512" s="31">
        <f t="shared" si="248"/>
        <v>0</v>
      </c>
      <c r="H512" s="32" t="str">
        <f t="shared" si="230"/>
        <v/>
      </c>
      <c r="I512" s="29">
        <f t="shared" si="223"/>
        <v>0</v>
      </c>
      <c r="J512" s="17">
        <f t="shared" si="224"/>
        <v>0</v>
      </c>
      <c r="K512" s="17">
        <f t="shared" si="225"/>
        <v>0</v>
      </c>
      <c r="L512" s="17">
        <f t="shared" si="226"/>
        <v>0</v>
      </c>
      <c r="M512" s="17">
        <f t="shared" si="231"/>
        <v>0</v>
      </c>
      <c r="N512" s="17">
        <v>217.31120000000001</v>
      </c>
      <c r="O512" s="17">
        <f t="shared" si="227"/>
        <v>217.31120000000001</v>
      </c>
      <c r="P512" s="29">
        <f t="shared" si="228"/>
        <v>0</v>
      </c>
      <c r="Q512" s="17">
        <f t="shared" si="232"/>
        <v>0</v>
      </c>
      <c r="R512" s="17">
        <f t="shared" si="233"/>
        <v>0</v>
      </c>
      <c r="S512" s="17">
        <f t="shared" si="252"/>
        <v>0</v>
      </c>
      <c r="T512" s="17">
        <f t="shared" si="234"/>
        <v>0</v>
      </c>
      <c r="U512" s="17">
        <f t="shared" si="249"/>
        <v>0</v>
      </c>
      <c r="V512" s="17">
        <f t="shared" si="229"/>
        <v>0</v>
      </c>
      <c r="W512" s="17">
        <f t="shared" si="253"/>
        <v>0</v>
      </c>
      <c r="X512" s="17">
        <f t="shared" si="235"/>
        <v>1534657.6765606406</v>
      </c>
      <c r="Y512" s="17">
        <f t="shared" si="236"/>
        <v>711596.25765966636</v>
      </c>
      <c r="Z512" s="17">
        <f t="shared" si="237"/>
        <v>2.1566410166460122</v>
      </c>
      <c r="AA512" s="17">
        <f t="shared" si="238"/>
        <v>0</v>
      </c>
      <c r="AB512" s="17">
        <f t="shared" si="239"/>
        <v>0</v>
      </c>
      <c r="AC512" s="17">
        <f t="shared" si="240"/>
        <v>0</v>
      </c>
      <c r="AD512" s="17">
        <f t="shared" si="241"/>
        <v>0</v>
      </c>
      <c r="AE512" s="17">
        <f t="shared" si="242"/>
        <v>0</v>
      </c>
      <c r="AF512" s="17">
        <f t="shared" si="243"/>
        <v>0</v>
      </c>
      <c r="AG512" s="17">
        <f t="shared" si="244"/>
        <v>0</v>
      </c>
      <c r="AH512" s="17">
        <f t="shared" si="245"/>
        <v>0</v>
      </c>
      <c r="AI512" s="17">
        <f t="shared" si="250"/>
        <v>449964.13223791146</v>
      </c>
      <c r="AJ512" s="17">
        <f t="shared" si="246"/>
        <v>1084693.5443227291</v>
      </c>
      <c r="AK512" s="17">
        <f t="shared" si="251"/>
        <v>29.320162998587236</v>
      </c>
    </row>
    <row r="513" spans="2:37">
      <c r="B513" s="3" t="s">
        <v>73</v>
      </c>
      <c r="C513" s="3">
        <v>502</v>
      </c>
      <c r="D513" s="3">
        <v>502</v>
      </c>
      <c r="E513" s="10">
        <v>0</v>
      </c>
      <c r="F513" s="10">
        <f t="shared" si="247"/>
        <v>0</v>
      </c>
      <c r="G513" s="31">
        <f t="shared" si="248"/>
        <v>0</v>
      </c>
      <c r="H513" s="32" t="str">
        <f t="shared" si="230"/>
        <v/>
      </c>
      <c r="I513" s="29">
        <f t="shared" si="223"/>
        <v>0</v>
      </c>
      <c r="J513" s="17">
        <f t="shared" si="224"/>
        <v>0</v>
      </c>
      <c r="K513" s="17">
        <f t="shared" si="225"/>
        <v>0</v>
      </c>
      <c r="L513" s="17">
        <f t="shared" si="226"/>
        <v>0</v>
      </c>
      <c r="M513" s="17">
        <f t="shared" si="231"/>
        <v>0</v>
      </c>
      <c r="N513" s="17">
        <v>217.31120000000001</v>
      </c>
      <c r="O513" s="17">
        <f t="shared" si="227"/>
        <v>217.31120000000001</v>
      </c>
      <c r="P513" s="29">
        <f t="shared" si="228"/>
        <v>0</v>
      </c>
      <c r="Q513" s="17">
        <f t="shared" si="232"/>
        <v>0</v>
      </c>
      <c r="R513" s="17">
        <f t="shared" si="233"/>
        <v>0</v>
      </c>
      <c r="S513" s="17">
        <f t="shared" si="252"/>
        <v>0</v>
      </c>
      <c r="T513" s="17">
        <f t="shared" si="234"/>
        <v>0</v>
      </c>
      <c r="U513" s="17">
        <f t="shared" si="249"/>
        <v>0</v>
      </c>
      <c r="V513" s="17">
        <f t="shared" si="229"/>
        <v>0</v>
      </c>
      <c r="W513" s="17">
        <f t="shared" si="253"/>
        <v>0</v>
      </c>
      <c r="X513" s="17">
        <f t="shared" si="235"/>
        <v>1534657.6765606406</v>
      </c>
      <c r="Y513" s="17">
        <f t="shared" si="236"/>
        <v>711596.25765966636</v>
      </c>
      <c r="Z513" s="17">
        <f t="shared" si="237"/>
        <v>2.1566410166460122</v>
      </c>
      <c r="AA513" s="17">
        <f t="shared" si="238"/>
        <v>0</v>
      </c>
      <c r="AB513" s="17">
        <f t="shared" si="239"/>
        <v>0</v>
      </c>
      <c r="AC513" s="17">
        <f t="shared" si="240"/>
        <v>0</v>
      </c>
      <c r="AD513" s="17">
        <f t="shared" si="241"/>
        <v>0</v>
      </c>
      <c r="AE513" s="17">
        <f t="shared" si="242"/>
        <v>0</v>
      </c>
      <c r="AF513" s="17">
        <f t="shared" si="243"/>
        <v>0</v>
      </c>
      <c r="AG513" s="17">
        <f t="shared" si="244"/>
        <v>0</v>
      </c>
      <c r="AH513" s="17">
        <f t="shared" si="245"/>
        <v>0</v>
      </c>
      <c r="AI513" s="17">
        <f t="shared" si="250"/>
        <v>449964.13223791146</v>
      </c>
      <c r="AJ513" s="17">
        <f t="shared" si="246"/>
        <v>1084693.5443227291</v>
      </c>
      <c r="AK513" s="17">
        <f t="shared" si="251"/>
        <v>29.320162998587236</v>
      </c>
    </row>
    <row r="514" spans="2:37">
      <c r="B514" s="3" t="s">
        <v>73</v>
      </c>
      <c r="C514" s="3">
        <v>503</v>
      </c>
      <c r="D514" s="3">
        <v>503</v>
      </c>
      <c r="E514" s="10">
        <v>0</v>
      </c>
      <c r="F514" s="10">
        <f t="shared" si="247"/>
        <v>0</v>
      </c>
      <c r="G514" s="31">
        <f t="shared" si="248"/>
        <v>0</v>
      </c>
      <c r="H514" s="32" t="str">
        <f t="shared" si="230"/>
        <v/>
      </c>
      <c r="I514" s="29">
        <f t="shared" si="223"/>
        <v>0</v>
      </c>
      <c r="J514" s="17">
        <f t="shared" si="224"/>
        <v>0</v>
      </c>
      <c r="K514" s="17">
        <f t="shared" si="225"/>
        <v>0</v>
      </c>
      <c r="L514" s="17">
        <f t="shared" si="226"/>
        <v>0</v>
      </c>
      <c r="M514" s="17">
        <f t="shared" si="231"/>
        <v>0</v>
      </c>
      <c r="N514" s="17">
        <v>217.31120000000001</v>
      </c>
      <c r="O514" s="17">
        <f t="shared" si="227"/>
        <v>217.31120000000001</v>
      </c>
      <c r="P514" s="29">
        <f t="shared" si="228"/>
        <v>0</v>
      </c>
      <c r="Q514" s="17">
        <f t="shared" si="232"/>
        <v>0</v>
      </c>
      <c r="R514" s="17">
        <f t="shared" si="233"/>
        <v>0</v>
      </c>
      <c r="S514" s="17">
        <f t="shared" si="252"/>
        <v>0</v>
      </c>
      <c r="T514" s="17">
        <f t="shared" si="234"/>
        <v>0</v>
      </c>
      <c r="U514" s="17">
        <f t="shared" si="249"/>
        <v>0</v>
      </c>
      <c r="V514" s="17">
        <f t="shared" si="229"/>
        <v>0</v>
      </c>
      <c r="W514" s="17">
        <f t="shared" si="253"/>
        <v>0</v>
      </c>
      <c r="X514" s="17">
        <f t="shared" si="235"/>
        <v>1534657.6765606406</v>
      </c>
      <c r="Y514" s="17">
        <f t="shared" si="236"/>
        <v>711596.25765966636</v>
      </c>
      <c r="Z514" s="17">
        <f t="shared" si="237"/>
        <v>2.1566410166460122</v>
      </c>
      <c r="AA514" s="17">
        <f t="shared" si="238"/>
        <v>0</v>
      </c>
      <c r="AB514" s="17">
        <f t="shared" si="239"/>
        <v>0</v>
      </c>
      <c r="AC514" s="17">
        <f t="shared" si="240"/>
        <v>0</v>
      </c>
      <c r="AD514" s="17">
        <f t="shared" si="241"/>
        <v>0</v>
      </c>
      <c r="AE514" s="17">
        <f t="shared" si="242"/>
        <v>0</v>
      </c>
      <c r="AF514" s="17">
        <f t="shared" si="243"/>
        <v>0</v>
      </c>
      <c r="AG514" s="17">
        <f t="shared" si="244"/>
        <v>0</v>
      </c>
      <c r="AH514" s="17">
        <f t="shared" si="245"/>
        <v>0</v>
      </c>
      <c r="AI514" s="17">
        <f t="shared" si="250"/>
        <v>449964.13223791146</v>
      </c>
      <c r="AJ514" s="17">
        <f t="shared" si="246"/>
        <v>1084693.5443227291</v>
      </c>
      <c r="AK514" s="17">
        <f t="shared" si="251"/>
        <v>29.320162998587236</v>
      </c>
    </row>
    <row r="515" spans="2:37">
      <c r="B515" s="3" t="s">
        <v>73</v>
      </c>
      <c r="C515" s="3">
        <v>504</v>
      </c>
      <c r="D515" s="3">
        <v>504</v>
      </c>
      <c r="E515" s="10">
        <v>0</v>
      </c>
      <c r="F515" s="10">
        <f t="shared" si="247"/>
        <v>0</v>
      </c>
      <c r="G515" s="31">
        <f t="shared" si="248"/>
        <v>0</v>
      </c>
      <c r="H515" s="32" t="str">
        <f t="shared" si="230"/>
        <v/>
      </c>
      <c r="I515" s="29">
        <f t="shared" si="223"/>
        <v>0</v>
      </c>
      <c r="J515" s="17">
        <f t="shared" si="224"/>
        <v>0</v>
      </c>
      <c r="K515" s="17">
        <f t="shared" si="225"/>
        <v>0</v>
      </c>
      <c r="L515" s="17">
        <f t="shared" si="226"/>
        <v>0</v>
      </c>
      <c r="M515" s="17">
        <f t="shared" si="231"/>
        <v>0</v>
      </c>
      <c r="N515" s="17">
        <v>217.31120000000001</v>
      </c>
      <c r="O515" s="17">
        <f t="shared" si="227"/>
        <v>217.31120000000001</v>
      </c>
      <c r="P515" s="29">
        <f t="shared" si="228"/>
        <v>0</v>
      </c>
      <c r="Q515" s="17">
        <f t="shared" si="232"/>
        <v>0</v>
      </c>
      <c r="R515" s="17">
        <f t="shared" si="233"/>
        <v>0</v>
      </c>
      <c r="S515" s="17">
        <f t="shared" si="252"/>
        <v>0</v>
      </c>
      <c r="T515" s="17">
        <f t="shared" si="234"/>
        <v>0</v>
      </c>
      <c r="U515" s="17">
        <f t="shared" si="249"/>
        <v>0</v>
      </c>
      <c r="V515" s="17">
        <f t="shared" si="229"/>
        <v>0</v>
      </c>
      <c r="W515" s="17">
        <f t="shared" si="253"/>
        <v>0</v>
      </c>
      <c r="X515" s="17">
        <f t="shared" si="235"/>
        <v>1534657.6765606406</v>
      </c>
      <c r="Y515" s="17">
        <f t="shared" si="236"/>
        <v>711596.25765966636</v>
      </c>
      <c r="Z515" s="17">
        <f t="shared" si="237"/>
        <v>2.1566410166460122</v>
      </c>
      <c r="AA515" s="17">
        <f t="shared" si="238"/>
        <v>0</v>
      </c>
      <c r="AB515" s="17">
        <f t="shared" si="239"/>
        <v>0</v>
      </c>
      <c r="AC515" s="17">
        <f t="shared" si="240"/>
        <v>0</v>
      </c>
      <c r="AD515" s="17">
        <f t="shared" si="241"/>
        <v>0</v>
      </c>
      <c r="AE515" s="17">
        <f t="shared" si="242"/>
        <v>0</v>
      </c>
      <c r="AF515" s="17">
        <f t="shared" si="243"/>
        <v>0</v>
      </c>
      <c r="AG515" s="17">
        <f t="shared" si="244"/>
        <v>0</v>
      </c>
      <c r="AH515" s="17">
        <f t="shared" si="245"/>
        <v>0</v>
      </c>
      <c r="AI515" s="17">
        <f t="shared" si="250"/>
        <v>449964.13223791146</v>
      </c>
      <c r="AJ515" s="17">
        <f t="shared" si="246"/>
        <v>1084693.5443227291</v>
      </c>
      <c r="AK515" s="17">
        <f t="shared" si="251"/>
        <v>29.320162998587236</v>
      </c>
    </row>
    <row r="516" spans="2:37">
      <c r="B516" s="3" t="s">
        <v>73</v>
      </c>
      <c r="C516" s="3">
        <v>505</v>
      </c>
      <c r="D516" s="3">
        <v>505</v>
      </c>
      <c r="E516" s="10">
        <v>0</v>
      </c>
      <c r="F516" s="10">
        <f t="shared" si="247"/>
        <v>0</v>
      </c>
      <c r="G516" s="31">
        <f t="shared" si="248"/>
        <v>0</v>
      </c>
      <c r="H516" s="32" t="str">
        <f t="shared" si="230"/>
        <v/>
      </c>
      <c r="I516" s="29">
        <f t="shared" si="223"/>
        <v>0</v>
      </c>
      <c r="J516" s="17">
        <f t="shared" si="224"/>
        <v>0</v>
      </c>
      <c r="K516" s="17">
        <f t="shared" si="225"/>
        <v>0</v>
      </c>
      <c r="L516" s="17">
        <f t="shared" si="226"/>
        <v>0</v>
      </c>
      <c r="M516" s="17">
        <f t="shared" si="231"/>
        <v>0</v>
      </c>
      <c r="N516" s="17">
        <v>217.31120000000001</v>
      </c>
      <c r="O516" s="17">
        <f t="shared" si="227"/>
        <v>217.31120000000001</v>
      </c>
      <c r="P516" s="29">
        <f t="shared" si="228"/>
        <v>0</v>
      </c>
      <c r="Q516" s="17">
        <f t="shared" si="232"/>
        <v>0</v>
      </c>
      <c r="R516" s="17">
        <f t="shared" si="233"/>
        <v>0</v>
      </c>
      <c r="S516" s="17">
        <f t="shared" si="252"/>
        <v>0</v>
      </c>
      <c r="T516" s="17">
        <f t="shared" si="234"/>
        <v>0</v>
      </c>
      <c r="U516" s="17">
        <f t="shared" si="249"/>
        <v>0</v>
      </c>
      <c r="V516" s="17">
        <f t="shared" si="229"/>
        <v>0</v>
      </c>
      <c r="W516" s="17">
        <f t="shared" si="253"/>
        <v>0</v>
      </c>
      <c r="X516" s="17">
        <f t="shared" si="235"/>
        <v>1534657.6765606406</v>
      </c>
      <c r="Y516" s="17">
        <f t="shared" si="236"/>
        <v>711596.25765966636</v>
      </c>
      <c r="Z516" s="17">
        <f t="shared" si="237"/>
        <v>2.1566410166460122</v>
      </c>
      <c r="AA516" s="17">
        <f t="shared" si="238"/>
        <v>0</v>
      </c>
      <c r="AB516" s="17">
        <f t="shared" si="239"/>
        <v>0</v>
      </c>
      <c r="AC516" s="17">
        <f t="shared" si="240"/>
        <v>0</v>
      </c>
      <c r="AD516" s="17">
        <f t="shared" si="241"/>
        <v>0</v>
      </c>
      <c r="AE516" s="17">
        <f t="shared" si="242"/>
        <v>0</v>
      </c>
      <c r="AF516" s="17">
        <f t="shared" si="243"/>
        <v>0</v>
      </c>
      <c r="AG516" s="17">
        <f t="shared" si="244"/>
        <v>0</v>
      </c>
      <c r="AH516" s="17">
        <f t="shared" si="245"/>
        <v>0</v>
      </c>
      <c r="AI516" s="17">
        <f t="shared" si="250"/>
        <v>449964.13223791146</v>
      </c>
      <c r="AJ516" s="17">
        <f t="shared" si="246"/>
        <v>1084693.5443227291</v>
      </c>
      <c r="AK516" s="17">
        <f t="shared" si="251"/>
        <v>29.320162998587236</v>
      </c>
    </row>
    <row r="517" spans="2:37">
      <c r="B517" s="3" t="s">
        <v>73</v>
      </c>
      <c r="C517" s="3">
        <v>506</v>
      </c>
      <c r="D517" s="3">
        <v>506</v>
      </c>
      <c r="E517" s="10">
        <v>0</v>
      </c>
      <c r="F517" s="10">
        <f t="shared" si="247"/>
        <v>0</v>
      </c>
      <c r="G517" s="31">
        <f t="shared" si="248"/>
        <v>0</v>
      </c>
      <c r="H517" s="32" t="str">
        <f t="shared" si="230"/>
        <v/>
      </c>
      <c r="I517" s="29">
        <f t="shared" si="223"/>
        <v>0</v>
      </c>
      <c r="J517" s="17">
        <f t="shared" si="224"/>
        <v>0</v>
      </c>
      <c r="K517" s="17">
        <f t="shared" si="225"/>
        <v>0</v>
      </c>
      <c r="L517" s="17">
        <f t="shared" si="226"/>
        <v>0</v>
      </c>
      <c r="M517" s="17">
        <f t="shared" si="231"/>
        <v>0</v>
      </c>
      <c r="N517" s="17">
        <v>217.31120000000001</v>
      </c>
      <c r="O517" s="17">
        <f t="shared" si="227"/>
        <v>217.31120000000001</v>
      </c>
      <c r="P517" s="29">
        <f t="shared" si="228"/>
        <v>0</v>
      </c>
      <c r="Q517" s="17">
        <f t="shared" si="232"/>
        <v>0</v>
      </c>
      <c r="R517" s="17">
        <f t="shared" si="233"/>
        <v>0</v>
      </c>
      <c r="S517" s="17">
        <f t="shared" si="252"/>
        <v>0</v>
      </c>
      <c r="T517" s="17">
        <f t="shared" si="234"/>
        <v>0</v>
      </c>
      <c r="U517" s="17">
        <f t="shared" si="249"/>
        <v>0</v>
      </c>
      <c r="V517" s="17">
        <f t="shared" si="229"/>
        <v>0</v>
      </c>
      <c r="W517" s="17">
        <f t="shared" si="253"/>
        <v>0</v>
      </c>
      <c r="X517" s="17">
        <f t="shared" si="235"/>
        <v>1534657.6765606406</v>
      </c>
      <c r="Y517" s="17">
        <f t="shared" si="236"/>
        <v>711596.25765966636</v>
      </c>
      <c r="Z517" s="17">
        <f t="shared" si="237"/>
        <v>2.1566410166460122</v>
      </c>
      <c r="AA517" s="17">
        <f t="shared" si="238"/>
        <v>0</v>
      </c>
      <c r="AB517" s="17">
        <f t="shared" si="239"/>
        <v>0</v>
      </c>
      <c r="AC517" s="17">
        <f t="shared" si="240"/>
        <v>0</v>
      </c>
      <c r="AD517" s="17">
        <f t="shared" si="241"/>
        <v>0</v>
      </c>
      <c r="AE517" s="17">
        <f t="shared" si="242"/>
        <v>0</v>
      </c>
      <c r="AF517" s="17">
        <f t="shared" si="243"/>
        <v>0</v>
      </c>
      <c r="AG517" s="17">
        <f t="shared" si="244"/>
        <v>0</v>
      </c>
      <c r="AH517" s="17">
        <f t="shared" si="245"/>
        <v>0</v>
      </c>
      <c r="AI517" s="17">
        <f t="shared" si="250"/>
        <v>449964.13223791146</v>
      </c>
      <c r="AJ517" s="17">
        <f t="shared" si="246"/>
        <v>1084693.5443227291</v>
      </c>
      <c r="AK517" s="17">
        <f t="shared" si="251"/>
        <v>29.320162998587236</v>
      </c>
    </row>
    <row r="518" spans="2:37">
      <c r="B518" s="3" t="s">
        <v>73</v>
      </c>
      <c r="C518" s="3">
        <v>507</v>
      </c>
      <c r="D518" s="3">
        <v>507</v>
      </c>
      <c r="E518" s="10">
        <v>0</v>
      </c>
      <c r="F518" s="10">
        <f t="shared" si="247"/>
        <v>0</v>
      </c>
      <c r="G518" s="31">
        <f t="shared" si="248"/>
        <v>0</v>
      </c>
      <c r="H518" s="32" t="str">
        <f t="shared" si="230"/>
        <v/>
      </c>
      <c r="I518" s="29">
        <f t="shared" si="223"/>
        <v>0</v>
      </c>
      <c r="J518" s="17">
        <f t="shared" si="224"/>
        <v>0</v>
      </c>
      <c r="K518" s="17">
        <f t="shared" si="225"/>
        <v>0</v>
      </c>
      <c r="L518" s="17">
        <f t="shared" si="226"/>
        <v>0</v>
      </c>
      <c r="M518" s="17">
        <f t="shared" si="231"/>
        <v>0</v>
      </c>
      <c r="N518" s="17">
        <v>217.31120000000001</v>
      </c>
      <c r="O518" s="17">
        <f t="shared" si="227"/>
        <v>217.31120000000001</v>
      </c>
      <c r="P518" s="29">
        <f t="shared" si="228"/>
        <v>0</v>
      </c>
      <c r="Q518" s="17">
        <f t="shared" si="232"/>
        <v>0</v>
      </c>
      <c r="R518" s="17">
        <f t="shared" si="233"/>
        <v>0</v>
      </c>
      <c r="S518" s="17">
        <f t="shared" si="252"/>
        <v>0</v>
      </c>
      <c r="T518" s="17">
        <f t="shared" si="234"/>
        <v>0</v>
      </c>
      <c r="U518" s="17">
        <f t="shared" si="249"/>
        <v>0</v>
      </c>
      <c r="V518" s="17">
        <f t="shared" si="229"/>
        <v>0</v>
      </c>
      <c r="W518" s="17">
        <f t="shared" si="253"/>
        <v>0</v>
      </c>
      <c r="X518" s="17">
        <f t="shared" si="235"/>
        <v>1534657.6765606406</v>
      </c>
      <c r="Y518" s="17">
        <f t="shared" si="236"/>
        <v>711596.25765966636</v>
      </c>
      <c r="Z518" s="17">
        <f t="shared" si="237"/>
        <v>2.1566410166460122</v>
      </c>
      <c r="AA518" s="17">
        <f t="shared" si="238"/>
        <v>0</v>
      </c>
      <c r="AB518" s="17">
        <f t="shared" si="239"/>
        <v>0</v>
      </c>
      <c r="AC518" s="17">
        <f t="shared" si="240"/>
        <v>0</v>
      </c>
      <c r="AD518" s="17">
        <f t="shared" si="241"/>
        <v>0</v>
      </c>
      <c r="AE518" s="17">
        <f t="shared" si="242"/>
        <v>0</v>
      </c>
      <c r="AF518" s="17">
        <f t="shared" si="243"/>
        <v>0</v>
      </c>
      <c r="AG518" s="17">
        <f t="shared" si="244"/>
        <v>0</v>
      </c>
      <c r="AH518" s="17">
        <f t="shared" si="245"/>
        <v>0</v>
      </c>
      <c r="AI518" s="17">
        <f t="shared" si="250"/>
        <v>449964.13223791146</v>
      </c>
      <c r="AJ518" s="17">
        <f t="shared" si="246"/>
        <v>1084693.5443227291</v>
      </c>
      <c r="AK518" s="17">
        <f t="shared" si="251"/>
        <v>29.320162998587236</v>
      </c>
    </row>
    <row r="519" spans="2:37">
      <c r="B519" s="3" t="s">
        <v>73</v>
      </c>
      <c r="C519" s="3">
        <v>508</v>
      </c>
      <c r="D519" s="3">
        <v>508</v>
      </c>
      <c r="E519" s="10">
        <v>0</v>
      </c>
      <c r="F519" s="10">
        <f t="shared" si="247"/>
        <v>0</v>
      </c>
      <c r="G519" s="31">
        <f t="shared" si="248"/>
        <v>0</v>
      </c>
      <c r="H519" s="32" t="str">
        <f t="shared" si="230"/>
        <v/>
      </c>
      <c r="I519" s="29">
        <f t="shared" si="223"/>
        <v>0</v>
      </c>
      <c r="J519" s="17">
        <f t="shared" si="224"/>
        <v>0</v>
      </c>
      <c r="K519" s="17">
        <f t="shared" si="225"/>
        <v>0</v>
      </c>
      <c r="L519" s="17">
        <f t="shared" si="226"/>
        <v>0</v>
      </c>
      <c r="M519" s="17">
        <f t="shared" si="231"/>
        <v>0</v>
      </c>
      <c r="N519" s="17">
        <v>217.31120000000001</v>
      </c>
      <c r="O519" s="17">
        <f t="shared" si="227"/>
        <v>217.31120000000001</v>
      </c>
      <c r="P519" s="29">
        <f t="shared" si="228"/>
        <v>0</v>
      </c>
      <c r="Q519" s="17">
        <f t="shared" si="232"/>
        <v>0</v>
      </c>
      <c r="R519" s="17">
        <f t="shared" si="233"/>
        <v>0</v>
      </c>
      <c r="S519" s="17">
        <f t="shared" si="252"/>
        <v>0</v>
      </c>
      <c r="T519" s="17">
        <f t="shared" si="234"/>
        <v>0</v>
      </c>
      <c r="U519" s="17">
        <f t="shared" si="249"/>
        <v>0</v>
      </c>
      <c r="V519" s="17">
        <f t="shared" si="229"/>
        <v>0</v>
      </c>
      <c r="W519" s="17">
        <f t="shared" si="253"/>
        <v>0</v>
      </c>
      <c r="X519" s="17">
        <f t="shared" si="235"/>
        <v>1534657.6765606406</v>
      </c>
      <c r="Y519" s="17">
        <f t="shared" si="236"/>
        <v>711596.25765966636</v>
      </c>
      <c r="Z519" s="17">
        <f t="shared" si="237"/>
        <v>2.1566410166460122</v>
      </c>
      <c r="AA519" s="17">
        <f t="shared" si="238"/>
        <v>0</v>
      </c>
      <c r="AB519" s="17">
        <f t="shared" si="239"/>
        <v>0</v>
      </c>
      <c r="AC519" s="17">
        <f t="shared" si="240"/>
        <v>0</v>
      </c>
      <c r="AD519" s="17">
        <f t="shared" si="241"/>
        <v>0</v>
      </c>
      <c r="AE519" s="17">
        <f t="shared" si="242"/>
        <v>0</v>
      </c>
      <c r="AF519" s="17">
        <f t="shared" si="243"/>
        <v>0</v>
      </c>
      <c r="AG519" s="17">
        <f t="shared" si="244"/>
        <v>0</v>
      </c>
      <c r="AH519" s="17">
        <f t="shared" si="245"/>
        <v>0</v>
      </c>
      <c r="AI519" s="17">
        <f t="shared" si="250"/>
        <v>449964.13223791146</v>
      </c>
      <c r="AJ519" s="17">
        <f t="shared" si="246"/>
        <v>1084693.5443227291</v>
      </c>
      <c r="AK519" s="17">
        <f t="shared" si="251"/>
        <v>29.320162998587236</v>
      </c>
    </row>
    <row r="520" spans="2:37">
      <c r="B520" s="3" t="s">
        <v>73</v>
      </c>
      <c r="C520" s="3">
        <v>509</v>
      </c>
      <c r="D520" s="3">
        <v>509</v>
      </c>
      <c r="E520" s="10">
        <v>0</v>
      </c>
      <c r="F520" s="10">
        <f t="shared" si="247"/>
        <v>0</v>
      </c>
      <c r="G520" s="31">
        <f t="shared" si="248"/>
        <v>0</v>
      </c>
      <c r="H520" s="32" t="str">
        <f t="shared" si="230"/>
        <v/>
      </c>
      <c r="I520" s="29">
        <f t="shared" si="223"/>
        <v>0</v>
      </c>
      <c r="J520" s="17">
        <f t="shared" si="224"/>
        <v>0</v>
      </c>
      <c r="K520" s="17">
        <f t="shared" si="225"/>
        <v>0</v>
      </c>
      <c r="L520" s="17">
        <f t="shared" si="226"/>
        <v>0</v>
      </c>
      <c r="M520" s="17">
        <f t="shared" si="231"/>
        <v>0</v>
      </c>
      <c r="N520" s="17">
        <v>217.31120000000001</v>
      </c>
      <c r="O520" s="17">
        <f t="shared" si="227"/>
        <v>217.31120000000001</v>
      </c>
      <c r="P520" s="29">
        <f t="shared" si="228"/>
        <v>0</v>
      </c>
      <c r="Q520" s="17">
        <f t="shared" si="232"/>
        <v>0</v>
      </c>
      <c r="R520" s="17">
        <f t="shared" si="233"/>
        <v>0</v>
      </c>
      <c r="S520" s="17">
        <f t="shared" si="252"/>
        <v>0</v>
      </c>
      <c r="T520" s="17">
        <f t="shared" si="234"/>
        <v>0</v>
      </c>
      <c r="U520" s="17">
        <f t="shared" si="249"/>
        <v>0</v>
      </c>
      <c r="V520" s="17">
        <f t="shared" si="229"/>
        <v>0</v>
      </c>
      <c r="W520" s="17">
        <f t="shared" si="253"/>
        <v>0</v>
      </c>
      <c r="X520" s="17">
        <f t="shared" si="235"/>
        <v>1534657.6765606406</v>
      </c>
      <c r="Y520" s="17">
        <f t="shared" si="236"/>
        <v>711596.25765966636</v>
      </c>
      <c r="Z520" s="17">
        <f t="shared" si="237"/>
        <v>2.1566410166460122</v>
      </c>
      <c r="AA520" s="17">
        <f t="shared" si="238"/>
        <v>0</v>
      </c>
      <c r="AB520" s="17">
        <f t="shared" si="239"/>
        <v>0</v>
      </c>
      <c r="AC520" s="17">
        <f t="shared" si="240"/>
        <v>0</v>
      </c>
      <c r="AD520" s="17">
        <f t="shared" si="241"/>
        <v>0</v>
      </c>
      <c r="AE520" s="17">
        <f t="shared" si="242"/>
        <v>0</v>
      </c>
      <c r="AF520" s="17">
        <f t="shared" si="243"/>
        <v>0</v>
      </c>
      <c r="AG520" s="17">
        <f t="shared" si="244"/>
        <v>0</v>
      </c>
      <c r="AH520" s="17">
        <f t="shared" si="245"/>
        <v>0</v>
      </c>
      <c r="AI520" s="17">
        <f t="shared" si="250"/>
        <v>449964.13223791146</v>
      </c>
      <c r="AJ520" s="17">
        <f t="shared" si="246"/>
        <v>1084693.5443227291</v>
      </c>
      <c r="AK520" s="17">
        <f t="shared" si="251"/>
        <v>29.320162998587236</v>
      </c>
    </row>
    <row r="521" spans="2:37">
      <c r="B521" s="3" t="s">
        <v>73</v>
      </c>
      <c r="C521" s="3">
        <v>510</v>
      </c>
      <c r="D521" s="3">
        <v>510</v>
      </c>
      <c r="E521" s="10">
        <v>0</v>
      </c>
      <c r="F521" s="10">
        <f t="shared" si="247"/>
        <v>0</v>
      </c>
      <c r="G521" s="31">
        <f t="shared" si="248"/>
        <v>0</v>
      </c>
      <c r="H521" s="32" t="str">
        <f t="shared" si="230"/>
        <v/>
      </c>
      <c r="I521" s="29">
        <f t="shared" si="223"/>
        <v>0</v>
      </c>
      <c r="J521" s="17">
        <f t="shared" si="224"/>
        <v>0</v>
      </c>
      <c r="K521" s="17">
        <f t="shared" si="225"/>
        <v>0</v>
      </c>
      <c r="L521" s="17">
        <f t="shared" si="226"/>
        <v>0</v>
      </c>
      <c r="M521" s="17">
        <f t="shared" si="231"/>
        <v>0</v>
      </c>
      <c r="N521" s="17">
        <v>217.31120000000001</v>
      </c>
      <c r="O521" s="17">
        <f t="shared" si="227"/>
        <v>217.31120000000001</v>
      </c>
      <c r="P521" s="29">
        <f t="shared" si="228"/>
        <v>0</v>
      </c>
      <c r="Q521" s="17">
        <f t="shared" si="232"/>
        <v>0</v>
      </c>
      <c r="R521" s="17">
        <f t="shared" si="233"/>
        <v>0</v>
      </c>
      <c r="S521" s="17">
        <f t="shared" si="252"/>
        <v>0</v>
      </c>
      <c r="T521" s="17">
        <f t="shared" si="234"/>
        <v>0</v>
      </c>
      <c r="U521" s="17">
        <f t="shared" si="249"/>
        <v>0</v>
      </c>
      <c r="V521" s="17">
        <f t="shared" si="229"/>
        <v>0</v>
      </c>
      <c r="W521" s="17">
        <f t="shared" si="253"/>
        <v>0</v>
      </c>
      <c r="X521" s="17">
        <f t="shared" si="235"/>
        <v>1534657.6765606406</v>
      </c>
      <c r="Y521" s="17">
        <f t="shared" si="236"/>
        <v>711596.25765966636</v>
      </c>
      <c r="Z521" s="17">
        <f t="shared" si="237"/>
        <v>2.1566410166460122</v>
      </c>
      <c r="AA521" s="17">
        <f t="shared" si="238"/>
        <v>0</v>
      </c>
      <c r="AB521" s="17">
        <f t="shared" si="239"/>
        <v>0</v>
      </c>
      <c r="AC521" s="17">
        <f t="shared" si="240"/>
        <v>0</v>
      </c>
      <c r="AD521" s="17">
        <f t="shared" si="241"/>
        <v>0</v>
      </c>
      <c r="AE521" s="17">
        <f t="shared" si="242"/>
        <v>0</v>
      </c>
      <c r="AF521" s="17">
        <f t="shared" si="243"/>
        <v>0</v>
      </c>
      <c r="AG521" s="17">
        <f t="shared" si="244"/>
        <v>0</v>
      </c>
      <c r="AH521" s="17">
        <f t="shared" si="245"/>
        <v>0</v>
      </c>
      <c r="AI521" s="17">
        <f t="shared" si="250"/>
        <v>449964.13223791146</v>
      </c>
      <c r="AJ521" s="17">
        <f t="shared" si="246"/>
        <v>1084693.5443227291</v>
      </c>
      <c r="AK521" s="17">
        <f t="shared" si="251"/>
        <v>29.320162998587236</v>
      </c>
    </row>
    <row r="522" spans="2:37">
      <c r="B522" s="3" t="s">
        <v>73</v>
      </c>
      <c r="C522" s="3">
        <v>511</v>
      </c>
      <c r="D522" s="3">
        <v>511</v>
      </c>
      <c r="E522" s="10">
        <v>0</v>
      </c>
      <c r="F522" s="10">
        <f t="shared" si="247"/>
        <v>0</v>
      </c>
      <c r="G522" s="31">
        <f t="shared" si="248"/>
        <v>6.9444444444444448E-2</v>
      </c>
      <c r="H522" s="32">
        <f t="shared" si="230"/>
        <v>6.9444444444444448E-2</v>
      </c>
      <c r="I522" s="29">
        <f t="shared" si="223"/>
        <v>0</v>
      </c>
      <c r="J522" s="17">
        <f t="shared" si="224"/>
        <v>0</v>
      </c>
      <c r="K522" s="17">
        <f t="shared" si="225"/>
        <v>126.66666666666667</v>
      </c>
      <c r="L522" s="17">
        <f t="shared" si="226"/>
        <v>0</v>
      </c>
      <c r="M522" s="17">
        <f t="shared" si="231"/>
        <v>0</v>
      </c>
      <c r="N522" s="17">
        <v>217.31120000000001</v>
      </c>
      <c r="O522" s="17">
        <f t="shared" si="227"/>
        <v>343.97786666666667</v>
      </c>
      <c r="P522" s="29">
        <f t="shared" si="228"/>
        <v>0</v>
      </c>
      <c r="Q522" s="17">
        <f t="shared" si="232"/>
        <v>0</v>
      </c>
      <c r="R522" s="17">
        <f t="shared" si="233"/>
        <v>0</v>
      </c>
      <c r="S522" s="17">
        <f t="shared" si="252"/>
        <v>0</v>
      </c>
      <c r="T522" s="17">
        <f t="shared" si="234"/>
        <v>0</v>
      </c>
      <c r="U522" s="17">
        <f t="shared" si="249"/>
        <v>0</v>
      </c>
      <c r="V522" s="17">
        <f t="shared" si="229"/>
        <v>0</v>
      </c>
      <c r="W522" s="17">
        <f t="shared" si="253"/>
        <v>0</v>
      </c>
      <c r="X522" s="17">
        <f t="shared" si="235"/>
        <v>1534657.6765606406</v>
      </c>
      <c r="Y522" s="17">
        <f t="shared" si="236"/>
        <v>711596.25765966636</v>
      </c>
      <c r="Z522" s="17">
        <f t="shared" si="237"/>
        <v>2.1566410166460122</v>
      </c>
      <c r="AA522" s="17">
        <f t="shared" si="238"/>
        <v>0</v>
      </c>
      <c r="AB522" s="17">
        <f t="shared" si="239"/>
        <v>0</v>
      </c>
      <c r="AC522" s="17">
        <f t="shared" si="240"/>
        <v>0</v>
      </c>
      <c r="AD522" s="17">
        <f t="shared" si="241"/>
        <v>0</v>
      </c>
      <c r="AE522" s="17">
        <f t="shared" si="242"/>
        <v>0</v>
      </c>
      <c r="AF522" s="17">
        <f t="shared" si="243"/>
        <v>0</v>
      </c>
      <c r="AG522" s="17">
        <f t="shared" si="244"/>
        <v>0</v>
      </c>
      <c r="AH522" s="17">
        <f t="shared" si="245"/>
        <v>0</v>
      </c>
      <c r="AI522" s="17">
        <f t="shared" si="250"/>
        <v>449964.13223791146</v>
      </c>
      <c r="AJ522" s="17">
        <f t="shared" si="246"/>
        <v>1084693.5443227291</v>
      </c>
      <c r="AK522" s="17">
        <f t="shared" si="251"/>
        <v>29.320162998587236</v>
      </c>
    </row>
    <row r="523" spans="2:37">
      <c r="B523" s="3" t="s">
        <v>73</v>
      </c>
      <c r="C523" s="3">
        <v>512</v>
      </c>
      <c r="D523" s="3">
        <v>512</v>
      </c>
      <c r="E523" s="10">
        <v>0.5</v>
      </c>
      <c r="F523" s="10">
        <f t="shared" si="247"/>
        <v>0.1388888888888889</v>
      </c>
      <c r="G523" s="31">
        <f t="shared" si="248"/>
        <v>0.34722222222222221</v>
      </c>
      <c r="H523" s="32">
        <f t="shared" si="230"/>
        <v>0.34722222222222221</v>
      </c>
      <c r="I523" s="29">
        <f t="shared" ref="I523:I586" si="254">IF( E522&lt;E523,E523,0)</f>
        <v>0.5</v>
      </c>
      <c r="J523" s="17">
        <f t="shared" ref="J523:J586" si="255">IF( E522&gt;E523,E523,0)</f>
        <v>0</v>
      </c>
      <c r="K523" s="17">
        <f t="shared" ref="K523:K586" si="256">$B$6*G523</f>
        <v>633.33333333333326</v>
      </c>
      <c r="L523" s="17">
        <f t="shared" ref="L523:L586" si="257">$B$7*0.5*1.293*(F523^2)*3.097</f>
        <v>1.3518010706018518E-2</v>
      </c>
      <c r="M523" s="17">
        <f t="shared" si="231"/>
        <v>2.6680284288194445E-5</v>
      </c>
      <c r="N523" s="17">
        <v>217.31120000000001</v>
      </c>
      <c r="O523" s="17">
        <f t="shared" ref="O523:O586" si="258">K523+L523+N523</f>
        <v>850.65805134403922</v>
      </c>
      <c r="P523" s="29">
        <f t="shared" ref="P523:P586" si="259">O523*F523</f>
        <v>118.146951575561</v>
      </c>
      <c r="Q523" s="17">
        <f t="shared" si="232"/>
        <v>118.146951575561</v>
      </c>
      <c r="R523" s="17">
        <f t="shared" si="233"/>
        <v>0</v>
      </c>
      <c r="S523" s="17">
        <f t="shared" si="252"/>
        <v>118.146951575561</v>
      </c>
      <c r="T523" s="17">
        <f t="shared" si="234"/>
        <v>0</v>
      </c>
      <c r="U523" s="17">
        <f t="shared" si="249"/>
        <v>118.146951575561</v>
      </c>
      <c r="V523" s="17">
        <f t="shared" ref="V523:V586" si="260">IF(T523=0,0,V522+T523)</f>
        <v>0</v>
      </c>
      <c r="W523" s="17">
        <f t="shared" si="253"/>
        <v>0</v>
      </c>
      <c r="X523" s="17">
        <f t="shared" si="235"/>
        <v>1534775.8235122161</v>
      </c>
      <c r="Y523" s="17">
        <f t="shared" si="236"/>
        <v>711596.25765966636</v>
      </c>
      <c r="Z523" s="17">
        <f t="shared" si="237"/>
        <v>2.1568070475242016</v>
      </c>
      <c r="AA523" s="17">
        <f t="shared" si="238"/>
        <v>0</v>
      </c>
      <c r="AB523" s="17">
        <f t="shared" si="239"/>
        <v>0</v>
      </c>
      <c r="AC523" s="17">
        <f t="shared" si="240"/>
        <v>0</v>
      </c>
      <c r="AD523" s="17">
        <f t="shared" si="241"/>
        <v>0</v>
      </c>
      <c r="AE523" s="17">
        <f t="shared" si="242"/>
        <v>0</v>
      </c>
      <c r="AF523" s="17">
        <f t="shared" si="243"/>
        <v>0</v>
      </c>
      <c r="AG523" s="17">
        <f t="shared" si="244"/>
        <v>0</v>
      </c>
      <c r="AH523" s="17">
        <f t="shared" si="245"/>
        <v>0</v>
      </c>
      <c r="AI523" s="17">
        <f t="shared" si="250"/>
        <v>449964.13223791146</v>
      </c>
      <c r="AJ523" s="17">
        <f t="shared" si="246"/>
        <v>1084811.6912743046</v>
      </c>
      <c r="AK523" s="17">
        <f t="shared" si="251"/>
        <v>29.317905934184139</v>
      </c>
    </row>
    <row r="524" spans="2:37">
      <c r="B524" s="3" t="s">
        <v>73</v>
      </c>
      <c r="C524" s="3">
        <v>513</v>
      </c>
      <c r="D524" s="3">
        <v>513</v>
      </c>
      <c r="E524" s="10">
        <v>2.5</v>
      </c>
      <c r="F524" s="10">
        <f t="shared" si="247"/>
        <v>0.69444444444444442</v>
      </c>
      <c r="G524" s="31">
        <f t="shared" si="248"/>
        <v>0.8472222222222221</v>
      </c>
      <c r="H524" s="32">
        <f t="shared" ref="H524:H587" si="261">IF(G524&gt;0,G524,"")</f>
        <v>0.8472222222222221</v>
      </c>
      <c r="I524" s="29">
        <f t="shared" si="254"/>
        <v>2.5</v>
      </c>
      <c r="J524" s="17">
        <f t="shared" si="255"/>
        <v>0</v>
      </c>
      <c r="K524" s="17">
        <f t="shared" si="256"/>
        <v>1545.333333333333</v>
      </c>
      <c r="L524" s="17">
        <f t="shared" si="257"/>
        <v>0.33795026765046288</v>
      </c>
      <c r="M524" s="17">
        <f t="shared" ref="M524:M587" si="262">(L524/$B$6)*3.6</f>
        <v>6.6700710720486093E-4</v>
      </c>
      <c r="N524" s="17">
        <v>217.31120000000001</v>
      </c>
      <c r="O524" s="17">
        <f t="shared" si="258"/>
        <v>1762.9824836009836</v>
      </c>
      <c r="P524" s="29">
        <f t="shared" si="259"/>
        <v>1224.293391389572</v>
      </c>
      <c r="Q524" s="17">
        <f t="shared" ref="Q524:Q587" si="263">IF(P524&gt;0,P524,0)</f>
        <v>1224.293391389572</v>
      </c>
      <c r="R524" s="17">
        <f t="shared" ref="R524:R587" si="264">IF(P524&lt;0,P524,0)</f>
        <v>0</v>
      </c>
      <c r="S524" s="17">
        <f t="shared" si="252"/>
        <v>1224.293391389572</v>
      </c>
      <c r="T524" s="17">
        <f t="shared" ref="T524:T587" si="265">IF(P524&lt;0,-P524,0)</f>
        <v>0</v>
      </c>
      <c r="U524" s="17">
        <f t="shared" si="249"/>
        <v>1342.4403429651329</v>
      </c>
      <c r="V524" s="17">
        <f t="shared" si="260"/>
        <v>0</v>
      </c>
      <c r="W524" s="17">
        <f t="shared" si="253"/>
        <v>0</v>
      </c>
      <c r="X524" s="17">
        <f t="shared" ref="X524:X587" si="266">X523+S524</f>
        <v>1536000.1169036056</v>
      </c>
      <c r="Y524" s="17">
        <f t="shared" ref="Y524:Y587" si="267">Y523+T524</f>
        <v>711596.25765966636</v>
      </c>
      <c r="Z524" s="17">
        <f t="shared" ref="Z524:Z587" si="268">X524/Y524</f>
        <v>2.1585275363241512</v>
      </c>
      <c r="AA524" s="17">
        <f t="shared" ref="AA524:AA587" si="269">IF(W524&lt;$W$5,T524,0)</f>
        <v>0</v>
      </c>
      <c r="AB524" s="17">
        <f t="shared" ref="AB524:AB587" si="270">AA524*0.98</f>
        <v>0</v>
      </c>
      <c r="AC524" s="17">
        <f t="shared" ref="AC524:AC587" si="271">AB524*0.925</f>
        <v>0</v>
      </c>
      <c r="AD524" s="17">
        <f t="shared" ref="AD524:AD587" si="272">AC524*0.9</f>
        <v>0</v>
      </c>
      <c r="AE524" s="17">
        <f t="shared" ref="AE524:AE587" si="273">AD524*0.95</f>
        <v>0</v>
      </c>
      <c r="AF524" s="17">
        <f t="shared" ref="AF524:AF587" si="274">AE524*0.9</f>
        <v>0</v>
      </c>
      <c r="AG524" s="17">
        <f t="shared" ref="AG524:AG587" si="275">AF524*0.925</f>
        <v>0</v>
      </c>
      <c r="AH524" s="17">
        <f t="shared" ref="AH524:AH587" si="276">AG524*0.98</f>
        <v>0</v>
      </c>
      <c r="AI524" s="17">
        <f t="shared" si="250"/>
        <v>449964.13223791146</v>
      </c>
      <c r="AJ524" s="17">
        <f t="shared" ref="AJ524:AJ587" si="277">X524-AI524</f>
        <v>1086035.9846656942</v>
      </c>
      <c r="AK524" s="17">
        <f t="shared" si="251"/>
        <v>29.294537629657597</v>
      </c>
    </row>
    <row r="525" spans="2:37">
      <c r="B525" s="3" t="s">
        <v>73</v>
      </c>
      <c r="C525" s="3">
        <v>514</v>
      </c>
      <c r="D525" s="3">
        <v>514</v>
      </c>
      <c r="E525" s="10">
        <v>6.6</v>
      </c>
      <c r="F525" s="10">
        <f t="shared" ref="F525:F588" si="278">E525/3.6</f>
        <v>1.8333333333333333</v>
      </c>
      <c r="G525" s="31">
        <f t="shared" ref="G525:G588" si="279">($E526-$E524)/2/3.6</f>
        <v>1.2916666666666667</v>
      </c>
      <c r="H525" s="32">
        <f t="shared" si="261"/>
        <v>1.2916666666666667</v>
      </c>
      <c r="I525" s="29">
        <f t="shared" si="254"/>
        <v>6.6</v>
      </c>
      <c r="J525" s="17">
        <f t="shared" si="255"/>
        <v>0</v>
      </c>
      <c r="K525" s="17">
        <f t="shared" si="256"/>
        <v>2356</v>
      </c>
      <c r="L525" s="17">
        <f t="shared" si="257"/>
        <v>2.355378185416666</v>
      </c>
      <c r="M525" s="17">
        <f t="shared" si="262"/>
        <v>4.648772734374999E-3</v>
      </c>
      <c r="N525" s="17">
        <v>217.31120000000001</v>
      </c>
      <c r="O525" s="17">
        <f t="shared" si="258"/>
        <v>2575.6665781854167</v>
      </c>
      <c r="P525" s="29">
        <f t="shared" si="259"/>
        <v>4722.0553933399306</v>
      </c>
      <c r="Q525" s="17">
        <f t="shared" si="263"/>
        <v>4722.0553933399306</v>
      </c>
      <c r="R525" s="17">
        <f t="shared" si="264"/>
        <v>0</v>
      </c>
      <c r="S525" s="17">
        <f t="shared" si="252"/>
        <v>4722.0553933399306</v>
      </c>
      <c r="T525" s="17">
        <f t="shared" si="265"/>
        <v>0</v>
      </c>
      <c r="U525" s="17">
        <f t="shared" ref="U525:U588" si="280">IF(S525=0,0,U524+S525)</f>
        <v>6064.4957363050635</v>
      </c>
      <c r="V525" s="17">
        <f t="shared" si="260"/>
        <v>0</v>
      </c>
      <c r="W525" s="17">
        <f t="shared" si="253"/>
        <v>0</v>
      </c>
      <c r="X525" s="17">
        <f t="shared" si="266"/>
        <v>1540722.1722969455</v>
      </c>
      <c r="Y525" s="17">
        <f t="shared" si="267"/>
        <v>711596.25765966636</v>
      </c>
      <c r="Z525" s="17">
        <f t="shared" si="268"/>
        <v>2.1651633994874429</v>
      </c>
      <c r="AA525" s="17">
        <f t="shared" si="269"/>
        <v>0</v>
      </c>
      <c r="AB525" s="17">
        <f t="shared" si="270"/>
        <v>0</v>
      </c>
      <c r="AC525" s="17">
        <f t="shared" si="271"/>
        <v>0</v>
      </c>
      <c r="AD525" s="17">
        <f t="shared" si="272"/>
        <v>0</v>
      </c>
      <c r="AE525" s="17">
        <f t="shared" si="273"/>
        <v>0</v>
      </c>
      <c r="AF525" s="17">
        <f t="shared" si="274"/>
        <v>0</v>
      </c>
      <c r="AG525" s="17">
        <f t="shared" si="275"/>
        <v>0</v>
      </c>
      <c r="AH525" s="17">
        <f t="shared" si="276"/>
        <v>0</v>
      </c>
      <c r="AI525" s="17">
        <f t="shared" ref="AI525:AI588" si="281">AI524+AH525</f>
        <v>449964.13223791146</v>
      </c>
      <c r="AJ525" s="17">
        <f t="shared" si="277"/>
        <v>1090758.040059034</v>
      </c>
      <c r="AK525" s="17">
        <f t="shared" si="251"/>
        <v>29.204754778539609</v>
      </c>
    </row>
    <row r="526" spans="2:37">
      <c r="B526" s="3" t="s">
        <v>73</v>
      </c>
      <c r="C526" s="3">
        <v>515</v>
      </c>
      <c r="D526" s="3">
        <v>515</v>
      </c>
      <c r="E526" s="10">
        <v>11.8</v>
      </c>
      <c r="F526" s="10">
        <f t="shared" si="278"/>
        <v>3.2777777777777777</v>
      </c>
      <c r="G526" s="31">
        <f t="shared" si="279"/>
        <v>1.4166666666666667</v>
      </c>
      <c r="H526" s="32">
        <f t="shared" si="261"/>
        <v>1.4166666666666667</v>
      </c>
      <c r="I526" s="29">
        <f t="shared" si="254"/>
        <v>11.8</v>
      </c>
      <c r="J526" s="17">
        <f t="shared" si="255"/>
        <v>0</v>
      </c>
      <c r="K526" s="17">
        <f t="shared" si="256"/>
        <v>2584</v>
      </c>
      <c r="L526" s="17">
        <f t="shared" si="257"/>
        <v>7.5289912428240724</v>
      </c>
      <c r="M526" s="17">
        <f t="shared" si="262"/>
        <v>1.4859851137152774E-2</v>
      </c>
      <c r="N526" s="17">
        <v>217.31120000000001</v>
      </c>
      <c r="O526" s="17">
        <f t="shared" si="258"/>
        <v>2808.8401912428239</v>
      </c>
      <c r="P526" s="29">
        <f t="shared" si="259"/>
        <v>9206.7539601848111</v>
      </c>
      <c r="Q526" s="17">
        <f t="shared" si="263"/>
        <v>9206.7539601848111</v>
      </c>
      <c r="R526" s="17">
        <f t="shared" si="264"/>
        <v>0</v>
      </c>
      <c r="S526" s="17">
        <f t="shared" si="252"/>
        <v>9206.7539601848111</v>
      </c>
      <c r="T526" s="17">
        <f t="shared" si="265"/>
        <v>0</v>
      </c>
      <c r="U526" s="17">
        <f t="shared" si="280"/>
        <v>15271.249696489875</v>
      </c>
      <c r="V526" s="17">
        <f t="shared" si="260"/>
        <v>0</v>
      </c>
      <c r="W526" s="17">
        <f t="shared" si="253"/>
        <v>0</v>
      </c>
      <c r="X526" s="17">
        <f t="shared" si="266"/>
        <v>1549928.9262571302</v>
      </c>
      <c r="Y526" s="17">
        <f t="shared" si="267"/>
        <v>711596.25765966636</v>
      </c>
      <c r="Z526" s="17">
        <f t="shared" si="268"/>
        <v>2.1781015703407642</v>
      </c>
      <c r="AA526" s="17">
        <f t="shared" si="269"/>
        <v>0</v>
      </c>
      <c r="AB526" s="17">
        <f t="shared" si="270"/>
        <v>0</v>
      </c>
      <c r="AC526" s="17">
        <f t="shared" si="271"/>
        <v>0</v>
      </c>
      <c r="AD526" s="17">
        <f t="shared" si="272"/>
        <v>0</v>
      </c>
      <c r="AE526" s="17">
        <f t="shared" si="273"/>
        <v>0</v>
      </c>
      <c r="AF526" s="17">
        <f t="shared" si="274"/>
        <v>0</v>
      </c>
      <c r="AG526" s="17">
        <f t="shared" si="275"/>
        <v>0</v>
      </c>
      <c r="AH526" s="17">
        <f t="shared" si="276"/>
        <v>0</v>
      </c>
      <c r="AI526" s="17">
        <f t="shared" si="281"/>
        <v>449964.13223791146</v>
      </c>
      <c r="AJ526" s="17">
        <f t="shared" si="277"/>
        <v>1099964.7940192188</v>
      </c>
      <c r="AK526" s="17">
        <f t="shared" si="251"/>
        <v>29.031275216245831</v>
      </c>
    </row>
    <row r="527" spans="2:37">
      <c r="B527" s="3" t="s">
        <v>73</v>
      </c>
      <c r="C527" s="3">
        <v>516</v>
      </c>
      <c r="D527" s="3">
        <v>516</v>
      </c>
      <c r="E527" s="10">
        <v>16.8</v>
      </c>
      <c r="F527" s="10">
        <f t="shared" si="278"/>
        <v>4.666666666666667</v>
      </c>
      <c r="G527" s="31">
        <f t="shared" si="279"/>
        <v>1.2083333333333333</v>
      </c>
      <c r="H527" s="32">
        <f t="shared" si="261"/>
        <v>1.2083333333333333</v>
      </c>
      <c r="I527" s="29">
        <f t="shared" si="254"/>
        <v>16.8</v>
      </c>
      <c r="J527" s="17">
        <f t="shared" si="255"/>
        <v>0</v>
      </c>
      <c r="K527" s="17">
        <f t="shared" si="256"/>
        <v>2204</v>
      </c>
      <c r="L527" s="17">
        <f t="shared" si="257"/>
        <v>15.261293366666667</v>
      </c>
      <c r="M527" s="17">
        <f t="shared" si="262"/>
        <v>3.0120973750000002E-2</v>
      </c>
      <c r="N527" s="17">
        <v>217.31120000000001</v>
      </c>
      <c r="O527" s="17">
        <f t="shared" si="258"/>
        <v>2436.5724933666665</v>
      </c>
      <c r="P527" s="29">
        <f t="shared" si="259"/>
        <v>11370.671635711111</v>
      </c>
      <c r="Q527" s="17">
        <f t="shared" si="263"/>
        <v>11370.671635711111</v>
      </c>
      <c r="R527" s="17">
        <f t="shared" si="264"/>
        <v>0</v>
      </c>
      <c r="S527" s="17">
        <f t="shared" si="252"/>
        <v>11370.671635711111</v>
      </c>
      <c r="T527" s="17">
        <f t="shared" si="265"/>
        <v>0</v>
      </c>
      <c r="U527" s="17">
        <f t="shared" si="280"/>
        <v>26641.921332200985</v>
      </c>
      <c r="V527" s="17">
        <f t="shared" si="260"/>
        <v>0</v>
      </c>
      <c r="W527" s="17">
        <f t="shared" si="253"/>
        <v>0</v>
      </c>
      <c r="X527" s="17">
        <f t="shared" si="266"/>
        <v>1561299.5978928413</v>
      </c>
      <c r="Y527" s="17">
        <f t="shared" si="267"/>
        <v>711596.25765966636</v>
      </c>
      <c r="Z527" s="17">
        <f t="shared" si="268"/>
        <v>2.1940806757861853</v>
      </c>
      <c r="AA527" s="17">
        <f t="shared" si="269"/>
        <v>0</v>
      </c>
      <c r="AB527" s="17">
        <f t="shared" si="270"/>
        <v>0</v>
      </c>
      <c r="AC527" s="17">
        <f t="shared" si="271"/>
        <v>0</v>
      </c>
      <c r="AD527" s="17">
        <f t="shared" si="272"/>
        <v>0</v>
      </c>
      <c r="AE527" s="17">
        <f t="shared" si="273"/>
        <v>0</v>
      </c>
      <c r="AF527" s="17">
        <f t="shared" si="274"/>
        <v>0</v>
      </c>
      <c r="AG527" s="17">
        <f t="shared" si="275"/>
        <v>0</v>
      </c>
      <c r="AH527" s="17">
        <f t="shared" si="276"/>
        <v>0</v>
      </c>
      <c r="AI527" s="17">
        <f t="shared" si="281"/>
        <v>449964.13223791146</v>
      </c>
      <c r="AJ527" s="17">
        <f t="shared" si="277"/>
        <v>1111335.4656549299</v>
      </c>
      <c r="AK527" s="17">
        <f t="shared" ref="AK527:AK590" si="282">100-(AJ527/X527)*100</f>
        <v>28.819845521333093</v>
      </c>
    </row>
    <row r="528" spans="2:37">
      <c r="B528" s="3" t="s">
        <v>73</v>
      </c>
      <c r="C528" s="3">
        <v>517</v>
      </c>
      <c r="D528" s="3">
        <v>517</v>
      </c>
      <c r="E528" s="10">
        <v>20.5</v>
      </c>
      <c r="F528" s="10">
        <f t="shared" si="278"/>
        <v>5.6944444444444446</v>
      </c>
      <c r="G528" s="31">
        <f t="shared" si="279"/>
        <v>0.70833333333333304</v>
      </c>
      <c r="H528" s="32">
        <f t="shared" si="261"/>
        <v>0.70833333333333304</v>
      </c>
      <c r="I528" s="29">
        <f t="shared" si="254"/>
        <v>20.5</v>
      </c>
      <c r="J528" s="17">
        <f t="shared" si="255"/>
        <v>0</v>
      </c>
      <c r="K528" s="17">
        <f t="shared" si="256"/>
        <v>1291.9999999999995</v>
      </c>
      <c r="L528" s="17">
        <f t="shared" si="257"/>
        <v>22.723775996817132</v>
      </c>
      <c r="M528" s="17">
        <f t="shared" si="262"/>
        <v>4.4849557888454863E-2</v>
      </c>
      <c r="N528" s="17">
        <v>217.31120000000001</v>
      </c>
      <c r="O528" s="17">
        <f t="shared" si="258"/>
        <v>1532.0349759968167</v>
      </c>
      <c r="P528" s="29">
        <f t="shared" si="259"/>
        <v>8724.0880577596508</v>
      </c>
      <c r="Q528" s="17">
        <f t="shared" si="263"/>
        <v>8724.0880577596508</v>
      </c>
      <c r="R528" s="17">
        <f t="shared" si="264"/>
        <v>0</v>
      </c>
      <c r="S528" s="17">
        <f t="shared" si="252"/>
        <v>8724.0880577596508</v>
      </c>
      <c r="T528" s="17">
        <f t="shared" si="265"/>
        <v>0</v>
      </c>
      <c r="U528" s="17">
        <f t="shared" si="280"/>
        <v>35366.009389960636</v>
      </c>
      <c r="V528" s="17">
        <f t="shared" si="260"/>
        <v>0</v>
      </c>
      <c r="W528" s="17">
        <f t="shared" si="253"/>
        <v>0</v>
      </c>
      <c r="X528" s="17">
        <f t="shared" si="266"/>
        <v>1570023.685950601</v>
      </c>
      <c r="Y528" s="17">
        <f t="shared" si="267"/>
        <v>711596.25765966636</v>
      </c>
      <c r="Z528" s="17">
        <f t="shared" si="268"/>
        <v>2.2063405604663719</v>
      </c>
      <c r="AA528" s="17">
        <f t="shared" si="269"/>
        <v>0</v>
      </c>
      <c r="AB528" s="17">
        <f t="shared" si="270"/>
        <v>0</v>
      </c>
      <c r="AC528" s="17">
        <f t="shared" si="271"/>
        <v>0</v>
      </c>
      <c r="AD528" s="17">
        <f t="shared" si="272"/>
        <v>0</v>
      </c>
      <c r="AE528" s="17">
        <f t="shared" si="273"/>
        <v>0</v>
      </c>
      <c r="AF528" s="17">
        <f t="shared" si="274"/>
        <v>0</v>
      </c>
      <c r="AG528" s="17">
        <f t="shared" si="275"/>
        <v>0</v>
      </c>
      <c r="AH528" s="17">
        <f t="shared" si="276"/>
        <v>0</v>
      </c>
      <c r="AI528" s="17">
        <f t="shared" si="281"/>
        <v>449964.13223791146</v>
      </c>
      <c r="AJ528" s="17">
        <f t="shared" si="277"/>
        <v>1120059.5537126896</v>
      </c>
      <c r="AK528" s="17">
        <f t="shared" si="282"/>
        <v>28.659703434058187</v>
      </c>
    </row>
    <row r="529" spans="2:37">
      <c r="B529" s="3" t="s">
        <v>73</v>
      </c>
      <c r="C529" s="3">
        <v>518</v>
      </c>
      <c r="D529" s="3">
        <v>518</v>
      </c>
      <c r="E529" s="10">
        <v>21.9</v>
      </c>
      <c r="F529" s="10">
        <f t="shared" si="278"/>
        <v>6.083333333333333</v>
      </c>
      <c r="G529" s="31">
        <f t="shared" si="279"/>
        <v>0.19444444444444425</v>
      </c>
      <c r="H529" s="32">
        <f t="shared" si="261"/>
        <v>0.19444444444444425</v>
      </c>
      <c r="I529" s="29">
        <f t="shared" si="254"/>
        <v>21.9</v>
      </c>
      <c r="J529" s="17">
        <f t="shared" si="255"/>
        <v>0</v>
      </c>
      <c r="K529" s="17">
        <f t="shared" si="256"/>
        <v>354.66666666666634</v>
      </c>
      <c r="L529" s="17">
        <f t="shared" si="257"/>
        <v>25.933492458854161</v>
      </c>
      <c r="M529" s="17">
        <f t="shared" si="262"/>
        <v>5.1184524589843738E-2</v>
      </c>
      <c r="N529" s="17">
        <v>217.31120000000001</v>
      </c>
      <c r="O529" s="17">
        <f t="shared" si="258"/>
        <v>597.91135912552056</v>
      </c>
      <c r="P529" s="29">
        <f t="shared" si="259"/>
        <v>3637.2941013469167</v>
      </c>
      <c r="Q529" s="17">
        <f t="shared" si="263"/>
        <v>3637.2941013469167</v>
      </c>
      <c r="R529" s="17">
        <f t="shared" si="264"/>
        <v>0</v>
      </c>
      <c r="S529" s="17">
        <f t="shared" si="252"/>
        <v>3637.2941013469167</v>
      </c>
      <c r="T529" s="17">
        <f t="shared" si="265"/>
        <v>0</v>
      </c>
      <c r="U529" s="17">
        <f t="shared" si="280"/>
        <v>39003.303491307553</v>
      </c>
      <c r="V529" s="17">
        <f t="shared" si="260"/>
        <v>0</v>
      </c>
      <c r="W529" s="17">
        <f t="shared" si="253"/>
        <v>0</v>
      </c>
      <c r="X529" s="17">
        <f t="shared" si="266"/>
        <v>1573660.980051948</v>
      </c>
      <c r="Y529" s="17">
        <f t="shared" si="267"/>
        <v>711596.25765966636</v>
      </c>
      <c r="Z529" s="17">
        <f t="shared" si="268"/>
        <v>2.2114520180691839</v>
      </c>
      <c r="AA529" s="17">
        <f t="shared" si="269"/>
        <v>0</v>
      </c>
      <c r="AB529" s="17">
        <f t="shared" si="270"/>
        <v>0</v>
      </c>
      <c r="AC529" s="17">
        <f t="shared" si="271"/>
        <v>0</v>
      </c>
      <c r="AD529" s="17">
        <f t="shared" si="272"/>
        <v>0</v>
      </c>
      <c r="AE529" s="17">
        <f t="shared" si="273"/>
        <v>0</v>
      </c>
      <c r="AF529" s="17">
        <f t="shared" si="274"/>
        <v>0</v>
      </c>
      <c r="AG529" s="17">
        <f t="shared" si="275"/>
        <v>0</v>
      </c>
      <c r="AH529" s="17">
        <f t="shared" si="276"/>
        <v>0</v>
      </c>
      <c r="AI529" s="17">
        <f t="shared" si="281"/>
        <v>449964.13223791146</v>
      </c>
      <c r="AJ529" s="17">
        <f t="shared" si="277"/>
        <v>1123696.8478140365</v>
      </c>
      <c r="AK529" s="17">
        <f t="shared" si="282"/>
        <v>28.593460595499906</v>
      </c>
    </row>
    <row r="530" spans="2:37">
      <c r="B530" s="3" t="s">
        <v>73</v>
      </c>
      <c r="C530" s="3">
        <v>519</v>
      </c>
      <c r="D530" s="3">
        <v>519</v>
      </c>
      <c r="E530" s="10">
        <v>21.9</v>
      </c>
      <c r="F530" s="10">
        <f t="shared" si="278"/>
        <v>6.083333333333333</v>
      </c>
      <c r="G530" s="31">
        <f t="shared" si="279"/>
        <v>-8.3333333333333037E-2</v>
      </c>
      <c r="H530" s="32" t="str">
        <f t="shared" si="261"/>
        <v/>
      </c>
      <c r="I530" s="29">
        <f t="shared" si="254"/>
        <v>0</v>
      </c>
      <c r="J530" s="17">
        <f t="shared" si="255"/>
        <v>0</v>
      </c>
      <c r="K530" s="17">
        <f t="shared" si="256"/>
        <v>-151.99999999999946</v>
      </c>
      <c r="L530" s="17">
        <f t="shared" si="257"/>
        <v>25.933492458854161</v>
      </c>
      <c r="M530" s="17">
        <f t="shared" si="262"/>
        <v>5.1184524589843738E-2</v>
      </c>
      <c r="N530" s="17">
        <v>217.31120000000001</v>
      </c>
      <c r="O530" s="17">
        <f t="shared" si="258"/>
        <v>91.244692458854715</v>
      </c>
      <c r="P530" s="29">
        <f t="shared" si="259"/>
        <v>555.07187912469954</v>
      </c>
      <c r="Q530" s="17">
        <f t="shared" si="263"/>
        <v>555.07187912469954</v>
      </c>
      <c r="R530" s="17">
        <f t="shared" si="264"/>
        <v>0</v>
      </c>
      <c r="S530" s="17">
        <f t="shared" si="252"/>
        <v>555.07187912469954</v>
      </c>
      <c r="T530" s="17">
        <f t="shared" si="265"/>
        <v>0</v>
      </c>
      <c r="U530" s="17">
        <f t="shared" si="280"/>
        <v>39558.375370432252</v>
      </c>
      <c r="V530" s="17">
        <f t="shared" si="260"/>
        <v>0</v>
      </c>
      <c r="W530" s="17">
        <f t="shared" si="253"/>
        <v>0</v>
      </c>
      <c r="X530" s="17">
        <f t="shared" si="266"/>
        <v>1574216.0519310727</v>
      </c>
      <c r="Y530" s="17">
        <f t="shared" si="267"/>
        <v>711596.25765966636</v>
      </c>
      <c r="Z530" s="17">
        <f t="shared" si="268"/>
        <v>2.2122320557283901</v>
      </c>
      <c r="AA530" s="17">
        <f t="shared" si="269"/>
        <v>0</v>
      </c>
      <c r="AB530" s="17">
        <f t="shared" si="270"/>
        <v>0</v>
      </c>
      <c r="AC530" s="17">
        <f t="shared" si="271"/>
        <v>0</v>
      </c>
      <c r="AD530" s="17">
        <f t="shared" si="272"/>
        <v>0</v>
      </c>
      <c r="AE530" s="17">
        <f t="shared" si="273"/>
        <v>0</v>
      </c>
      <c r="AF530" s="17">
        <f t="shared" si="274"/>
        <v>0</v>
      </c>
      <c r="AG530" s="17">
        <f t="shared" si="275"/>
        <v>0</v>
      </c>
      <c r="AH530" s="17">
        <f t="shared" si="276"/>
        <v>0</v>
      </c>
      <c r="AI530" s="17">
        <f t="shared" si="281"/>
        <v>449964.13223791146</v>
      </c>
      <c r="AJ530" s="17">
        <f t="shared" si="277"/>
        <v>1124251.9196931613</v>
      </c>
      <c r="AK530" s="17">
        <f t="shared" si="282"/>
        <v>28.583378481368271</v>
      </c>
    </row>
    <row r="531" spans="2:37">
      <c r="B531" s="3" t="s">
        <v>73</v>
      </c>
      <c r="C531" s="3">
        <v>520</v>
      </c>
      <c r="D531" s="3">
        <v>520</v>
      </c>
      <c r="E531" s="10">
        <v>21.3</v>
      </c>
      <c r="F531" s="10">
        <f t="shared" si="278"/>
        <v>5.916666666666667</v>
      </c>
      <c r="G531" s="31">
        <f t="shared" si="279"/>
        <v>-0.22222222222222193</v>
      </c>
      <c r="H531" s="32" t="str">
        <f t="shared" si="261"/>
        <v/>
      </c>
      <c r="I531" s="29">
        <f t="shared" si="254"/>
        <v>0</v>
      </c>
      <c r="J531" s="17">
        <f t="shared" si="255"/>
        <v>21.3</v>
      </c>
      <c r="K531" s="17">
        <f t="shared" si="256"/>
        <v>-405.3333333333328</v>
      </c>
      <c r="L531" s="17">
        <f t="shared" si="257"/>
        <v>24.531945108854167</v>
      </c>
      <c r="M531" s="17">
        <f t="shared" si="262"/>
        <v>4.8418312714843752E-2</v>
      </c>
      <c r="N531" s="17">
        <v>217.31120000000001</v>
      </c>
      <c r="O531" s="17">
        <f t="shared" si="258"/>
        <v>-163.4901882244786</v>
      </c>
      <c r="P531" s="29">
        <f t="shared" si="259"/>
        <v>-967.31694699483182</v>
      </c>
      <c r="Q531" s="17">
        <f t="shared" si="263"/>
        <v>0</v>
      </c>
      <c r="R531" s="17">
        <f t="shared" si="264"/>
        <v>-967.31694699483182</v>
      </c>
      <c r="S531" s="17">
        <f t="shared" si="252"/>
        <v>0</v>
      </c>
      <c r="T531" s="17">
        <f t="shared" si="265"/>
        <v>967.31694699483182</v>
      </c>
      <c r="U531" s="17">
        <f t="shared" si="280"/>
        <v>0</v>
      </c>
      <c r="V531" s="17">
        <f t="shared" si="260"/>
        <v>967.31694699483182</v>
      </c>
      <c r="W531" s="17">
        <f t="shared" si="253"/>
        <v>967.31694699483182</v>
      </c>
      <c r="X531" s="17">
        <f t="shared" si="266"/>
        <v>1574216.0519310727</v>
      </c>
      <c r="Y531" s="17">
        <f t="shared" si="267"/>
        <v>712563.57460666122</v>
      </c>
      <c r="Z531" s="17">
        <f t="shared" si="268"/>
        <v>2.2092289137850587</v>
      </c>
      <c r="AA531" s="17">
        <f t="shared" si="269"/>
        <v>967.31694699483182</v>
      </c>
      <c r="AB531" s="17">
        <f t="shared" si="270"/>
        <v>947.97060805493516</v>
      </c>
      <c r="AC531" s="17">
        <f t="shared" si="271"/>
        <v>876.8728124508151</v>
      </c>
      <c r="AD531" s="17">
        <f t="shared" si="272"/>
        <v>789.18553120573358</v>
      </c>
      <c r="AE531" s="17">
        <f t="shared" si="273"/>
        <v>749.72625464544683</v>
      </c>
      <c r="AF531" s="17">
        <f t="shared" si="274"/>
        <v>674.75362918090218</v>
      </c>
      <c r="AG531" s="17">
        <f t="shared" si="275"/>
        <v>624.14710699233456</v>
      </c>
      <c r="AH531" s="17">
        <f t="shared" si="276"/>
        <v>611.66416485248783</v>
      </c>
      <c r="AI531" s="17">
        <f t="shared" si="281"/>
        <v>450575.79640276392</v>
      </c>
      <c r="AJ531" s="17">
        <f t="shared" si="277"/>
        <v>1123640.2555283089</v>
      </c>
      <c r="AK531" s="17">
        <f t="shared" si="282"/>
        <v>28.622233641312931</v>
      </c>
    </row>
    <row r="532" spans="2:37">
      <c r="B532" s="3" t="s">
        <v>73</v>
      </c>
      <c r="C532" s="3">
        <v>521</v>
      </c>
      <c r="D532" s="3">
        <v>521</v>
      </c>
      <c r="E532" s="10">
        <v>20.3</v>
      </c>
      <c r="F532" s="10">
        <f t="shared" si="278"/>
        <v>5.6388888888888893</v>
      </c>
      <c r="G532" s="31">
        <f t="shared" si="279"/>
        <v>-0.29166666666666685</v>
      </c>
      <c r="H532" s="32" t="str">
        <f t="shared" si="261"/>
        <v/>
      </c>
      <c r="I532" s="29">
        <f t="shared" si="254"/>
        <v>0</v>
      </c>
      <c r="J532" s="17">
        <f t="shared" si="255"/>
        <v>20.3</v>
      </c>
      <c r="K532" s="17">
        <f t="shared" si="256"/>
        <v>-532.00000000000034</v>
      </c>
      <c r="L532" s="17">
        <f t="shared" si="257"/>
        <v>22.282548127372689</v>
      </c>
      <c r="M532" s="17">
        <f t="shared" si="262"/>
        <v>4.3978713409288203E-2</v>
      </c>
      <c r="N532" s="17">
        <v>217.31120000000001</v>
      </c>
      <c r="O532" s="17">
        <f t="shared" si="258"/>
        <v>-292.40625187262765</v>
      </c>
      <c r="P532" s="29">
        <f t="shared" si="259"/>
        <v>-1648.846364726206</v>
      </c>
      <c r="Q532" s="17">
        <f t="shared" si="263"/>
        <v>0</v>
      </c>
      <c r="R532" s="17">
        <f t="shared" si="264"/>
        <v>-1648.846364726206</v>
      </c>
      <c r="S532" s="17">
        <f t="shared" si="252"/>
        <v>0</v>
      </c>
      <c r="T532" s="17">
        <f t="shared" si="265"/>
        <v>1648.846364726206</v>
      </c>
      <c r="U532" s="17">
        <f t="shared" si="280"/>
        <v>0</v>
      </c>
      <c r="V532" s="17">
        <f t="shared" si="260"/>
        <v>2616.1633117210376</v>
      </c>
      <c r="W532" s="17">
        <f t="shared" si="253"/>
        <v>2616.1633117210376</v>
      </c>
      <c r="X532" s="17">
        <f t="shared" si="266"/>
        <v>1574216.0519310727</v>
      </c>
      <c r="Y532" s="17">
        <f t="shared" si="267"/>
        <v>714212.42097138742</v>
      </c>
      <c r="Z532" s="17">
        <f t="shared" si="268"/>
        <v>2.2041286397539963</v>
      </c>
      <c r="AA532" s="17">
        <f t="shared" si="269"/>
        <v>1648.846364726206</v>
      </c>
      <c r="AB532" s="17">
        <f t="shared" si="270"/>
        <v>1615.8694374316819</v>
      </c>
      <c r="AC532" s="17">
        <f t="shared" si="271"/>
        <v>1494.6792296243059</v>
      </c>
      <c r="AD532" s="17">
        <f t="shared" si="272"/>
        <v>1345.2113066618754</v>
      </c>
      <c r="AE532" s="17">
        <f t="shared" si="273"/>
        <v>1277.9507413287815</v>
      </c>
      <c r="AF532" s="17">
        <f t="shared" si="274"/>
        <v>1150.1556671959033</v>
      </c>
      <c r="AG532" s="17">
        <f t="shared" si="275"/>
        <v>1063.8939921562107</v>
      </c>
      <c r="AH532" s="17">
        <f t="shared" si="276"/>
        <v>1042.6161123130864</v>
      </c>
      <c r="AI532" s="17">
        <f t="shared" si="281"/>
        <v>451618.41251507698</v>
      </c>
      <c r="AJ532" s="17">
        <f t="shared" si="277"/>
        <v>1122597.6394159957</v>
      </c>
      <c r="AK532" s="17">
        <f t="shared" si="282"/>
        <v>28.688464455757639</v>
      </c>
    </row>
    <row r="533" spans="2:37">
      <c r="B533" s="3" t="s">
        <v>73</v>
      </c>
      <c r="C533" s="3">
        <v>522</v>
      </c>
      <c r="D533" s="3">
        <v>522</v>
      </c>
      <c r="E533" s="10">
        <v>19.2</v>
      </c>
      <c r="F533" s="10">
        <f t="shared" si="278"/>
        <v>5.333333333333333</v>
      </c>
      <c r="G533" s="31">
        <f t="shared" si="279"/>
        <v>-0.34722222222222221</v>
      </c>
      <c r="H533" s="32" t="str">
        <f t="shared" si="261"/>
        <v/>
      </c>
      <c r="I533" s="29">
        <f t="shared" si="254"/>
        <v>0</v>
      </c>
      <c r="J533" s="17">
        <f t="shared" si="255"/>
        <v>19.2</v>
      </c>
      <c r="K533" s="17">
        <f t="shared" si="256"/>
        <v>-633.33333333333326</v>
      </c>
      <c r="L533" s="17">
        <f t="shared" si="257"/>
        <v>19.933117866666663</v>
      </c>
      <c r="M533" s="17">
        <f t="shared" si="262"/>
        <v>3.9341679999999997E-2</v>
      </c>
      <c r="N533" s="17">
        <v>217.31120000000001</v>
      </c>
      <c r="O533" s="17">
        <f t="shared" si="258"/>
        <v>-396.08901546666664</v>
      </c>
      <c r="P533" s="29">
        <f t="shared" si="259"/>
        <v>-2112.4747491555554</v>
      </c>
      <c r="Q533" s="17">
        <f t="shared" si="263"/>
        <v>0</v>
      </c>
      <c r="R533" s="17">
        <f t="shared" si="264"/>
        <v>-2112.4747491555554</v>
      </c>
      <c r="S533" s="17">
        <f t="shared" si="252"/>
        <v>0</v>
      </c>
      <c r="T533" s="17">
        <f t="shared" si="265"/>
        <v>2112.4747491555554</v>
      </c>
      <c r="U533" s="17">
        <f t="shared" si="280"/>
        <v>0</v>
      </c>
      <c r="V533" s="17">
        <f t="shared" si="260"/>
        <v>4728.638060876593</v>
      </c>
      <c r="W533" s="17">
        <f t="shared" si="253"/>
        <v>4728.638060876593</v>
      </c>
      <c r="X533" s="17">
        <f t="shared" si="266"/>
        <v>1574216.0519310727</v>
      </c>
      <c r="Y533" s="17">
        <f t="shared" si="267"/>
        <v>716324.89572054299</v>
      </c>
      <c r="Z533" s="17">
        <f t="shared" si="268"/>
        <v>2.1976285639878355</v>
      </c>
      <c r="AA533" s="17">
        <f t="shared" si="269"/>
        <v>2112.4747491555554</v>
      </c>
      <c r="AB533" s="17">
        <f t="shared" si="270"/>
        <v>2070.2252541724442</v>
      </c>
      <c r="AC533" s="17">
        <f t="shared" si="271"/>
        <v>1914.958360109511</v>
      </c>
      <c r="AD533" s="17">
        <f t="shared" si="272"/>
        <v>1723.4625240985599</v>
      </c>
      <c r="AE533" s="17">
        <f t="shared" si="273"/>
        <v>1637.2893978936318</v>
      </c>
      <c r="AF533" s="17">
        <f t="shared" si="274"/>
        <v>1473.5604581042687</v>
      </c>
      <c r="AG533" s="17">
        <f t="shared" si="275"/>
        <v>1363.0434237464485</v>
      </c>
      <c r="AH533" s="17">
        <f t="shared" si="276"/>
        <v>1335.7825552715196</v>
      </c>
      <c r="AI533" s="17">
        <f t="shared" si="281"/>
        <v>452954.19507034851</v>
      </c>
      <c r="AJ533" s="17">
        <f t="shared" si="277"/>
        <v>1121261.8568607243</v>
      </c>
      <c r="AK533" s="17">
        <f t="shared" si="282"/>
        <v>28.773318282119845</v>
      </c>
    </row>
    <row r="534" spans="2:37">
      <c r="B534" s="3" t="s">
        <v>73</v>
      </c>
      <c r="C534" s="3">
        <v>523</v>
      </c>
      <c r="D534" s="3">
        <v>523</v>
      </c>
      <c r="E534" s="10">
        <v>17.8</v>
      </c>
      <c r="F534" s="10">
        <f t="shared" si="278"/>
        <v>4.9444444444444446</v>
      </c>
      <c r="G534" s="31">
        <f t="shared" si="279"/>
        <v>-0.51388888888888873</v>
      </c>
      <c r="H534" s="32" t="str">
        <f t="shared" si="261"/>
        <v/>
      </c>
      <c r="I534" s="29">
        <f t="shared" si="254"/>
        <v>0</v>
      </c>
      <c r="J534" s="17">
        <f t="shared" si="255"/>
        <v>17.8</v>
      </c>
      <c r="K534" s="17">
        <f t="shared" si="256"/>
        <v>-937.33333333333303</v>
      </c>
      <c r="L534" s="17">
        <f t="shared" si="257"/>
        <v>17.132186048379626</v>
      </c>
      <c r="M534" s="17">
        <f t="shared" si="262"/>
        <v>3.3813525095486102E-2</v>
      </c>
      <c r="N534" s="17">
        <v>217.31120000000001</v>
      </c>
      <c r="O534" s="17">
        <f t="shared" si="258"/>
        <v>-702.88994728495345</v>
      </c>
      <c r="P534" s="29">
        <f t="shared" si="259"/>
        <v>-3475.4002949089368</v>
      </c>
      <c r="Q534" s="17">
        <f t="shared" si="263"/>
        <v>0</v>
      </c>
      <c r="R534" s="17">
        <f t="shared" si="264"/>
        <v>-3475.4002949089368</v>
      </c>
      <c r="S534" s="17">
        <f t="shared" si="252"/>
        <v>0</v>
      </c>
      <c r="T534" s="17">
        <f t="shared" si="265"/>
        <v>3475.4002949089368</v>
      </c>
      <c r="U534" s="17">
        <f t="shared" si="280"/>
        <v>0</v>
      </c>
      <c r="V534" s="17">
        <f t="shared" si="260"/>
        <v>8204.0383557855293</v>
      </c>
      <c r="W534" s="17">
        <f t="shared" si="253"/>
        <v>8204.0383557855293</v>
      </c>
      <c r="X534" s="17">
        <f t="shared" si="266"/>
        <v>1574216.0519310727</v>
      </c>
      <c r="Y534" s="17">
        <f t="shared" si="267"/>
        <v>719800.2960154519</v>
      </c>
      <c r="Z534" s="17">
        <f t="shared" si="268"/>
        <v>2.1870177890247482</v>
      </c>
      <c r="AA534" s="17">
        <f t="shared" si="269"/>
        <v>3475.4002949089368</v>
      </c>
      <c r="AB534" s="17">
        <f t="shared" si="270"/>
        <v>3405.8922890107578</v>
      </c>
      <c r="AC534" s="17">
        <f t="shared" si="271"/>
        <v>3150.4503673349514</v>
      </c>
      <c r="AD534" s="17">
        <f t="shared" si="272"/>
        <v>2835.4053306014562</v>
      </c>
      <c r="AE534" s="17">
        <f t="shared" si="273"/>
        <v>2693.6350640713831</v>
      </c>
      <c r="AF534" s="17">
        <f t="shared" si="274"/>
        <v>2424.2715576642449</v>
      </c>
      <c r="AG534" s="17">
        <f t="shared" si="275"/>
        <v>2242.4511908394265</v>
      </c>
      <c r="AH534" s="17">
        <f t="shared" si="276"/>
        <v>2197.6021670226378</v>
      </c>
      <c r="AI534" s="17">
        <f t="shared" si="281"/>
        <v>455151.79723737115</v>
      </c>
      <c r="AJ534" s="17">
        <f t="shared" si="277"/>
        <v>1119064.2546937016</v>
      </c>
      <c r="AK534" s="17">
        <f t="shared" si="282"/>
        <v>28.91291806350479</v>
      </c>
    </row>
    <row r="535" spans="2:37">
      <c r="B535" s="3" t="s">
        <v>73</v>
      </c>
      <c r="C535" s="3">
        <v>524</v>
      </c>
      <c r="D535" s="3">
        <v>524</v>
      </c>
      <c r="E535" s="10">
        <v>15.5</v>
      </c>
      <c r="F535" s="10">
        <f t="shared" si="278"/>
        <v>4.3055555555555554</v>
      </c>
      <c r="G535" s="31">
        <f t="shared" si="279"/>
        <v>-0.81944444444444442</v>
      </c>
      <c r="H535" s="32" t="str">
        <f t="shared" si="261"/>
        <v/>
      </c>
      <c r="I535" s="29">
        <f t="shared" si="254"/>
        <v>0</v>
      </c>
      <c r="J535" s="17">
        <f t="shared" si="255"/>
        <v>15.5</v>
      </c>
      <c r="K535" s="17">
        <f t="shared" si="256"/>
        <v>-1494.6666666666665</v>
      </c>
      <c r="L535" s="17">
        <f t="shared" si="257"/>
        <v>12.990808288483793</v>
      </c>
      <c r="M535" s="17">
        <f t="shared" si="262"/>
        <v>2.5639753200954855E-2</v>
      </c>
      <c r="N535" s="17">
        <v>217.31120000000001</v>
      </c>
      <c r="O535" s="17">
        <f t="shared" si="258"/>
        <v>-1264.3646583781826</v>
      </c>
      <c r="P535" s="29">
        <f t="shared" si="259"/>
        <v>-5443.7922791282863</v>
      </c>
      <c r="Q535" s="17">
        <f t="shared" si="263"/>
        <v>0</v>
      </c>
      <c r="R535" s="17">
        <f t="shared" si="264"/>
        <v>-5443.7922791282863</v>
      </c>
      <c r="S535" s="17">
        <f t="shared" si="252"/>
        <v>0</v>
      </c>
      <c r="T535" s="17">
        <f t="shared" si="265"/>
        <v>5443.7922791282863</v>
      </c>
      <c r="U535" s="17">
        <f t="shared" si="280"/>
        <v>0</v>
      </c>
      <c r="V535" s="17">
        <f t="shared" si="260"/>
        <v>13647.830634913815</v>
      </c>
      <c r="W535" s="17">
        <f t="shared" si="253"/>
        <v>13647.830634913815</v>
      </c>
      <c r="X535" s="17">
        <f t="shared" si="266"/>
        <v>1574216.0519310727</v>
      </c>
      <c r="Y535" s="17">
        <f t="shared" si="267"/>
        <v>725244.08829458023</v>
      </c>
      <c r="Z535" s="17">
        <f t="shared" si="268"/>
        <v>2.1706017013290793</v>
      </c>
      <c r="AA535" s="17">
        <f t="shared" si="269"/>
        <v>5443.7922791282863</v>
      </c>
      <c r="AB535" s="17">
        <f t="shared" si="270"/>
        <v>5334.9164335457208</v>
      </c>
      <c r="AC535" s="17">
        <f t="shared" si="271"/>
        <v>4934.7977010297918</v>
      </c>
      <c r="AD535" s="17">
        <f t="shared" si="272"/>
        <v>4441.3179309268126</v>
      </c>
      <c r="AE535" s="17">
        <f t="shared" si="273"/>
        <v>4219.2520343804717</v>
      </c>
      <c r="AF535" s="17">
        <f t="shared" si="274"/>
        <v>3797.3268309424247</v>
      </c>
      <c r="AG535" s="17">
        <f t="shared" si="275"/>
        <v>3512.5273186217432</v>
      </c>
      <c r="AH535" s="17">
        <f t="shared" si="276"/>
        <v>3442.2767722493081</v>
      </c>
      <c r="AI535" s="17">
        <f t="shared" si="281"/>
        <v>458594.07400962047</v>
      </c>
      <c r="AJ535" s="17">
        <f t="shared" si="277"/>
        <v>1115621.9779214524</v>
      </c>
      <c r="AK535" s="17">
        <f t="shared" si="282"/>
        <v>29.131584158798802</v>
      </c>
    </row>
    <row r="536" spans="2:37">
      <c r="B536" s="3" t="s">
        <v>73</v>
      </c>
      <c r="C536" s="3">
        <v>525</v>
      </c>
      <c r="D536" s="3">
        <v>525</v>
      </c>
      <c r="E536" s="10">
        <v>11.9</v>
      </c>
      <c r="F536" s="10">
        <f t="shared" si="278"/>
        <v>3.3055555555555554</v>
      </c>
      <c r="G536" s="31">
        <f t="shared" si="279"/>
        <v>-1.0972222222222223</v>
      </c>
      <c r="H536" s="32" t="str">
        <f t="shared" si="261"/>
        <v/>
      </c>
      <c r="I536" s="29">
        <f t="shared" si="254"/>
        <v>0</v>
      </c>
      <c r="J536" s="17">
        <f t="shared" si="255"/>
        <v>11.9</v>
      </c>
      <c r="K536" s="17">
        <f t="shared" si="256"/>
        <v>-2001.3333333333335</v>
      </c>
      <c r="L536" s="17">
        <f t="shared" si="257"/>
        <v>7.6571419843171284</v>
      </c>
      <c r="M536" s="17">
        <f t="shared" si="262"/>
        <v>1.5112780232204861E-2</v>
      </c>
      <c r="N536" s="17">
        <v>217.31120000000001</v>
      </c>
      <c r="O536" s="17">
        <f t="shared" si="258"/>
        <v>-1776.3649913490162</v>
      </c>
      <c r="P536" s="29">
        <f t="shared" si="259"/>
        <v>-5871.8731658481365</v>
      </c>
      <c r="Q536" s="17">
        <f t="shared" si="263"/>
        <v>0</v>
      </c>
      <c r="R536" s="17">
        <f t="shared" si="264"/>
        <v>-5871.8731658481365</v>
      </c>
      <c r="S536" s="17">
        <f t="shared" ref="S536:S599" si="283">IF(P536&gt;0,P536,0)</f>
        <v>0</v>
      </c>
      <c r="T536" s="17">
        <f t="shared" si="265"/>
        <v>5871.8731658481365</v>
      </c>
      <c r="U536" s="17">
        <f t="shared" si="280"/>
        <v>0</v>
      </c>
      <c r="V536" s="17">
        <f t="shared" si="260"/>
        <v>19519.703800761952</v>
      </c>
      <c r="W536" s="17">
        <f t="shared" si="253"/>
        <v>19519.703800761952</v>
      </c>
      <c r="X536" s="17">
        <f t="shared" si="266"/>
        <v>1574216.0519310727</v>
      </c>
      <c r="Y536" s="17">
        <f t="shared" si="267"/>
        <v>731115.96146042831</v>
      </c>
      <c r="Z536" s="17">
        <f t="shared" si="268"/>
        <v>2.1531687651662317</v>
      </c>
      <c r="AA536" s="17">
        <f t="shared" si="269"/>
        <v>5871.8731658481365</v>
      </c>
      <c r="AB536" s="17">
        <f t="shared" si="270"/>
        <v>5754.4357025311738</v>
      </c>
      <c r="AC536" s="17">
        <f t="shared" si="271"/>
        <v>5322.8530248413363</v>
      </c>
      <c r="AD536" s="17">
        <f t="shared" si="272"/>
        <v>4790.5677223572029</v>
      </c>
      <c r="AE536" s="17">
        <f t="shared" si="273"/>
        <v>4551.0393362393424</v>
      </c>
      <c r="AF536" s="17">
        <f t="shared" si="274"/>
        <v>4095.9354026154083</v>
      </c>
      <c r="AG536" s="17">
        <f t="shared" si="275"/>
        <v>3788.7402474192527</v>
      </c>
      <c r="AH536" s="17">
        <f t="shared" si="276"/>
        <v>3712.9654424708674</v>
      </c>
      <c r="AI536" s="17">
        <f t="shared" si="281"/>
        <v>462307.03945209133</v>
      </c>
      <c r="AJ536" s="17">
        <f t="shared" si="277"/>
        <v>1111909.0124789814</v>
      </c>
      <c r="AK536" s="17">
        <f t="shared" si="282"/>
        <v>29.367445395121251</v>
      </c>
    </row>
    <row r="537" spans="2:37">
      <c r="B537" s="3" t="s">
        <v>73</v>
      </c>
      <c r="C537" s="3">
        <v>526</v>
      </c>
      <c r="D537" s="3">
        <v>526</v>
      </c>
      <c r="E537" s="10">
        <v>7.6</v>
      </c>
      <c r="F537" s="10">
        <f t="shared" si="278"/>
        <v>2.1111111111111112</v>
      </c>
      <c r="G537" s="31">
        <f t="shared" si="279"/>
        <v>-1.0972222222222223</v>
      </c>
      <c r="H537" s="32" t="str">
        <f t="shared" si="261"/>
        <v/>
      </c>
      <c r="I537" s="29">
        <f t="shared" si="254"/>
        <v>0</v>
      </c>
      <c r="J537" s="17">
        <f t="shared" si="255"/>
        <v>7.6</v>
      </c>
      <c r="K537" s="17">
        <f t="shared" si="256"/>
        <v>-2001.3333333333335</v>
      </c>
      <c r="L537" s="17">
        <f t="shared" si="257"/>
        <v>3.1232011935185184</v>
      </c>
      <c r="M537" s="17">
        <f t="shared" si="262"/>
        <v>6.1642128819444442E-3</v>
      </c>
      <c r="N537" s="17">
        <v>217.31120000000001</v>
      </c>
      <c r="O537" s="17">
        <f t="shared" si="258"/>
        <v>-1780.8989321398149</v>
      </c>
      <c r="P537" s="29">
        <f t="shared" si="259"/>
        <v>-3759.6755234062757</v>
      </c>
      <c r="Q537" s="17">
        <f t="shared" si="263"/>
        <v>0</v>
      </c>
      <c r="R537" s="17">
        <f t="shared" si="264"/>
        <v>-3759.6755234062757</v>
      </c>
      <c r="S537" s="17">
        <f t="shared" si="283"/>
        <v>0</v>
      </c>
      <c r="T537" s="17">
        <f t="shared" si="265"/>
        <v>3759.6755234062757</v>
      </c>
      <c r="U537" s="17">
        <f t="shared" si="280"/>
        <v>0</v>
      </c>
      <c r="V537" s="17">
        <f t="shared" si="260"/>
        <v>23279.379324168229</v>
      </c>
      <c r="W537" s="17">
        <f t="shared" si="253"/>
        <v>23279.379324168229</v>
      </c>
      <c r="X537" s="17">
        <f t="shared" si="266"/>
        <v>1574216.0519310727</v>
      </c>
      <c r="Y537" s="17">
        <f t="shared" si="267"/>
        <v>734875.63698383456</v>
      </c>
      <c r="Z537" s="17">
        <f t="shared" si="268"/>
        <v>2.1421530020945592</v>
      </c>
      <c r="AA537" s="17">
        <f t="shared" si="269"/>
        <v>3759.6755234062757</v>
      </c>
      <c r="AB537" s="17">
        <f t="shared" si="270"/>
        <v>3684.4820129381501</v>
      </c>
      <c r="AC537" s="17">
        <f t="shared" si="271"/>
        <v>3408.1458619677892</v>
      </c>
      <c r="AD537" s="17">
        <f t="shared" si="272"/>
        <v>3067.3312757710105</v>
      </c>
      <c r="AE537" s="17">
        <f t="shared" si="273"/>
        <v>2913.9647119824599</v>
      </c>
      <c r="AF537" s="17">
        <f t="shared" si="274"/>
        <v>2622.5682407842141</v>
      </c>
      <c r="AG537" s="17">
        <f t="shared" si="275"/>
        <v>2425.875622725398</v>
      </c>
      <c r="AH537" s="17">
        <f t="shared" si="276"/>
        <v>2377.3581102708899</v>
      </c>
      <c r="AI537" s="17">
        <f t="shared" si="281"/>
        <v>464684.3975623622</v>
      </c>
      <c r="AJ537" s="17">
        <f t="shared" si="277"/>
        <v>1109531.6543687105</v>
      </c>
      <c r="AK537" s="17">
        <f t="shared" si="282"/>
        <v>29.518463935896165</v>
      </c>
    </row>
    <row r="538" spans="2:37">
      <c r="B538" s="3" t="s">
        <v>73</v>
      </c>
      <c r="C538" s="3">
        <v>527</v>
      </c>
      <c r="D538" s="3">
        <v>527</v>
      </c>
      <c r="E538" s="10">
        <v>4</v>
      </c>
      <c r="F538" s="10">
        <f t="shared" si="278"/>
        <v>1.1111111111111112</v>
      </c>
      <c r="G538" s="31">
        <f t="shared" si="279"/>
        <v>-0.77777777777777768</v>
      </c>
      <c r="H538" s="32" t="str">
        <f t="shared" si="261"/>
        <v/>
      </c>
      <c r="I538" s="29">
        <f t="shared" si="254"/>
        <v>0</v>
      </c>
      <c r="J538" s="17">
        <f t="shared" si="255"/>
        <v>4</v>
      </c>
      <c r="K538" s="17">
        <f t="shared" si="256"/>
        <v>-1418.6666666666665</v>
      </c>
      <c r="L538" s="17">
        <f t="shared" si="257"/>
        <v>0.86515268518518518</v>
      </c>
      <c r="M538" s="17">
        <f t="shared" si="262"/>
        <v>1.7075381944444445E-3</v>
      </c>
      <c r="N538" s="17">
        <v>217.31120000000001</v>
      </c>
      <c r="O538" s="17">
        <f t="shared" si="258"/>
        <v>-1200.4903139814812</v>
      </c>
      <c r="P538" s="29">
        <f t="shared" si="259"/>
        <v>-1333.8781266460903</v>
      </c>
      <c r="Q538" s="17">
        <f t="shared" si="263"/>
        <v>0</v>
      </c>
      <c r="R538" s="17">
        <f t="shared" si="264"/>
        <v>-1333.8781266460903</v>
      </c>
      <c r="S538" s="17">
        <f t="shared" si="283"/>
        <v>0</v>
      </c>
      <c r="T538" s="17">
        <f t="shared" si="265"/>
        <v>1333.8781266460903</v>
      </c>
      <c r="U538" s="17">
        <f t="shared" si="280"/>
        <v>0</v>
      </c>
      <c r="V538" s="17">
        <f t="shared" si="260"/>
        <v>24613.257450814319</v>
      </c>
      <c r="W538" s="17">
        <f t="shared" si="253"/>
        <v>24613.257450814319</v>
      </c>
      <c r="X538" s="17">
        <f t="shared" si="266"/>
        <v>1574216.0519310727</v>
      </c>
      <c r="Y538" s="17">
        <f t="shared" si="267"/>
        <v>736209.5151104806</v>
      </c>
      <c r="Z538" s="17">
        <f t="shared" si="268"/>
        <v>2.138271809343343</v>
      </c>
      <c r="AA538" s="17">
        <f t="shared" si="269"/>
        <v>1333.8781266460903</v>
      </c>
      <c r="AB538" s="17">
        <f t="shared" si="270"/>
        <v>1307.2005641131684</v>
      </c>
      <c r="AC538" s="17">
        <f t="shared" si="271"/>
        <v>1209.1605218046809</v>
      </c>
      <c r="AD538" s="17">
        <f t="shared" si="272"/>
        <v>1088.2444696242128</v>
      </c>
      <c r="AE538" s="17">
        <f t="shared" si="273"/>
        <v>1033.8322461430021</v>
      </c>
      <c r="AF538" s="17">
        <f t="shared" si="274"/>
        <v>930.44902152870191</v>
      </c>
      <c r="AG538" s="17">
        <f t="shared" si="275"/>
        <v>860.66534491404934</v>
      </c>
      <c r="AH538" s="17">
        <f t="shared" si="276"/>
        <v>843.45203801576838</v>
      </c>
      <c r="AI538" s="17">
        <f t="shared" si="281"/>
        <v>465527.84960037796</v>
      </c>
      <c r="AJ538" s="17">
        <f t="shared" si="277"/>
        <v>1108688.2023306948</v>
      </c>
      <c r="AK538" s="17">
        <f t="shared" si="282"/>
        <v>29.572043115004462</v>
      </c>
    </row>
    <row r="539" spans="2:37">
      <c r="B539" s="3" t="s">
        <v>73</v>
      </c>
      <c r="C539" s="3">
        <v>528</v>
      </c>
      <c r="D539" s="3">
        <v>528</v>
      </c>
      <c r="E539" s="10">
        <v>2</v>
      </c>
      <c r="F539" s="10">
        <f t="shared" si="278"/>
        <v>0.55555555555555558</v>
      </c>
      <c r="G539" s="31">
        <f t="shared" si="279"/>
        <v>-0.41666666666666663</v>
      </c>
      <c r="H539" s="32" t="str">
        <f t="shared" si="261"/>
        <v/>
      </c>
      <c r="I539" s="29">
        <f t="shared" si="254"/>
        <v>0</v>
      </c>
      <c r="J539" s="17">
        <f t="shared" si="255"/>
        <v>2</v>
      </c>
      <c r="K539" s="17">
        <f t="shared" si="256"/>
        <v>-759.99999999999989</v>
      </c>
      <c r="L539" s="17">
        <f t="shared" si="257"/>
        <v>0.21628817129629629</v>
      </c>
      <c r="M539" s="17">
        <f t="shared" si="262"/>
        <v>4.2688454861111112E-4</v>
      </c>
      <c r="N539" s="17">
        <v>217.31120000000001</v>
      </c>
      <c r="O539" s="17">
        <f t="shared" si="258"/>
        <v>-542.47251182870366</v>
      </c>
      <c r="P539" s="29">
        <f t="shared" si="259"/>
        <v>-301.37361768261314</v>
      </c>
      <c r="Q539" s="17">
        <f t="shared" si="263"/>
        <v>0</v>
      </c>
      <c r="R539" s="17">
        <f t="shared" si="264"/>
        <v>-301.37361768261314</v>
      </c>
      <c r="S539" s="17">
        <f t="shared" si="283"/>
        <v>0</v>
      </c>
      <c r="T539" s="17">
        <f t="shared" si="265"/>
        <v>301.37361768261314</v>
      </c>
      <c r="U539" s="17">
        <f t="shared" si="280"/>
        <v>0</v>
      </c>
      <c r="V539" s="17">
        <f t="shared" si="260"/>
        <v>24914.631068496932</v>
      </c>
      <c r="W539" s="17">
        <f t="shared" si="253"/>
        <v>24914.631068496932</v>
      </c>
      <c r="X539" s="17">
        <f t="shared" si="266"/>
        <v>1574216.0519310727</v>
      </c>
      <c r="Y539" s="17">
        <f t="shared" si="267"/>
        <v>736510.88872816321</v>
      </c>
      <c r="Z539" s="17">
        <f t="shared" si="268"/>
        <v>2.1373968477906589</v>
      </c>
      <c r="AA539" s="17">
        <f t="shared" si="269"/>
        <v>301.37361768261314</v>
      </c>
      <c r="AB539" s="17">
        <f t="shared" si="270"/>
        <v>295.34614532896086</v>
      </c>
      <c r="AC539" s="17">
        <f t="shared" si="271"/>
        <v>273.19518442928882</v>
      </c>
      <c r="AD539" s="17">
        <f t="shared" si="272"/>
        <v>245.87566598635993</v>
      </c>
      <c r="AE539" s="17">
        <f t="shared" si="273"/>
        <v>233.58188268704194</v>
      </c>
      <c r="AF539" s="17">
        <f t="shared" si="274"/>
        <v>210.22369441833774</v>
      </c>
      <c r="AG539" s="17">
        <f t="shared" si="275"/>
        <v>194.45691733696242</v>
      </c>
      <c r="AH539" s="17">
        <f t="shared" si="276"/>
        <v>190.56777899022316</v>
      </c>
      <c r="AI539" s="17">
        <f t="shared" si="281"/>
        <v>465718.41737936815</v>
      </c>
      <c r="AJ539" s="17">
        <f t="shared" si="277"/>
        <v>1108497.6345517046</v>
      </c>
      <c r="AK539" s="17">
        <f t="shared" si="282"/>
        <v>29.584148682010749</v>
      </c>
    </row>
    <row r="540" spans="2:37">
      <c r="B540" s="3" t="s">
        <v>73</v>
      </c>
      <c r="C540" s="3">
        <v>529</v>
      </c>
      <c r="D540" s="3">
        <v>529</v>
      </c>
      <c r="E540" s="10">
        <v>1</v>
      </c>
      <c r="F540" s="10">
        <f t="shared" si="278"/>
        <v>0.27777777777777779</v>
      </c>
      <c r="G540" s="31">
        <f t="shared" si="279"/>
        <v>-0.27777777777777779</v>
      </c>
      <c r="H540" s="32" t="str">
        <f t="shared" si="261"/>
        <v/>
      </c>
      <c r="I540" s="29">
        <f t="shared" si="254"/>
        <v>0</v>
      </c>
      <c r="J540" s="17">
        <f t="shared" si="255"/>
        <v>1</v>
      </c>
      <c r="K540" s="17">
        <f t="shared" si="256"/>
        <v>-506.66666666666669</v>
      </c>
      <c r="L540" s="17">
        <f t="shared" si="257"/>
        <v>5.4072042824074074E-2</v>
      </c>
      <c r="M540" s="17">
        <f t="shared" si="262"/>
        <v>1.0672113715277778E-4</v>
      </c>
      <c r="N540" s="17">
        <v>217.31120000000001</v>
      </c>
      <c r="O540" s="17">
        <f t="shared" si="258"/>
        <v>-289.30139462384261</v>
      </c>
      <c r="P540" s="29">
        <f t="shared" si="259"/>
        <v>-80.361498506622951</v>
      </c>
      <c r="Q540" s="17">
        <f t="shared" si="263"/>
        <v>0</v>
      </c>
      <c r="R540" s="17">
        <f t="shared" si="264"/>
        <v>-80.361498506622951</v>
      </c>
      <c r="S540" s="17">
        <f t="shared" si="283"/>
        <v>0</v>
      </c>
      <c r="T540" s="17">
        <f t="shared" si="265"/>
        <v>80.361498506622951</v>
      </c>
      <c r="U540" s="17">
        <f t="shared" si="280"/>
        <v>0</v>
      </c>
      <c r="V540" s="17">
        <f t="shared" si="260"/>
        <v>24994.992567003555</v>
      </c>
      <c r="W540" s="17">
        <f t="shared" si="253"/>
        <v>24994.992567003555</v>
      </c>
      <c r="X540" s="17">
        <f t="shared" si="266"/>
        <v>1574216.0519310727</v>
      </c>
      <c r="Y540" s="17">
        <f t="shared" si="267"/>
        <v>736591.25022666983</v>
      </c>
      <c r="Z540" s="17">
        <f t="shared" si="268"/>
        <v>2.1371636595556112</v>
      </c>
      <c r="AA540" s="17">
        <f t="shared" si="269"/>
        <v>80.361498506622951</v>
      </c>
      <c r="AB540" s="17">
        <f t="shared" si="270"/>
        <v>78.754268536490486</v>
      </c>
      <c r="AC540" s="17">
        <f t="shared" si="271"/>
        <v>72.847698396253705</v>
      </c>
      <c r="AD540" s="17">
        <f t="shared" si="272"/>
        <v>65.562928556628336</v>
      </c>
      <c r="AE540" s="17">
        <f t="shared" si="273"/>
        <v>62.284782128796913</v>
      </c>
      <c r="AF540" s="17">
        <f t="shared" si="274"/>
        <v>56.056303915917219</v>
      </c>
      <c r="AG540" s="17">
        <f t="shared" si="275"/>
        <v>51.852081122223431</v>
      </c>
      <c r="AH540" s="17">
        <f t="shared" si="276"/>
        <v>50.815039499778962</v>
      </c>
      <c r="AI540" s="17">
        <f t="shared" si="281"/>
        <v>465769.23241886793</v>
      </c>
      <c r="AJ540" s="17">
        <f t="shared" si="277"/>
        <v>1108446.8195122047</v>
      </c>
      <c r="AK540" s="17">
        <f t="shared" si="282"/>
        <v>29.587376640424552</v>
      </c>
    </row>
    <row r="541" spans="2:37">
      <c r="B541" s="3" t="s">
        <v>73</v>
      </c>
      <c r="C541" s="3">
        <v>530</v>
      </c>
      <c r="D541" s="3">
        <v>530</v>
      </c>
      <c r="E541" s="10">
        <v>0</v>
      </c>
      <c r="F541" s="10">
        <f t="shared" si="278"/>
        <v>0</v>
      </c>
      <c r="G541" s="31">
        <f t="shared" si="279"/>
        <v>-0.1388888888888889</v>
      </c>
      <c r="H541" s="32" t="str">
        <f t="shared" si="261"/>
        <v/>
      </c>
      <c r="I541" s="29">
        <f t="shared" si="254"/>
        <v>0</v>
      </c>
      <c r="J541" s="17">
        <f t="shared" si="255"/>
        <v>0</v>
      </c>
      <c r="K541" s="17">
        <f t="shared" si="256"/>
        <v>-253.33333333333334</v>
      </c>
      <c r="L541" s="17">
        <f t="shared" si="257"/>
        <v>0</v>
      </c>
      <c r="M541" s="17">
        <f t="shared" si="262"/>
        <v>0</v>
      </c>
      <c r="N541" s="17">
        <v>217.31120000000001</v>
      </c>
      <c r="O541" s="17">
        <f t="shared" si="258"/>
        <v>-36.022133333333329</v>
      </c>
      <c r="P541" s="29">
        <f t="shared" si="259"/>
        <v>0</v>
      </c>
      <c r="Q541" s="17">
        <f t="shared" si="263"/>
        <v>0</v>
      </c>
      <c r="R541" s="17">
        <f t="shared" si="264"/>
        <v>0</v>
      </c>
      <c r="S541" s="17">
        <f t="shared" si="283"/>
        <v>0</v>
      </c>
      <c r="T541" s="17">
        <f t="shared" si="265"/>
        <v>0</v>
      </c>
      <c r="U541" s="17">
        <f t="shared" si="280"/>
        <v>0</v>
      </c>
      <c r="V541" s="17">
        <f t="shared" si="260"/>
        <v>0</v>
      </c>
      <c r="W541" s="17">
        <f t="shared" ref="W541:W604" si="284">V541</f>
        <v>0</v>
      </c>
      <c r="X541" s="17">
        <f t="shared" si="266"/>
        <v>1574216.0519310727</v>
      </c>
      <c r="Y541" s="17">
        <f t="shared" si="267"/>
        <v>736591.25022666983</v>
      </c>
      <c r="Z541" s="17">
        <f t="shared" si="268"/>
        <v>2.1371636595556112</v>
      </c>
      <c r="AA541" s="17">
        <f t="shared" si="269"/>
        <v>0</v>
      </c>
      <c r="AB541" s="17">
        <f t="shared" si="270"/>
        <v>0</v>
      </c>
      <c r="AC541" s="17">
        <f t="shared" si="271"/>
        <v>0</v>
      </c>
      <c r="AD541" s="17">
        <f t="shared" si="272"/>
        <v>0</v>
      </c>
      <c r="AE541" s="17">
        <f t="shared" si="273"/>
        <v>0</v>
      </c>
      <c r="AF541" s="17">
        <f t="shared" si="274"/>
        <v>0</v>
      </c>
      <c r="AG541" s="17">
        <f t="shared" si="275"/>
        <v>0</v>
      </c>
      <c r="AH541" s="17">
        <f t="shared" si="276"/>
        <v>0</v>
      </c>
      <c r="AI541" s="17">
        <f t="shared" si="281"/>
        <v>465769.23241886793</v>
      </c>
      <c r="AJ541" s="17">
        <f t="shared" si="277"/>
        <v>1108446.8195122047</v>
      </c>
      <c r="AK541" s="17">
        <f t="shared" si="282"/>
        <v>29.587376640424552</v>
      </c>
    </row>
    <row r="542" spans="2:37">
      <c r="B542" s="3" t="s">
        <v>73</v>
      </c>
      <c r="C542" s="3">
        <v>531</v>
      </c>
      <c r="D542" s="3">
        <v>531</v>
      </c>
      <c r="E542" s="10">
        <v>0</v>
      </c>
      <c r="F542" s="10">
        <f t="shared" si="278"/>
        <v>0</v>
      </c>
      <c r="G542" s="31">
        <f t="shared" si="279"/>
        <v>0</v>
      </c>
      <c r="H542" s="32" t="str">
        <f t="shared" si="261"/>
        <v/>
      </c>
      <c r="I542" s="29">
        <f t="shared" si="254"/>
        <v>0</v>
      </c>
      <c r="J542" s="17">
        <f t="shared" si="255"/>
        <v>0</v>
      </c>
      <c r="K542" s="17">
        <f t="shared" si="256"/>
        <v>0</v>
      </c>
      <c r="L542" s="17">
        <f t="shared" si="257"/>
        <v>0</v>
      </c>
      <c r="M542" s="17">
        <f t="shared" si="262"/>
        <v>0</v>
      </c>
      <c r="N542" s="17">
        <v>217.31120000000001</v>
      </c>
      <c r="O542" s="17">
        <f t="shared" si="258"/>
        <v>217.31120000000001</v>
      </c>
      <c r="P542" s="29">
        <f t="shared" si="259"/>
        <v>0</v>
      </c>
      <c r="Q542" s="17">
        <f t="shared" si="263"/>
        <v>0</v>
      </c>
      <c r="R542" s="17">
        <f t="shared" si="264"/>
        <v>0</v>
      </c>
      <c r="S542" s="17">
        <f t="shared" si="283"/>
        <v>0</v>
      </c>
      <c r="T542" s="17">
        <f t="shared" si="265"/>
        <v>0</v>
      </c>
      <c r="U542" s="17">
        <f t="shared" si="280"/>
        <v>0</v>
      </c>
      <c r="V542" s="17">
        <f t="shared" si="260"/>
        <v>0</v>
      </c>
      <c r="W542" s="17">
        <f t="shared" si="284"/>
        <v>0</v>
      </c>
      <c r="X542" s="17">
        <f t="shared" si="266"/>
        <v>1574216.0519310727</v>
      </c>
      <c r="Y542" s="17">
        <f t="shared" si="267"/>
        <v>736591.25022666983</v>
      </c>
      <c r="Z542" s="17">
        <f t="shared" si="268"/>
        <v>2.1371636595556112</v>
      </c>
      <c r="AA542" s="17">
        <f t="shared" si="269"/>
        <v>0</v>
      </c>
      <c r="AB542" s="17">
        <f t="shared" si="270"/>
        <v>0</v>
      </c>
      <c r="AC542" s="17">
        <f t="shared" si="271"/>
        <v>0</v>
      </c>
      <c r="AD542" s="17">
        <f t="shared" si="272"/>
        <v>0</v>
      </c>
      <c r="AE542" s="17">
        <f t="shared" si="273"/>
        <v>0</v>
      </c>
      <c r="AF542" s="17">
        <f t="shared" si="274"/>
        <v>0</v>
      </c>
      <c r="AG542" s="17">
        <f t="shared" si="275"/>
        <v>0</v>
      </c>
      <c r="AH542" s="17">
        <f t="shared" si="276"/>
        <v>0</v>
      </c>
      <c r="AI542" s="17">
        <f t="shared" si="281"/>
        <v>465769.23241886793</v>
      </c>
      <c r="AJ542" s="17">
        <f t="shared" si="277"/>
        <v>1108446.8195122047</v>
      </c>
      <c r="AK542" s="17">
        <f t="shared" si="282"/>
        <v>29.587376640424552</v>
      </c>
    </row>
    <row r="543" spans="2:37">
      <c r="B543" s="3" t="s">
        <v>73</v>
      </c>
      <c r="C543" s="3">
        <v>532</v>
      </c>
      <c r="D543" s="3">
        <v>532</v>
      </c>
      <c r="E543" s="10">
        <v>0</v>
      </c>
      <c r="F543" s="10">
        <f t="shared" si="278"/>
        <v>0</v>
      </c>
      <c r="G543" s="31">
        <f t="shared" si="279"/>
        <v>2.777777777777778E-2</v>
      </c>
      <c r="H543" s="32">
        <f t="shared" si="261"/>
        <v>2.777777777777778E-2</v>
      </c>
      <c r="I543" s="29">
        <f t="shared" si="254"/>
        <v>0</v>
      </c>
      <c r="J543" s="17">
        <f t="shared" si="255"/>
        <v>0</v>
      </c>
      <c r="K543" s="17">
        <f t="shared" si="256"/>
        <v>50.666666666666671</v>
      </c>
      <c r="L543" s="17">
        <f t="shared" si="257"/>
        <v>0</v>
      </c>
      <c r="M543" s="17">
        <f t="shared" si="262"/>
        <v>0</v>
      </c>
      <c r="N543" s="17">
        <v>217.31120000000001</v>
      </c>
      <c r="O543" s="17">
        <f t="shared" si="258"/>
        <v>267.97786666666667</v>
      </c>
      <c r="P543" s="29">
        <f t="shared" si="259"/>
        <v>0</v>
      </c>
      <c r="Q543" s="17">
        <f t="shared" si="263"/>
        <v>0</v>
      </c>
      <c r="R543" s="17">
        <f t="shared" si="264"/>
        <v>0</v>
      </c>
      <c r="S543" s="17">
        <f t="shared" si="283"/>
        <v>0</v>
      </c>
      <c r="T543" s="17">
        <f t="shared" si="265"/>
        <v>0</v>
      </c>
      <c r="U543" s="17">
        <f t="shared" si="280"/>
        <v>0</v>
      </c>
      <c r="V543" s="17">
        <f t="shared" si="260"/>
        <v>0</v>
      </c>
      <c r="W543" s="17">
        <f t="shared" si="284"/>
        <v>0</v>
      </c>
      <c r="X543" s="17">
        <f t="shared" si="266"/>
        <v>1574216.0519310727</v>
      </c>
      <c r="Y543" s="17">
        <f t="shared" si="267"/>
        <v>736591.25022666983</v>
      </c>
      <c r="Z543" s="17">
        <f t="shared" si="268"/>
        <v>2.1371636595556112</v>
      </c>
      <c r="AA543" s="17">
        <f t="shared" si="269"/>
        <v>0</v>
      </c>
      <c r="AB543" s="17">
        <f t="shared" si="270"/>
        <v>0</v>
      </c>
      <c r="AC543" s="17">
        <f t="shared" si="271"/>
        <v>0</v>
      </c>
      <c r="AD543" s="17">
        <f t="shared" si="272"/>
        <v>0</v>
      </c>
      <c r="AE543" s="17">
        <f t="shared" si="273"/>
        <v>0</v>
      </c>
      <c r="AF543" s="17">
        <f t="shared" si="274"/>
        <v>0</v>
      </c>
      <c r="AG543" s="17">
        <f t="shared" si="275"/>
        <v>0</v>
      </c>
      <c r="AH543" s="17">
        <f t="shared" si="276"/>
        <v>0</v>
      </c>
      <c r="AI543" s="17">
        <f t="shared" si="281"/>
        <v>465769.23241886793</v>
      </c>
      <c r="AJ543" s="17">
        <f t="shared" si="277"/>
        <v>1108446.8195122047</v>
      </c>
      <c r="AK543" s="17">
        <f t="shared" si="282"/>
        <v>29.587376640424552</v>
      </c>
    </row>
    <row r="544" spans="2:37">
      <c r="B544" s="3" t="s">
        <v>73</v>
      </c>
      <c r="C544" s="3">
        <v>533</v>
      </c>
      <c r="D544" s="3">
        <v>533</v>
      </c>
      <c r="E544" s="10">
        <v>0.2</v>
      </c>
      <c r="F544" s="10">
        <f t="shared" si="278"/>
        <v>5.5555555555555559E-2</v>
      </c>
      <c r="G544" s="31">
        <f t="shared" si="279"/>
        <v>0.16666666666666666</v>
      </c>
      <c r="H544" s="32">
        <f t="shared" si="261"/>
        <v>0.16666666666666666</v>
      </c>
      <c r="I544" s="29">
        <f t="shared" si="254"/>
        <v>0.2</v>
      </c>
      <c r="J544" s="17">
        <f t="shared" si="255"/>
        <v>0</v>
      </c>
      <c r="K544" s="17">
        <f t="shared" si="256"/>
        <v>304</v>
      </c>
      <c r="L544" s="17">
        <f t="shared" si="257"/>
        <v>2.1628817129629632E-3</v>
      </c>
      <c r="M544" s="17">
        <f t="shared" si="262"/>
        <v>4.2688454861111118E-6</v>
      </c>
      <c r="N544" s="17">
        <v>217.31120000000001</v>
      </c>
      <c r="O544" s="17">
        <f t="shared" si="258"/>
        <v>521.31336288171303</v>
      </c>
      <c r="P544" s="29">
        <f t="shared" si="259"/>
        <v>28.961853493428503</v>
      </c>
      <c r="Q544" s="17">
        <f t="shared" si="263"/>
        <v>28.961853493428503</v>
      </c>
      <c r="R544" s="17">
        <f t="shared" si="264"/>
        <v>0</v>
      </c>
      <c r="S544" s="17">
        <f t="shared" si="283"/>
        <v>28.961853493428503</v>
      </c>
      <c r="T544" s="17">
        <f t="shared" si="265"/>
        <v>0</v>
      </c>
      <c r="U544" s="17">
        <f t="shared" si="280"/>
        <v>28.961853493428503</v>
      </c>
      <c r="V544" s="17">
        <f t="shared" si="260"/>
        <v>0</v>
      </c>
      <c r="W544" s="17">
        <f t="shared" si="284"/>
        <v>0</v>
      </c>
      <c r="X544" s="17">
        <f t="shared" si="266"/>
        <v>1574245.0137845662</v>
      </c>
      <c r="Y544" s="17">
        <f t="shared" si="267"/>
        <v>736591.25022666983</v>
      </c>
      <c r="Z544" s="17">
        <f t="shared" si="268"/>
        <v>2.1372029783141286</v>
      </c>
      <c r="AA544" s="17">
        <f t="shared" si="269"/>
        <v>0</v>
      </c>
      <c r="AB544" s="17">
        <f t="shared" si="270"/>
        <v>0</v>
      </c>
      <c r="AC544" s="17">
        <f t="shared" si="271"/>
        <v>0</v>
      </c>
      <c r="AD544" s="17">
        <f t="shared" si="272"/>
        <v>0</v>
      </c>
      <c r="AE544" s="17">
        <f t="shared" si="273"/>
        <v>0</v>
      </c>
      <c r="AF544" s="17">
        <f t="shared" si="274"/>
        <v>0</v>
      </c>
      <c r="AG544" s="17">
        <f t="shared" si="275"/>
        <v>0</v>
      </c>
      <c r="AH544" s="17">
        <f t="shared" si="276"/>
        <v>0</v>
      </c>
      <c r="AI544" s="17">
        <f t="shared" si="281"/>
        <v>465769.23241886793</v>
      </c>
      <c r="AJ544" s="17">
        <f t="shared" si="277"/>
        <v>1108475.7813656982</v>
      </c>
      <c r="AK544" s="17">
        <f t="shared" si="282"/>
        <v>29.586832312661087</v>
      </c>
    </row>
    <row r="545" spans="2:37">
      <c r="B545" s="3" t="s">
        <v>73</v>
      </c>
      <c r="C545" s="3">
        <v>534</v>
      </c>
      <c r="D545" s="3">
        <v>534</v>
      </c>
      <c r="E545" s="10">
        <v>1.2</v>
      </c>
      <c r="F545" s="10">
        <f t="shared" si="278"/>
        <v>0.33333333333333331</v>
      </c>
      <c r="G545" s="31">
        <f t="shared" si="279"/>
        <v>0.41666666666666663</v>
      </c>
      <c r="H545" s="32">
        <f t="shared" si="261"/>
        <v>0.41666666666666663</v>
      </c>
      <c r="I545" s="29">
        <f t="shared" si="254"/>
        <v>1.2</v>
      </c>
      <c r="J545" s="17">
        <f t="shared" si="255"/>
        <v>0</v>
      </c>
      <c r="K545" s="17">
        <f t="shared" si="256"/>
        <v>759.99999999999989</v>
      </c>
      <c r="L545" s="17">
        <f t="shared" si="257"/>
        <v>7.7863741666666653E-2</v>
      </c>
      <c r="M545" s="17">
        <f t="shared" si="262"/>
        <v>1.5367843749999999E-4</v>
      </c>
      <c r="N545" s="17">
        <v>217.31120000000001</v>
      </c>
      <c r="O545" s="17">
        <f t="shared" si="258"/>
        <v>977.38906374166652</v>
      </c>
      <c r="P545" s="29">
        <f t="shared" si="259"/>
        <v>325.79635458055549</v>
      </c>
      <c r="Q545" s="17">
        <f t="shared" si="263"/>
        <v>325.79635458055549</v>
      </c>
      <c r="R545" s="17">
        <f t="shared" si="264"/>
        <v>0</v>
      </c>
      <c r="S545" s="17">
        <f t="shared" si="283"/>
        <v>325.79635458055549</v>
      </c>
      <c r="T545" s="17">
        <f t="shared" si="265"/>
        <v>0</v>
      </c>
      <c r="U545" s="17">
        <f t="shared" si="280"/>
        <v>354.75820807398401</v>
      </c>
      <c r="V545" s="17">
        <f t="shared" si="260"/>
        <v>0</v>
      </c>
      <c r="W545" s="17">
        <f t="shared" si="284"/>
        <v>0</v>
      </c>
      <c r="X545" s="17">
        <f t="shared" si="266"/>
        <v>1574570.8101391469</v>
      </c>
      <c r="Y545" s="17">
        <f t="shared" si="267"/>
        <v>736591.25022666983</v>
      </c>
      <c r="Z545" s="17">
        <f t="shared" si="268"/>
        <v>2.1376452810898949</v>
      </c>
      <c r="AA545" s="17">
        <f t="shared" si="269"/>
        <v>0</v>
      </c>
      <c r="AB545" s="17">
        <f t="shared" si="270"/>
        <v>0</v>
      </c>
      <c r="AC545" s="17">
        <f t="shared" si="271"/>
        <v>0</v>
      </c>
      <c r="AD545" s="17">
        <f t="shared" si="272"/>
        <v>0</v>
      </c>
      <c r="AE545" s="17">
        <f t="shared" si="273"/>
        <v>0</v>
      </c>
      <c r="AF545" s="17">
        <f t="shared" si="274"/>
        <v>0</v>
      </c>
      <c r="AG545" s="17">
        <f t="shared" si="275"/>
        <v>0</v>
      </c>
      <c r="AH545" s="17">
        <f t="shared" si="276"/>
        <v>0</v>
      </c>
      <c r="AI545" s="17">
        <f t="shared" si="281"/>
        <v>465769.23241886793</v>
      </c>
      <c r="AJ545" s="17">
        <f t="shared" si="277"/>
        <v>1108801.5777202789</v>
      </c>
      <c r="AK545" s="17">
        <f t="shared" si="282"/>
        <v>29.580710465330384</v>
      </c>
    </row>
    <row r="546" spans="2:37">
      <c r="B546" s="3" t="s">
        <v>73</v>
      </c>
      <c r="C546" s="3">
        <v>535</v>
      </c>
      <c r="D546" s="3">
        <v>535</v>
      </c>
      <c r="E546" s="10">
        <v>3.2</v>
      </c>
      <c r="F546" s="10">
        <f t="shared" si="278"/>
        <v>0.88888888888888895</v>
      </c>
      <c r="G546" s="31">
        <f t="shared" si="279"/>
        <v>0.55555555555555558</v>
      </c>
      <c r="H546" s="32">
        <f t="shared" si="261"/>
        <v>0.55555555555555558</v>
      </c>
      <c r="I546" s="29">
        <f t="shared" si="254"/>
        <v>3.2</v>
      </c>
      <c r="J546" s="17">
        <f t="shared" si="255"/>
        <v>0</v>
      </c>
      <c r="K546" s="17">
        <f t="shared" si="256"/>
        <v>1013.3333333333334</v>
      </c>
      <c r="L546" s="17">
        <f t="shared" si="257"/>
        <v>0.55369771851851857</v>
      </c>
      <c r="M546" s="17">
        <f t="shared" si="262"/>
        <v>1.0928244444444446E-3</v>
      </c>
      <c r="N546" s="17">
        <v>217.31120000000001</v>
      </c>
      <c r="O546" s="17">
        <f t="shared" si="258"/>
        <v>1231.198231051852</v>
      </c>
      <c r="P546" s="29">
        <f t="shared" si="259"/>
        <v>1094.3984276016463</v>
      </c>
      <c r="Q546" s="17">
        <f t="shared" si="263"/>
        <v>1094.3984276016463</v>
      </c>
      <c r="R546" s="17">
        <f t="shared" si="264"/>
        <v>0</v>
      </c>
      <c r="S546" s="17">
        <f t="shared" si="283"/>
        <v>1094.3984276016463</v>
      </c>
      <c r="T546" s="17">
        <f t="shared" si="265"/>
        <v>0</v>
      </c>
      <c r="U546" s="17">
        <f t="shared" si="280"/>
        <v>1449.1566356756302</v>
      </c>
      <c r="V546" s="17">
        <f t="shared" si="260"/>
        <v>0</v>
      </c>
      <c r="W546" s="17">
        <f t="shared" si="284"/>
        <v>0</v>
      </c>
      <c r="X546" s="17">
        <f t="shared" si="266"/>
        <v>1575665.2085667485</v>
      </c>
      <c r="Y546" s="17">
        <f t="shared" si="267"/>
        <v>736591.25022666983</v>
      </c>
      <c r="Z546" s="17">
        <f t="shared" si="268"/>
        <v>2.1391310419202942</v>
      </c>
      <c r="AA546" s="17">
        <f t="shared" si="269"/>
        <v>0</v>
      </c>
      <c r="AB546" s="17">
        <f t="shared" si="270"/>
        <v>0</v>
      </c>
      <c r="AC546" s="17">
        <f t="shared" si="271"/>
        <v>0</v>
      </c>
      <c r="AD546" s="17">
        <f t="shared" si="272"/>
        <v>0</v>
      </c>
      <c r="AE546" s="17">
        <f t="shared" si="273"/>
        <v>0</v>
      </c>
      <c r="AF546" s="17">
        <f t="shared" si="274"/>
        <v>0</v>
      </c>
      <c r="AG546" s="17">
        <f t="shared" si="275"/>
        <v>0</v>
      </c>
      <c r="AH546" s="17">
        <f t="shared" si="276"/>
        <v>0</v>
      </c>
      <c r="AI546" s="17">
        <f t="shared" si="281"/>
        <v>465769.23241886793</v>
      </c>
      <c r="AJ546" s="17">
        <f t="shared" si="277"/>
        <v>1109895.9761478805</v>
      </c>
      <c r="AK546" s="17">
        <f t="shared" si="282"/>
        <v>29.560164804459916</v>
      </c>
    </row>
    <row r="547" spans="2:37">
      <c r="B547" s="3" t="s">
        <v>73</v>
      </c>
      <c r="C547" s="3">
        <v>536</v>
      </c>
      <c r="D547" s="3">
        <v>536</v>
      </c>
      <c r="E547" s="10">
        <v>5.2</v>
      </c>
      <c r="F547" s="10">
        <f t="shared" si="278"/>
        <v>1.4444444444444444</v>
      </c>
      <c r="G547" s="31">
        <f t="shared" si="279"/>
        <v>0.69444444444444431</v>
      </c>
      <c r="H547" s="32">
        <f t="shared" si="261"/>
        <v>0.69444444444444431</v>
      </c>
      <c r="I547" s="29">
        <f t="shared" si="254"/>
        <v>5.2</v>
      </c>
      <c r="J547" s="17">
        <f t="shared" si="255"/>
        <v>0</v>
      </c>
      <c r="K547" s="17">
        <f t="shared" si="256"/>
        <v>1266.6666666666665</v>
      </c>
      <c r="L547" s="17">
        <f t="shared" si="257"/>
        <v>1.4621080379629627</v>
      </c>
      <c r="M547" s="17">
        <f t="shared" si="262"/>
        <v>2.885739548611111E-3</v>
      </c>
      <c r="N547" s="17">
        <v>217.31120000000001</v>
      </c>
      <c r="O547" s="17">
        <f t="shared" si="258"/>
        <v>1485.4399747046295</v>
      </c>
      <c r="P547" s="29">
        <f t="shared" si="259"/>
        <v>2145.6355190177983</v>
      </c>
      <c r="Q547" s="17">
        <f t="shared" si="263"/>
        <v>2145.6355190177983</v>
      </c>
      <c r="R547" s="17">
        <f t="shared" si="264"/>
        <v>0</v>
      </c>
      <c r="S547" s="17">
        <f t="shared" si="283"/>
        <v>2145.6355190177983</v>
      </c>
      <c r="T547" s="17">
        <f t="shared" si="265"/>
        <v>0</v>
      </c>
      <c r="U547" s="17">
        <f t="shared" si="280"/>
        <v>3594.7921546934285</v>
      </c>
      <c r="V547" s="17">
        <f t="shared" si="260"/>
        <v>0</v>
      </c>
      <c r="W547" s="17">
        <f t="shared" si="284"/>
        <v>0</v>
      </c>
      <c r="X547" s="17">
        <f t="shared" si="266"/>
        <v>1577810.8440857662</v>
      </c>
      <c r="Y547" s="17">
        <f t="shared" si="267"/>
        <v>736591.25022666983</v>
      </c>
      <c r="Z547" s="17">
        <f t="shared" si="268"/>
        <v>2.1420439675331866</v>
      </c>
      <c r="AA547" s="17">
        <f t="shared" si="269"/>
        <v>0</v>
      </c>
      <c r="AB547" s="17">
        <f t="shared" si="270"/>
        <v>0</v>
      </c>
      <c r="AC547" s="17">
        <f t="shared" si="271"/>
        <v>0</v>
      </c>
      <c r="AD547" s="17">
        <f t="shared" si="272"/>
        <v>0</v>
      </c>
      <c r="AE547" s="17">
        <f t="shared" si="273"/>
        <v>0</v>
      </c>
      <c r="AF547" s="17">
        <f t="shared" si="274"/>
        <v>0</v>
      </c>
      <c r="AG547" s="17">
        <f t="shared" si="275"/>
        <v>0</v>
      </c>
      <c r="AH547" s="17">
        <f t="shared" si="276"/>
        <v>0</v>
      </c>
      <c r="AI547" s="17">
        <f t="shared" si="281"/>
        <v>465769.23241886793</v>
      </c>
      <c r="AJ547" s="17">
        <f t="shared" si="277"/>
        <v>1112041.6116668982</v>
      </c>
      <c r="AK547" s="17">
        <f t="shared" si="282"/>
        <v>29.519966488045625</v>
      </c>
    </row>
    <row r="548" spans="2:37">
      <c r="B548" s="3" t="s">
        <v>73</v>
      </c>
      <c r="C548" s="3">
        <v>537</v>
      </c>
      <c r="D548" s="3">
        <v>537</v>
      </c>
      <c r="E548" s="10">
        <v>8.1999999999999993</v>
      </c>
      <c r="F548" s="10">
        <f t="shared" si="278"/>
        <v>2.2777777777777777</v>
      </c>
      <c r="G548" s="31">
        <f t="shared" si="279"/>
        <v>1.0833333333333333</v>
      </c>
      <c r="H548" s="32">
        <f t="shared" si="261"/>
        <v>1.0833333333333333</v>
      </c>
      <c r="I548" s="29">
        <f t="shared" si="254"/>
        <v>8.1999999999999993</v>
      </c>
      <c r="J548" s="17">
        <f t="shared" si="255"/>
        <v>0</v>
      </c>
      <c r="K548" s="17">
        <f t="shared" si="256"/>
        <v>1975.9999999999998</v>
      </c>
      <c r="L548" s="17">
        <f t="shared" si="257"/>
        <v>3.63580415949074</v>
      </c>
      <c r="M548" s="17">
        <f t="shared" si="262"/>
        <v>7.1759292621527753E-3</v>
      </c>
      <c r="N548" s="17">
        <v>217.31120000000001</v>
      </c>
      <c r="O548" s="17">
        <f t="shared" si="258"/>
        <v>2196.9470041594905</v>
      </c>
      <c r="P548" s="29">
        <f t="shared" si="259"/>
        <v>5004.15706502995</v>
      </c>
      <c r="Q548" s="17">
        <f t="shared" si="263"/>
        <v>5004.15706502995</v>
      </c>
      <c r="R548" s="17">
        <f t="shared" si="264"/>
        <v>0</v>
      </c>
      <c r="S548" s="17">
        <f t="shared" si="283"/>
        <v>5004.15706502995</v>
      </c>
      <c r="T548" s="17">
        <f t="shared" si="265"/>
        <v>0</v>
      </c>
      <c r="U548" s="17">
        <f t="shared" si="280"/>
        <v>8598.9492197233776</v>
      </c>
      <c r="V548" s="17">
        <f t="shared" si="260"/>
        <v>0</v>
      </c>
      <c r="W548" s="17">
        <f t="shared" si="284"/>
        <v>0</v>
      </c>
      <c r="X548" s="17">
        <f t="shared" si="266"/>
        <v>1582815.0011507962</v>
      </c>
      <c r="Y548" s="17">
        <f t="shared" si="267"/>
        <v>736591.25022666983</v>
      </c>
      <c r="Z548" s="17">
        <f t="shared" si="268"/>
        <v>2.1488376364282353</v>
      </c>
      <c r="AA548" s="17">
        <f t="shared" si="269"/>
        <v>0</v>
      </c>
      <c r="AB548" s="17">
        <f t="shared" si="270"/>
        <v>0</v>
      </c>
      <c r="AC548" s="17">
        <f t="shared" si="271"/>
        <v>0</v>
      </c>
      <c r="AD548" s="17">
        <f t="shared" si="272"/>
        <v>0</v>
      </c>
      <c r="AE548" s="17">
        <f t="shared" si="273"/>
        <v>0</v>
      </c>
      <c r="AF548" s="17">
        <f t="shared" si="274"/>
        <v>0</v>
      </c>
      <c r="AG548" s="17">
        <f t="shared" si="275"/>
        <v>0</v>
      </c>
      <c r="AH548" s="17">
        <f t="shared" si="276"/>
        <v>0</v>
      </c>
      <c r="AI548" s="17">
        <f t="shared" si="281"/>
        <v>465769.23241886793</v>
      </c>
      <c r="AJ548" s="17">
        <f t="shared" si="277"/>
        <v>1117045.7687319282</v>
      </c>
      <c r="AK548" s="17">
        <f t="shared" si="282"/>
        <v>29.426637483232554</v>
      </c>
    </row>
    <row r="549" spans="2:37">
      <c r="B549" s="3" t="s">
        <v>73</v>
      </c>
      <c r="C549" s="3">
        <v>538</v>
      </c>
      <c r="D549" s="3">
        <v>538</v>
      </c>
      <c r="E549" s="10">
        <v>13</v>
      </c>
      <c r="F549" s="10">
        <f t="shared" si="278"/>
        <v>3.6111111111111112</v>
      </c>
      <c r="G549" s="31">
        <f t="shared" si="279"/>
        <v>1.4722222222222223</v>
      </c>
      <c r="H549" s="32">
        <f t="shared" si="261"/>
        <v>1.4722222222222223</v>
      </c>
      <c r="I549" s="29">
        <f t="shared" si="254"/>
        <v>13</v>
      </c>
      <c r="J549" s="17">
        <f t="shared" si="255"/>
        <v>0</v>
      </c>
      <c r="K549" s="17">
        <f t="shared" si="256"/>
        <v>2685.3333333333335</v>
      </c>
      <c r="L549" s="17">
        <f t="shared" si="257"/>
        <v>9.1381752372685181</v>
      </c>
      <c r="M549" s="17">
        <f t="shared" si="262"/>
        <v>1.8035872178819443E-2</v>
      </c>
      <c r="N549" s="17">
        <v>217.31120000000001</v>
      </c>
      <c r="O549" s="17">
        <f t="shared" si="258"/>
        <v>2911.7827085706022</v>
      </c>
      <c r="P549" s="29">
        <f t="shared" si="259"/>
        <v>10514.770892060507</v>
      </c>
      <c r="Q549" s="17">
        <f t="shared" si="263"/>
        <v>10514.770892060507</v>
      </c>
      <c r="R549" s="17">
        <f t="shared" si="264"/>
        <v>0</v>
      </c>
      <c r="S549" s="17">
        <f t="shared" si="283"/>
        <v>10514.770892060507</v>
      </c>
      <c r="T549" s="17">
        <f t="shared" si="265"/>
        <v>0</v>
      </c>
      <c r="U549" s="17">
        <f t="shared" si="280"/>
        <v>19113.720111783885</v>
      </c>
      <c r="V549" s="17">
        <f t="shared" si="260"/>
        <v>0</v>
      </c>
      <c r="W549" s="17">
        <f t="shared" si="284"/>
        <v>0</v>
      </c>
      <c r="X549" s="17">
        <f t="shared" si="266"/>
        <v>1593329.7720428568</v>
      </c>
      <c r="Y549" s="17">
        <f t="shared" si="267"/>
        <v>736591.25022666983</v>
      </c>
      <c r="Z549" s="17">
        <f t="shared" si="268"/>
        <v>2.1631125424752797</v>
      </c>
      <c r="AA549" s="17">
        <f t="shared" si="269"/>
        <v>0</v>
      </c>
      <c r="AB549" s="17">
        <f t="shared" si="270"/>
        <v>0</v>
      </c>
      <c r="AC549" s="17">
        <f t="shared" si="271"/>
        <v>0</v>
      </c>
      <c r="AD549" s="17">
        <f t="shared" si="272"/>
        <v>0</v>
      </c>
      <c r="AE549" s="17">
        <f t="shared" si="273"/>
        <v>0</v>
      </c>
      <c r="AF549" s="17">
        <f t="shared" si="274"/>
        <v>0</v>
      </c>
      <c r="AG549" s="17">
        <f t="shared" si="275"/>
        <v>0</v>
      </c>
      <c r="AH549" s="17">
        <f t="shared" si="276"/>
        <v>0</v>
      </c>
      <c r="AI549" s="17">
        <f t="shared" si="281"/>
        <v>465769.23241886793</v>
      </c>
      <c r="AJ549" s="17">
        <f t="shared" si="277"/>
        <v>1127560.5396239888</v>
      </c>
      <c r="AK549" s="17">
        <f t="shared" si="282"/>
        <v>29.232443941701476</v>
      </c>
    </row>
    <row r="550" spans="2:37">
      <c r="B550" s="3" t="s">
        <v>73</v>
      </c>
      <c r="C550" s="3">
        <v>539</v>
      </c>
      <c r="D550" s="3">
        <v>539</v>
      </c>
      <c r="E550" s="10">
        <v>18.8</v>
      </c>
      <c r="F550" s="10">
        <f t="shared" si="278"/>
        <v>5.2222222222222223</v>
      </c>
      <c r="G550" s="31">
        <f t="shared" si="279"/>
        <v>1.4027777777777779</v>
      </c>
      <c r="H550" s="32">
        <f t="shared" si="261"/>
        <v>1.4027777777777779</v>
      </c>
      <c r="I550" s="29">
        <f t="shared" si="254"/>
        <v>18.8</v>
      </c>
      <c r="J550" s="17">
        <f t="shared" si="255"/>
        <v>0</v>
      </c>
      <c r="K550" s="17">
        <f t="shared" si="256"/>
        <v>2558.666666666667</v>
      </c>
      <c r="L550" s="17">
        <f t="shared" si="257"/>
        <v>19.111222815740739</v>
      </c>
      <c r="M550" s="17">
        <f t="shared" si="262"/>
        <v>3.7719518715277775E-2</v>
      </c>
      <c r="N550" s="17">
        <v>217.31120000000001</v>
      </c>
      <c r="O550" s="17">
        <f t="shared" si="258"/>
        <v>2795.0890894824079</v>
      </c>
      <c r="P550" s="29">
        <f t="shared" si="259"/>
        <v>14596.576356185908</v>
      </c>
      <c r="Q550" s="17">
        <f t="shared" si="263"/>
        <v>14596.576356185908</v>
      </c>
      <c r="R550" s="17">
        <f t="shared" si="264"/>
        <v>0</v>
      </c>
      <c r="S550" s="17">
        <f t="shared" si="283"/>
        <v>14596.576356185908</v>
      </c>
      <c r="T550" s="17">
        <f t="shared" si="265"/>
        <v>0</v>
      </c>
      <c r="U550" s="17">
        <f t="shared" si="280"/>
        <v>33710.296467969791</v>
      </c>
      <c r="V550" s="17">
        <f t="shared" si="260"/>
        <v>0</v>
      </c>
      <c r="W550" s="17">
        <f t="shared" si="284"/>
        <v>0</v>
      </c>
      <c r="X550" s="17">
        <f t="shared" si="266"/>
        <v>1607926.3483990426</v>
      </c>
      <c r="Y550" s="17">
        <f t="shared" si="267"/>
        <v>736591.25022666983</v>
      </c>
      <c r="Z550" s="17">
        <f t="shared" si="268"/>
        <v>2.1829289282274784</v>
      </c>
      <c r="AA550" s="17">
        <f t="shared" si="269"/>
        <v>0</v>
      </c>
      <c r="AB550" s="17">
        <f t="shared" si="270"/>
        <v>0</v>
      </c>
      <c r="AC550" s="17">
        <f t="shared" si="271"/>
        <v>0</v>
      </c>
      <c r="AD550" s="17">
        <f t="shared" si="272"/>
        <v>0</v>
      </c>
      <c r="AE550" s="17">
        <f t="shared" si="273"/>
        <v>0</v>
      </c>
      <c r="AF550" s="17">
        <f t="shared" si="274"/>
        <v>0</v>
      </c>
      <c r="AG550" s="17">
        <f t="shared" si="275"/>
        <v>0</v>
      </c>
      <c r="AH550" s="17">
        <f t="shared" si="276"/>
        <v>0</v>
      </c>
      <c r="AI550" s="17">
        <f t="shared" si="281"/>
        <v>465769.23241886793</v>
      </c>
      <c r="AJ550" s="17">
        <f t="shared" si="277"/>
        <v>1142157.1159801746</v>
      </c>
      <c r="AK550" s="17">
        <f t="shared" si="282"/>
        <v>28.967075070485578</v>
      </c>
    </row>
    <row r="551" spans="2:37">
      <c r="B551" s="3" t="s">
        <v>73</v>
      </c>
      <c r="C551" s="3">
        <v>540</v>
      </c>
      <c r="D551" s="3">
        <v>540</v>
      </c>
      <c r="E551" s="10">
        <v>23.1</v>
      </c>
      <c r="F551" s="10">
        <f t="shared" si="278"/>
        <v>6.416666666666667</v>
      </c>
      <c r="G551" s="31">
        <f t="shared" si="279"/>
        <v>0.79166666666666652</v>
      </c>
      <c r="H551" s="32">
        <f t="shared" si="261"/>
        <v>0.79166666666666652</v>
      </c>
      <c r="I551" s="29">
        <f t="shared" si="254"/>
        <v>23.1</v>
      </c>
      <c r="J551" s="17">
        <f t="shared" si="255"/>
        <v>0</v>
      </c>
      <c r="K551" s="17">
        <f t="shared" si="256"/>
        <v>1443.9999999999998</v>
      </c>
      <c r="L551" s="17">
        <f t="shared" si="257"/>
        <v>28.853382771354166</v>
      </c>
      <c r="M551" s="17">
        <f t="shared" si="262"/>
        <v>5.6947465996093745E-2</v>
      </c>
      <c r="N551" s="17">
        <v>217.31120000000001</v>
      </c>
      <c r="O551" s="17">
        <f t="shared" si="258"/>
        <v>1690.1645827713539</v>
      </c>
      <c r="P551" s="29">
        <f t="shared" si="259"/>
        <v>10845.222739449522</v>
      </c>
      <c r="Q551" s="17">
        <f t="shared" si="263"/>
        <v>10845.222739449522</v>
      </c>
      <c r="R551" s="17">
        <f t="shared" si="264"/>
        <v>0</v>
      </c>
      <c r="S551" s="17">
        <f t="shared" si="283"/>
        <v>10845.222739449522</v>
      </c>
      <c r="T551" s="17">
        <f t="shared" si="265"/>
        <v>0</v>
      </c>
      <c r="U551" s="17">
        <f t="shared" si="280"/>
        <v>44555.519207419311</v>
      </c>
      <c r="V551" s="17">
        <f t="shared" si="260"/>
        <v>0</v>
      </c>
      <c r="W551" s="17">
        <f t="shared" si="284"/>
        <v>0</v>
      </c>
      <c r="X551" s="17">
        <f t="shared" si="266"/>
        <v>1618771.5711384921</v>
      </c>
      <c r="Y551" s="17">
        <f t="shared" si="267"/>
        <v>736591.25022666983</v>
      </c>
      <c r="Z551" s="17">
        <f t="shared" si="268"/>
        <v>2.1976524573708289</v>
      </c>
      <c r="AA551" s="17">
        <f t="shared" si="269"/>
        <v>0</v>
      </c>
      <c r="AB551" s="17">
        <f t="shared" si="270"/>
        <v>0</v>
      </c>
      <c r="AC551" s="17">
        <f t="shared" si="271"/>
        <v>0</v>
      </c>
      <c r="AD551" s="17">
        <f t="shared" si="272"/>
        <v>0</v>
      </c>
      <c r="AE551" s="17">
        <f t="shared" si="273"/>
        <v>0</v>
      </c>
      <c r="AF551" s="17">
        <f t="shared" si="274"/>
        <v>0</v>
      </c>
      <c r="AG551" s="17">
        <f t="shared" si="275"/>
        <v>0</v>
      </c>
      <c r="AH551" s="17">
        <f t="shared" si="276"/>
        <v>0</v>
      </c>
      <c r="AI551" s="17">
        <f t="shared" si="281"/>
        <v>465769.23241886793</v>
      </c>
      <c r="AJ551" s="17">
        <f t="shared" si="277"/>
        <v>1153002.3387196241</v>
      </c>
      <c r="AK551" s="17">
        <f t="shared" si="282"/>
        <v>28.773005451985398</v>
      </c>
    </row>
    <row r="552" spans="2:37">
      <c r="B552" s="3" t="s">
        <v>73</v>
      </c>
      <c r="C552" s="3">
        <v>541</v>
      </c>
      <c r="D552" s="3">
        <v>541</v>
      </c>
      <c r="E552" s="10">
        <v>24.5</v>
      </c>
      <c r="F552" s="10">
        <f t="shared" si="278"/>
        <v>6.8055555555555554</v>
      </c>
      <c r="G552" s="31">
        <f t="shared" si="279"/>
        <v>0.19444444444444425</v>
      </c>
      <c r="H552" s="32">
        <f t="shared" si="261"/>
        <v>0.19444444444444425</v>
      </c>
      <c r="I552" s="29">
        <f t="shared" si="254"/>
        <v>24.5</v>
      </c>
      <c r="J552" s="17">
        <f t="shared" si="255"/>
        <v>0</v>
      </c>
      <c r="K552" s="17">
        <f t="shared" si="256"/>
        <v>354.66666666666634</v>
      </c>
      <c r="L552" s="17">
        <f t="shared" si="257"/>
        <v>32.456743705150458</v>
      </c>
      <c r="M552" s="17">
        <f t="shared" si="262"/>
        <v>6.4059362575954848E-2</v>
      </c>
      <c r="N552" s="17">
        <v>217.31120000000001</v>
      </c>
      <c r="O552" s="17">
        <f t="shared" si="258"/>
        <v>604.4346103718168</v>
      </c>
      <c r="P552" s="29">
        <f t="shared" si="259"/>
        <v>4113.5133205859756</v>
      </c>
      <c r="Q552" s="17">
        <f t="shared" si="263"/>
        <v>4113.5133205859756</v>
      </c>
      <c r="R552" s="17">
        <f t="shared" si="264"/>
        <v>0</v>
      </c>
      <c r="S552" s="17">
        <f t="shared" si="283"/>
        <v>4113.5133205859756</v>
      </c>
      <c r="T552" s="17">
        <f t="shared" si="265"/>
        <v>0</v>
      </c>
      <c r="U552" s="17">
        <f t="shared" si="280"/>
        <v>48669.032528005286</v>
      </c>
      <c r="V552" s="17">
        <f t="shared" si="260"/>
        <v>0</v>
      </c>
      <c r="W552" s="17">
        <f t="shared" si="284"/>
        <v>0</v>
      </c>
      <c r="X552" s="17">
        <f t="shared" si="266"/>
        <v>1622885.084459078</v>
      </c>
      <c r="Y552" s="17">
        <f t="shared" si="267"/>
        <v>736591.25022666983</v>
      </c>
      <c r="Z552" s="17">
        <f t="shared" si="268"/>
        <v>2.2032369838219918</v>
      </c>
      <c r="AA552" s="17">
        <f t="shared" si="269"/>
        <v>0</v>
      </c>
      <c r="AB552" s="17">
        <f t="shared" si="270"/>
        <v>0</v>
      </c>
      <c r="AC552" s="17">
        <f t="shared" si="271"/>
        <v>0</v>
      </c>
      <c r="AD552" s="17">
        <f t="shared" si="272"/>
        <v>0</v>
      </c>
      <c r="AE552" s="17">
        <f t="shared" si="273"/>
        <v>0</v>
      </c>
      <c r="AF552" s="17">
        <f t="shared" si="274"/>
        <v>0</v>
      </c>
      <c r="AG552" s="17">
        <f t="shared" si="275"/>
        <v>0</v>
      </c>
      <c r="AH552" s="17">
        <f t="shared" si="276"/>
        <v>0</v>
      </c>
      <c r="AI552" s="17">
        <f t="shared" si="281"/>
        <v>465769.23241886793</v>
      </c>
      <c r="AJ552" s="17">
        <f t="shared" si="277"/>
        <v>1157115.85204021</v>
      </c>
      <c r="AK552" s="17">
        <f t="shared" si="282"/>
        <v>28.700074754468091</v>
      </c>
    </row>
    <row r="553" spans="2:37">
      <c r="B553" s="3" t="s">
        <v>73</v>
      </c>
      <c r="C553" s="3">
        <v>542</v>
      </c>
      <c r="D553" s="3">
        <v>542</v>
      </c>
      <c r="E553" s="10">
        <v>24.5</v>
      </c>
      <c r="F553" s="10">
        <f t="shared" si="278"/>
        <v>6.8055555555555554</v>
      </c>
      <c r="G553" s="31">
        <f t="shared" si="279"/>
        <v>-2.7777777777777679E-2</v>
      </c>
      <c r="H553" s="32" t="str">
        <f t="shared" si="261"/>
        <v/>
      </c>
      <c r="I553" s="29">
        <f t="shared" si="254"/>
        <v>0</v>
      </c>
      <c r="J553" s="17">
        <f t="shared" si="255"/>
        <v>0</v>
      </c>
      <c r="K553" s="17">
        <f t="shared" si="256"/>
        <v>-50.666666666666487</v>
      </c>
      <c r="L553" s="17">
        <f t="shared" si="257"/>
        <v>32.456743705150458</v>
      </c>
      <c r="M553" s="17">
        <f t="shared" si="262"/>
        <v>6.4059362575954848E-2</v>
      </c>
      <c r="N553" s="17">
        <v>217.31120000000001</v>
      </c>
      <c r="O553" s="17">
        <f t="shared" si="258"/>
        <v>199.101277038484</v>
      </c>
      <c r="P553" s="29">
        <f t="shared" si="259"/>
        <v>1354.9948020674606</v>
      </c>
      <c r="Q553" s="17">
        <f t="shared" si="263"/>
        <v>1354.9948020674606</v>
      </c>
      <c r="R553" s="17">
        <f t="shared" si="264"/>
        <v>0</v>
      </c>
      <c r="S553" s="17">
        <f t="shared" si="283"/>
        <v>1354.9948020674606</v>
      </c>
      <c r="T553" s="17">
        <f t="shared" si="265"/>
        <v>0</v>
      </c>
      <c r="U553" s="17">
        <f t="shared" si="280"/>
        <v>50024.027330072749</v>
      </c>
      <c r="V553" s="17">
        <f t="shared" si="260"/>
        <v>0</v>
      </c>
      <c r="W553" s="17">
        <f t="shared" si="284"/>
        <v>0</v>
      </c>
      <c r="X553" s="17">
        <f t="shared" si="266"/>
        <v>1624240.0792611456</v>
      </c>
      <c r="Y553" s="17">
        <f t="shared" si="267"/>
        <v>736591.25022666983</v>
      </c>
      <c r="Z553" s="17">
        <f t="shared" si="268"/>
        <v>2.2050765316059908</v>
      </c>
      <c r="AA553" s="17">
        <f t="shared" si="269"/>
        <v>0</v>
      </c>
      <c r="AB553" s="17">
        <f t="shared" si="270"/>
        <v>0</v>
      </c>
      <c r="AC553" s="17">
        <f t="shared" si="271"/>
        <v>0</v>
      </c>
      <c r="AD553" s="17">
        <f t="shared" si="272"/>
        <v>0</v>
      </c>
      <c r="AE553" s="17">
        <f t="shared" si="273"/>
        <v>0</v>
      </c>
      <c r="AF553" s="17">
        <f t="shared" si="274"/>
        <v>0</v>
      </c>
      <c r="AG553" s="17">
        <f t="shared" si="275"/>
        <v>0</v>
      </c>
      <c r="AH553" s="17">
        <f t="shared" si="276"/>
        <v>0</v>
      </c>
      <c r="AI553" s="17">
        <f t="shared" si="281"/>
        <v>465769.23241886793</v>
      </c>
      <c r="AJ553" s="17">
        <f t="shared" si="277"/>
        <v>1158470.8468422776</v>
      </c>
      <c r="AK553" s="17">
        <f t="shared" si="282"/>
        <v>28.676132202743247</v>
      </c>
    </row>
    <row r="554" spans="2:37">
      <c r="B554" s="3" t="s">
        <v>73</v>
      </c>
      <c r="C554" s="3">
        <v>543</v>
      </c>
      <c r="D554" s="3">
        <v>543</v>
      </c>
      <c r="E554" s="10">
        <v>24.3</v>
      </c>
      <c r="F554" s="10">
        <f t="shared" si="278"/>
        <v>6.75</v>
      </c>
      <c r="G554" s="31">
        <f t="shared" si="279"/>
        <v>-0.12499999999999981</v>
      </c>
      <c r="H554" s="32" t="str">
        <f t="shared" si="261"/>
        <v/>
      </c>
      <c r="I554" s="29">
        <f t="shared" si="254"/>
        <v>0</v>
      </c>
      <c r="J554" s="17">
        <f t="shared" si="255"/>
        <v>24.3</v>
      </c>
      <c r="K554" s="17">
        <f t="shared" si="256"/>
        <v>-227.99999999999966</v>
      </c>
      <c r="L554" s="17">
        <f t="shared" si="257"/>
        <v>31.929000567187494</v>
      </c>
      <c r="M554" s="17">
        <f t="shared" si="262"/>
        <v>6.3017764277343749E-2</v>
      </c>
      <c r="N554" s="17">
        <v>217.31120000000001</v>
      </c>
      <c r="O554" s="17">
        <f t="shared" si="258"/>
        <v>21.240200567187856</v>
      </c>
      <c r="P554" s="29">
        <f t="shared" si="259"/>
        <v>143.37135382851801</v>
      </c>
      <c r="Q554" s="17">
        <f t="shared" si="263"/>
        <v>143.37135382851801</v>
      </c>
      <c r="R554" s="17">
        <f t="shared" si="264"/>
        <v>0</v>
      </c>
      <c r="S554" s="17">
        <f t="shared" si="283"/>
        <v>143.37135382851801</v>
      </c>
      <c r="T554" s="17">
        <f t="shared" si="265"/>
        <v>0</v>
      </c>
      <c r="U554" s="17">
        <f t="shared" si="280"/>
        <v>50167.398683901265</v>
      </c>
      <c r="V554" s="17">
        <f t="shared" si="260"/>
        <v>0</v>
      </c>
      <c r="W554" s="17">
        <f t="shared" si="284"/>
        <v>0</v>
      </c>
      <c r="X554" s="17">
        <f t="shared" si="266"/>
        <v>1624383.4506149741</v>
      </c>
      <c r="Y554" s="17">
        <f t="shared" si="267"/>
        <v>736591.25022666983</v>
      </c>
      <c r="Z554" s="17">
        <f t="shared" si="268"/>
        <v>2.205271173279761</v>
      </c>
      <c r="AA554" s="17">
        <f t="shared" si="269"/>
        <v>0</v>
      </c>
      <c r="AB554" s="17">
        <f t="shared" si="270"/>
        <v>0</v>
      </c>
      <c r="AC554" s="17">
        <f t="shared" si="271"/>
        <v>0</v>
      </c>
      <c r="AD554" s="17">
        <f t="shared" si="272"/>
        <v>0</v>
      </c>
      <c r="AE554" s="17">
        <f t="shared" si="273"/>
        <v>0</v>
      </c>
      <c r="AF554" s="17">
        <f t="shared" si="274"/>
        <v>0</v>
      </c>
      <c r="AG554" s="17">
        <f t="shared" si="275"/>
        <v>0</v>
      </c>
      <c r="AH554" s="17">
        <f t="shared" si="276"/>
        <v>0</v>
      </c>
      <c r="AI554" s="17">
        <f t="shared" si="281"/>
        <v>465769.23241886793</v>
      </c>
      <c r="AJ554" s="17">
        <f t="shared" si="277"/>
        <v>1158614.2181961061</v>
      </c>
      <c r="AK554" s="17">
        <f t="shared" si="282"/>
        <v>28.673601189579514</v>
      </c>
    </row>
    <row r="555" spans="2:37">
      <c r="B555" s="3" t="s">
        <v>73</v>
      </c>
      <c r="C555" s="3">
        <v>544</v>
      </c>
      <c r="D555" s="3">
        <v>544</v>
      </c>
      <c r="E555" s="10">
        <v>23.6</v>
      </c>
      <c r="F555" s="10">
        <f t="shared" si="278"/>
        <v>6.5555555555555554</v>
      </c>
      <c r="G555" s="31">
        <f t="shared" si="279"/>
        <v>-0.27777777777777779</v>
      </c>
      <c r="H555" s="32" t="str">
        <f t="shared" si="261"/>
        <v/>
      </c>
      <c r="I555" s="29">
        <f t="shared" si="254"/>
        <v>0</v>
      </c>
      <c r="J555" s="17">
        <f t="shared" si="255"/>
        <v>23.6</v>
      </c>
      <c r="K555" s="17">
        <f t="shared" si="256"/>
        <v>-506.66666666666669</v>
      </c>
      <c r="L555" s="17">
        <f t="shared" si="257"/>
        <v>30.11596497129629</v>
      </c>
      <c r="M555" s="17">
        <f t="shared" si="262"/>
        <v>5.9439404548611095E-2</v>
      </c>
      <c r="N555" s="17">
        <v>217.31120000000001</v>
      </c>
      <c r="O555" s="17">
        <f t="shared" si="258"/>
        <v>-259.23950169537034</v>
      </c>
      <c r="P555" s="29">
        <f t="shared" si="259"/>
        <v>-1699.4589555585387</v>
      </c>
      <c r="Q555" s="17">
        <f t="shared" si="263"/>
        <v>0</v>
      </c>
      <c r="R555" s="17">
        <f t="shared" si="264"/>
        <v>-1699.4589555585387</v>
      </c>
      <c r="S555" s="17">
        <f t="shared" si="283"/>
        <v>0</v>
      </c>
      <c r="T555" s="17">
        <f t="shared" si="265"/>
        <v>1699.4589555585387</v>
      </c>
      <c r="U555" s="17">
        <f t="shared" si="280"/>
        <v>0</v>
      </c>
      <c r="V555" s="17">
        <f t="shared" si="260"/>
        <v>1699.4589555585387</v>
      </c>
      <c r="W555" s="17">
        <f t="shared" si="284"/>
        <v>1699.4589555585387</v>
      </c>
      <c r="X555" s="17">
        <f t="shared" si="266"/>
        <v>1624383.4506149741</v>
      </c>
      <c r="Y555" s="17">
        <f t="shared" si="267"/>
        <v>738290.70918222831</v>
      </c>
      <c r="Z555" s="17">
        <f t="shared" si="268"/>
        <v>2.2001948966880964</v>
      </c>
      <c r="AA555" s="17">
        <f t="shared" si="269"/>
        <v>1699.4589555585387</v>
      </c>
      <c r="AB555" s="17">
        <f t="shared" si="270"/>
        <v>1665.4697764473678</v>
      </c>
      <c r="AC555" s="17">
        <f t="shared" si="271"/>
        <v>1540.5595432138152</v>
      </c>
      <c r="AD555" s="17">
        <f t="shared" si="272"/>
        <v>1386.5035888924338</v>
      </c>
      <c r="AE555" s="17">
        <f t="shared" si="273"/>
        <v>1317.1784094478121</v>
      </c>
      <c r="AF555" s="17">
        <f t="shared" si="274"/>
        <v>1185.460568503031</v>
      </c>
      <c r="AG555" s="17">
        <f t="shared" si="275"/>
        <v>1096.5510258653037</v>
      </c>
      <c r="AH555" s="17">
        <f t="shared" si="276"/>
        <v>1074.6200053479977</v>
      </c>
      <c r="AI555" s="17">
        <f t="shared" si="281"/>
        <v>466843.85242421593</v>
      </c>
      <c r="AJ555" s="17">
        <f t="shared" si="277"/>
        <v>1157539.5981907581</v>
      </c>
      <c r="AK555" s="17">
        <f t="shared" si="282"/>
        <v>28.739756751860156</v>
      </c>
    </row>
    <row r="556" spans="2:37">
      <c r="B556" s="3" t="s">
        <v>73</v>
      </c>
      <c r="C556" s="3">
        <v>545</v>
      </c>
      <c r="D556" s="3">
        <v>545</v>
      </c>
      <c r="E556" s="10">
        <v>22.3</v>
      </c>
      <c r="F556" s="10">
        <f t="shared" si="278"/>
        <v>6.1944444444444446</v>
      </c>
      <c r="G556" s="31">
        <f t="shared" si="279"/>
        <v>-0.4861111111111111</v>
      </c>
      <c r="H556" s="32" t="str">
        <f t="shared" si="261"/>
        <v/>
      </c>
      <c r="I556" s="29">
        <f t="shared" si="254"/>
        <v>0</v>
      </c>
      <c r="J556" s="17">
        <f t="shared" si="255"/>
        <v>22.3</v>
      </c>
      <c r="K556" s="17">
        <f t="shared" si="256"/>
        <v>-886.66666666666663</v>
      </c>
      <c r="L556" s="17">
        <f t="shared" si="257"/>
        <v>26.889486175983798</v>
      </c>
      <c r="M556" s="17">
        <f t="shared" si="262"/>
        <v>5.3071354294704866E-2</v>
      </c>
      <c r="N556" s="17">
        <v>217.31120000000001</v>
      </c>
      <c r="O556" s="17">
        <f t="shared" si="258"/>
        <v>-642.4659804906828</v>
      </c>
      <c r="P556" s="29">
        <f t="shared" si="259"/>
        <v>-3979.7198235950632</v>
      </c>
      <c r="Q556" s="17">
        <f t="shared" si="263"/>
        <v>0</v>
      </c>
      <c r="R556" s="17">
        <f t="shared" si="264"/>
        <v>-3979.7198235950632</v>
      </c>
      <c r="S556" s="17">
        <f t="shared" si="283"/>
        <v>0</v>
      </c>
      <c r="T556" s="17">
        <f t="shared" si="265"/>
        <v>3979.7198235950632</v>
      </c>
      <c r="U556" s="17">
        <f t="shared" si="280"/>
        <v>0</v>
      </c>
      <c r="V556" s="17">
        <f t="shared" si="260"/>
        <v>5679.1787791536017</v>
      </c>
      <c r="W556" s="17">
        <f t="shared" si="284"/>
        <v>5679.1787791536017</v>
      </c>
      <c r="X556" s="17">
        <f t="shared" si="266"/>
        <v>1624383.4506149741</v>
      </c>
      <c r="Y556" s="17">
        <f t="shared" si="267"/>
        <v>742270.42900582333</v>
      </c>
      <c r="Z556" s="17">
        <f t="shared" si="268"/>
        <v>2.1883984423178879</v>
      </c>
      <c r="AA556" s="17">
        <f t="shared" si="269"/>
        <v>3979.7198235950632</v>
      </c>
      <c r="AB556" s="17">
        <f t="shared" si="270"/>
        <v>3900.1254271231619</v>
      </c>
      <c r="AC556" s="17">
        <f t="shared" si="271"/>
        <v>3607.6160200889249</v>
      </c>
      <c r="AD556" s="17">
        <f t="shared" si="272"/>
        <v>3246.8544180800322</v>
      </c>
      <c r="AE556" s="17">
        <f t="shared" si="273"/>
        <v>3084.5116971760303</v>
      </c>
      <c r="AF556" s="17">
        <f t="shared" si="274"/>
        <v>2776.0605274584273</v>
      </c>
      <c r="AG556" s="17">
        <f t="shared" si="275"/>
        <v>2567.8559878990454</v>
      </c>
      <c r="AH556" s="17">
        <f t="shared" si="276"/>
        <v>2516.4988681410646</v>
      </c>
      <c r="AI556" s="17">
        <f t="shared" si="281"/>
        <v>469360.35129235702</v>
      </c>
      <c r="AJ556" s="17">
        <f t="shared" si="277"/>
        <v>1155023.0993226171</v>
      </c>
      <c r="AK556" s="17">
        <f t="shared" si="282"/>
        <v>28.894676999735637</v>
      </c>
    </row>
    <row r="557" spans="2:37">
      <c r="B557" s="3" t="s">
        <v>73</v>
      </c>
      <c r="C557" s="3">
        <v>546</v>
      </c>
      <c r="D557" s="3">
        <v>546</v>
      </c>
      <c r="E557" s="10">
        <v>20.100000000000001</v>
      </c>
      <c r="F557" s="10">
        <f t="shared" si="278"/>
        <v>5.5833333333333339</v>
      </c>
      <c r="G557" s="31">
        <f t="shared" si="279"/>
        <v>-0.5277777777777779</v>
      </c>
      <c r="H557" s="32" t="str">
        <f t="shared" si="261"/>
        <v/>
      </c>
      <c r="I557" s="29">
        <f t="shared" si="254"/>
        <v>0</v>
      </c>
      <c r="J557" s="17">
        <f t="shared" si="255"/>
        <v>20.100000000000001</v>
      </c>
      <c r="K557" s="17">
        <f t="shared" si="256"/>
        <v>-962.66666666666686</v>
      </c>
      <c r="L557" s="17">
        <f t="shared" si="257"/>
        <v>21.845646021354167</v>
      </c>
      <c r="M557" s="17">
        <f t="shared" si="262"/>
        <v>4.3116406621093756E-2</v>
      </c>
      <c r="N557" s="17">
        <v>217.31120000000001</v>
      </c>
      <c r="O557" s="17">
        <f t="shared" si="258"/>
        <v>-723.50982064531274</v>
      </c>
      <c r="P557" s="29">
        <f t="shared" si="259"/>
        <v>-4039.5964986029967</v>
      </c>
      <c r="Q557" s="17">
        <f t="shared" si="263"/>
        <v>0</v>
      </c>
      <c r="R557" s="17">
        <f t="shared" si="264"/>
        <v>-4039.5964986029967</v>
      </c>
      <c r="S557" s="17">
        <f t="shared" si="283"/>
        <v>0</v>
      </c>
      <c r="T557" s="17">
        <f t="shared" si="265"/>
        <v>4039.5964986029967</v>
      </c>
      <c r="U557" s="17">
        <f t="shared" si="280"/>
        <v>0</v>
      </c>
      <c r="V557" s="17">
        <f t="shared" si="260"/>
        <v>9718.7752777565984</v>
      </c>
      <c r="W557" s="17">
        <f t="shared" si="284"/>
        <v>9718.7752777565984</v>
      </c>
      <c r="X557" s="17">
        <f t="shared" si="266"/>
        <v>1624383.4506149741</v>
      </c>
      <c r="Y557" s="17">
        <f t="shared" si="267"/>
        <v>746310.02550442633</v>
      </c>
      <c r="Z557" s="17">
        <f t="shared" si="268"/>
        <v>2.1765531683928048</v>
      </c>
      <c r="AA557" s="17">
        <f t="shared" si="269"/>
        <v>4039.5964986029967</v>
      </c>
      <c r="AB557" s="17">
        <f t="shared" si="270"/>
        <v>3958.8045686309365</v>
      </c>
      <c r="AC557" s="17">
        <f t="shared" si="271"/>
        <v>3661.8942259836163</v>
      </c>
      <c r="AD557" s="17">
        <f t="shared" si="272"/>
        <v>3295.7048033852548</v>
      </c>
      <c r="AE557" s="17">
        <f t="shared" si="273"/>
        <v>3130.9195632159917</v>
      </c>
      <c r="AF557" s="17">
        <f t="shared" si="274"/>
        <v>2817.8276068943928</v>
      </c>
      <c r="AG557" s="17">
        <f t="shared" si="275"/>
        <v>2606.4905363773137</v>
      </c>
      <c r="AH557" s="17">
        <f t="shared" si="276"/>
        <v>2554.3607256497676</v>
      </c>
      <c r="AI557" s="17">
        <f t="shared" si="281"/>
        <v>471914.71201800677</v>
      </c>
      <c r="AJ557" s="17">
        <f t="shared" si="277"/>
        <v>1152468.7385969674</v>
      </c>
      <c r="AK557" s="17">
        <f t="shared" si="282"/>
        <v>29.051928092430686</v>
      </c>
    </row>
    <row r="558" spans="2:37">
      <c r="B558" s="3" t="s">
        <v>73</v>
      </c>
      <c r="C558" s="3">
        <v>547</v>
      </c>
      <c r="D558" s="3">
        <v>547</v>
      </c>
      <c r="E558" s="10">
        <v>18.5</v>
      </c>
      <c r="F558" s="10">
        <f t="shared" si="278"/>
        <v>5.1388888888888884</v>
      </c>
      <c r="G558" s="31">
        <f t="shared" si="279"/>
        <v>-0.40277777777777807</v>
      </c>
      <c r="H558" s="32" t="str">
        <f t="shared" si="261"/>
        <v/>
      </c>
      <c r="I558" s="29">
        <f t="shared" si="254"/>
        <v>0</v>
      </c>
      <c r="J558" s="17">
        <f t="shared" si="255"/>
        <v>18.5</v>
      </c>
      <c r="K558" s="17">
        <f t="shared" si="256"/>
        <v>-734.6666666666672</v>
      </c>
      <c r="L558" s="17">
        <f t="shared" si="257"/>
        <v>18.506156656539346</v>
      </c>
      <c r="M558" s="17">
        <f t="shared" si="262"/>
        <v>3.6525309190538188E-2</v>
      </c>
      <c r="N558" s="17">
        <v>217.31120000000001</v>
      </c>
      <c r="O558" s="17">
        <f t="shared" si="258"/>
        <v>-498.84931001012785</v>
      </c>
      <c r="P558" s="29">
        <f t="shared" si="259"/>
        <v>-2563.5311764409344</v>
      </c>
      <c r="Q558" s="17">
        <f t="shared" si="263"/>
        <v>0</v>
      </c>
      <c r="R558" s="17">
        <f t="shared" si="264"/>
        <v>-2563.5311764409344</v>
      </c>
      <c r="S558" s="17">
        <f t="shared" si="283"/>
        <v>0</v>
      </c>
      <c r="T558" s="17">
        <f t="shared" si="265"/>
        <v>2563.5311764409344</v>
      </c>
      <c r="U558" s="17">
        <f t="shared" si="280"/>
        <v>0</v>
      </c>
      <c r="V558" s="17">
        <f t="shared" si="260"/>
        <v>12282.306454197533</v>
      </c>
      <c r="W558" s="17">
        <f t="shared" si="284"/>
        <v>12282.306454197533</v>
      </c>
      <c r="X558" s="17">
        <f t="shared" si="266"/>
        <v>1624383.4506149741</v>
      </c>
      <c r="Y558" s="17">
        <f t="shared" si="267"/>
        <v>748873.55668086722</v>
      </c>
      <c r="Z558" s="17">
        <f t="shared" si="268"/>
        <v>2.1691024287391225</v>
      </c>
      <c r="AA558" s="17">
        <f t="shared" si="269"/>
        <v>2563.5311764409344</v>
      </c>
      <c r="AB558" s="17">
        <f t="shared" si="270"/>
        <v>2512.2605529121156</v>
      </c>
      <c r="AC558" s="17">
        <f t="shared" si="271"/>
        <v>2323.841011443707</v>
      </c>
      <c r="AD558" s="17">
        <f t="shared" si="272"/>
        <v>2091.4569102993364</v>
      </c>
      <c r="AE558" s="17">
        <f t="shared" si="273"/>
        <v>1986.8840647843695</v>
      </c>
      <c r="AF558" s="17">
        <f t="shared" si="274"/>
        <v>1788.1956583059325</v>
      </c>
      <c r="AG558" s="17">
        <f t="shared" si="275"/>
        <v>1654.0809839329877</v>
      </c>
      <c r="AH558" s="17">
        <f t="shared" si="276"/>
        <v>1620.9993642543279</v>
      </c>
      <c r="AI558" s="17">
        <f t="shared" si="281"/>
        <v>473535.71138226113</v>
      </c>
      <c r="AJ558" s="17">
        <f t="shared" si="277"/>
        <v>1150847.7392327129</v>
      </c>
      <c r="AK558" s="17">
        <f t="shared" si="282"/>
        <v>29.151719761918642</v>
      </c>
    </row>
    <row r="559" spans="2:37">
      <c r="B559" s="3" t="s">
        <v>73</v>
      </c>
      <c r="C559" s="3">
        <v>548</v>
      </c>
      <c r="D559" s="3">
        <v>548</v>
      </c>
      <c r="E559" s="10">
        <v>17.2</v>
      </c>
      <c r="F559" s="10">
        <f t="shared" si="278"/>
        <v>4.7777777777777777</v>
      </c>
      <c r="G559" s="31">
        <f t="shared" si="279"/>
        <v>-0.30555555555555547</v>
      </c>
      <c r="H559" s="32" t="str">
        <f t="shared" si="261"/>
        <v/>
      </c>
      <c r="I559" s="29">
        <f t="shared" si="254"/>
        <v>0</v>
      </c>
      <c r="J559" s="17">
        <f t="shared" si="255"/>
        <v>17.2</v>
      </c>
      <c r="K559" s="17">
        <f t="shared" si="256"/>
        <v>-557.33333333333314</v>
      </c>
      <c r="L559" s="17">
        <f t="shared" si="257"/>
        <v>15.996673149074072</v>
      </c>
      <c r="M559" s="17">
        <f t="shared" si="262"/>
        <v>3.1572381215277771E-2</v>
      </c>
      <c r="N559" s="17">
        <v>217.31120000000001</v>
      </c>
      <c r="O559" s="17">
        <f t="shared" si="258"/>
        <v>-324.02546018425903</v>
      </c>
      <c r="P559" s="29">
        <f t="shared" si="259"/>
        <v>-1548.1216431025709</v>
      </c>
      <c r="Q559" s="17">
        <f t="shared" si="263"/>
        <v>0</v>
      </c>
      <c r="R559" s="17">
        <f t="shared" si="264"/>
        <v>-1548.1216431025709</v>
      </c>
      <c r="S559" s="17">
        <f t="shared" si="283"/>
        <v>0</v>
      </c>
      <c r="T559" s="17">
        <f t="shared" si="265"/>
        <v>1548.1216431025709</v>
      </c>
      <c r="U559" s="17">
        <f t="shared" si="280"/>
        <v>0</v>
      </c>
      <c r="V559" s="17">
        <f t="shared" si="260"/>
        <v>13830.428097300104</v>
      </c>
      <c r="W559" s="17">
        <f t="shared" si="284"/>
        <v>13830.428097300104</v>
      </c>
      <c r="X559" s="17">
        <f t="shared" si="266"/>
        <v>1624383.4506149741</v>
      </c>
      <c r="Y559" s="17">
        <f t="shared" si="267"/>
        <v>750421.67832396983</v>
      </c>
      <c r="Z559" s="17">
        <f t="shared" si="268"/>
        <v>2.1646275654548721</v>
      </c>
      <c r="AA559" s="17">
        <f t="shared" si="269"/>
        <v>1548.1216431025709</v>
      </c>
      <c r="AB559" s="17">
        <f t="shared" si="270"/>
        <v>1517.1592102405195</v>
      </c>
      <c r="AC559" s="17">
        <f t="shared" si="271"/>
        <v>1403.3722694724806</v>
      </c>
      <c r="AD559" s="17">
        <f t="shared" si="272"/>
        <v>1263.0350425252327</v>
      </c>
      <c r="AE559" s="17">
        <f t="shared" si="273"/>
        <v>1199.883290398971</v>
      </c>
      <c r="AF559" s="17">
        <f t="shared" si="274"/>
        <v>1079.8949613590739</v>
      </c>
      <c r="AG559" s="17">
        <f t="shared" si="275"/>
        <v>998.90283925714346</v>
      </c>
      <c r="AH559" s="17">
        <f t="shared" si="276"/>
        <v>978.92478247200052</v>
      </c>
      <c r="AI559" s="17">
        <f t="shared" si="281"/>
        <v>474514.63616473315</v>
      </c>
      <c r="AJ559" s="17">
        <f t="shared" si="277"/>
        <v>1149868.8144502409</v>
      </c>
      <c r="AK559" s="17">
        <f t="shared" si="282"/>
        <v>29.211984152207847</v>
      </c>
    </row>
    <row r="560" spans="2:37">
      <c r="B560" s="3" t="s">
        <v>73</v>
      </c>
      <c r="C560" s="3">
        <v>549</v>
      </c>
      <c r="D560" s="3">
        <v>549</v>
      </c>
      <c r="E560" s="10">
        <v>16.3</v>
      </c>
      <c r="F560" s="10">
        <f t="shared" si="278"/>
        <v>4.5277777777777777</v>
      </c>
      <c r="G560" s="31">
        <f t="shared" si="279"/>
        <v>-0.24999999999999983</v>
      </c>
      <c r="H560" s="32" t="str">
        <f t="shared" si="261"/>
        <v/>
      </c>
      <c r="I560" s="29">
        <f t="shared" si="254"/>
        <v>0</v>
      </c>
      <c r="J560" s="17">
        <f t="shared" si="255"/>
        <v>16.3</v>
      </c>
      <c r="K560" s="17">
        <f t="shared" si="256"/>
        <v>-455.99999999999972</v>
      </c>
      <c r="L560" s="17">
        <f t="shared" si="257"/>
        <v>14.36640105792824</v>
      </c>
      <c r="M560" s="17">
        <f t="shared" si="262"/>
        <v>2.8354738930121526E-2</v>
      </c>
      <c r="N560" s="17">
        <v>217.31120000000001</v>
      </c>
      <c r="O560" s="17">
        <f t="shared" si="258"/>
        <v>-224.32239894207149</v>
      </c>
      <c r="P560" s="29">
        <f t="shared" si="259"/>
        <v>-1015.6819729877126</v>
      </c>
      <c r="Q560" s="17">
        <f t="shared" si="263"/>
        <v>0</v>
      </c>
      <c r="R560" s="17">
        <f t="shared" si="264"/>
        <v>-1015.6819729877126</v>
      </c>
      <c r="S560" s="17">
        <f t="shared" si="283"/>
        <v>0</v>
      </c>
      <c r="T560" s="17">
        <f t="shared" si="265"/>
        <v>1015.6819729877126</v>
      </c>
      <c r="U560" s="17">
        <f t="shared" si="280"/>
        <v>0</v>
      </c>
      <c r="V560" s="17">
        <f t="shared" si="260"/>
        <v>14846.110070287818</v>
      </c>
      <c r="W560" s="17">
        <f t="shared" si="284"/>
        <v>14846.110070287818</v>
      </c>
      <c r="X560" s="17">
        <f t="shared" si="266"/>
        <v>1624383.4506149741</v>
      </c>
      <c r="Y560" s="17">
        <f t="shared" si="267"/>
        <v>751437.36029695754</v>
      </c>
      <c r="Z560" s="17">
        <f t="shared" si="268"/>
        <v>2.1617017418099103</v>
      </c>
      <c r="AA560" s="17">
        <f t="shared" si="269"/>
        <v>1015.6819729877126</v>
      </c>
      <c r="AB560" s="17">
        <f t="shared" si="270"/>
        <v>995.36833352795827</v>
      </c>
      <c r="AC560" s="17">
        <f t="shared" si="271"/>
        <v>920.71570851336139</v>
      </c>
      <c r="AD560" s="17">
        <f t="shared" si="272"/>
        <v>828.64413766202529</v>
      </c>
      <c r="AE560" s="17">
        <f t="shared" si="273"/>
        <v>787.21193077892394</v>
      </c>
      <c r="AF560" s="17">
        <f t="shared" si="274"/>
        <v>708.49073770103155</v>
      </c>
      <c r="AG560" s="17">
        <f t="shared" si="275"/>
        <v>655.3539323734542</v>
      </c>
      <c r="AH560" s="17">
        <f t="shared" si="276"/>
        <v>642.24685372598515</v>
      </c>
      <c r="AI560" s="17">
        <f t="shared" si="281"/>
        <v>475156.88301845914</v>
      </c>
      <c r="AJ560" s="17">
        <f t="shared" si="277"/>
        <v>1149226.5675965149</v>
      </c>
      <c r="AK560" s="17">
        <f t="shared" si="282"/>
        <v>29.25152203678077</v>
      </c>
    </row>
    <row r="561" spans="2:37">
      <c r="B561" s="3" t="s">
        <v>73</v>
      </c>
      <c r="C561" s="3">
        <v>550</v>
      </c>
      <c r="D561" s="3">
        <v>550</v>
      </c>
      <c r="E561" s="10">
        <v>15.4</v>
      </c>
      <c r="F561" s="10">
        <f t="shared" si="278"/>
        <v>4.2777777777777777</v>
      </c>
      <c r="G561" s="31">
        <f t="shared" si="279"/>
        <v>-0.2222222222222224</v>
      </c>
      <c r="H561" s="32" t="str">
        <f t="shared" si="261"/>
        <v/>
      </c>
      <c r="I561" s="29">
        <f t="shared" si="254"/>
        <v>0</v>
      </c>
      <c r="J561" s="17">
        <f t="shared" si="255"/>
        <v>15.4</v>
      </c>
      <c r="K561" s="17">
        <f t="shared" si="256"/>
        <v>-405.33333333333366</v>
      </c>
      <c r="L561" s="17">
        <f t="shared" si="257"/>
        <v>12.823725676157405</v>
      </c>
      <c r="M561" s="17">
        <f t="shared" si="262"/>
        <v>2.5309984887152772E-2</v>
      </c>
      <c r="N561" s="17">
        <v>217.31120000000001</v>
      </c>
      <c r="O561" s="17">
        <f t="shared" si="258"/>
        <v>-175.19840765717626</v>
      </c>
      <c r="P561" s="29">
        <f t="shared" si="259"/>
        <v>-749.45985497792071</v>
      </c>
      <c r="Q561" s="17">
        <f t="shared" si="263"/>
        <v>0</v>
      </c>
      <c r="R561" s="17">
        <f t="shared" si="264"/>
        <v>-749.45985497792071</v>
      </c>
      <c r="S561" s="17">
        <f t="shared" si="283"/>
        <v>0</v>
      </c>
      <c r="T561" s="17">
        <f t="shared" si="265"/>
        <v>749.45985497792071</v>
      </c>
      <c r="U561" s="17">
        <f t="shared" si="280"/>
        <v>0</v>
      </c>
      <c r="V561" s="17">
        <f t="shared" si="260"/>
        <v>15595.569925265738</v>
      </c>
      <c r="W561" s="17">
        <f t="shared" si="284"/>
        <v>15595.569925265738</v>
      </c>
      <c r="X561" s="17">
        <f t="shared" si="266"/>
        <v>1624383.4506149741</v>
      </c>
      <c r="Y561" s="17">
        <f t="shared" si="267"/>
        <v>752186.82015193545</v>
      </c>
      <c r="Z561" s="17">
        <f t="shared" si="268"/>
        <v>2.1595478770644534</v>
      </c>
      <c r="AA561" s="17">
        <f t="shared" si="269"/>
        <v>749.45985497792071</v>
      </c>
      <c r="AB561" s="17">
        <f t="shared" si="270"/>
        <v>734.47065787836232</v>
      </c>
      <c r="AC561" s="17">
        <f t="shared" si="271"/>
        <v>679.38535853748522</v>
      </c>
      <c r="AD561" s="17">
        <f t="shared" si="272"/>
        <v>611.44682268373674</v>
      </c>
      <c r="AE561" s="17">
        <f t="shared" si="273"/>
        <v>580.87448154954984</v>
      </c>
      <c r="AF561" s="17">
        <f t="shared" si="274"/>
        <v>522.78703339459491</v>
      </c>
      <c r="AG561" s="17">
        <f t="shared" si="275"/>
        <v>483.57800589000033</v>
      </c>
      <c r="AH561" s="17">
        <f t="shared" si="276"/>
        <v>473.9064457722003</v>
      </c>
      <c r="AI561" s="17">
        <f t="shared" si="281"/>
        <v>475630.78946423135</v>
      </c>
      <c r="AJ561" s="17">
        <f t="shared" si="277"/>
        <v>1148752.6611507428</v>
      </c>
      <c r="AK561" s="17">
        <f t="shared" si="282"/>
        <v>29.28069657962611</v>
      </c>
    </row>
    <row r="562" spans="2:37">
      <c r="B562" s="3" t="s">
        <v>73</v>
      </c>
      <c r="C562" s="3">
        <v>551</v>
      </c>
      <c r="D562" s="3">
        <v>551</v>
      </c>
      <c r="E562" s="10">
        <v>14.7</v>
      </c>
      <c r="F562" s="10">
        <f t="shared" si="278"/>
        <v>4.083333333333333</v>
      </c>
      <c r="G562" s="31">
        <f t="shared" si="279"/>
        <v>-0.15277777777777773</v>
      </c>
      <c r="H562" s="32" t="str">
        <f t="shared" si="261"/>
        <v/>
      </c>
      <c r="I562" s="29">
        <f t="shared" si="254"/>
        <v>0</v>
      </c>
      <c r="J562" s="17">
        <f t="shared" si="255"/>
        <v>14.7</v>
      </c>
      <c r="K562" s="17">
        <f t="shared" si="256"/>
        <v>-278.66666666666657</v>
      </c>
      <c r="L562" s="17">
        <f t="shared" si="257"/>
        <v>11.684427733854163</v>
      </c>
      <c r="M562" s="17">
        <f t="shared" si="262"/>
        <v>2.3061370527343743E-2</v>
      </c>
      <c r="N562" s="17">
        <v>217.31120000000001</v>
      </c>
      <c r="O562" s="17">
        <f t="shared" si="258"/>
        <v>-49.671038932812422</v>
      </c>
      <c r="P562" s="29">
        <f t="shared" si="259"/>
        <v>-202.82340897565072</v>
      </c>
      <c r="Q562" s="17">
        <f t="shared" si="263"/>
        <v>0</v>
      </c>
      <c r="R562" s="17">
        <f t="shared" si="264"/>
        <v>-202.82340897565072</v>
      </c>
      <c r="S562" s="17">
        <f t="shared" si="283"/>
        <v>0</v>
      </c>
      <c r="T562" s="17">
        <f t="shared" si="265"/>
        <v>202.82340897565072</v>
      </c>
      <c r="U562" s="17">
        <f t="shared" si="280"/>
        <v>0</v>
      </c>
      <c r="V562" s="17">
        <f t="shared" si="260"/>
        <v>15798.393334241389</v>
      </c>
      <c r="W562" s="17">
        <f t="shared" si="284"/>
        <v>15798.393334241389</v>
      </c>
      <c r="X562" s="17">
        <f t="shared" si="266"/>
        <v>1624383.4506149741</v>
      </c>
      <c r="Y562" s="17">
        <f t="shared" si="267"/>
        <v>752389.64356091106</v>
      </c>
      <c r="Z562" s="17">
        <f t="shared" si="268"/>
        <v>2.1589657227697727</v>
      </c>
      <c r="AA562" s="17">
        <f t="shared" si="269"/>
        <v>202.82340897565072</v>
      </c>
      <c r="AB562" s="17">
        <f t="shared" si="270"/>
        <v>198.7669407961377</v>
      </c>
      <c r="AC562" s="17">
        <f t="shared" si="271"/>
        <v>183.85942023642738</v>
      </c>
      <c r="AD562" s="17">
        <f t="shared" si="272"/>
        <v>165.47347821278464</v>
      </c>
      <c r="AE562" s="17">
        <f t="shared" si="273"/>
        <v>157.1998043021454</v>
      </c>
      <c r="AF562" s="17">
        <f t="shared" si="274"/>
        <v>141.47982387193085</v>
      </c>
      <c r="AG562" s="17">
        <f t="shared" si="275"/>
        <v>130.86883708153604</v>
      </c>
      <c r="AH562" s="17">
        <f t="shared" si="276"/>
        <v>128.25146033990532</v>
      </c>
      <c r="AI562" s="17">
        <f t="shared" si="281"/>
        <v>475759.04092457128</v>
      </c>
      <c r="AJ562" s="17">
        <f t="shared" si="277"/>
        <v>1148624.4096904029</v>
      </c>
      <c r="AK562" s="17">
        <f t="shared" si="282"/>
        <v>29.28859197281615</v>
      </c>
    </row>
    <row r="563" spans="2:37">
      <c r="B563" s="3" t="s">
        <v>73</v>
      </c>
      <c r="C563" s="3">
        <v>552</v>
      </c>
      <c r="D563" s="3">
        <v>552</v>
      </c>
      <c r="E563" s="10">
        <v>14.3</v>
      </c>
      <c r="F563" s="10">
        <f t="shared" si="278"/>
        <v>3.9722222222222223</v>
      </c>
      <c r="G563" s="31">
        <f t="shared" si="279"/>
        <v>-0.1388888888888889</v>
      </c>
      <c r="H563" s="32" t="str">
        <f t="shared" si="261"/>
        <v/>
      </c>
      <c r="I563" s="29">
        <f t="shared" si="254"/>
        <v>0</v>
      </c>
      <c r="J563" s="17">
        <f t="shared" si="255"/>
        <v>14.3</v>
      </c>
      <c r="K563" s="17">
        <f t="shared" si="256"/>
        <v>-253.33333333333334</v>
      </c>
      <c r="L563" s="17">
        <f t="shared" si="257"/>
        <v>11.057192037094907</v>
      </c>
      <c r="M563" s="17">
        <f t="shared" si="262"/>
        <v>2.1823405336371528E-2</v>
      </c>
      <c r="N563" s="17">
        <v>217.31120000000001</v>
      </c>
      <c r="O563" s="17">
        <f t="shared" si="258"/>
        <v>-24.964941296238436</v>
      </c>
      <c r="P563" s="29">
        <f t="shared" si="259"/>
        <v>-99.166294593391569</v>
      </c>
      <c r="Q563" s="17">
        <f t="shared" si="263"/>
        <v>0</v>
      </c>
      <c r="R563" s="17">
        <f t="shared" si="264"/>
        <v>-99.166294593391569</v>
      </c>
      <c r="S563" s="17">
        <f t="shared" si="283"/>
        <v>0</v>
      </c>
      <c r="T563" s="17">
        <f t="shared" si="265"/>
        <v>99.166294593391569</v>
      </c>
      <c r="U563" s="17">
        <f t="shared" si="280"/>
        <v>0</v>
      </c>
      <c r="V563" s="17">
        <f t="shared" si="260"/>
        <v>15897.559628834781</v>
      </c>
      <c r="W563" s="17">
        <f t="shared" si="284"/>
        <v>15897.559628834781</v>
      </c>
      <c r="X563" s="17">
        <f t="shared" si="266"/>
        <v>1624383.4506149741</v>
      </c>
      <c r="Y563" s="17">
        <f t="shared" si="267"/>
        <v>752488.80985550443</v>
      </c>
      <c r="Z563" s="17">
        <f t="shared" si="268"/>
        <v>2.1586812047436212</v>
      </c>
      <c r="AA563" s="17">
        <f t="shared" si="269"/>
        <v>99.166294593391569</v>
      </c>
      <c r="AB563" s="17">
        <f t="shared" si="270"/>
        <v>97.182968701523734</v>
      </c>
      <c r="AC563" s="17">
        <f t="shared" si="271"/>
        <v>89.894246048909451</v>
      </c>
      <c r="AD563" s="17">
        <f t="shared" si="272"/>
        <v>80.904821444018509</v>
      </c>
      <c r="AE563" s="17">
        <f t="shared" si="273"/>
        <v>76.859580371817586</v>
      </c>
      <c r="AF563" s="17">
        <f t="shared" si="274"/>
        <v>69.173622334635823</v>
      </c>
      <c r="AG563" s="17">
        <f t="shared" si="275"/>
        <v>63.985600659538136</v>
      </c>
      <c r="AH563" s="17">
        <f t="shared" si="276"/>
        <v>62.705888646347375</v>
      </c>
      <c r="AI563" s="17">
        <f t="shared" si="281"/>
        <v>475821.74681321764</v>
      </c>
      <c r="AJ563" s="17">
        <f t="shared" si="277"/>
        <v>1148561.7038017565</v>
      </c>
      <c r="AK563" s="17">
        <f t="shared" si="282"/>
        <v>29.292452261384256</v>
      </c>
    </row>
    <row r="564" spans="2:37">
      <c r="B564" s="3" t="s">
        <v>73</v>
      </c>
      <c r="C564" s="3">
        <v>553</v>
      </c>
      <c r="D564" s="3">
        <v>553</v>
      </c>
      <c r="E564" s="10">
        <v>13.7</v>
      </c>
      <c r="F564" s="10">
        <f t="shared" si="278"/>
        <v>3.8055555555555554</v>
      </c>
      <c r="G564" s="31">
        <f t="shared" si="279"/>
        <v>-0.1388888888888889</v>
      </c>
      <c r="H564" s="32" t="str">
        <f t="shared" si="261"/>
        <v/>
      </c>
      <c r="I564" s="29">
        <f t="shared" si="254"/>
        <v>0</v>
      </c>
      <c r="J564" s="17">
        <f t="shared" si="255"/>
        <v>13.7</v>
      </c>
      <c r="K564" s="17">
        <f t="shared" si="256"/>
        <v>-253.33333333333334</v>
      </c>
      <c r="L564" s="17">
        <f t="shared" si="257"/>
        <v>10.148781717650461</v>
      </c>
      <c r="M564" s="17">
        <f t="shared" si="262"/>
        <v>2.0030490232204861E-2</v>
      </c>
      <c r="N564" s="17">
        <v>217.31120000000001</v>
      </c>
      <c r="O564" s="17">
        <f t="shared" si="258"/>
        <v>-25.873351615682878</v>
      </c>
      <c r="P564" s="29">
        <f t="shared" si="259"/>
        <v>-98.462476981904288</v>
      </c>
      <c r="Q564" s="17">
        <f t="shared" si="263"/>
        <v>0</v>
      </c>
      <c r="R564" s="17">
        <f t="shared" si="264"/>
        <v>-98.462476981904288</v>
      </c>
      <c r="S564" s="17">
        <f t="shared" si="283"/>
        <v>0</v>
      </c>
      <c r="T564" s="17">
        <f t="shared" si="265"/>
        <v>98.462476981904288</v>
      </c>
      <c r="U564" s="17">
        <f t="shared" si="280"/>
        <v>0</v>
      </c>
      <c r="V564" s="17">
        <f t="shared" si="260"/>
        <v>15996.022105816684</v>
      </c>
      <c r="W564" s="17">
        <f t="shared" si="284"/>
        <v>15996.022105816684</v>
      </c>
      <c r="X564" s="17">
        <f t="shared" si="266"/>
        <v>1624383.4506149741</v>
      </c>
      <c r="Y564" s="17">
        <f t="shared" si="267"/>
        <v>752587.27233248635</v>
      </c>
      <c r="Z564" s="17">
        <f t="shared" si="268"/>
        <v>2.158398780224569</v>
      </c>
      <c r="AA564" s="17">
        <f t="shared" si="269"/>
        <v>98.462476981904288</v>
      </c>
      <c r="AB564" s="17">
        <f t="shared" si="270"/>
        <v>96.493227442266203</v>
      </c>
      <c r="AC564" s="17">
        <f t="shared" si="271"/>
        <v>89.256235384096243</v>
      </c>
      <c r="AD564" s="17">
        <f t="shared" si="272"/>
        <v>80.330611845686619</v>
      </c>
      <c r="AE564" s="17">
        <f t="shared" si="273"/>
        <v>76.314081253402279</v>
      </c>
      <c r="AF564" s="17">
        <f t="shared" si="274"/>
        <v>68.682673128062049</v>
      </c>
      <c r="AG564" s="17">
        <f t="shared" si="275"/>
        <v>63.531472643457398</v>
      </c>
      <c r="AH564" s="17">
        <f t="shared" si="276"/>
        <v>62.260843190588247</v>
      </c>
      <c r="AI564" s="17">
        <f t="shared" si="281"/>
        <v>475884.00765640824</v>
      </c>
      <c r="AJ564" s="17">
        <f t="shared" si="277"/>
        <v>1148499.4429585659</v>
      </c>
      <c r="AK564" s="17">
        <f t="shared" si="282"/>
        <v>29.296285152144563</v>
      </c>
    </row>
    <row r="565" spans="2:37">
      <c r="B565" s="3" t="s">
        <v>73</v>
      </c>
      <c r="C565" s="3">
        <v>554</v>
      </c>
      <c r="D565" s="3">
        <v>554</v>
      </c>
      <c r="E565" s="10">
        <v>13.3</v>
      </c>
      <c r="F565" s="10">
        <f t="shared" si="278"/>
        <v>3.6944444444444446</v>
      </c>
      <c r="G565" s="31">
        <f t="shared" si="279"/>
        <v>-8.3333333333333287E-2</v>
      </c>
      <c r="H565" s="32" t="str">
        <f t="shared" si="261"/>
        <v/>
      </c>
      <c r="I565" s="29">
        <f t="shared" si="254"/>
        <v>0</v>
      </c>
      <c r="J565" s="17">
        <f t="shared" si="255"/>
        <v>13.3</v>
      </c>
      <c r="K565" s="17">
        <f t="shared" si="256"/>
        <v>-151.99999999999991</v>
      </c>
      <c r="L565" s="17">
        <f t="shared" si="257"/>
        <v>9.5648036551504632</v>
      </c>
      <c r="M565" s="17">
        <f t="shared" si="262"/>
        <v>1.8877901950954862E-2</v>
      </c>
      <c r="N565" s="17">
        <v>217.31120000000001</v>
      </c>
      <c r="O565" s="17">
        <f t="shared" si="258"/>
        <v>74.876003655150555</v>
      </c>
      <c r="P565" s="29">
        <f t="shared" si="259"/>
        <v>276.62523572597291</v>
      </c>
      <c r="Q565" s="17">
        <f t="shared" si="263"/>
        <v>276.62523572597291</v>
      </c>
      <c r="R565" s="17">
        <f t="shared" si="264"/>
        <v>0</v>
      </c>
      <c r="S565" s="17">
        <f t="shared" si="283"/>
        <v>276.62523572597291</v>
      </c>
      <c r="T565" s="17">
        <f t="shared" si="265"/>
        <v>0</v>
      </c>
      <c r="U565" s="17">
        <f t="shared" si="280"/>
        <v>276.62523572597291</v>
      </c>
      <c r="V565" s="17">
        <f t="shared" si="260"/>
        <v>0</v>
      </c>
      <c r="W565" s="17">
        <f t="shared" si="284"/>
        <v>0</v>
      </c>
      <c r="X565" s="17">
        <f t="shared" si="266"/>
        <v>1624660.0758507</v>
      </c>
      <c r="Y565" s="17">
        <f t="shared" si="267"/>
        <v>752587.27233248635</v>
      </c>
      <c r="Z565" s="17">
        <f t="shared" si="268"/>
        <v>2.1587663458822615</v>
      </c>
      <c r="AA565" s="17">
        <f t="shared" si="269"/>
        <v>0</v>
      </c>
      <c r="AB565" s="17">
        <f t="shared" si="270"/>
        <v>0</v>
      </c>
      <c r="AC565" s="17">
        <f t="shared" si="271"/>
        <v>0</v>
      </c>
      <c r="AD565" s="17">
        <f t="shared" si="272"/>
        <v>0</v>
      </c>
      <c r="AE565" s="17">
        <f t="shared" si="273"/>
        <v>0</v>
      </c>
      <c r="AF565" s="17">
        <f t="shared" si="274"/>
        <v>0</v>
      </c>
      <c r="AG565" s="17">
        <f t="shared" si="275"/>
        <v>0</v>
      </c>
      <c r="AH565" s="17">
        <f t="shared" si="276"/>
        <v>0</v>
      </c>
      <c r="AI565" s="17">
        <f t="shared" si="281"/>
        <v>475884.00765640824</v>
      </c>
      <c r="AJ565" s="17">
        <f t="shared" si="277"/>
        <v>1148776.0681942918</v>
      </c>
      <c r="AK565" s="17">
        <f t="shared" si="282"/>
        <v>29.291296975290493</v>
      </c>
    </row>
    <row r="566" spans="2:37">
      <c r="B566" s="3" t="s">
        <v>73</v>
      </c>
      <c r="C566" s="3">
        <v>555</v>
      </c>
      <c r="D566" s="3">
        <v>555</v>
      </c>
      <c r="E566" s="10">
        <v>13.1</v>
      </c>
      <c r="F566" s="10">
        <f t="shared" si="278"/>
        <v>3.6388888888888888</v>
      </c>
      <c r="G566" s="31">
        <f t="shared" si="279"/>
        <v>-2.7777777777777925E-2</v>
      </c>
      <c r="H566" s="32" t="str">
        <f t="shared" si="261"/>
        <v/>
      </c>
      <c r="I566" s="29">
        <f t="shared" si="254"/>
        <v>0</v>
      </c>
      <c r="J566" s="17">
        <f t="shared" si="255"/>
        <v>13.1</v>
      </c>
      <c r="K566" s="17">
        <f t="shared" si="256"/>
        <v>-50.666666666666934</v>
      </c>
      <c r="L566" s="17">
        <f t="shared" si="257"/>
        <v>9.2793032690393513</v>
      </c>
      <c r="M566" s="17">
        <f t="shared" si="262"/>
        <v>1.8314414346788193E-2</v>
      </c>
      <c r="N566" s="17">
        <v>217.31120000000001</v>
      </c>
      <c r="O566" s="17">
        <f t="shared" si="258"/>
        <v>175.92383660237243</v>
      </c>
      <c r="P566" s="29">
        <f t="shared" si="259"/>
        <v>640.16729430307748</v>
      </c>
      <c r="Q566" s="17">
        <f t="shared" si="263"/>
        <v>640.16729430307748</v>
      </c>
      <c r="R566" s="17">
        <f t="shared" si="264"/>
        <v>0</v>
      </c>
      <c r="S566" s="17">
        <f t="shared" si="283"/>
        <v>640.16729430307748</v>
      </c>
      <c r="T566" s="17">
        <f t="shared" si="265"/>
        <v>0</v>
      </c>
      <c r="U566" s="17">
        <f t="shared" si="280"/>
        <v>916.79253002905034</v>
      </c>
      <c r="V566" s="17">
        <f t="shared" si="260"/>
        <v>0</v>
      </c>
      <c r="W566" s="17">
        <f t="shared" si="284"/>
        <v>0</v>
      </c>
      <c r="X566" s="17">
        <f t="shared" si="266"/>
        <v>1625300.2431450032</v>
      </c>
      <c r="Y566" s="17">
        <f t="shared" si="267"/>
        <v>752587.27233248635</v>
      </c>
      <c r="Z566" s="17">
        <f t="shared" si="268"/>
        <v>2.1596169678869614</v>
      </c>
      <c r="AA566" s="17">
        <f t="shared" si="269"/>
        <v>0</v>
      </c>
      <c r="AB566" s="17">
        <f t="shared" si="270"/>
        <v>0</v>
      </c>
      <c r="AC566" s="17">
        <f t="shared" si="271"/>
        <v>0</v>
      </c>
      <c r="AD566" s="17">
        <f t="shared" si="272"/>
        <v>0</v>
      </c>
      <c r="AE566" s="17">
        <f t="shared" si="273"/>
        <v>0</v>
      </c>
      <c r="AF566" s="17">
        <f t="shared" si="274"/>
        <v>0</v>
      </c>
      <c r="AG566" s="17">
        <f t="shared" si="275"/>
        <v>0</v>
      </c>
      <c r="AH566" s="17">
        <f t="shared" si="276"/>
        <v>0</v>
      </c>
      <c r="AI566" s="17">
        <f t="shared" si="281"/>
        <v>475884.00765640824</v>
      </c>
      <c r="AJ566" s="17">
        <f t="shared" si="277"/>
        <v>1149416.235488595</v>
      </c>
      <c r="AK566" s="17">
        <f t="shared" si="282"/>
        <v>29.279759826747991</v>
      </c>
    </row>
    <row r="567" spans="2:37">
      <c r="B567" s="3" t="s">
        <v>73</v>
      </c>
      <c r="C567" s="3">
        <v>556</v>
      </c>
      <c r="D567" s="3">
        <v>556</v>
      </c>
      <c r="E567" s="10">
        <v>13.1</v>
      </c>
      <c r="F567" s="10">
        <f t="shared" si="278"/>
        <v>3.6388888888888888</v>
      </c>
      <c r="G567" s="31">
        <f t="shared" si="279"/>
        <v>2.7777777777777925E-2</v>
      </c>
      <c r="H567" s="32">
        <f t="shared" si="261"/>
        <v>2.7777777777777925E-2</v>
      </c>
      <c r="I567" s="29">
        <f t="shared" si="254"/>
        <v>0</v>
      </c>
      <c r="J567" s="17">
        <f t="shared" si="255"/>
        <v>0</v>
      </c>
      <c r="K567" s="17">
        <f t="shared" si="256"/>
        <v>50.666666666666934</v>
      </c>
      <c r="L567" s="17">
        <f t="shared" si="257"/>
        <v>9.2793032690393513</v>
      </c>
      <c r="M567" s="17">
        <f t="shared" si="262"/>
        <v>1.8314414346788193E-2</v>
      </c>
      <c r="N567" s="17">
        <v>217.31120000000001</v>
      </c>
      <c r="O567" s="17">
        <f t="shared" si="258"/>
        <v>277.25716993570632</v>
      </c>
      <c r="P567" s="29">
        <f t="shared" si="259"/>
        <v>1008.9080350438202</v>
      </c>
      <c r="Q567" s="17">
        <f t="shared" si="263"/>
        <v>1008.9080350438202</v>
      </c>
      <c r="R567" s="17">
        <f t="shared" si="264"/>
        <v>0</v>
      </c>
      <c r="S567" s="17">
        <f t="shared" si="283"/>
        <v>1008.9080350438202</v>
      </c>
      <c r="T567" s="17">
        <f t="shared" si="265"/>
        <v>0</v>
      </c>
      <c r="U567" s="17">
        <f t="shared" si="280"/>
        <v>1925.7005650728706</v>
      </c>
      <c r="V567" s="17">
        <f t="shared" si="260"/>
        <v>0</v>
      </c>
      <c r="W567" s="17">
        <f t="shared" si="284"/>
        <v>0</v>
      </c>
      <c r="X567" s="17">
        <f t="shared" si="266"/>
        <v>1626309.1511800471</v>
      </c>
      <c r="Y567" s="17">
        <f t="shared" si="267"/>
        <v>752587.27233248635</v>
      </c>
      <c r="Z567" s="17">
        <f t="shared" si="268"/>
        <v>2.1609575539852584</v>
      </c>
      <c r="AA567" s="17">
        <f t="shared" si="269"/>
        <v>0</v>
      </c>
      <c r="AB567" s="17">
        <f t="shared" si="270"/>
        <v>0</v>
      </c>
      <c r="AC567" s="17">
        <f t="shared" si="271"/>
        <v>0</v>
      </c>
      <c r="AD567" s="17">
        <f t="shared" si="272"/>
        <v>0</v>
      </c>
      <c r="AE567" s="17">
        <f t="shared" si="273"/>
        <v>0</v>
      </c>
      <c r="AF567" s="17">
        <f t="shared" si="274"/>
        <v>0</v>
      </c>
      <c r="AG567" s="17">
        <f t="shared" si="275"/>
        <v>0</v>
      </c>
      <c r="AH567" s="17">
        <f t="shared" si="276"/>
        <v>0</v>
      </c>
      <c r="AI567" s="17">
        <f t="shared" si="281"/>
        <v>475884.00765640824</v>
      </c>
      <c r="AJ567" s="17">
        <f t="shared" si="277"/>
        <v>1150425.1435236388</v>
      </c>
      <c r="AK567" s="17">
        <f t="shared" si="282"/>
        <v>29.261595638880081</v>
      </c>
    </row>
    <row r="568" spans="2:37">
      <c r="B568" s="3" t="s">
        <v>73</v>
      </c>
      <c r="C568" s="3">
        <v>557</v>
      </c>
      <c r="D568" s="3">
        <v>557</v>
      </c>
      <c r="E568" s="10">
        <v>13.3</v>
      </c>
      <c r="F568" s="10">
        <f t="shared" si="278"/>
        <v>3.6944444444444446</v>
      </c>
      <c r="G568" s="31">
        <f t="shared" si="279"/>
        <v>9.7222222222222363E-2</v>
      </c>
      <c r="H568" s="32">
        <f t="shared" si="261"/>
        <v>9.7222222222222363E-2</v>
      </c>
      <c r="I568" s="29">
        <f t="shared" si="254"/>
        <v>13.3</v>
      </c>
      <c r="J568" s="17">
        <f t="shared" si="255"/>
        <v>0</v>
      </c>
      <c r="K568" s="17">
        <f t="shared" si="256"/>
        <v>177.3333333333336</v>
      </c>
      <c r="L568" s="17">
        <f t="shared" si="257"/>
        <v>9.5648036551504632</v>
      </c>
      <c r="M568" s="17">
        <f t="shared" si="262"/>
        <v>1.8877901950954862E-2</v>
      </c>
      <c r="N568" s="17">
        <v>217.31120000000001</v>
      </c>
      <c r="O568" s="17">
        <f t="shared" si="258"/>
        <v>404.2093369884841</v>
      </c>
      <c r="P568" s="29">
        <f t="shared" si="259"/>
        <v>1493.3289394296773</v>
      </c>
      <c r="Q568" s="17">
        <f t="shared" si="263"/>
        <v>1493.3289394296773</v>
      </c>
      <c r="R568" s="17">
        <f t="shared" si="264"/>
        <v>0</v>
      </c>
      <c r="S568" s="17">
        <f t="shared" si="283"/>
        <v>1493.3289394296773</v>
      </c>
      <c r="T568" s="17">
        <f t="shared" si="265"/>
        <v>0</v>
      </c>
      <c r="U568" s="17">
        <f t="shared" si="280"/>
        <v>3419.0295045025478</v>
      </c>
      <c r="V568" s="17">
        <f t="shared" si="260"/>
        <v>0</v>
      </c>
      <c r="W568" s="17">
        <f t="shared" si="284"/>
        <v>0</v>
      </c>
      <c r="X568" s="17">
        <f t="shared" si="266"/>
        <v>1627802.4801194768</v>
      </c>
      <c r="Y568" s="17">
        <f t="shared" si="267"/>
        <v>752587.27233248635</v>
      </c>
      <c r="Z568" s="17">
        <f t="shared" si="268"/>
        <v>2.1629418141426235</v>
      </c>
      <c r="AA568" s="17">
        <f t="shared" si="269"/>
        <v>0</v>
      </c>
      <c r="AB568" s="17">
        <f t="shared" si="270"/>
        <v>0</v>
      </c>
      <c r="AC568" s="17">
        <f t="shared" si="271"/>
        <v>0</v>
      </c>
      <c r="AD568" s="17">
        <f t="shared" si="272"/>
        <v>0</v>
      </c>
      <c r="AE568" s="17">
        <f t="shared" si="273"/>
        <v>0</v>
      </c>
      <c r="AF568" s="17">
        <f t="shared" si="274"/>
        <v>0</v>
      </c>
      <c r="AG568" s="17">
        <f t="shared" si="275"/>
        <v>0</v>
      </c>
      <c r="AH568" s="17">
        <f t="shared" si="276"/>
        <v>0</v>
      </c>
      <c r="AI568" s="17">
        <f t="shared" si="281"/>
        <v>475884.00765640824</v>
      </c>
      <c r="AJ568" s="17">
        <f t="shared" si="277"/>
        <v>1151918.4724630686</v>
      </c>
      <c r="AK568" s="17">
        <f t="shared" si="282"/>
        <v>29.234751357638885</v>
      </c>
    </row>
    <row r="569" spans="2:37">
      <c r="B569" s="3" t="s">
        <v>73</v>
      </c>
      <c r="C569" s="3">
        <v>558</v>
      </c>
      <c r="D569" s="3">
        <v>558</v>
      </c>
      <c r="E569" s="10">
        <v>13.8</v>
      </c>
      <c r="F569" s="10">
        <f t="shared" si="278"/>
        <v>3.8333333333333335</v>
      </c>
      <c r="G569" s="31">
        <f t="shared" si="279"/>
        <v>0.16666666666666657</v>
      </c>
      <c r="H569" s="32">
        <f t="shared" si="261"/>
        <v>0.16666666666666657</v>
      </c>
      <c r="I569" s="29">
        <f t="shared" si="254"/>
        <v>13.8</v>
      </c>
      <c r="J569" s="17">
        <f t="shared" si="255"/>
        <v>0</v>
      </c>
      <c r="K569" s="17">
        <f t="shared" si="256"/>
        <v>303.99999999999983</v>
      </c>
      <c r="L569" s="17">
        <f t="shared" si="257"/>
        <v>10.297479835416667</v>
      </c>
      <c r="M569" s="17">
        <f t="shared" si="262"/>
        <v>2.0323973359375001E-2</v>
      </c>
      <c r="N569" s="17">
        <v>217.31120000000001</v>
      </c>
      <c r="O569" s="17">
        <f t="shared" si="258"/>
        <v>531.60867983541652</v>
      </c>
      <c r="P569" s="29">
        <f t="shared" si="259"/>
        <v>2037.8332727024301</v>
      </c>
      <c r="Q569" s="17">
        <f t="shared" si="263"/>
        <v>2037.8332727024301</v>
      </c>
      <c r="R569" s="17">
        <f t="shared" si="264"/>
        <v>0</v>
      </c>
      <c r="S569" s="17">
        <f t="shared" si="283"/>
        <v>2037.8332727024301</v>
      </c>
      <c r="T569" s="17">
        <f t="shared" si="265"/>
        <v>0</v>
      </c>
      <c r="U569" s="17">
        <f t="shared" si="280"/>
        <v>5456.8627772049776</v>
      </c>
      <c r="V569" s="17">
        <f t="shared" si="260"/>
        <v>0</v>
      </c>
      <c r="W569" s="17">
        <f t="shared" si="284"/>
        <v>0</v>
      </c>
      <c r="X569" s="17">
        <f t="shared" si="266"/>
        <v>1629840.3133921793</v>
      </c>
      <c r="Y569" s="17">
        <f t="shared" si="267"/>
        <v>752587.27233248635</v>
      </c>
      <c r="Z569" s="17">
        <f t="shared" si="268"/>
        <v>2.165649584188198</v>
      </c>
      <c r="AA569" s="17">
        <f t="shared" si="269"/>
        <v>0</v>
      </c>
      <c r="AB569" s="17">
        <f t="shared" si="270"/>
        <v>0</v>
      </c>
      <c r="AC569" s="17">
        <f t="shared" si="271"/>
        <v>0</v>
      </c>
      <c r="AD569" s="17">
        <f t="shared" si="272"/>
        <v>0</v>
      </c>
      <c r="AE569" s="17">
        <f t="shared" si="273"/>
        <v>0</v>
      </c>
      <c r="AF569" s="17">
        <f t="shared" si="274"/>
        <v>0</v>
      </c>
      <c r="AG569" s="17">
        <f t="shared" si="275"/>
        <v>0</v>
      </c>
      <c r="AH569" s="17">
        <f t="shared" si="276"/>
        <v>0</v>
      </c>
      <c r="AI569" s="17">
        <f t="shared" si="281"/>
        <v>475884.00765640824</v>
      </c>
      <c r="AJ569" s="17">
        <f t="shared" si="277"/>
        <v>1153956.3057357711</v>
      </c>
      <c r="AK569" s="17">
        <f t="shared" si="282"/>
        <v>29.198198360056082</v>
      </c>
    </row>
    <row r="570" spans="2:37">
      <c r="B570" s="3" t="s">
        <v>73</v>
      </c>
      <c r="C570" s="3">
        <v>559</v>
      </c>
      <c r="D570" s="3">
        <v>559</v>
      </c>
      <c r="E570" s="10">
        <v>14.5</v>
      </c>
      <c r="F570" s="10">
        <f t="shared" si="278"/>
        <v>4.0277777777777777</v>
      </c>
      <c r="G570" s="31">
        <f t="shared" si="279"/>
        <v>0.37499999999999989</v>
      </c>
      <c r="H570" s="32">
        <f t="shared" si="261"/>
        <v>0.37499999999999989</v>
      </c>
      <c r="I570" s="29">
        <f t="shared" si="254"/>
        <v>14.5</v>
      </c>
      <c r="J570" s="17">
        <f t="shared" si="255"/>
        <v>0</v>
      </c>
      <c r="K570" s="17">
        <f t="shared" si="256"/>
        <v>683.99999999999977</v>
      </c>
      <c r="L570" s="17">
        <f t="shared" si="257"/>
        <v>11.368647003761573</v>
      </c>
      <c r="M570" s="17">
        <f t="shared" si="262"/>
        <v>2.2438119086371527E-2</v>
      </c>
      <c r="N570" s="17">
        <v>217.31120000000001</v>
      </c>
      <c r="O570" s="17">
        <f t="shared" si="258"/>
        <v>912.67984700376132</v>
      </c>
      <c r="P570" s="29">
        <f t="shared" si="259"/>
        <v>3676.0716059873721</v>
      </c>
      <c r="Q570" s="17">
        <f t="shared" si="263"/>
        <v>3676.0716059873721</v>
      </c>
      <c r="R570" s="17">
        <f t="shared" si="264"/>
        <v>0</v>
      </c>
      <c r="S570" s="17">
        <f t="shared" si="283"/>
        <v>3676.0716059873721</v>
      </c>
      <c r="T570" s="17">
        <f t="shared" si="265"/>
        <v>0</v>
      </c>
      <c r="U570" s="17">
        <f t="shared" si="280"/>
        <v>9132.9343831923507</v>
      </c>
      <c r="V570" s="17">
        <f t="shared" si="260"/>
        <v>0</v>
      </c>
      <c r="W570" s="17">
        <f t="shared" si="284"/>
        <v>0</v>
      </c>
      <c r="X570" s="17">
        <f t="shared" si="266"/>
        <v>1633516.3849981667</v>
      </c>
      <c r="Y570" s="17">
        <f t="shared" si="267"/>
        <v>752587.27233248635</v>
      </c>
      <c r="Z570" s="17">
        <f t="shared" si="268"/>
        <v>2.1705341626831203</v>
      </c>
      <c r="AA570" s="17">
        <f t="shared" si="269"/>
        <v>0</v>
      </c>
      <c r="AB570" s="17">
        <f t="shared" si="270"/>
        <v>0</v>
      </c>
      <c r="AC570" s="17">
        <f t="shared" si="271"/>
        <v>0</v>
      </c>
      <c r="AD570" s="17">
        <f t="shared" si="272"/>
        <v>0</v>
      </c>
      <c r="AE570" s="17">
        <f t="shared" si="273"/>
        <v>0</v>
      </c>
      <c r="AF570" s="17">
        <f t="shared" si="274"/>
        <v>0</v>
      </c>
      <c r="AG570" s="17">
        <f t="shared" si="275"/>
        <v>0</v>
      </c>
      <c r="AH570" s="17">
        <f t="shared" si="276"/>
        <v>0</v>
      </c>
      <c r="AI570" s="17">
        <f t="shared" si="281"/>
        <v>475884.00765640824</v>
      </c>
      <c r="AJ570" s="17">
        <f t="shared" si="277"/>
        <v>1157632.3773417585</v>
      </c>
      <c r="AK570" s="17">
        <f t="shared" si="282"/>
        <v>29.132490621264409</v>
      </c>
    </row>
    <row r="571" spans="2:37">
      <c r="B571" s="3" t="s">
        <v>73</v>
      </c>
      <c r="C571" s="3">
        <v>560</v>
      </c>
      <c r="D571" s="3">
        <v>560</v>
      </c>
      <c r="E571" s="10">
        <v>16.5</v>
      </c>
      <c r="F571" s="10">
        <f t="shared" si="278"/>
        <v>4.583333333333333</v>
      </c>
      <c r="G571" s="31">
        <f t="shared" si="279"/>
        <v>0.34722222222222221</v>
      </c>
      <c r="H571" s="32">
        <f t="shared" si="261"/>
        <v>0.34722222222222221</v>
      </c>
      <c r="I571" s="29">
        <f t="shared" si="254"/>
        <v>16.5</v>
      </c>
      <c r="J571" s="17">
        <f t="shared" si="255"/>
        <v>0</v>
      </c>
      <c r="K571" s="17">
        <f t="shared" si="256"/>
        <v>633.33333333333326</v>
      </c>
      <c r="L571" s="17">
        <f t="shared" si="257"/>
        <v>14.721113658854163</v>
      </c>
      <c r="M571" s="17">
        <f t="shared" si="262"/>
        <v>2.9054829589843744E-2</v>
      </c>
      <c r="N571" s="17">
        <v>217.31120000000001</v>
      </c>
      <c r="O571" s="17">
        <f t="shared" si="258"/>
        <v>865.36564699218741</v>
      </c>
      <c r="P571" s="29">
        <f t="shared" si="259"/>
        <v>3966.2592153808587</v>
      </c>
      <c r="Q571" s="17">
        <f t="shared" si="263"/>
        <v>3966.2592153808587</v>
      </c>
      <c r="R571" s="17">
        <f t="shared" si="264"/>
        <v>0</v>
      </c>
      <c r="S571" s="17">
        <f t="shared" si="283"/>
        <v>3966.2592153808587</v>
      </c>
      <c r="T571" s="17">
        <f t="shared" si="265"/>
        <v>0</v>
      </c>
      <c r="U571" s="17">
        <f t="shared" si="280"/>
        <v>13099.193598573209</v>
      </c>
      <c r="V571" s="17">
        <f t="shared" si="260"/>
        <v>0</v>
      </c>
      <c r="W571" s="17">
        <f t="shared" si="284"/>
        <v>0</v>
      </c>
      <c r="X571" s="17">
        <f t="shared" si="266"/>
        <v>1637482.6442135475</v>
      </c>
      <c r="Y571" s="17">
        <f t="shared" si="267"/>
        <v>752587.27233248635</v>
      </c>
      <c r="Z571" s="17">
        <f t="shared" si="268"/>
        <v>2.1758043278336525</v>
      </c>
      <c r="AA571" s="17">
        <f t="shared" si="269"/>
        <v>0</v>
      </c>
      <c r="AB571" s="17">
        <f t="shared" si="270"/>
        <v>0</v>
      </c>
      <c r="AC571" s="17">
        <f t="shared" si="271"/>
        <v>0</v>
      </c>
      <c r="AD571" s="17">
        <f t="shared" si="272"/>
        <v>0</v>
      </c>
      <c r="AE571" s="17">
        <f t="shared" si="273"/>
        <v>0</v>
      </c>
      <c r="AF571" s="17">
        <f t="shared" si="274"/>
        <v>0</v>
      </c>
      <c r="AG571" s="17">
        <f t="shared" si="275"/>
        <v>0</v>
      </c>
      <c r="AH571" s="17">
        <f t="shared" si="276"/>
        <v>0</v>
      </c>
      <c r="AI571" s="17">
        <f t="shared" si="281"/>
        <v>475884.00765640824</v>
      </c>
      <c r="AJ571" s="17">
        <f t="shared" si="277"/>
        <v>1161598.6365571392</v>
      </c>
      <c r="AK571" s="17">
        <f t="shared" si="282"/>
        <v>29.06192681419023</v>
      </c>
    </row>
    <row r="572" spans="2:37">
      <c r="B572" s="3" t="s">
        <v>73</v>
      </c>
      <c r="C572" s="3">
        <v>561</v>
      </c>
      <c r="D572" s="3">
        <v>561</v>
      </c>
      <c r="E572" s="10">
        <v>17</v>
      </c>
      <c r="F572" s="10">
        <f t="shared" si="278"/>
        <v>4.7222222222222223</v>
      </c>
      <c r="G572" s="31">
        <f t="shared" si="279"/>
        <v>6.9444444444444448E-2</v>
      </c>
      <c r="H572" s="32">
        <f t="shared" si="261"/>
        <v>6.9444444444444448E-2</v>
      </c>
      <c r="I572" s="29">
        <f t="shared" si="254"/>
        <v>17</v>
      </c>
      <c r="J572" s="17">
        <f t="shared" si="255"/>
        <v>0</v>
      </c>
      <c r="K572" s="17">
        <f t="shared" si="256"/>
        <v>126.66666666666667</v>
      </c>
      <c r="L572" s="17">
        <f t="shared" si="257"/>
        <v>15.626820376157406</v>
      </c>
      <c r="M572" s="17">
        <f t="shared" si="262"/>
        <v>3.0842408637152773E-2</v>
      </c>
      <c r="N572" s="17">
        <v>217.31120000000001</v>
      </c>
      <c r="O572" s="17">
        <f t="shared" si="258"/>
        <v>359.60468704282408</v>
      </c>
      <c r="P572" s="29">
        <f t="shared" si="259"/>
        <v>1698.1332443688916</v>
      </c>
      <c r="Q572" s="17">
        <f t="shared" si="263"/>
        <v>1698.1332443688916</v>
      </c>
      <c r="R572" s="17">
        <f t="shared" si="264"/>
        <v>0</v>
      </c>
      <c r="S572" s="17">
        <f t="shared" si="283"/>
        <v>1698.1332443688916</v>
      </c>
      <c r="T572" s="17">
        <f t="shared" si="265"/>
        <v>0</v>
      </c>
      <c r="U572" s="17">
        <f t="shared" si="280"/>
        <v>14797.3268429421</v>
      </c>
      <c r="V572" s="17">
        <f t="shared" si="260"/>
        <v>0</v>
      </c>
      <c r="W572" s="17">
        <f t="shared" si="284"/>
        <v>0</v>
      </c>
      <c r="X572" s="17">
        <f t="shared" si="266"/>
        <v>1639180.7774579164</v>
      </c>
      <c r="Y572" s="17">
        <f t="shared" si="267"/>
        <v>752587.27233248635</v>
      </c>
      <c r="Z572" s="17">
        <f t="shared" si="268"/>
        <v>2.1780607216191945</v>
      </c>
      <c r="AA572" s="17">
        <f t="shared" si="269"/>
        <v>0</v>
      </c>
      <c r="AB572" s="17">
        <f t="shared" si="270"/>
        <v>0</v>
      </c>
      <c r="AC572" s="17">
        <f t="shared" si="271"/>
        <v>0</v>
      </c>
      <c r="AD572" s="17">
        <f t="shared" si="272"/>
        <v>0</v>
      </c>
      <c r="AE572" s="17">
        <f t="shared" si="273"/>
        <v>0</v>
      </c>
      <c r="AF572" s="17">
        <f t="shared" si="274"/>
        <v>0</v>
      </c>
      <c r="AG572" s="17">
        <f t="shared" si="275"/>
        <v>0</v>
      </c>
      <c r="AH572" s="17">
        <f t="shared" si="276"/>
        <v>0</v>
      </c>
      <c r="AI572" s="17">
        <f t="shared" si="281"/>
        <v>475884.00765640824</v>
      </c>
      <c r="AJ572" s="17">
        <f t="shared" si="277"/>
        <v>1163296.7698015082</v>
      </c>
      <c r="AK572" s="17">
        <f t="shared" si="282"/>
        <v>29.031819687052547</v>
      </c>
    </row>
    <row r="573" spans="2:37">
      <c r="B573" s="3" t="s">
        <v>73</v>
      </c>
      <c r="C573" s="3">
        <v>562</v>
      </c>
      <c r="D573" s="3">
        <v>562</v>
      </c>
      <c r="E573" s="10">
        <v>17</v>
      </c>
      <c r="F573" s="10">
        <f t="shared" si="278"/>
        <v>4.7222222222222223</v>
      </c>
      <c r="G573" s="31">
        <f t="shared" si="279"/>
        <v>0</v>
      </c>
      <c r="H573" s="32" t="str">
        <f t="shared" si="261"/>
        <v/>
      </c>
      <c r="I573" s="29">
        <f t="shared" si="254"/>
        <v>0</v>
      </c>
      <c r="J573" s="17">
        <f t="shared" si="255"/>
        <v>0</v>
      </c>
      <c r="K573" s="17">
        <f t="shared" si="256"/>
        <v>0</v>
      </c>
      <c r="L573" s="17">
        <f t="shared" si="257"/>
        <v>15.626820376157406</v>
      </c>
      <c r="M573" s="17">
        <f t="shared" si="262"/>
        <v>3.0842408637152773E-2</v>
      </c>
      <c r="N573" s="17">
        <v>217.31120000000001</v>
      </c>
      <c r="O573" s="17">
        <f t="shared" si="258"/>
        <v>232.93802037615743</v>
      </c>
      <c r="P573" s="29">
        <f t="shared" si="259"/>
        <v>1099.9850962207433</v>
      </c>
      <c r="Q573" s="17">
        <f t="shared" si="263"/>
        <v>1099.9850962207433</v>
      </c>
      <c r="R573" s="17">
        <f t="shared" si="264"/>
        <v>0</v>
      </c>
      <c r="S573" s="17">
        <f t="shared" si="283"/>
        <v>1099.9850962207433</v>
      </c>
      <c r="T573" s="17">
        <f t="shared" si="265"/>
        <v>0</v>
      </c>
      <c r="U573" s="17">
        <f t="shared" si="280"/>
        <v>15897.311939162844</v>
      </c>
      <c r="V573" s="17">
        <f t="shared" si="260"/>
        <v>0</v>
      </c>
      <c r="W573" s="17">
        <f t="shared" si="284"/>
        <v>0</v>
      </c>
      <c r="X573" s="17">
        <f t="shared" si="266"/>
        <v>1640280.7625541373</v>
      </c>
      <c r="Y573" s="17">
        <f t="shared" si="267"/>
        <v>752587.27233248635</v>
      </c>
      <c r="Z573" s="17">
        <f t="shared" si="268"/>
        <v>2.1795223263216119</v>
      </c>
      <c r="AA573" s="17">
        <f t="shared" si="269"/>
        <v>0</v>
      </c>
      <c r="AB573" s="17">
        <f t="shared" si="270"/>
        <v>0</v>
      </c>
      <c r="AC573" s="17">
        <f t="shared" si="271"/>
        <v>0</v>
      </c>
      <c r="AD573" s="17">
        <f t="shared" si="272"/>
        <v>0</v>
      </c>
      <c r="AE573" s="17">
        <f t="shared" si="273"/>
        <v>0</v>
      </c>
      <c r="AF573" s="17">
        <f t="shared" si="274"/>
        <v>0</v>
      </c>
      <c r="AG573" s="17">
        <f t="shared" si="275"/>
        <v>0</v>
      </c>
      <c r="AH573" s="17">
        <f t="shared" si="276"/>
        <v>0</v>
      </c>
      <c r="AI573" s="17">
        <f t="shared" si="281"/>
        <v>475884.00765640824</v>
      </c>
      <c r="AJ573" s="17">
        <f t="shared" si="277"/>
        <v>1164396.754897729</v>
      </c>
      <c r="AK573" s="17">
        <f t="shared" si="282"/>
        <v>29.012350721921109</v>
      </c>
    </row>
    <row r="574" spans="2:37">
      <c r="B574" s="3" t="s">
        <v>73</v>
      </c>
      <c r="C574" s="3">
        <v>563</v>
      </c>
      <c r="D574" s="3">
        <v>563</v>
      </c>
      <c r="E574" s="10">
        <v>17</v>
      </c>
      <c r="F574" s="10">
        <f t="shared" si="278"/>
        <v>4.7222222222222223</v>
      </c>
      <c r="G574" s="31">
        <f t="shared" si="279"/>
        <v>-0.22222222222222215</v>
      </c>
      <c r="H574" s="32" t="str">
        <f t="shared" si="261"/>
        <v/>
      </c>
      <c r="I574" s="29">
        <f t="shared" si="254"/>
        <v>0</v>
      </c>
      <c r="J574" s="17">
        <f t="shared" si="255"/>
        <v>0</v>
      </c>
      <c r="K574" s="17">
        <f t="shared" si="256"/>
        <v>-405.3333333333332</v>
      </c>
      <c r="L574" s="17">
        <f t="shared" si="257"/>
        <v>15.626820376157406</v>
      </c>
      <c r="M574" s="17">
        <f t="shared" si="262"/>
        <v>3.0842408637152773E-2</v>
      </c>
      <c r="N574" s="17">
        <v>217.31120000000001</v>
      </c>
      <c r="O574" s="17">
        <f t="shared" si="258"/>
        <v>-172.39531295717578</v>
      </c>
      <c r="P574" s="29">
        <f t="shared" si="259"/>
        <v>-814.08897785333011</v>
      </c>
      <c r="Q574" s="17">
        <f t="shared" si="263"/>
        <v>0</v>
      </c>
      <c r="R574" s="17">
        <f t="shared" si="264"/>
        <v>-814.08897785333011</v>
      </c>
      <c r="S574" s="17">
        <f t="shared" si="283"/>
        <v>0</v>
      </c>
      <c r="T574" s="17">
        <f t="shared" si="265"/>
        <v>814.08897785333011</v>
      </c>
      <c r="U574" s="17">
        <f t="shared" si="280"/>
        <v>0</v>
      </c>
      <c r="V574" s="17">
        <f t="shared" si="260"/>
        <v>814.08897785333011</v>
      </c>
      <c r="W574" s="17">
        <f t="shared" si="284"/>
        <v>814.08897785333011</v>
      </c>
      <c r="X574" s="17">
        <f t="shared" si="266"/>
        <v>1640280.7625541373</v>
      </c>
      <c r="Y574" s="17">
        <f t="shared" si="267"/>
        <v>753401.36131033965</v>
      </c>
      <c r="Z574" s="17">
        <f t="shared" si="268"/>
        <v>2.1771672401829867</v>
      </c>
      <c r="AA574" s="17">
        <f t="shared" si="269"/>
        <v>814.08897785333011</v>
      </c>
      <c r="AB574" s="17">
        <f t="shared" si="270"/>
        <v>797.80719829626344</v>
      </c>
      <c r="AC574" s="17">
        <f t="shared" si="271"/>
        <v>737.97165842404377</v>
      </c>
      <c r="AD574" s="17">
        <f t="shared" si="272"/>
        <v>664.17449258163936</v>
      </c>
      <c r="AE574" s="17">
        <f t="shared" si="273"/>
        <v>630.96576795255737</v>
      </c>
      <c r="AF574" s="17">
        <f t="shared" si="274"/>
        <v>567.86919115730166</v>
      </c>
      <c r="AG574" s="17">
        <f t="shared" si="275"/>
        <v>525.27900182050405</v>
      </c>
      <c r="AH574" s="17">
        <f t="shared" si="276"/>
        <v>514.77342178409401</v>
      </c>
      <c r="AI574" s="17">
        <f t="shared" si="281"/>
        <v>476398.78107819235</v>
      </c>
      <c r="AJ574" s="17">
        <f t="shared" si="277"/>
        <v>1163881.9814759449</v>
      </c>
      <c r="AK574" s="17">
        <f t="shared" si="282"/>
        <v>29.043733972492348</v>
      </c>
    </row>
    <row r="575" spans="2:37">
      <c r="B575" s="3" t="s">
        <v>73</v>
      </c>
      <c r="C575" s="3">
        <v>564</v>
      </c>
      <c r="D575" s="3">
        <v>564</v>
      </c>
      <c r="E575" s="10">
        <v>15.4</v>
      </c>
      <c r="F575" s="10">
        <f t="shared" si="278"/>
        <v>4.2777777777777777</v>
      </c>
      <c r="G575" s="31">
        <f t="shared" si="279"/>
        <v>-0.95833333333333337</v>
      </c>
      <c r="H575" s="32" t="str">
        <f t="shared" si="261"/>
        <v/>
      </c>
      <c r="I575" s="29">
        <f t="shared" si="254"/>
        <v>0</v>
      </c>
      <c r="J575" s="17">
        <f t="shared" si="255"/>
        <v>15.4</v>
      </c>
      <c r="K575" s="17">
        <f t="shared" si="256"/>
        <v>-1748</v>
      </c>
      <c r="L575" s="17">
        <f t="shared" si="257"/>
        <v>12.823725676157405</v>
      </c>
      <c r="M575" s="17">
        <f t="shared" si="262"/>
        <v>2.5309984887152772E-2</v>
      </c>
      <c r="N575" s="17">
        <v>217.31120000000001</v>
      </c>
      <c r="O575" s="17">
        <f t="shared" si="258"/>
        <v>-1517.8650743238425</v>
      </c>
      <c r="P575" s="29">
        <f t="shared" si="259"/>
        <v>-6493.089484607548</v>
      </c>
      <c r="Q575" s="17">
        <f t="shared" si="263"/>
        <v>0</v>
      </c>
      <c r="R575" s="17">
        <f t="shared" si="264"/>
        <v>-6493.089484607548</v>
      </c>
      <c r="S575" s="17">
        <f t="shared" si="283"/>
        <v>0</v>
      </c>
      <c r="T575" s="17">
        <f t="shared" si="265"/>
        <v>6493.089484607548</v>
      </c>
      <c r="U575" s="17">
        <f t="shared" si="280"/>
        <v>0</v>
      </c>
      <c r="V575" s="17">
        <f t="shared" si="260"/>
        <v>7307.1784624608781</v>
      </c>
      <c r="W575" s="17">
        <f t="shared" si="284"/>
        <v>7307.1784624608781</v>
      </c>
      <c r="X575" s="17">
        <f t="shared" si="266"/>
        <v>1640280.7625541373</v>
      </c>
      <c r="Y575" s="17">
        <f t="shared" si="267"/>
        <v>759894.45079494722</v>
      </c>
      <c r="Z575" s="17">
        <f t="shared" si="268"/>
        <v>2.1585639437663913</v>
      </c>
      <c r="AA575" s="17">
        <f t="shared" si="269"/>
        <v>6493.089484607548</v>
      </c>
      <c r="AB575" s="17">
        <f t="shared" si="270"/>
        <v>6363.2276949153966</v>
      </c>
      <c r="AC575" s="17">
        <f t="shared" si="271"/>
        <v>5885.9856177967422</v>
      </c>
      <c r="AD575" s="17">
        <f t="shared" si="272"/>
        <v>5297.3870560170681</v>
      </c>
      <c r="AE575" s="17">
        <f t="shared" si="273"/>
        <v>5032.5177032162146</v>
      </c>
      <c r="AF575" s="17">
        <f t="shared" si="274"/>
        <v>4529.2659328945929</v>
      </c>
      <c r="AG575" s="17">
        <f t="shared" si="275"/>
        <v>4189.5709879274982</v>
      </c>
      <c r="AH575" s="17">
        <f t="shared" si="276"/>
        <v>4105.7795681689486</v>
      </c>
      <c r="AI575" s="17">
        <f t="shared" si="281"/>
        <v>480504.56064636132</v>
      </c>
      <c r="AJ575" s="17">
        <f t="shared" si="277"/>
        <v>1159776.2019077758</v>
      </c>
      <c r="AK575" s="17">
        <f t="shared" si="282"/>
        <v>29.294043533020002</v>
      </c>
    </row>
    <row r="576" spans="2:37">
      <c r="B576" s="3" t="s">
        <v>73</v>
      </c>
      <c r="C576" s="3">
        <v>565</v>
      </c>
      <c r="D576" s="3">
        <v>565</v>
      </c>
      <c r="E576" s="10">
        <v>10.1</v>
      </c>
      <c r="F576" s="10">
        <f t="shared" si="278"/>
        <v>2.8055555555555554</v>
      </c>
      <c r="G576" s="31">
        <f t="shared" si="279"/>
        <v>-1.4722222222222223</v>
      </c>
      <c r="H576" s="32" t="str">
        <f t="shared" si="261"/>
        <v/>
      </c>
      <c r="I576" s="29">
        <f t="shared" si="254"/>
        <v>0</v>
      </c>
      <c r="J576" s="17">
        <f t="shared" si="255"/>
        <v>10.1</v>
      </c>
      <c r="K576" s="17">
        <f t="shared" si="256"/>
        <v>-2685.3333333333335</v>
      </c>
      <c r="L576" s="17">
        <f t="shared" si="257"/>
        <v>5.5158890884837941</v>
      </c>
      <c r="M576" s="17">
        <f t="shared" si="262"/>
        <v>1.0886623200954857E-2</v>
      </c>
      <c r="N576" s="17">
        <v>217.31120000000001</v>
      </c>
      <c r="O576" s="17">
        <f t="shared" si="258"/>
        <v>-2462.5062442448498</v>
      </c>
      <c r="P576" s="29">
        <f t="shared" si="259"/>
        <v>-6908.6980741313837</v>
      </c>
      <c r="Q576" s="17">
        <f t="shared" si="263"/>
        <v>0</v>
      </c>
      <c r="R576" s="17">
        <f t="shared" si="264"/>
        <v>-6908.6980741313837</v>
      </c>
      <c r="S576" s="17">
        <f t="shared" si="283"/>
        <v>0</v>
      </c>
      <c r="T576" s="17">
        <f t="shared" si="265"/>
        <v>6908.6980741313837</v>
      </c>
      <c r="U576" s="17">
        <f t="shared" si="280"/>
        <v>0</v>
      </c>
      <c r="V576" s="17">
        <f t="shared" si="260"/>
        <v>14215.876536592263</v>
      </c>
      <c r="W576" s="17">
        <f t="shared" si="284"/>
        <v>14215.876536592263</v>
      </c>
      <c r="X576" s="17">
        <f t="shared" si="266"/>
        <v>1640280.7625541373</v>
      </c>
      <c r="Y576" s="17">
        <f t="shared" si="267"/>
        <v>766803.14886907861</v>
      </c>
      <c r="Z576" s="17">
        <f t="shared" si="268"/>
        <v>2.1391158408429973</v>
      </c>
      <c r="AA576" s="17">
        <f t="shared" si="269"/>
        <v>6908.6980741313837</v>
      </c>
      <c r="AB576" s="17">
        <f t="shared" si="270"/>
        <v>6770.5241126487563</v>
      </c>
      <c r="AC576" s="17">
        <f t="shared" si="271"/>
        <v>6262.7348042000995</v>
      </c>
      <c r="AD576" s="17">
        <f t="shared" si="272"/>
        <v>5636.4613237800895</v>
      </c>
      <c r="AE576" s="17">
        <f t="shared" si="273"/>
        <v>5354.6382575910848</v>
      </c>
      <c r="AF576" s="17">
        <f t="shared" si="274"/>
        <v>4819.1744318319761</v>
      </c>
      <c r="AG576" s="17">
        <f t="shared" si="275"/>
        <v>4457.7363494445781</v>
      </c>
      <c r="AH576" s="17">
        <f t="shared" si="276"/>
        <v>4368.5816224556866</v>
      </c>
      <c r="AI576" s="17">
        <f t="shared" si="281"/>
        <v>484873.142268817</v>
      </c>
      <c r="AJ576" s="17">
        <f t="shared" si="277"/>
        <v>1155407.6202853203</v>
      </c>
      <c r="AK576" s="17">
        <f t="shared" si="282"/>
        <v>29.560374866178663</v>
      </c>
    </row>
    <row r="577" spans="2:37">
      <c r="B577" s="3" t="s">
        <v>73</v>
      </c>
      <c r="C577" s="3">
        <v>566</v>
      </c>
      <c r="D577" s="3">
        <v>566</v>
      </c>
      <c r="E577" s="10">
        <v>4.8</v>
      </c>
      <c r="F577" s="10">
        <f t="shared" si="278"/>
        <v>1.3333333333333333</v>
      </c>
      <c r="G577" s="31">
        <f t="shared" si="279"/>
        <v>-1.4027777777777777</v>
      </c>
      <c r="H577" s="32" t="str">
        <f t="shared" si="261"/>
        <v/>
      </c>
      <c r="I577" s="29">
        <f t="shared" si="254"/>
        <v>0</v>
      </c>
      <c r="J577" s="17">
        <f t="shared" si="255"/>
        <v>4.8</v>
      </c>
      <c r="K577" s="17">
        <f t="shared" si="256"/>
        <v>-2558.6666666666665</v>
      </c>
      <c r="L577" s="17">
        <f t="shared" si="257"/>
        <v>1.2458198666666664</v>
      </c>
      <c r="M577" s="17">
        <f t="shared" si="262"/>
        <v>2.4588549999999998E-3</v>
      </c>
      <c r="N577" s="17">
        <v>217.31120000000001</v>
      </c>
      <c r="O577" s="17">
        <f t="shared" si="258"/>
        <v>-2340.1096467999996</v>
      </c>
      <c r="P577" s="29">
        <f t="shared" si="259"/>
        <v>-3120.1461957333327</v>
      </c>
      <c r="Q577" s="17">
        <f t="shared" si="263"/>
        <v>0</v>
      </c>
      <c r="R577" s="17">
        <f t="shared" si="264"/>
        <v>-3120.1461957333327</v>
      </c>
      <c r="S577" s="17">
        <f t="shared" si="283"/>
        <v>0</v>
      </c>
      <c r="T577" s="17">
        <f t="shared" si="265"/>
        <v>3120.1461957333327</v>
      </c>
      <c r="U577" s="17">
        <f t="shared" si="280"/>
        <v>0</v>
      </c>
      <c r="V577" s="17">
        <f t="shared" si="260"/>
        <v>17336.022732325597</v>
      </c>
      <c r="W577" s="17">
        <f t="shared" si="284"/>
        <v>17336.022732325597</v>
      </c>
      <c r="X577" s="17">
        <f t="shared" si="266"/>
        <v>1640280.7625541373</v>
      </c>
      <c r="Y577" s="17">
        <f t="shared" si="267"/>
        <v>769923.29506481194</v>
      </c>
      <c r="Z577" s="17">
        <f t="shared" si="268"/>
        <v>2.130446984872771</v>
      </c>
      <c r="AA577" s="17">
        <f t="shared" si="269"/>
        <v>3120.1461957333327</v>
      </c>
      <c r="AB577" s="17">
        <f t="shared" si="270"/>
        <v>3057.743271818666</v>
      </c>
      <c r="AC577" s="17">
        <f t="shared" si="271"/>
        <v>2828.4125264322661</v>
      </c>
      <c r="AD577" s="17">
        <f t="shared" si="272"/>
        <v>2545.5712737890394</v>
      </c>
      <c r="AE577" s="17">
        <f t="shared" si="273"/>
        <v>2418.2927100995876</v>
      </c>
      <c r="AF577" s="17">
        <f t="shared" si="274"/>
        <v>2176.463439089629</v>
      </c>
      <c r="AG577" s="17">
        <f t="shared" si="275"/>
        <v>2013.228681157907</v>
      </c>
      <c r="AH577" s="17">
        <f t="shared" si="276"/>
        <v>1972.9641075347488</v>
      </c>
      <c r="AI577" s="17">
        <f t="shared" si="281"/>
        <v>486846.10637635173</v>
      </c>
      <c r="AJ577" s="17">
        <f t="shared" si="277"/>
        <v>1153434.6561777855</v>
      </c>
      <c r="AK577" s="17">
        <f t="shared" si="282"/>
        <v>29.680656963766808</v>
      </c>
    </row>
    <row r="578" spans="2:37">
      <c r="B578" s="3" t="s">
        <v>73</v>
      </c>
      <c r="C578" s="3">
        <v>567</v>
      </c>
      <c r="D578" s="3">
        <v>567</v>
      </c>
      <c r="E578" s="10">
        <v>0</v>
      </c>
      <c r="F578" s="10">
        <f t="shared" si="278"/>
        <v>0</v>
      </c>
      <c r="G578" s="31">
        <f t="shared" si="279"/>
        <v>-0.66666666666666663</v>
      </c>
      <c r="H578" s="32" t="str">
        <f t="shared" si="261"/>
        <v/>
      </c>
      <c r="I578" s="29">
        <f t="shared" si="254"/>
        <v>0</v>
      </c>
      <c r="J578" s="17">
        <f t="shared" si="255"/>
        <v>0</v>
      </c>
      <c r="K578" s="17">
        <f t="shared" si="256"/>
        <v>-1216</v>
      </c>
      <c r="L578" s="17">
        <f t="shared" si="257"/>
        <v>0</v>
      </c>
      <c r="M578" s="17">
        <f t="shared" si="262"/>
        <v>0</v>
      </c>
      <c r="N578" s="17">
        <v>217.31120000000001</v>
      </c>
      <c r="O578" s="17">
        <f t="shared" si="258"/>
        <v>-998.68880000000001</v>
      </c>
      <c r="P578" s="29">
        <f t="shared" si="259"/>
        <v>0</v>
      </c>
      <c r="Q578" s="17">
        <f t="shared" si="263"/>
        <v>0</v>
      </c>
      <c r="R578" s="17">
        <f t="shared" si="264"/>
        <v>0</v>
      </c>
      <c r="S578" s="17">
        <f t="shared" si="283"/>
        <v>0</v>
      </c>
      <c r="T578" s="17">
        <f t="shared" si="265"/>
        <v>0</v>
      </c>
      <c r="U578" s="17">
        <f t="shared" si="280"/>
        <v>0</v>
      </c>
      <c r="V578" s="17">
        <f t="shared" si="260"/>
        <v>0</v>
      </c>
      <c r="W578" s="17">
        <f t="shared" si="284"/>
        <v>0</v>
      </c>
      <c r="X578" s="17">
        <f t="shared" si="266"/>
        <v>1640280.7625541373</v>
      </c>
      <c r="Y578" s="17">
        <f t="shared" si="267"/>
        <v>769923.29506481194</v>
      </c>
      <c r="Z578" s="17">
        <f t="shared" si="268"/>
        <v>2.130446984872771</v>
      </c>
      <c r="AA578" s="17">
        <f t="shared" si="269"/>
        <v>0</v>
      </c>
      <c r="AB578" s="17">
        <f t="shared" si="270"/>
        <v>0</v>
      </c>
      <c r="AC578" s="17">
        <f t="shared" si="271"/>
        <v>0</v>
      </c>
      <c r="AD578" s="17">
        <f t="shared" si="272"/>
        <v>0</v>
      </c>
      <c r="AE578" s="17">
        <f t="shared" si="273"/>
        <v>0</v>
      </c>
      <c r="AF578" s="17">
        <f t="shared" si="274"/>
        <v>0</v>
      </c>
      <c r="AG578" s="17">
        <f t="shared" si="275"/>
        <v>0</v>
      </c>
      <c r="AH578" s="17">
        <f t="shared" si="276"/>
        <v>0</v>
      </c>
      <c r="AI578" s="17">
        <f t="shared" si="281"/>
        <v>486846.10637635173</v>
      </c>
      <c r="AJ578" s="17">
        <f t="shared" si="277"/>
        <v>1153434.6561777855</v>
      </c>
      <c r="AK578" s="17">
        <f t="shared" si="282"/>
        <v>29.680656963766808</v>
      </c>
    </row>
    <row r="579" spans="2:37">
      <c r="B579" s="3" t="s">
        <v>73</v>
      </c>
      <c r="C579" s="3">
        <v>568</v>
      </c>
      <c r="D579" s="3">
        <v>568</v>
      </c>
      <c r="E579" s="10">
        <v>0</v>
      </c>
      <c r="F579" s="10">
        <f t="shared" si="278"/>
        <v>0</v>
      </c>
      <c r="G579" s="31">
        <f t="shared" si="279"/>
        <v>0</v>
      </c>
      <c r="H579" s="32" t="str">
        <f t="shared" si="261"/>
        <v/>
      </c>
      <c r="I579" s="29">
        <f t="shared" si="254"/>
        <v>0</v>
      </c>
      <c r="J579" s="17">
        <f t="shared" si="255"/>
        <v>0</v>
      </c>
      <c r="K579" s="17">
        <f t="shared" si="256"/>
        <v>0</v>
      </c>
      <c r="L579" s="17">
        <f t="shared" si="257"/>
        <v>0</v>
      </c>
      <c r="M579" s="17">
        <f t="shared" si="262"/>
        <v>0</v>
      </c>
      <c r="N579" s="17">
        <v>217.31120000000001</v>
      </c>
      <c r="O579" s="17">
        <f t="shared" si="258"/>
        <v>217.31120000000001</v>
      </c>
      <c r="P579" s="29">
        <f t="shared" si="259"/>
        <v>0</v>
      </c>
      <c r="Q579" s="17">
        <f t="shared" si="263"/>
        <v>0</v>
      </c>
      <c r="R579" s="17">
        <f t="shared" si="264"/>
        <v>0</v>
      </c>
      <c r="S579" s="17">
        <f t="shared" si="283"/>
        <v>0</v>
      </c>
      <c r="T579" s="17">
        <f t="shared" si="265"/>
        <v>0</v>
      </c>
      <c r="U579" s="17">
        <f t="shared" si="280"/>
        <v>0</v>
      </c>
      <c r="V579" s="17">
        <f t="shared" si="260"/>
        <v>0</v>
      </c>
      <c r="W579" s="17">
        <f t="shared" si="284"/>
        <v>0</v>
      </c>
      <c r="X579" s="17">
        <f t="shared" si="266"/>
        <v>1640280.7625541373</v>
      </c>
      <c r="Y579" s="17">
        <f t="shared" si="267"/>
        <v>769923.29506481194</v>
      </c>
      <c r="Z579" s="17">
        <f t="shared" si="268"/>
        <v>2.130446984872771</v>
      </c>
      <c r="AA579" s="17">
        <f t="shared" si="269"/>
        <v>0</v>
      </c>
      <c r="AB579" s="17">
        <f t="shared" si="270"/>
        <v>0</v>
      </c>
      <c r="AC579" s="17">
        <f t="shared" si="271"/>
        <v>0</v>
      </c>
      <c r="AD579" s="17">
        <f t="shared" si="272"/>
        <v>0</v>
      </c>
      <c r="AE579" s="17">
        <f t="shared" si="273"/>
        <v>0</v>
      </c>
      <c r="AF579" s="17">
        <f t="shared" si="274"/>
        <v>0</v>
      </c>
      <c r="AG579" s="17">
        <f t="shared" si="275"/>
        <v>0</v>
      </c>
      <c r="AH579" s="17">
        <f t="shared" si="276"/>
        <v>0</v>
      </c>
      <c r="AI579" s="17">
        <f t="shared" si="281"/>
        <v>486846.10637635173</v>
      </c>
      <c r="AJ579" s="17">
        <f t="shared" si="277"/>
        <v>1153434.6561777855</v>
      </c>
      <c r="AK579" s="17">
        <f t="shared" si="282"/>
        <v>29.680656963766808</v>
      </c>
    </row>
    <row r="580" spans="2:37">
      <c r="B580" s="3" t="s">
        <v>73</v>
      </c>
      <c r="C580" s="3">
        <v>569</v>
      </c>
      <c r="D580" s="3">
        <v>569</v>
      </c>
      <c r="E580" s="10">
        <v>0</v>
      </c>
      <c r="F580" s="10">
        <f t="shared" si="278"/>
        <v>0</v>
      </c>
      <c r="G580" s="31">
        <f t="shared" si="279"/>
        <v>0</v>
      </c>
      <c r="H580" s="32" t="str">
        <f t="shared" si="261"/>
        <v/>
      </c>
      <c r="I580" s="29">
        <f t="shared" si="254"/>
        <v>0</v>
      </c>
      <c r="J580" s="17">
        <f t="shared" si="255"/>
        <v>0</v>
      </c>
      <c r="K580" s="17">
        <f t="shared" si="256"/>
        <v>0</v>
      </c>
      <c r="L580" s="17">
        <f t="shared" si="257"/>
        <v>0</v>
      </c>
      <c r="M580" s="17">
        <f t="shared" si="262"/>
        <v>0</v>
      </c>
      <c r="N580" s="17">
        <v>217.31120000000001</v>
      </c>
      <c r="O580" s="17">
        <f t="shared" si="258"/>
        <v>217.31120000000001</v>
      </c>
      <c r="P580" s="29">
        <f t="shared" si="259"/>
        <v>0</v>
      </c>
      <c r="Q580" s="17">
        <f t="shared" si="263"/>
        <v>0</v>
      </c>
      <c r="R580" s="17">
        <f t="shared" si="264"/>
        <v>0</v>
      </c>
      <c r="S580" s="17">
        <f t="shared" si="283"/>
        <v>0</v>
      </c>
      <c r="T580" s="17">
        <f t="shared" si="265"/>
        <v>0</v>
      </c>
      <c r="U580" s="17">
        <f t="shared" si="280"/>
        <v>0</v>
      </c>
      <c r="V580" s="17">
        <f t="shared" si="260"/>
        <v>0</v>
      </c>
      <c r="W580" s="17">
        <f t="shared" si="284"/>
        <v>0</v>
      </c>
      <c r="X580" s="17">
        <f t="shared" si="266"/>
        <v>1640280.7625541373</v>
      </c>
      <c r="Y580" s="17">
        <f t="shared" si="267"/>
        <v>769923.29506481194</v>
      </c>
      <c r="Z580" s="17">
        <f t="shared" si="268"/>
        <v>2.130446984872771</v>
      </c>
      <c r="AA580" s="17">
        <f t="shared" si="269"/>
        <v>0</v>
      </c>
      <c r="AB580" s="17">
        <f t="shared" si="270"/>
        <v>0</v>
      </c>
      <c r="AC580" s="17">
        <f t="shared" si="271"/>
        <v>0</v>
      </c>
      <c r="AD580" s="17">
        <f t="shared" si="272"/>
        <v>0</v>
      </c>
      <c r="AE580" s="17">
        <f t="shared" si="273"/>
        <v>0</v>
      </c>
      <c r="AF580" s="17">
        <f t="shared" si="274"/>
        <v>0</v>
      </c>
      <c r="AG580" s="17">
        <f t="shared" si="275"/>
        <v>0</v>
      </c>
      <c r="AH580" s="17">
        <f t="shared" si="276"/>
        <v>0</v>
      </c>
      <c r="AI580" s="17">
        <f t="shared" si="281"/>
        <v>486846.10637635173</v>
      </c>
      <c r="AJ580" s="17">
        <f t="shared" si="277"/>
        <v>1153434.6561777855</v>
      </c>
      <c r="AK580" s="17">
        <f t="shared" si="282"/>
        <v>29.680656963766808</v>
      </c>
    </row>
    <row r="581" spans="2:37">
      <c r="B581" s="3" t="s">
        <v>73</v>
      </c>
      <c r="C581" s="3">
        <v>570</v>
      </c>
      <c r="D581" s="3">
        <v>570</v>
      </c>
      <c r="E581" s="10">
        <v>0</v>
      </c>
      <c r="F581" s="10">
        <f t="shared" si="278"/>
        <v>0</v>
      </c>
      <c r="G581" s="31">
        <f t="shared" si="279"/>
        <v>0</v>
      </c>
      <c r="H581" s="32" t="str">
        <f t="shared" si="261"/>
        <v/>
      </c>
      <c r="I581" s="29">
        <f t="shared" si="254"/>
        <v>0</v>
      </c>
      <c r="J581" s="17">
        <f t="shared" si="255"/>
        <v>0</v>
      </c>
      <c r="K581" s="17">
        <f t="shared" si="256"/>
        <v>0</v>
      </c>
      <c r="L581" s="17">
        <f t="shared" si="257"/>
        <v>0</v>
      </c>
      <c r="M581" s="17">
        <f t="shared" si="262"/>
        <v>0</v>
      </c>
      <c r="N581" s="17">
        <v>217.31120000000001</v>
      </c>
      <c r="O581" s="17">
        <f t="shared" si="258"/>
        <v>217.31120000000001</v>
      </c>
      <c r="P581" s="29">
        <f t="shared" si="259"/>
        <v>0</v>
      </c>
      <c r="Q581" s="17">
        <f t="shared" si="263"/>
        <v>0</v>
      </c>
      <c r="R581" s="17">
        <f t="shared" si="264"/>
        <v>0</v>
      </c>
      <c r="S581" s="17">
        <f t="shared" si="283"/>
        <v>0</v>
      </c>
      <c r="T581" s="17">
        <f t="shared" si="265"/>
        <v>0</v>
      </c>
      <c r="U581" s="17">
        <f t="shared" si="280"/>
        <v>0</v>
      </c>
      <c r="V581" s="17">
        <f t="shared" si="260"/>
        <v>0</v>
      </c>
      <c r="W581" s="17">
        <f t="shared" si="284"/>
        <v>0</v>
      </c>
      <c r="X581" s="17">
        <f t="shared" si="266"/>
        <v>1640280.7625541373</v>
      </c>
      <c r="Y581" s="17">
        <f t="shared" si="267"/>
        <v>769923.29506481194</v>
      </c>
      <c r="Z581" s="17">
        <f t="shared" si="268"/>
        <v>2.130446984872771</v>
      </c>
      <c r="AA581" s="17">
        <f t="shared" si="269"/>
        <v>0</v>
      </c>
      <c r="AB581" s="17">
        <f t="shared" si="270"/>
        <v>0</v>
      </c>
      <c r="AC581" s="17">
        <f t="shared" si="271"/>
        <v>0</v>
      </c>
      <c r="AD581" s="17">
        <f t="shared" si="272"/>
        <v>0</v>
      </c>
      <c r="AE581" s="17">
        <f t="shared" si="273"/>
        <v>0</v>
      </c>
      <c r="AF581" s="17">
        <f t="shared" si="274"/>
        <v>0</v>
      </c>
      <c r="AG581" s="17">
        <f t="shared" si="275"/>
        <v>0</v>
      </c>
      <c r="AH581" s="17">
        <f t="shared" si="276"/>
        <v>0</v>
      </c>
      <c r="AI581" s="17">
        <f t="shared" si="281"/>
        <v>486846.10637635173</v>
      </c>
      <c r="AJ581" s="17">
        <f t="shared" si="277"/>
        <v>1153434.6561777855</v>
      </c>
      <c r="AK581" s="17">
        <f t="shared" si="282"/>
        <v>29.680656963766808</v>
      </c>
    </row>
    <row r="582" spans="2:37">
      <c r="B582" s="3" t="s">
        <v>73</v>
      </c>
      <c r="C582" s="3">
        <v>571</v>
      </c>
      <c r="D582" s="3">
        <v>571</v>
      </c>
      <c r="E582" s="10">
        <v>0</v>
      </c>
      <c r="F582" s="10">
        <f t="shared" si="278"/>
        <v>0</v>
      </c>
      <c r="G582" s="31">
        <f t="shared" si="279"/>
        <v>0</v>
      </c>
      <c r="H582" s="32" t="str">
        <f t="shared" si="261"/>
        <v/>
      </c>
      <c r="I582" s="29">
        <f t="shared" si="254"/>
        <v>0</v>
      </c>
      <c r="J582" s="17">
        <f t="shared" si="255"/>
        <v>0</v>
      </c>
      <c r="K582" s="17">
        <f t="shared" si="256"/>
        <v>0</v>
      </c>
      <c r="L582" s="17">
        <f t="shared" si="257"/>
        <v>0</v>
      </c>
      <c r="M582" s="17">
        <f t="shared" si="262"/>
        <v>0</v>
      </c>
      <c r="N582" s="17">
        <v>217.31120000000001</v>
      </c>
      <c r="O582" s="17">
        <f t="shared" si="258"/>
        <v>217.31120000000001</v>
      </c>
      <c r="P582" s="29">
        <f t="shared" si="259"/>
        <v>0</v>
      </c>
      <c r="Q582" s="17">
        <f t="shared" si="263"/>
        <v>0</v>
      </c>
      <c r="R582" s="17">
        <f t="shared" si="264"/>
        <v>0</v>
      </c>
      <c r="S582" s="17">
        <f t="shared" si="283"/>
        <v>0</v>
      </c>
      <c r="T582" s="17">
        <f t="shared" si="265"/>
        <v>0</v>
      </c>
      <c r="U582" s="17">
        <f t="shared" si="280"/>
        <v>0</v>
      </c>
      <c r="V582" s="17">
        <f t="shared" si="260"/>
        <v>0</v>
      </c>
      <c r="W582" s="17">
        <f t="shared" si="284"/>
        <v>0</v>
      </c>
      <c r="X582" s="17">
        <f t="shared" si="266"/>
        <v>1640280.7625541373</v>
      </c>
      <c r="Y582" s="17">
        <f t="shared" si="267"/>
        <v>769923.29506481194</v>
      </c>
      <c r="Z582" s="17">
        <f t="shared" si="268"/>
        <v>2.130446984872771</v>
      </c>
      <c r="AA582" s="17">
        <f t="shared" si="269"/>
        <v>0</v>
      </c>
      <c r="AB582" s="17">
        <f t="shared" si="270"/>
        <v>0</v>
      </c>
      <c r="AC582" s="17">
        <f t="shared" si="271"/>
        <v>0</v>
      </c>
      <c r="AD582" s="17">
        <f t="shared" si="272"/>
        <v>0</v>
      </c>
      <c r="AE582" s="17">
        <f t="shared" si="273"/>
        <v>0</v>
      </c>
      <c r="AF582" s="17">
        <f t="shared" si="274"/>
        <v>0</v>
      </c>
      <c r="AG582" s="17">
        <f t="shared" si="275"/>
        <v>0</v>
      </c>
      <c r="AH582" s="17">
        <f t="shared" si="276"/>
        <v>0</v>
      </c>
      <c r="AI582" s="17">
        <f t="shared" si="281"/>
        <v>486846.10637635173</v>
      </c>
      <c r="AJ582" s="17">
        <f t="shared" si="277"/>
        <v>1153434.6561777855</v>
      </c>
      <c r="AK582" s="17">
        <f t="shared" si="282"/>
        <v>29.680656963766808</v>
      </c>
    </row>
    <row r="583" spans="2:37">
      <c r="B583" s="3" t="s">
        <v>73</v>
      </c>
      <c r="C583" s="3">
        <v>572</v>
      </c>
      <c r="D583" s="3">
        <v>572</v>
      </c>
      <c r="E583" s="10">
        <v>0</v>
      </c>
      <c r="F583" s="10">
        <f t="shared" si="278"/>
        <v>0</v>
      </c>
      <c r="G583" s="31">
        <f t="shared" si="279"/>
        <v>0</v>
      </c>
      <c r="H583" s="32" t="str">
        <f t="shared" si="261"/>
        <v/>
      </c>
      <c r="I583" s="29">
        <f t="shared" si="254"/>
        <v>0</v>
      </c>
      <c r="J583" s="17">
        <f t="shared" si="255"/>
        <v>0</v>
      </c>
      <c r="K583" s="17">
        <f t="shared" si="256"/>
        <v>0</v>
      </c>
      <c r="L583" s="17">
        <f t="shared" si="257"/>
        <v>0</v>
      </c>
      <c r="M583" s="17">
        <f t="shared" si="262"/>
        <v>0</v>
      </c>
      <c r="N583" s="17">
        <v>217.31120000000001</v>
      </c>
      <c r="O583" s="17">
        <f t="shared" si="258"/>
        <v>217.31120000000001</v>
      </c>
      <c r="P583" s="29">
        <f t="shared" si="259"/>
        <v>0</v>
      </c>
      <c r="Q583" s="17">
        <f t="shared" si="263"/>
        <v>0</v>
      </c>
      <c r="R583" s="17">
        <f t="shared" si="264"/>
        <v>0</v>
      </c>
      <c r="S583" s="17">
        <f t="shared" si="283"/>
        <v>0</v>
      </c>
      <c r="T583" s="17">
        <f t="shared" si="265"/>
        <v>0</v>
      </c>
      <c r="U583" s="17">
        <f t="shared" si="280"/>
        <v>0</v>
      </c>
      <c r="V583" s="17">
        <f t="shared" si="260"/>
        <v>0</v>
      </c>
      <c r="W583" s="17">
        <f t="shared" si="284"/>
        <v>0</v>
      </c>
      <c r="X583" s="17">
        <f t="shared" si="266"/>
        <v>1640280.7625541373</v>
      </c>
      <c r="Y583" s="17">
        <f t="shared" si="267"/>
        <v>769923.29506481194</v>
      </c>
      <c r="Z583" s="17">
        <f t="shared" si="268"/>
        <v>2.130446984872771</v>
      </c>
      <c r="AA583" s="17">
        <f t="shared" si="269"/>
        <v>0</v>
      </c>
      <c r="AB583" s="17">
        <f t="shared" si="270"/>
        <v>0</v>
      </c>
      <c r="AC583" s="17">
        <f t="shared" si="271"/>
        <v>0</v>
      </c>
      <c r="AD583" s="17">
        <f t="shared" si="272"/>
        <v>0</v>
      </c>
      <c r="AE583" s="17">
        <f t="shared" si="273"/>
        <v>0</v>
      </c>
      <c r="AF583" s="17">
        <f t="shared" si="274"/>
        <v>0</v>
      </c>
      <c r="AG583" s="17">
        <f t="shared" si="275"/>
        <v>0</v>
      </c>
      <c r="AH583" s="17">
        <f t="shared" si="276"/>
        <v>0</v>
      </c>
      <c r="AI583" s="17">
        <f t="shared" si="281"/>
        <v>486846.10637635173</v>
      </c>
      <c r="AJ583" s="17">
        <f t="shared" si="277"/>
        <v>1153434.6561777855</v>
      </c>
      <c r="AK583" s="17">
        <f t="shared" si="282"/>
        <v>29.680656963766808</v>
      </c>
    </row>
    <row r="584" spans="2:37">
      <c r="B584" s="3" t="s">
        <v>73</v>
      </c>
      <c r="C584" s="3">
        <v>573</v>
      </c>
      <c r="D584" s="3">
        <v>573</v>
      </c>
      <c r="E584" s="10">
        <v>0</v>
      </c>
      <c r="F584" s="10">
        <f t="shared" si="278"/>
        <v>0</v>
      </c>
      <c r="G584" s="31">
        <f t="shared" si="279"/>
        <v>0</v>
      </c>
      <c r="H584" s="32" t="str">
        <f t="shared" si="261"/>
        <v/>
      </c>
      <c r="I584" s="29">
        <f t="shared" si="254"/>
        <v>0</v>
      </c>
      <c r="J584" s="17">
        <f t="shared" si="255"/>
        <v>0</v>
      </c>
      <c r="K584" s="17">
        <f t="shared" si="256"/>
        <v>0</v>
      </c>
      <c r="L584" s="17">
        <f t="shared" si="257"/>
        <v>0</v>
      </c>
      <c r="M584" s="17">
        <f t="shared" si="262"/>
        <v>0</v>
      </c>
      <c r="N584" s="17">
        <v>217.31120000000001</v>
      </c>
      <c r="O584" s="17">
        <f t="shared" si="258"/>
        <v>217.31120000000001</v>
      </c>
      <c r="P584" s="29">
        <f t="shared" si="259"/>
        <v>0</v>
      </c>
      <c r="Q584" s="17">
        <f t="shared" si="263"/>
        <v>0</v>
      </c>
      <c r="R584" s="17">
        <f t="shared" si="264"/>
        <v>0</v>
      </c>
      <c r="S584" s="17">
        <f t="shared" si="283"/>
        <v>0</v>
      </c>
      <c r="T584" s="17">
        <f t="shared" si="265"/>
        <v>0</v>
      </c>
      <c r="U584" s="17">
        <f t="shared" si="280"/>
        <v>0</v>
      </c>
      <c r="V584" s="17">
        <f t="shared" si="260"/>
        <v>0</v>
      </c>
      <c r="W584" s="17">
        <f t="shared" si="284"/>
        <v>0</v>
      </c>
      <c r="X584" s="17">
        <f t="shared" si="266"/>
        <v>1640280.7625541373</v>
      </c>
      <c r="Y584" s="17">
        <f t="shared" si="267"/>
        <v>769923.29506481194</v>
      </c>
      <c r="Z584" s="17">
        <f t="shared" si="268"/>
        <v>2.130446984872771</v>
      </c>
      <c r="AA584" s="17">
        <f t="shared" si="269"/>
        <v>0</v>
      </c>
      <c r="AB584" s="17">
        <f t="shared" si="270"/>
        <v>0</v>
      </c>
      <c r="AC584" s="17">
        <f t="shared" si="271"/>
        <v>0</v>
      </c>
      <c r="AD584" s="17">
        <f t="shared" si="272"/>
        <v>0</v>
      </c>
      <c r="AE584" s="17">
        <f t="shared" si="273"/>
        <v>0</v>
      </c>
      <c r="AF584" s="17">
        <f t="shared" si="274"/>
        <v>0</v>
      </c>
      <c r="AG584" s="17">
        <f t="shared" si="275"/>
        <v>0</v>
      </c>
      <c r="AH584" s="17">
        <f t="shared" si="276"/>
        <v>0</v>
      </c>
      <c r="AI584" s="17">
        <f t="shared" si="281"/>
        <v>486846.10637635173</v>
      </c>
      <c r="AJ584" s="17">
        <f t="shared" si="277"/>
        <v>1153434.6561777855</v>
      </c>
      <c r="AK584" s="17">
        <f t="shared" si="282"/>
        <v>29.680656963766808</v>
      </c>
    </row>
    <row r="585" spans="2:37">
      <c r="B585" s="3" t="s">
        <v>73</v>
      </c>
      <c r="C585" s="3">
        <v>574</v>
      </c>
      <c r="D585" s="3">
        <v>574</v>
      </c>
      <c r="E585" s="10">
        <v>0</v>
      </c>
      <c r="F585" s="10">
        <f t="shared" si="278"/>
        <v>0</v>
      </c>
      <c r="G585" s="31">
        <f t="shared" si="279"/>
        <v>0</v>
      </c>
      <c r="H585" s="32" t="str">
        <f t="shared" si="261"/>
        <v/>
      </c>
      <c r="I585" s="29">
        <f t="shared" si="254"/>
        <v>0</v>
      </c>
      <c r="J585" s="17">
        <f t="shared" si="255"/>
        <v>0</v>
      </c>
      <c r="K585" s="17">
        <f t="shared" si="256"/>
        <v>0</v>
      </c>
      <c r="L585" s="17">
        <f t="shared" si="257"/>
        <v>0</v>
      </c>
      <c r="M585" s="17">
        <f t="shared" si="262"/>
        <v>0</v>
      </c>
      <c r="N585" s="17">
        <v>217.31120000000001</v>
      </c>
      <c r="O585" s="17">
        <f t="shared" si="258"/>
        <v>217.31120000000001</v>
      </c>
      <c r="P585" s="29">
        <f t="shared" si="259"/>
        <v>0</v>
      </c>
      <c r="Q585" s="17">
        <f t="shared" si="263"/>
        <v>0</v>
      </c>
      <c r="R585" s="17">
        <f t="shared" si="264"/>
        <v>0</v>
      </c>
      <c r="S585" s="17">
        <f t="shared" si="283"/>
        <v>0</v>
      </c>
      <c r="T585" s="17">
        <f t="shared" si="265"/>
        <v>0</v>
      </c>
      <c r="U585" s="17">
        <f t="shared" si="280"/>
        <v>0</v>
      </c>
      <c r="V585" s="17">
        <f t="shared" si="260"/>
        <v>0</v>
      </c>
      <c r="W585" s="17">
        <f t="shared" si="284"/>
        <v>0</v>
      </c>
      <c r="X585" s="17">
        <f t="shared" si="266"/>
        <v>1640280.7625541373</v>
      </c>
      <c r="Y585" s="17">
        <f t="shared" si="267"/>
        <v>769923.29506481194</v>
      </c>
      <c r="Z585" s="17">
        <f t="shared" si="268"/>
        <v>2.130446984872771</v>
      </c>
      <c r="AA585" s="17">
        <f t="shared" si="269"/>
        <v>0</v>
      </c>
      <c r="AB585" s="17">
        <f t="shared" si="270"/>
        <v>0</v>
      </c>
      <c r="AC585" s="17">
        <f t="shared" si="271"/>
        <v>0</v>
      </c>
      <c r="AD585" s="17">
        <f t="shared" si="272"/>
        <v>0</v>
      </c>
      <c r="AE585" s="17">
        <f t="shared" si="273"/>
        <v>0</v>
      </c>
      <c r="AF585" s="17">
        <f t="shared" si="274"/>
        <v>0</v>
      </c>
      <c r="AG585" s="17">
        <f t="shared" si="275"/>
        <v>0</v>
      </c>
      <c r="AH585" s="17">
        <f t="shared" si="276"/>
        <v>0</v>
      </c>
      <c r="AI585" s="17">
        <f t="shared" si="281"/>
        <v>486846.10637635173</v>
      </c>
      <c r="AJ585" s="17">
        <f t="shared" si="277"/>
        <v>1153434.6561777855</v>
      </c>
      <c r="AK585" s="17">
        <f t="shared" si="282"/>
        <v>29.680656963766808</v>
      </c>
    </row>
    <row r="586" spans="2:37">
      <c r="B586" s="3" t="s">
        <v>73</v>
      </c>
      <c r="C586" s="3">
        <v>575</v>
      </c>
      <c r="D586" s="3">
        <v>575</v>
      </c>
      <c r="E586" s="10">
        <v>0</v>
      </c>
      <c r="F586" s="10">
        <f t="shared" si="278"/>
        <v>0</v>
      </c>
      <c r="G586" s="31">
        <f t="shared" si="279"/>
        <v>0</v>
      </c>
      <c r="H586" s="32" t="str">
        <f t="shared" si="261"/>
        <v/>
      </c>
      <c r="I586" s="29">
        <f t="shared" si="254"/>
        <v>0</v>
      </c>
      <c r="J586" s="17">
        <f t="shared" si="255"/>
        <v>0</v>
      </c>
      <c r="K586" s="17">
        <f t="shared" si="256"/>
        <v>0</v>
      </c>
      <c r="L586" s="17">
        <f t="shared" si="257"/>
        <v>0</v>
      </c>
      <c r="M586" s="17">
        <f t="shared" si="262"/>
        <v>0</v>
      </c>
      <c r="N586" s="17">
        <v>217.31120000000001</v>
      </c>
      <c r="O586" s="17">
        <f t="shared" si="258"/>
        <v>217.31120000000001</v>
      </c>
      <c r="P586" s="29">
        <f t="shared" si="259"/>
        <v>0</v>
      </c>
      <c r="Q586" s="17">
        <f t="shared" si="263"/>
        <v>0</v>
      </c>
      <c r="R586" s="17">
        <f t="shared" si="264"/>
        <v>0</v>
      </c>
      <c r="S586" s="17">
        <f t="shared" si="283"/>
        <v>0</v>
      </c>
      <c r="T586" s="17">
        <f t="shared" si="265"/>
        <v>0</v>
      </c>
      <c r="U586" s="17">
        <f t="shared" si="280"/>
        <v>0</v>
      </c>
      <c r="V586" s="17">
        <f t="shared" si="260"/>
        <v>0</v>
      </c>
      <c r="W586" s="17">
        <f t="shared" si="284"/>
        <v>0</v>
      </c>
      <c r="X586" s="17">
        <f t="shared" si="266"/>
        <v>1640280.7625541373</v>
      </c>
      <c r="Y586" s="17">
        <f t="shared" si="267"/>
        <v>769923.29506481194</v>
      </c>
      <c r="Z586" s="17">
        <f t="shared" si="268"/>
        <v>2.130446984872771</v>
      </c>
      <c r="AA586" s="17">
        <f t="shared" si="269"/>
        <v>0</v>
      </c>
      <c r="AB586" s="17">
        <f t="shared" si="270"/>
        <v>0</v>
      </c>
      <c r="AC586" s="17">
        <f t="shared" si="271"/>
        <v>0</v>
      </c>
      <c r="AD586" s="17">
        <f t="shared" si="272"/>
        <v>0</v>
      </c>
      <c r="AE586" s="17">
        <f t="shared" si="273"/>
        <v>0</v>
      </c>
      <c r="AF586" s="17">
        <f t="shared" si="274"/>
        <v>0</v>
      </c>
      <c r="AG586" s="17">
        <f t="shared" si="275"/>
        <v>0</v>
      </c>
      <c r="AH586" s="17">
        <f t="shared" si="276"/>
        <v>0</v>
      </c>
      <c r="AI586" s="17">
        <f t="shared" si="281"/>
        <v>486846.10637635173</v>
      </c>
      <c r="AJ586" s="17">
        <f t="shared" si="277"/>
        <v>1153434.6561777855</v>
      </c>
      <c r="AK586" s="17">
        <f t="shared" si="282"/>
        <v>29.680656963766808</v>
      </c>
    </row>
    <row r="587" spans="2:37">
      <c r="B587" s="3" t="s">
        <v>73</v>
      </c>
      <c r="C587" s="3">
        <v>576</v>
      </c>
      <c r="D587" s="3">
        <v>576</v>
      </c>
      <c r="E587" s="10">
        <v>0</v>
      </c>
      <c r="F587" s="10">
        <f t="shared" si="278"/>
        <v>0</v>
      </c>
      <c r="G587" s="31">
        <f t="shared" si="279"/>
        <v>0</v>
      </c>
      <c r="H587" s="32" t="str">
        <f t="shared" si="261"/>
        <v/>
      </c>
      <c r="I587" s="29">
        <f t="shared" ref="I587:I650" si="285">IF( E586&lt;E587,E587,0)</f>
        <v>0</v>
      </c>
      <c r="J587" s="17">
        <f t="shared" ref="J587:J650" si="286">IF( E586&gt;E587,E587,0)</f>
        <v>0</v>
      </c>
      <c r="K587" s="17">
        <f t="shared" ref="K587:K650" si="287">$B$6*G587</f>
        <v>0</v>
      </c>
      <c r="L587" s="17">
        <f t="shared" ref="L587:L650" si="288">$B$7*0.5*1.293*(F587^2)*3.097</f>
        <v>0</v>
      </c>
      <c r="M587" s="17">
        <f t="shared" si="262"/>
        <v>0</v>
      </c>
      <c r="N587" s="17">
        <v>217.31120000000001</v>
      </c>
      <c r="O587" s="17">
        <f t="shared" ref="O587:O650" si="289">K587+L587+N587</f>
        <v>217.31120000000001</v>
      </c>
      <c r="P587" s="29">
        <f t="shared" ref="P587:P650" si="290">O587*F587</f>
        <v>0</v>
      </c>
      <c r="Q587" s="17">
        <f t="shared" si="263"/>
        <v>0</v>
      </c>
      <c r="R587" s="17">
        <f t="shared" si="264"/>
        <v>0</v>
      </c>
      <c r="S587" s="17">
        <f t="shared" si="283"/>
        <v>0</v>
      </c>
      <c r="T587" s="17">
        <f t="shared" si="265"/>
        <v>0</v>
      </c>
      <c r="U587" s="17">
        <f t="shared" si="280"/>
        <v>0</v>
      </c>
      <c r="V587" s="17">
        <f t="shared" ref="V587:V650" si="291">IF(T587=0,0,V586+T587)</f>
        <v>0</v>
      </c>
      <c r="W587" s="17">
        <f t="shared" si="284"/>
        <v>0</v>
      </c>
      <c r="X587" s="17">
        <f t="shared" si="266"/>
        <v>1640280.7625541373</v>
      </c>
      <c r="Y587" s="17">
        <f t="shared" si="267"/>
        <v>769923.29506481194</v>
      </c>
      <c r="Z587" s="17">
        <f t="shared" si="268"/>
        <v>2.130446984872771</v>
      </c>
      <c r="AA587" s="17">
        <f t="shared" si="269"/>
        <v>0</v>
      </c>
      <c r="AB587" s="17">
        <f t="shared" si="270"/>
        <v>0</v>
      </c>
      <c r="AC587" s="17">
        <f t="shared" si="271"/>
        <v>0</v>
      </c>
      <c r="AD587" s="17">
        <f t="shared" si="272"/>
        <v>0</v>
      </c>
      <c r="AE587" s="17">
        <f t="shared" si="273"/>
        <v>0</v>
      </c>
      <c r="AF587" s="17">
        <f t="shared" si="274"/>
        <v>0</v>
      </c>
      <c r="AG587" s="17">
        <f t="shared" si="275"/>
        <v>0</v>
      </c>
      <c r="AH587" s="17">
        <f t="shared" si="276"/>
        <v>0</v>
      </c>
      <c r="AI587" s="17">
        <f t="shared" si="281"/>
        <v>486846.10637635173</v>
      </c>
      <c r="AJ587" s="17">
        <f t="shared" si="277"/>
        <v>1153434.6561777855</v>
      </c>
      <c r="AK587" s="17">
        <f t="shared" si="282"/>
        <v>29.680656963766808</v>
      </c>
    </row>
    <row r="588" spans="2:37">
      <c r="B588" s="3" t="s">
        <v>73</v>
      </c>
      <c r="C588" s="3">
        <v>577</v>
      </c>
      <c r="D588" s="3">
        <v>577</v>
      </c>
      <c r="E588" s="10">
        <v>0</v>
      </c>
      <c r="F588" s="10">
        <f t="shared" si="278"/>
        <v>0</v>
      </c>
      <c r="G588" s="31">
        <f t="shared" si="279"/>
        <v>0</v>
      </c>
      <c r="H588" s="32" t="str">
        <f t="shared" ref="H588:H651" si="292">IF(G588&gt;0,G588,"")</f>
        <v/>
      </c>
      <c r="I588" s="29">
        <f t="shared" si="285"/>
        <v>0</v>
      </c>
      <c r="J588" s="17">
        <f t="shared" si="286"/>
        <v>0</v>
      </c>
      <c r="K588" s="17">
        <f t="shared" si="287"/>
        <v>0</v>
      </c>
      <c r="L588" s="17">
        <f t="shared" si="288"/>
        <v>0</v>
      </c>
      <c r="M588" s="17">
        <f t="shared" ref="M588:M651" si="293">(L588/$B$6)*3.6</f>
        <v>0</v>
      </c>
      <c r="N588" s="17">
        <v>217.31120000000001</v>
      </c>
      <c r="O588" s="17">
        <f t="shared" si="289"/>
        <v>217.31120000000001</v>
      </c>
      <c r="P588" s="29">
        <f t="shared" si="290"/>
        <v>0</v>
      </c>
      <c r="Q588" s="17">
        <f t="shared" ref="Q588:Q651" si="294">IF(P588&gt;0,P588,0)</f>
        <v>0</v>
      </c>
      <c r="R588" s="17">
        <f t="shared" ref="R588:R651" si="295">IF(P588&lt;0,P588,0)</f>
        <v>0</v>
      </c>
      <c r="S588" s="17">
        <f t="shared" si="283"/>
        <v>0</v>
      </c>
      <c r="T588" s="17">
        <f t="shared" ref="T588:T651" si="296">IF(P588&lt;0,-P588,0)</f>
        <v>0</v>
      </c>
      <c r="U588" s="17">
        <f t="shared" si="280"/>
        <v>0</v>
      </c>
      <c r="V588" s="17">
        <f t="shared" si="291"/>
        <v>0</v>
      </c>
      <c r="W588" s="17">
        <f t="shared" si="284"/>
        <v>0</v>
      </c>
      <c r="X588" s="17">
        <f t="shared" ref="X588:X651" si="297">X587+S588</f>
        <v>1640280.7625541373</v>
      </c>
      <c r="Y588" s="17">
        <f t="shared" ref="Y588:Y651" si="298">Y587+T588</f>
        <v>769923.29506481194</v>
      </c>
      <c r="Z588" s="17">
        <f t="shared" ref="Z588:Z651" si="299">X588/Y588</f>
        <v>2.130446984872771</v>
      </c>
      <c r="AA588" s="17">
        <f t="shared" ref="AA588:AA651" si="300">IF(W588&lt;$W$5,T588,0)</f>
        <v>0</v>
      </c>
      <c r="AB588" s="17">
        <f t="shared" ref="AB588:AB651" si="301">AA588*0.98</f>
        <v>0</v>
      </c>
      <c r="AC588" s="17">
        <f t="shared" ref="AC588:AC651" si="302">AB588*0.925</f>
        <v>0</v>
      </c>
      <c r="AD588" s="17">
        <f t="shared" ref="AD588:AD651" si="303">AC588*0.9</f>
        <v>0</v>
      </c>
      <c r="AE588" s="17">
        <f t="shared" ref="AE588:AE651" si="304">AD588*0.95</f>
        <v>0</v>
      </c>
      <c r="AF588" s="17">
        <f t="shared" ref="AF588:AF651" si="305">AE588*0.9</f>
        <v>0</v>
      </c>
      <c r="AG588" s="17">
        <f t="shared" ref="AG588:AG651" si="306">AF588*0.925</f>
        <v>0</v>
      </c>
      <c r="AH588" s="17">
        <f t="shared" ref="AH588:AH651" si="307">AG588*0.98</f>
        <v>0</v>
      </c>
      <c r="AI588" s="17">
        <f t="shared" si="281"/>
        <v>486846.10637635173</v>
      </c>
      <c r="AJ588" s="17">
        <f t="shared" ref="AJ588:AJ651" si="308">X588-AI588</f>
        <v>1153434.6561777855</v>
      </c>
      <c r="AK588" s="17">
        <f t="shared" si="282"/>
        <v>29.680656963766808</v>
      </c>
    </row>
    <row r="589" spans="2:37">
      <c r="B589" s="3" t="s">
        <v>73</v>
      </c>
      <c r="C589" s="3">
        <v>578</v>
      </c>
      <c r="D589" s="3">
        <v>578</v>
      </c>
      <c r="E589" s="10">
        <v>0</v>
      </c>
      <c r="F589" s="10">
        <f t="shared" ref="F589:F652" si="309">E589/3.6</f>
        <v>0</v>
      </c>
      <c r="G589" s="31">
        <f t="shared" ref="G589:G652" si="310">($E590-$E588)/2/3.6</f>
        <v>0</v>
      </c>
      <c r="H589" s="32" t="str">
        <f t="shared" si="292"/>
        <v/>
      </c>
      <c r="I589" s="29">
        <f t="shared" si="285"/>
        <v>0</v>
      </c>
      <c r="J589" s="17">
        <f t="shared" si="286"/>
        <v>0</v>
      </c>
      <c r="K589" s="17">
        <f t="shared" si="287"/>
        <v>0</v>
      </c>
      <c r="L589" s="17">
        <f t="shared" si="288"/>
        <v>0</v>
      </c>
      <c r="M589" s="17">
        <f t="shared" si="293"/>
        <v>0</v>
      </c>
      <c r="N589" s="17">
        <v>217.31120000000001</v>
      </c>
      <c r="O589" s="17">
        <f t="shared" si="289"/>
        <v>217.31120000000001</v>
      </c>
      <c r="P589" s="29">
        <f t="shared" si="290"/>
        <v>0</v>
      </c>
      <c r="Q589" s="17">
        <f t="shared" si="294"/>
        <v>0</v>
      </c>
      <c r="R589" s="17">
        <f t="shared" si="295"/>
        <v>0</v>
      </c>
      <c r="S589" s="17">
        <f t="shared" si="283"/>
        <v>0</v>
      </c>
      <c r="T589" s="17">
        <f t="shared" si="296"/>
        <v>0</v>
      </c>
      <c r="U589" s="17">
        <f t="shared" ref="U589:U652" si="311">IF(S589=0,0,U588+S589)</f>
        <v>0</v>
      </c>
      <c r="V589" s="17">
        <f t="shared" si="291"/>
        <v>0</v>
      </c>
      <c r="W589" s="17">
        <f t="shared" si="284"/>
        <v>0</v>
      </c>
      <c r="X589" s="17">
        <f t="shared" si="297"/>
        <v>1640280.7625541373</v>
      </c>
      <c r="Y589" s="17">
        <f t="shared" si="298"/>
        <v>769923.29506481194</v>
      </c>
      <c r="Z589" s="17">
        <f t="shared" si="299"/>
        <v>2.130446984872771</v>
      </c>
      <c r="AA589" s="17">
        <f t="shared" si="300"/>
        <v>0</v>
      </c>
      <c r="AB589" s="17">
        <f t="shared" si="301"/>
        <v>0</v>
      </c>
      <c r="AC589" s="17">
        <f t="shared" si="302"/>
        <v>0</v>
      </c>
      <c r="AD589" s="17">
        <f t="shared" si="303"/>
        <v>0</v>
      </c>
      <c r="AE589" s="17">
        <f t="shared" si="304"/>
        <v>0</v>
      </c>
      <c r="AF589" s="17">
        <f t="shared" si="305"/>
        <v>0</v>
      </c>
      <c r="AG589" s="17">
        <f t="shared" si="306"/>
        <v>0</v>
      </c>
      <c r="AH589" s="17">
        <f t="shared" si="307"/>
        <v>0</v>
      </c>
      <c r="AI589" s="17">
        <f t="shared" ref="AI589:AI652" si="312">AI588+AH589</f>
        <v>486846.10637635173</v>
      </c>
      <c r="AJ589" s="17">
        <f t="shared" si="308"/>
        <v>1153434.6561777855</v>
      </c>
      <c r="AK589" s="17">
        <f t="shared" si="282"/>
        <v>29.680656963766808</v>
      </c>
    </row>
    <row r="590" spans="2:37">
      <c r="B590" s="3" t="s">
        <v>73</v>
      </c>
      <c r="C590" s="3">
        <v>579</v>
      </c>
      <c r="D590" s="3">
        <v>579</v>
      </c>
      <c r="E590" s="10">
        <v>0</v>
      </c>
      <c r="F590" s="10">
        <f t="shared" si="309"/>
        <v>0</v>
      </c>
      <c r="G590" s="31">
        <f t="shared" si="310"/>
        <v>0</v>
      </c>
      <c r="H590" s="32" t="str">
        <f t="shared" si="292"/>
        <v/>
      </c>
      <c r="I590" s="29">
        <f t="shared" si="285"/>
        <v>0</v>
      </c>
      <c r="J590" s="17">
        <f t="shared" si="286"/>
        <v>0</v>
      </c>
      <c r="K590" s="17">
        <f t="shared" si="287"/>
        <v>0</v>
      </c>
      <c r="L590" s="17">
        <f t="shared" si="288"/>
        <v>0</v>
      </c>
      <c r="M590" s="17">
        <f t="shared" si="293"/>
        <v>0</v>
      </c>
      <c r="N590" s="17">
        <v>217.31120000000001</v>
      </c>
      <c r="O590" s="17">
        <f t="shared" si="289"/>
        <v>217.31120000000001</v>
      </c>
      <c r="P590" s="29">
        <f t="shared" si="290"/>
        <v>0</v>
      </c>
      <c r="Q590" s="17">
        <f t="shared" si="294"/>
        <v>0</v>
      </c>
      <c r="R590" s="17">
        <f t="shared" si="295"/>
        <v>0</v>
      </c>
      <c r="S590" s="17">
        <f t="shared" si="283"/>
        <v>0</v>
      </c>
      <c r="T590" s="17">
        <f t="shared" si="296"/>
        <v>0</v>
      </c>
      <c r="U590" s="17">
        <f t="shared" si="311"/>
        <v>0</v>
      </c>
      <c r="V590" s="17">
        <f t="shared" si="291"/>
        <v>0</v>
      </c>
      <c r="W590" s="17">
        <f t="shared" si="284"/>
        <v>0</v>
      </c>
      <c r="X590" s="17">
        <f t="shared" si="297"/>
        <v>1640280.7625541373</v>
      </c>
      <c r="Y590" s="17">
        <f t="shared" si="298"/>
        <v>769923.29506481194</v>
      </c>
      <c r="Z590" s="17">
        <f t="shared" si="299"/>
        <v>2.130446984872771</v>
      </c>
      <c r="AA590" s="17">
        <f t="shared" si="300"/>
        <v>0</v>
      </c>
      <c r="AB590" s="17">
        <f t="shared" si="301"/>
        <v>0</v>
      </c>
      <c r="AC590" s="17">
        <f t="shared" si="302"/>
        <v>0</v>
      </c>
      <c r="AD590" s="17">
        <f t="shared" si="303"/>
        <v>0</v>
      </c>
      <c r="AE590" s="17">
        <f t="shared" si="304"/>
        <v>0</v>
      </c>
      <c r="AF590" s="17">
        <f t="shared" si="305"/>
        <v>0</v>
      </c>
      <c r="AG590" s="17">
        <f t="shared" si="306"/>
        <v>0</v>
      </c>
      <c r="AH590" s="17">
        <f t="shared" si="307"/>
        <v>0</v>
      </c>
      <c r="AI590" s="17">
        <f t="shared" si="312"/>
        <v>486846.10637635173</v>
      </c>
      <c r="AJ590" s="17">
        <f t="shared" si="308"/>
        <v>1153434.6561777855</v>
      </c>
      <c r="AK590" s="17">
        <f t="shared" si="282"/>
        <v>29.680656963766808</v>
      </c>
    </row>
    <row r="591" spans="2:37">
      <c r="B591" s="3" t="s">
        <v>73</v>
      </c>
      <c r="C591" s="3">
        <v>580</v>
      </c>
      <c r="D591" s="3">
        <v>580</v>
      </c>
      <c r="E591" s="10">
        <v>0</v>
      </c>
      <c r="F591" s="10">
        <f t="shared" si="309"/>
        <v>0</v>
      </c>
      <c r="G591" s="31">
        <f t="shared" si="310"/>
        <v>0</v>
      </c>
      <c r="H591" s="32" t="str">
        <f t="shared" si="292"/>
        <v/>
      </c>
      <c r="I591" s="29">
        <f t="shared" si="285"/>
        <v>0</v>
      </c>
      <c r="J591" s="17">
        <f t="shared" si="286"/>
        <v>0</v>
      </c>
      <c r="K591" s="17">
        <f t="shared" si="287"/>
        <v>0</v>
      </c>
      <c r="L591" s="17">
        <f t="shared" si="288"/>
        <v>0</v>
      </c>
      <c r="M591" s="17">
        <f t="shared" si="293"/>
        <v>0</v>
      </c>
      <c r="N591" s="17">
        <v>217.31120000000001</v>
      </c>
      <c r="O591" s="17">
        <f t="shared" si="289"/>
        <v>217.31120000000001</v>
      </c>
      <c r="P591" s="29">
        <f t="shared" si="290"/>
        <v>0</v>
      </c>
      <c r="Q591" s="17">
        <f t="shared" si="294"/>
        <v>0</v>
      </c>
      <c r="R591" s="17">
        <f t="shared" si="295"/>
        <v>0</v>
      </c>
      <c r="S591" s="17">
        <f t="shared" si="283"/>
        <v>0</v>
      </c>
      <c r="T591" s="17">
        <f t="shared" si="296"/>
        <v>0</v>
      </c>
      <c r="U591" s="17">
        <f t="shared" si="311"/>
        <v>0</v>
      </c>
      <c r="V591" s="17">
        <f t="shared" si="291"/>
        <v>0</v>
      </c>
      <c r="W591" s="17">
        <f t="shared" si="284"/>
        <v>0</v>
      </c>
      <c r="X591" s="17">
        <f t="shared" si="297"/>
        <v>1640280.7625541373</v>
      </c>
      <c r="Y591" s="17">
        <f t="shared" si="298"/>
        <v>769923.29506481194</v>
      </c>
      <c r="Z591" s="17">
        <f t="shared" si="299"/>
        <v>2.130446984872771</v>
      </c>
      <c r="AA591" s="17">
        <f t="shared" si="300"/>
        <v>0</v>
      </c>
      <c r="AB591" s="17">
        <f t="shared" si="301"/>
        <v>0</v>
      </c>
      <c r="AC591" s="17">
        <f t="shared" si="302"/>
        <v>0</v>
      </c>
      <c r="AD591" s="17">
        <f t="shared" si="303"/>
        <v>0</v>
      </c>
      <c r="AE591" s="17">
        <f t="shared" si="304"/>
        <v>0</v>
      </c>
      <c r="AF591" s="17">
        <f t="shared" si="305"/>
        <v>0</v>
      </c>
      <c r="AG591" s="17">
        <f t="shared" si="306"/>
        <v>0</v>
      </c>
      <c r="AH591" s="17">
        <f t="shared" si="307"/>
        <v>0</v>
      </c>
      <c r="AI591" s="17">
        <f t="shared" si="312"/>
        <v>486846.10637635173</v>
      </c>
      <c r="AJ591" s="17">
        <f t="shared" si="308"/>
        <v>1153434.6561777855</v>
      </c>
      <c r="AK591" s="17">
        <f t="shared" ref="AK591:AK654" si="313">100-(AJ591/X591)*100</f>
        <v>29.680656963766808</v>
      </c>
    </row>
    <row r="592" spans="2:37">
      <c r="B592" s="3" t="s">
        <v>73</v>
      </c>
      <c r="C592" s="3">
        <v>581</v>
      </c>
      <c r="D592" s="3">
        <v>581</v>
      </c>
      <c r="E592" s="10">
        <v>0</v>
      </c>
      <c r="F592" s="10">
        <f t="shared" si="309"/>
        <v>0</v>
      </c>
      <c r="G592" s="31">
        <f t="shared" si="310"/>
        <v>0</v>
      </c>
      <c r="H592" s="32" t="str">
        <f t="shared" si="292"/>
        <v/>
      </c>
      <c r="I592" s="29">
        <f t="shared" si="285"/>
        <v>0</v>
      </c>
      <c r="J592" s="17">
        <f t="shared" si="286"/>
        <v>0</v>
      </c>
      <c r="K592" s="17">
        <f t="shared" si="287"/>
        <v>0</v>
      </c>
      <c r="L592" s="17">
        <f t="shared" si="288"/>
        <v>0</v>
      </c>
      <c r="M592" s="17">
        <f t="shared" si="293"/>
        <v>0</v>
      </c>
      <c r="N592" s="17">
        <v>217.31120000000001</v>
      </c>
      <c r="O592" s="17">
        <f t="shared" si="289"/>
        <v>217.31120000000001</v>
      </c>
      <c r="P592" s="29">
        <f t="shared" si="290"/>
        <v>0</v>
      </c>
      <c r="Q592" s="17">
        <f t="shared" si="294"/>
        <v>0</v>
      </c>
      <c r="R592" s="17">
        <f t="shared" si="295"/>
        <v>0</v>
      </c>
      <c r="S592" s="17">
        <f t="shared" si="283"/>
        <v>0</v>
      </c>
      <c r="T592" s="17">
        <f t="shared" si="296"/>
        <v>0</v>
      </c>
      <c r="U592" s="17">
        <f t="shared" si="311"/>
        <v>0</v>
      </c>
      <c r="V592" s="17">
        <f t="shared" si="291"/>
        <v>0</v>
      </c>
      <c r="W592" s="17">
        <f t="shared" si="284"/>
        <v>0</v>
      </c>
      <c r="X592" s="17">
        <f t="shared" si="297"/>
        <v>1640280.7625541373</v>
      </c>
      <c r="Y592" s="17">
        <f t="shared" si="298"/>
        <v>769923.29506481194</v>
      </c>
      <c r="Z592" s="17">
        <f t="shared" si="299"/>
        <v>2.130446984872771</v>
      </c>
      <c r="AA592" s="17">
        <f t="shared" si="300"/>
        <v>0</v>
      </c>
      <c r="AB592" s="17">
        <f t="shared" si="301"/>
        <v>0</v>
      </c>
      <c r="AC592" s="17">
        <f t="shared" si="302"/>
        <v>0</v>
      </c>
      <c r="AD592" s="17">
        <f t="shared" si="303"/>
        <v>0</v>
      </c>
      <c r="AE592" s="17">
        <f t="shared" si="304"/>
        <v>0</v>
      </c>
      <c r="AF592" s="17">
        <f t="shared" si="305"/>
        <v>0</v>
      </c>
      <c r="AG592" s="17">
        <f t="shared" si="306"/>
        <v>0</v>
      </c>
      <c r="AH592" s="17">
        <f t="shared" si="307"/>
        <v>0</v>
      </c>
      <c r="AI592" s="17">
        <f t="shared" si="312"/>
        <v>486846.10637635173</v>
      </c>
      <c r="AJ592" s="17">
        <f t="shared" si="308"/>
        <v>1153434.6561777855</v>
      </c>
      <c r="AK592" s="17">
        <f t="shared" si="313"/>
        <v>29.680656963766808</v>
      </c>
    </row>
    <row r="593" spans="2:37">
      <c r="B593" s="3" t="s">
        <v>73</v>
      </c>
      <c r="C593" s="3">
        <v>582</v>
      </c>
      <c r="D593" s="3">
        <v>582</v>
      </c>
      <c r="E593" s="10">
        <v>0</v>
      </c>
      <c r="F593" s="10">
        <f t="shared" si="309"/>
        <v>0</v>
      </c>
      <c r="G593" s="31">
        <f t="shared" si="310"/>
        <v>0</v>
      </c>
      <c r="H593" s="32" t="str">
        <f t="shared" si="292"/>
        <v/>
      </c>
      <c r="I593" s="29">
        <f t="shared" si="285"/>
        <v>0</v>
      </c>
      <c r="J593" s="17">
        <f t="shared" si="286"/>
        <v>0</v>
      </c>
      <c r="K593" s="17">
        <f t="shared" si="287"/>
        <v>0</v>
      </c>
      <c r="L593" s="17">
        <f t="shared" si="288"/>
        <v>0</v>
      </c>
      <c r="M593" s="17">
        <f t="shared" si="293"/>
        <v>0</v>
      </c>
      <c r="N593" s="17">
        <v>217.31120000000001</v>
      </c>
      <c r="O593" s="17">
        <f t="shared" si="289"/>
        <v>217.31120000000001</v>
      </c>
      <c r="P593" s="29">
        <f t="shared" si="290"/>
        <v>0</v>
      </c>
      <c r="Q593" s="17">
        <f t="shared" si="294"/>
        <v>0</v>
      </c>
      <c r="R593" s="17">
        <f t="shared" si="295"/>
        <v>0</v>
      </c>
      <c r="S593" s="17">
        <f t="shared" si="283"/>
        <v>0</v>
      </c>
      <c r="T593" s="17">
        <f t="shared" si="296"/>
        <v>0</v>
      </c>
      <c r="U593" s="17">
        <f t="shared" si="311"/>
        <v>0</v>
      </c>
      <c r="V593" s="17">
        <f t="shared" si="291"/>
        <v>0</v>
      </c>
      <c r="W593" s="17">
        <f t="shared" si="284"/>
        <v>0</v>
      </c>
      <c r="X593" s="17">
        <f t="shared" si="297"/>
        <v>1640280.7625541373</v>
      </c>
      <c r="Y593" s="17">
        <f t="shared" si="298"/>
        <v>769923.29506481194</v>
      </c>
      <c r="Z593" s="17">
        <f t="shared" si="299"/>
        <v>2.130446984872771</v>
      </c>
      <c r="AA593" s="17">
        <f t="shared" si="300"/>
        <v>0</v>
      </c>
      <c r="AB593" s="17">
        <f t="shared" si="301"/>
        <v>0</v>
      </c>
      <c r="AC593" s="17">
        <f t="shared" si="302"/>
        <v>0</v>
      </c>
      <c r="AD593" s="17">
        <f t="shared" si="303"/>
        <v>0</v>
      </c>
      <c r="AE593" s="17">
        <f t="shared" si="304"/>
        <v>0</v>
      </c>
      <c r="AF593" s="17">
        <f t="shared" si="305"/>
        <v>0</v>
      </c>
      <c r="AG593" s="17">
        <f t="shared" si="306"/>
        <v>0</v>
      </c>
      <c r="AH593" s="17">
        <f t="shared" si="307"/>
        <v>0</v>
      </c>
      <c r="AI593" s="17">
        <f t="shared" si="312"/>
        <v>486846.10637635173</v>
      </c>
      <c r="AJ593" s="17">
        <f t="shared" si="308"/>
        <v>1153434.6561777855</v>
      </c>
      <c r="AK593" s="17">
        <f t="shared" si="313"/>
        <v>29.680656963766808</v>
      </c>
    </row>
    <row r="594" spans="2:37">
      <c r="B594" s="3" t="s">
        <v>73</v>
      </c>
      <c r="C594" s="3">
        <v>583</v>
      </c>
      <c r="D594" s="3">
        <v>583</v>
      </c>
      <c r="E594" s="10">
        <v>0</v>
      </c>
      <c r="F594" s="10">
        <f t="shared" si="309"/>
        <v>0</v>
      </c>
      <c r="G594" s="31">
        <f t="shared" si="310"/>
        <v>0</v>
      </c>
      <c r="H594" s="32" t="str">
        <f t="shared" si="292"/>
        <v/>
      </c>
      <c r="I594" s="29">
        <f t="shared" si="285"/>
        <v>0</v>
      </c>
      <c r="J594" s="17">
        <f t="shared" si="286"/>
        <v>0</v>
      </c>
      <c r="K594" s="17">
        <f t="shared" si="287"/>
        <v>0</v>
      </c>
      <c r="L594" s="17">
        <f t="shared" si="288"/>
        <v>0</v>
      </c>
      <c r="M594" s="17">
        <f t="shared" si="293"/>
        <v>0</v>
      </c>
      <c r="N594" s="17">
        <v>217.31120000000001</v>
      </c>
      <c r="O594" s="17">
        <f t="shared" si="289"/>
        <v>217.31120000000001</v>
      </c>
      <c r="P594" s="29">
        <f t="shared" si="290"/>
        <v>0</v>
      </c>
      <c r="Q594" s="17">
        <f t="shared" si="294"/>
        <v>0</v>
      </c>
      <c r="R594" s="17">
        <f t="shared" si="295"/>
        <v>0</v>
      </c>
      <c r="S594" s="17">
        <f t="shared" si="283"/>
        <v>0</v>
      </c>
      <c r="T594" s="17">
        <f t="shared" si="296"/>
        <v>0</v>
      </c>
      <c r="U594" s="17">
        <f t="shared" si="311"/>
        <v>0</v>
      </c>
      <c r="V594" s="17">
        <f t="shared" si="291"/>
        <v>0</v>
      </c>
      <c r="W594" s="17">
        <f t="shared" si="284"/>
        <v>0</v>
      </c>
      <c r="X594" s="17">
        <f t="shared" si="297"/>
        <v>1640280.7625541373</v>
      </c>
      <c r="Y594" s="17">
        <f t="shared" si="298"/>
        <v>769923.29506481194</v>
      </c>
      <c r="Z594" s="17">
        <f t="shared" si="299"/>
        <v>2.130446984872771</v>
      </c>
      <c r="AA594" s="17">
        <f t="shared" si="300"/>
        <v>0</v>
      </c>
      <c r="AB594" s="17">
        <f t="shared" si="301"/>
        <v>0</v>
      </c>
      <c r="AC594" s="17">
        <f t="shared" si="302"/>
        <v>0</v>
      </c>
      <c r="AD594" s="17">
        <f t="shared" si="303"/>
        <v>0</v>
      </c>
      <c r="AE594" s="17">
        <f t="shared" si="304"/>
        <v>0</v>
      </c>
      <c r="AF594" s="17">
        <f t="shared" si="305"/>
        <v>0</v>
      </c>
      <c r="AG594" s="17">
        <f t="shared" si="306"/>
        <v>0</v>
      </c>
      <c r="AH594" s="17">
        <f t="shared" si="307"/>
        <v>0</v>
      </c>
      <c r="AI594" s="17">
        <f t="shared" si="312"/>
        <v>486846.10637635173</v>
      </c>
      <c r="AJ594" s="17">
        <f t="shared" si="308"/>
        <v>1153434.6561777855</v>
      </c>
      <c r="AK594" s="17">
        <f t="shared" si="313"/>
        <v>29.680656963766808</v>
      </c>
    </row>
    <row r="595" spans="2:37">
      <c r="B595" s="3" t="s">
        <v>73</v>
      </c>
      <c r="C595" s="3">
        <v>584</v>
      </c>
      <c r="D595" s="3">
        <v>584</v>
      </c>
      <c r="E595" s="10">
        <v>0</v>
      </c>
      <c r="F595" s="10">
        <f t="shared" si="309"/>
        <v>0</v>
      </c>
      <c r="G595" s="31">
        <f t="shared" si="310"/>
        <v>0</v>
      </c>
      <c r="H595" s="32" t="str">
        <f t="shared" si="292"/>
        <v/>
      </c>
      <c r="I595" s="29">
        <f t="shared" si="285"/>
        <v>0</v>
      </c>
      <c r="J595" s="17">
        <f t="shared" si="286"/>
        <v>0</v>
      </c>
      <c r="K595" s="17">
        <f t="shared" si="287"/>
        <v>0</v>
      </c>
      <c r="L595" s="17">
        <f t="shared" si="288"/>
        <v>0</v>
      </c>
      <c r="M595" s="17">
        <f t="shared" si="293"/>
        <v>0</v>
      </c>
      <c r="N595" s="17">
        <v>217.31120000000001</v>
      </c>
      <c r="O595" s="17">
        <f t="shared" si="289"/>
        <v>217.31120000000001</v>
      </c>
      <c r="P595" s="29">
        <f t="shared" si="290"/>
        <v>0</v>
      </c>
      <c r="Q595" s="17">
        <f t="shared" si="294"/>
        <v>0</v>
      </c>
      <c r="R595" s="17">
        <f t="shared" si="295"/>
        <v>0</v>
      </c>
      <c r="S595" s="17">
        <f t="shared" si="283"/>
        <v>0</v>
      </c>
      <c r="T595" s="17">
        <f t="shared" si="296"/>
        <v>0</v>
      </c>
      <c r="U595" s="17">
        <f t="shared" si="311"/>
        <v>0</v>
      </c>
      <c r="V595" s="17">
        <f t="shared" si="291"/>
        <v>0</v>
      </c>
      <c r="W595" s="17">
        <f t="shared" si="284"/>
        <v>0</v>
      </c>
      <c r="X595" s="17">
        <f t="shared" si="297"/>
        <v>1640280.7625541373</v>
      </c>
      <c r="Y595" s="17">
        <f t="shared" si="298"/>
        <v>769923.29506481194</v>
      </c>
      <c r="Z595" s="17">
        <f t="shared" si="299"/>
        <v>2.130446984872771</v>
      </c>
      <c r="AA595" s="17">
        <f t="shared" si="300"/>
        <v>0</v>
      </c>
      <c r="AB595" s="17">
        <f t="shared" si="301"/>
        <v>0</v>
      </c>
      <c r="AC595" s="17">
        <f t="shared" si="302"/>
        <v>0</v>
      </c>
      <c r="AD595" s="17">
        <f t="shared" si="303"/>
        <v>0</v>
      </c>
      <c r="AE595" s="17">
        <f t="shared" si="304"/>
        <v>0</v>
      </c>
      <c r="AF595" s="17">
        <f t="shared" si="305"/>
        <v>0</v>
      </c>
      <c r="AG595" s="17">
        <f t="shared" si="306"/>
        <v>0</v>
      </c>
      <c r="AH595" s="17">
        <f t="shared" si="307"/>
        <v>0</v>
      </c>
      <c r="AI595" s="17">
        <f t="shared" si="312"/>
        <v>486846.10637635173</v>
      </c>
      <c r="AJ595" s="17">
        <f t="shared" si="308"/>
        <v>1153434.6561777855</v>
      </c>
      <c r="AK595" s="17">
        <f t="shared" si="313"/>
        <v>29.680656963766808</v>
      </c>
    </row>
    <row r="596" spans="2:37">
      <c r="B596" s="3" t="s">
        <v>73</v>
      </c>
      <c r="C596" s="3">
        <v>585</v>
      </c>
      <c r="D596" s="3">
        <v>585</v>
      </c>
      <c r="E596" s="10">
        <v>0</v>
      </c>
      <c r="F596" s="10">
        <f t="shared" si="309"/>
        <v>0</v>
      </c>
      <c r="G596" s="31">
        <f t="shared" si="310"/>
        <v>0</v>
      </c>
      <c r="H596" s="32" t="str">
        <f t="shared" si="292"/>
        <v/>
      </c>
      <c r="I596" s="29">
        <f t="shared" si="285"/>
        <v>0</v>
      </c>
      <c r="J596" s="17">
        <f t="shared" si="286"/>
        <v>0</v>
      </c>
      <c r="K596" s="17">
        <f t="shared" si="287"/>
        <v>0</v>
      </c>
      <c r="L596" s="17">
        <f t="shared" si="288"/>
        <v>0</v>
      </c>
      <c r="M596" s="17">
        <f t="shared" si="293"/>
        <v>0</v>
      </c>
      <c r="N596" s="17">
        <v>217.31120000000001</v>
      </c>
      <c r="O596" s="17">
        <f t="shared" si="289"/>
        <v>217.31120000000001</v>
      </c>
      <c r="P596" s="29">
        <f t="shared" si="290"/>
        <v>0</v>
      </c>
      <c r="Q596" s="17">
        <f t="shared" si="294"/>
        <v>0</v>
      </c>
      <c r="R596" s="17">
        <f t="shared" si="295"/>
        <v>0</v>
      </c>
      <c r="S596" s="17">
        <f t="shared" si="283"/>
        <v>0</v>
      </c>
      <c r="T596" s="17">
        <f t="shared" si="296"/>
        <v>0</v>
      </c>
      <c r="U596" s="17">
        <f t="shared" si="311"/>
        <v>0</v>
      </c>
      <c r="V596" s="17">
        <f t="shared" si="291"/>
        <v>0</v>
      </c>
      <c r="W596" s="17">
        <f t="shared" si="284"/>
        <v>0</v>
      </c>
      <c r="X596" s="17">
        <f t="shared" si="297"/>
        <v>1640280.7625541373</v>
      </c>
      <c r="Y596" s="17">
        <f t="shared" si="298"/>
        <v>769923.29506481194</v>
      </c>
      <c r="Z596" s="17">
        <f t="shared" si="299"/>
        <v>2.130446984872771</v>
      </c>
      <c r="AA596" s="17">
        <f t="shared" si="300"/>
        <v>0</v>
      </c>
      <c r="AB596" s="17">
        <f t="shared" si="301"/>
        <v>0</v>
      </c>
      <c r="AC596" s="17">
        <f t="shared" si="302"/>
        <v>0</v>
      </c>
      <c r="AD596" s="17">
        <f t="shared" si="303"/>
        <v>0</v>
      </c>
      <c r="AE596" s="17">
        <f t="shared" si="304"/>
        <v>0</v>
      </c>
      <c r="AF596" s="17">
        <f t="shared" si="305"/>
        <v>0</v>
      </c>
      <c r="AG596" s="17">
        <f t="shared" si="306"/>
        <v>0</v>
      </c>
      <c r="AH596" s="17">
        <f t="shared" si="307"/>
        <v>0</v>
      </c>
      <c r="AI596" s="17">
        <f t="shared" si="312"/>
        <v>486846.10637635173</v>
      </c>
      <c r="AJ596" s="17">
        <f t="shared" si="308"/>
        <v>1153434.6561777855</v>
      </c>
      <c r="AK596" s="17">
        <f t="shared" si="313"/>
        <v>29.680656963766808</v>
      </c>
    </row>
    <row r="597" spans="2:37">
      <c r="B597" s="3" t="s">
        <v>73</v>
      </c>
      <c r="C597" s="3">
        <v>586</v>
      </c>
      <c r="D597" s="3">
        <v>586</v>
      </c>
      <c r="E597" s="10">
        <v>0</v>
      </c>
      <c r="F597" s="10">
        <f t="shared" si="309"/>
        <v>0</v>
      </c>
      <c r="G597" s="31">
        <f t="shared" si="310"/>
        <v>0</v>
      </c>
      <c r="H597" s="32" t="str">
        <f t="shared" si="292"/>
        <v/>
      </c>
      <c r="I597" s="29">
        <f t="shared" si="285"/>
        <v>0</v>
      </c>
      <c r="J597" s="17">
        <f t="shared" si="286"/>
        <v>0</v>
      </c>
      <c r="K597" s="17">
        <f t="shared" si="287"/>
        <v>0</v>
      </c>
      <c r="L597" s="17">
        <f t="shared" si="288"/>
        <v>0</v>
      </c>
      <c r="M597" s="17">
        <f t="shared" si="293"/>
        <v>0</v>
      </c>
      <c r="N597" s="17">
        <v>217.31120000000001</v>
      </c>
      <c r="O597" s="17">
        <f t="shared" si="289"/>
        <v>217.31120000000001</v>
      </c>
      <c r="P597" s="29">
        <f t="shared" si="290"/>
        <v>0</v>
      </c>
      <c r="Q597" s="17">
        <f t="shared" si="294"/>
        <v>0</v>
      </c>
      <c r="R597" s="17">
        <f t="shared" si="295"/>
        <v>0</v>
      </c>
      <c r="S597" s="17">
        <f t="shared" si="283"/>
        <v>0</v>
      </c>
      <c r="T597" s="17">
        <f t="shared" si="296"/>
        <v>0</v>
      </c>
      <c r="U597" s="17">
        <f t="shared" si="311"/>
        <v>0</v>
      </c>
      <c r="V597" s="17">
        <f t="shared" si="291"/>
        <v>0</v>
      </c>
      <c r="W597" s="17">
        <f t="shared" si="284"/>
        <v>0</v>
      </c>
      <c r="X597" s="17">
        <f t="shared" si="297"/>
        <v>1640280.7625541373</v>
      </c>
      <c r="Y597" s="17">
        <f t="shared" si="298"/>
        <v>769923.29506481194</v>
      </c>
      <c r="Z597" s="17">
        <f t="shared" si="299"/>
        <v>2.130446984872771</v>
      </c>
      <c r="AA597" s="17">
        <f t="shared" si="300"/>
        <v>0</v>
      </c>
      <c r="AB597" s="17">
        <f t="shared" si="301"/>
        <v>0</v>
      </c>
      <c r="AC597" s="17">
        <f t="shared" si="302"/>
        <v>0</v>
      </c>
      <c r="AD597" s="17">
        <f t="shared" si="303"/>
        <v>0</v>
      </c>
      <c r="AE597" s="17">
        <f t="shared" si="304"/>
        <v>0</v>
      </c>
      <c r="AF597" s="17">
        <f t="shared" si="305"/>
        <v>0</v>
      </c>
      <c r="AG597" s="17">
        <f t="shared" si="306"/>
        <v>0</v>
      </c>
      <c r="AH597" s="17">
        <f t="shared" si="307"/>
        <v>0</v>
      </c>
      <c r="AI597" s="17">
        <f t="shared" si="312"/>
        <v>486846.10637635173</v>
      </c>
      <c r="AJ597" s="17">
        <f t="shared" si="308"/>
        <v>1153434.6561777855</v>
      </c>
      <c r="AK597" s="17">
        <f t="shared" si="313"/>
        <v>29.680656963766808</v>
      </c>
    </row>
    <row r="598" spans="2:37">
      <c r="B598" s="3" t="s">
        <v>73</v>
      </c>
      <c r="C598" s="3">
        <v>587</v>
      </c>
      <c r="D598" s="3">
        <v>587</v>
      </c>
      <c r="E598" s="10">
        <v>0</v>
      </c>
      <c r="F598" s="10">
        <f t="shared" si="309"/>
        <v>0</v>
      </c>
      <c r="G598" s="31">
        <f t="shared" si="310"/>
        <v>0</v>
      </c>
      <c r="H598" s="32" t="str">
        <f t="shared" si="292"/>
        <v/>
      </c>
      <c r="I598" s="29">
        <f t="shared" si="285"/>
        <v>0</v>
      </c>
      <c r="J598" s="17">
        <f t="shared" si="286"/>
        <v>0</v>
      </c>
      <c r="K598" s="17">
        <f t="shared" si="287"/>
        <v>0</v>
      </c>
      <c r="L598" s="17">
        <f t="shared" si="288"/>
        <v>0</v>
      </c>
      <c r="M598" s="17">
        <f t="shared" si="293"/>
        <v>0</v>
      </c>
      <c r="N598" s="17">
        <v>217.31120000000001</v>
      </c>
      <c r="O598" s="17">
        <f t="shared" si="289"/>
        <v>217.31120000000001</v>
      </c>
      <c r="P598" s="29">
        <f t="shared" si="290"/>
        <v>0</v>
      </c>
      <c r="Q598" s="17">
        <f t="shared" si="294"/>
        <v>0</v>
      </c>
      <c r="R598" s="17">
        <f t="shared" si="295"/>
        <v>0</v>
      </c>
      <c r="S598" s="17">
        <f t="shared" si="283"/>
        <v>0</v>
      </c>
      <c r="T598" s="17">
        <f t="shared" si="296"/>
        <v>0</v>
      </c>
      <c r="U598" s="17">
        <f t="shared" si="311"/>
        <v>0</v>
      </c>
      <c r="V598" s="17">
        <f t="shared" si="291"/>
        <v>0</v>
      </c>
      <c r="W598" s="17">
        <f t="shared" si="284"/>
        <v>0</v>
      </c>
      <c r="X598" s="17">
        <f t="shared" si="297"/>
        <v>1640280.7625541373</v>
      </c>
      <c r="Y598" s="17">
        <f t="shared" si="298"/>
        <v>769923.29506481194</v>
      </c>
      <c r="Z598" s="17">
        <f t="shared" si="299"/>
        <v>2.130446984872771</v>
      </c>
      <c r="AA598" s="17">
        <f t="shared" si="300"/>
        <v>0</v>
      </c>
      <c r="AB598" s="17">
        <f t="shared" si="301"/>
        <v>0</v>
      </c>
      <c r="AC598" s="17">
        <f t="shared" si="302"/>
        <v>0</v>
      </c>
      <c r="AD598" s="17">
        <f t="shared" si="303"/>
        <v>0</v>
      </c>
      <c r="AE598" s="17">
        <f t="shared" si="304"/>
        <v>0</v>
      </c>
      <c r="AF598" s="17">
        <f t="shared" si="305"/>
        <v>0</v>
      </c>
      <c r="AG598" s="17">
        <f t="shared" si="306"/>
        <v>0</v>
      </c>
      <c r="AH598" s="17">
        <f t="shared" si="307"/>
        <v>0</v>
      </c>
      <c r="AI598" s="17">
        <f t="shared" si="312"/>
        <v>486846.10637635173</v>
      </c>
      <c r="AJ598" s="17">
        <f t="shared" si="308"/>
        <v>1153434.6561777855</v>
      </c>
      <c r="AK598" s="17">
        <f t="shared" si="313"/>
        <v>29.680656963766808</v>
      </c>
    </row>
    <row r="599" spans="2:37">
      <c r="B599" s="3" t="s">
        <v>73</v>
      </c>
      <c r="C599" s="3">
        <v>588</v>
      </c>
      <c r="D599" s="3">
        <v>588</v>
      </c>
      <c r="E599" s="10">
        <v>0</v>
      </c>
      <c r="F599" s="10">
        <f t="shared" si="309"/>
        <v>0</v>
      </c>
      <c r="G599" s="31">
        <f t="shared" si="310"/>
        <v>0</v>
      </c>
      <c r="H599" s="32" t="str">
        <f t="shared" si="292"/>
        <v/>
      </c>
      <c r="I599" s="29">
        <f t="shared" si="285"/>
        <v>0</v>
      </c>
      <c r="J599" s="17">
        <f t="shared" si="286"/>
        <v>0</v>
      </c>
      <c r="K599" s="17">
        <f t="shared" si="287"/>
        <v>0</v>
      </c>
      <c r="L599" s="17">
        <f t="shared" si="288"/>
        <v>0</v>
      </c>
      <c r="M599" s="17">
        <f t="shared" si="293"/>
        <v>0</v>
      </c>
      <c r="N599" s="17">
        <v>217.31120000000001</v>
      </c>
      <c r="O599" s="17">
        <f t="shared" si="289"/>
        <v>217.31120000000001</v>
      </c>
      <c r="P599" s="29">
        <f t="shared" si="290"/>
        <v>0</v>
      </c>
      <c r="Q599" s="17">
        <f t="shared" si="294"/>
        <v>0</v>
      </c>
      <c r="R599" s="17">
        <f t="shared" si="295"/>
        <v>0</v>
      </c>
      <c r="S599" s="17">
        <f t="shared" si="283"/>
        <v>0</v>
      </c>
      <c r="T599" s="17">
        <f t="shared" si="296"/>
        <v>0</v>
      </c>
      <c r="U599" s="17">
        <f t="shared" si="311"/>
        <v>0</v>
      </c>
      <c r="V599" s="17">
        <f t="shared" si="291"/>
        <v>0</v>
      </c>
      <c r="W599" s="17">
        <f t="shared" si="284"/>
        <v>0</v>
      </c>
      <c r="X599" s="17">
        <f t="shared" si="297"/>
        <v>1640280.7625541373</v>
      </c>
      <c r="Y599" s="17">
        <f t="shared" si="298"/>
        <v>769923.29506481194</v>
      </c>
      <c r="Z599" s="17">
        <f t="shared" si="299"/>
        <v>2.130446984872771</v>
      </c>
      <c r="AA599" s="17">
        <f t="shared" si="300"/>
        <v>0</v>
      </c>
      <c r="AB599" s="17">
        <f t="shared" si="301"/>
        <v>0</v>
      </c>
      <c r="AC599" s="17">
        <f t="shared" si="302"/>
        <v>0</v>
      </c>
      <c r="AD599" s="17">
        <f t="shared" si="303"/>
        <v>0</v>
      </c>
      <c r="AE599" s="17">
        <f t="shared" si="304"/>
        <v>0</v>
      </c>
      <c r="AF599" s="17">
        <f t="shared" si="305"/>
        <v>0</v>
      </c>
      <c r="AG599" s="17">
        <f t="shared" si="306"/>
        <v>0</v>
      </c>
      <c r="AH599" s="17">
        <f t="shared" si="307"/>
        <v>0</v>
      </c>
      <c r="AI599" s="17">
        <f t="shared" si="312"/>
        <v>486846.10637635173</v>
      </c>
      <c r="AJ599" s="17">
        <f t="shared" si="308"/>
        <v>1153434.6561777855</v>
      </c>
      <c r="AK599" s="17">
        <f t="shared" si="313"/>
        <v>29.680656963766808</v>
      </c>
    </row>
    <row r="600" spans="2:37">
      <c r="B600" s="3" t="s">
        <v>73</v>
      </c>
      <c r="C600" s="3">
        <v>589</v>
      </c>
      <c r="D600" s="3">
        <v>589</v>
      </c>
      <c r="E600" s="10">
        <v>0</v>
      </c>
      <c r="F600" s="10">
        <f t="shared" si="309"/>
        <v>0</v>
      </c>
      <c r="G600" s="31">
        <f t="shared" si="310"/>
        <v>0</v>
      </c>
      <c r="H600" s="32" t="str">
        <f t="shared" si="292"/>
        <v/>
      </c>
      <c r="I600" s="29">
        <f t="shared" si="285"/>
        <v>0</v>
      </c>
      <c r="J600" s="17">
        <f t="shared" si="286"/>
        <v>0</v>
      </c>
      <c r="K600" s="17">
        <f t="shared" si="287"/>
        <v>0</v>
      </c>
      <c r="L600" s="17">
        <f t="shared" si="288"/>
        <v>0</v>
      </c>
      <c r="M600" s="17">
        <f t="shared" si="293"/>
        <v>0</v>
      </c>
      <c r="N600" s="17">
        <v>217.31120000000001</v>
      </c>
      <c r="O600" s="17">
        <f t="shared" si="289"/>
        <v>217.31120000000001</v>
      </c>
      <c r="P600" s="29">
        <f t="shared" si="290"/>
        <v>0</v>
      </c>
      <c r="Q600" s="17">
        <f t="shared" si="294"/>
        <v>0</v>
      </c>
      <c r="R600" s="17">
        <f t="shared" si="295"/>
        <v>0</v>
      </c>
      <c r="S600" s="17">
        <f t="shared" ref="S600:S663" si="314">IF(P600&gt;0,P600,0)</f>
        <v>0</v>
      </c>
      <c r="T600" s="17">
        <f t="shared" si="296"/>
        <v>0</v>
      </c>
      <c r="U600" s="17">
        <f t="shared" si="311"/>
        <v>0</v>
      </c>
      <c r="V600" s="17">
        <f t="shared" si="291"/>
        <v>0</v>
      </c>
      <c r="W600" s="17">
        <f t="shared" si="284"/>
        <v>0</v>
      </c>
      <c r="X600" s="17">
        <f t="shared" si="297"/>
        <v>1640280.7625541373</v>
      </c>
      <c r="Y600" s="17">
        <f t="shared" si="298"/>
        <v>769923.29506481194</v>
      </c>
      <c r="Z600" s="17">
        <f t="shared" si="299"/>
        <v>2.130446984872771</v>
      </c>
      <c r="AA600" s="17">
        <f t="shared" si="300"/>
        <v>0</v>
      </c>
      <c r="AB600" s="17">
        <f t="shared" si="301"/>
        <v>0</v>
      </c>
      <c r="AC600" s="17">
        <f t="shared" si="302"/>
        <v>0</v>
      </c>
      <c r="AD600" s="17">
        <f t="shared" si="303"/>
        <v>0</v>
      </c>
      <c r="AE600" s="17">
        <f t="shared" si="304"/>
        <v>0</v>
      </c>
      <c r="AF600" s="17">
        <f t="shared" si="305"/>
        <v>0</v>
      </c>
      <c r="AG600" s="17">
        <f t="shared" si="306"/>
        <v>0</v>
      </c>
      <c r="AH600" s="17">
        <f t="shared" si="307"/>
        <v>0</v>
      </c>
      <c r="AI600" s="17">
        <f t="shared" si="312"/>
        <v>486846.10637635173</v>
      </c>
      <c r="AJ600" s="17">
        <f t="shared" si="308"/>
        <v>1153434.6561777855</v>
      </c>
      <c r="AK600" s="17">
        <f t="shared" si="313"/>
        <v>29.680656963766808</v>
      </c>
    </row>
    <row r="601" spans="2:37">
      <c r="B601" s="4" t="s">
        <v>74</v>
      </c>
      <c r="C601" s="4">
        <v>590</v>
      </c>
      <c r="D601" s="4">
        <v>1</v>
      </c>
      <c r="E601" s="11">
        <v>0</v>
      </c>
      <c r="F601" s="36">
        <f t="shared" si="309"/>
        <v>0</v>
      </c>
      <c r="G601" s="31">
        <f t="shared" si="310"/>
        <v>0</v>
      </c>
      <c r="H601" s="32" t="str">
        <f t="shared" si="292"/>
        <v/>
      </c>
      <c r="I601" s="29">
        <f t="shared" si="285"/>
        <v>0</v>
      </c>
      <c r="J601" s="17">
        <f t="shared" si="286"/>
        <v>0</v>
      </c>
      <c r="K601" s="17">
        <f t="shared" si="287"/>
        <v>0</v>
      </c>
      <c r="L601" s="17">
        <f t="shared" si="288"/>
        <v>0</v>
      </c>
      <c r="M601" s="17">
        <f t="shared" si="293"/>
        <v>0</v>
      </c>
      <c r="N601" s="17">
        <v>217.31120000000001</v>
      </c>
      <c r="O601" s="17">
        <f t="shared" si="289"/>
        <v>217.31120000000001</v>
      </c>
      <c r="P601" s="29">
        <f t="shared" si="290"/>
        <v>0</v>
      </c>
      <c r="Q601" s="17">
        <f t="shared" si="294"/>
        <v>0</v>
      </c>
      <c r="R601" s="17">
        <f t="shared" si="295"/>
        <v>0</v>
      </c>
      <c r="S601" s="17">
        <f t="shared" si="314"/>
        <v>0</v>
      </c>
      <c r="T601" s="17">
        <f t="shared" si="296"/>
        <v>0</v>
      </c>
      <c r="U601" s="17">
        <f t="shared" si="311"/>
        <v>0</v>
      </c>
      <c r="V601" s="17">
        <f t="shared" si="291"/>
        <v>0</v>
      </c>
      <c r="W601" s="17">
        <f t="shared" si="284"/>
        <v>0</v>
      </c>
      <c r="X601" s="17">
        <f t="shared" si="297"/>
        <v>1640280.7625541373</v>
      </c>
      <c r="Y601" s="17">
        <f t="shared" si="298"/>
        <v>769923.29506481194</v>
      </c>
      <c r="Z601" s="17">
        <f t="shared" si="299"/>
        <v>2.130446984872771</v>
      </c>
      <c r="AA601" s="17">
        <f t="shared" si="300"/>
        <v>0</v>
      </c>
      <c r="AB601" s="17">
        <f t="shared" si="301"/>
        <v>0</v>
      </c>
      <c r="AC601" s="17">
        <f t="shared" si="302"/>
        <v>0</v>
      </c>
      <c r="AD601" s="17">
        <f t="shared" si="303"/>
        <v>0</v>
      </c>
      <c r="AE601" s="17">
        <f t="shared" si="304"/>
        <v>0</v>
      </c>
      <c r="AF601" s="17">
        <f t="shared" si="305"/>
        <v>0</v>
      </c>
      <c r="AG601" s="17">
        <f t="shared" si="306"/>
        <v>0</v>
      </c>
      <c r="AH601" s="17">
        <f t="shared" si="307"/>
        <v>0</v>
      </c>
      <c r="AI601" s="17">
        <f t="shared" si="312"/>
        <v>486846.10637635173</v>
      </c>
      <c r="AJ601" s="17">
        <f t="shared" si="308"/>
        <v>1153434.6561777855</v>
      </c>
      <c r="AK601" s="17">
        <f t="shared" si="313"/>
        <v>29.680656963766808</v>
      </c>
    </row>
    <row r="602" spans="2:37">
      <c r="B602" s="4" t="s">
        <v>74</v>
      </c>
      <c r="C602" s="4">
        <v>591</v>
      </c>
      <c r="D602" s="4">
        <v>2</v>
      </c>
      <c r="E602" s="11">
        <v>0</v>
      </c>
      <c r="F602" s="36">
        <f t="shared" si="309"/>
        <v>0</v>
      </c>
      <c r="G602" s="31">
        <f t="shared" si="310"/>
        <v>0</v>
      </c>
      <c r="H602" s="32" t="str">
        <f t="shared" si="292"/>
        <v/>
      </c>
      <c r="I602" s="29">
        <f t="shared" si="285"/>
        <v>0</v>
      </c>
      <c r="J602" s="17">
        <f t="shared" si="286"/>
        <v>0</v>
      </c>
      <c r="K602" s="17">
        <f t="shared" si="287"/>
        <v>0</v>
      </c>
      <c r="L602" s="17">
        <f t="shared" si="288"/>
        <v>0</v>
      </c>
      <c r="M602" s="17">
        <f t="shared" si="293"/>
        <v>0</v>
      </c>
      <c r="N602" s="17">
        <v>217.31120000000001</v>
      </c>
      <c r="O602" s="17">
        <f t="shared" si="289"/>
        <v>217.31120000000001</v>
      </c>
      <c r="P602" s="29">
        <f t="shared" si="290"/>
        <v>0</v>
      </c>
      <c r="Q602" s="17">
        <f t="shared" si="294"/>
        <v>0</v>
      </c>
      <c r="R602" s="17">
        <f t="shared" si="295"/>
        <v>0</v>
      </c>
      <c r="S602" s="17">
        <f t="shared" si="314"/>
        <v>0</v>
      </c>
      <c r="T602" s="17">
        <f t="shared" si="296"/>
        <v>0</v>
      </c>
      <c r="U602" s="17">
        <f t="shared" si="311"/>
        <v>0</v>
      </c>
      <c r="V602" s="17">
        <f t="shared" si="291"/>
        <v>0</v>
      </c>
      <c r="W602" s="17">
        <f t="shared" si="284"/>
        <v>0</v>
      </c>
      <c r="X602" s="17">
        <f t="shared" si="297"/>
        <v>1640280.7625541373</v>
      </c>
      <c r="Y602" s="17">
        <f t="shared" si="298"/>
        <v>769923.29506481194</v>
      </c>
      <c r="Z602" s="17">
        <f t="shared" si="299"/>
        <v>2.130446984872771</v>
      </c>
      <c r="AA602" s="17">
        <f t="shared" si="300"/>
        <v>0</v>
      </c>
      <c r="AB602" s="17">
        <f t="shared" si="301"/>
        <v>0</v>
      </c>
      <c r="AC602" s="17">
        <f t="shared" si="302"/>
        <v>0</v>
      </c>
      <c r="AD602" s="17">
        <f t="shared" si="303"/>
        <v>0</v>
      </c>
      <c r="AE602" s="17">
        <f t="shared" si="304"/>
        <v>0</v>
      </c>
      <c r="AF602" s="17">
        <f t="shared" si="305"/>
        <v>0</v>
      </c>
      <c r="AG602" s="17">
        <f t="shared" si="306"/>
        <v>0</v>
      </c>
      <c r="AH602" s="17">
        <f t="shared" si="307"/>
        <v>0</v>
      </c>
      <c r="AI602" s="17">
        <f t="shared" si="312"/>
        <v>486846.10637635173</v>
      </c>
      <c r="AJ602" s="17">
        <f t="shared" si="308"/>
        <v>1153434.6561777855</v>
      </c>
      <c r="AK602" s="17">
        <f t="shared" si="313"/>
        <v>29.680656963766808</v>
      </c>
    </row>
    <row r="603" spans="2:37">
      <c r="B603" s="4" t="s">
        <v>74</v>
      </c>
      <c r="C603" s="4">
        <v>592</v>
      </c>
      <c r="D603" s="4">
        <v>3</v>
      </c>
      <c r="E603" s="11">
        <v>0</v>
      </c>
      <c r="F603" s="36">
        <f t="shared" si="309"/>
        <v>0</v>
      </c>
      <c r="G603" s="31">
        <f t="shared" si="310"/>
        <v>0</v>
      </c>
      <c r="H603" s="32" t="str">
        <f t="shared" si="292"/>
        <v/>
      </c>
      <c r="I603" s="29">
        <f t="shared" si="285"/>
        <v>0</v>
      </c>
      <c r="J603" s="17">
        <f t="shared" si="286"/>
        <v>0</v>
      </c>
      <c r="K603" s="17">
        <f t="shared" si="287"/>
        <v>0</v>
      </c>
      <c r="L603" s="17">
        <f t="shared" si="288"/>
        <v>0</v>
      </c>
      <c r="M603" s="17">
        <f t="shared" si="293"/>
        <v>0</v>
      </c>
      <c r="N603" s="17">
        <v>217.31120000000001</v>
      </c>
      <c r="O603" s="17">
        <f t="shared" si="289"/>
        <v>217.31120000000001</v>
      </c>
      <c r="P603" s="29">
        <f t="shared" si="290"/>
        <v>0</v>
      </c>
      <c r="Q603" s="17">
        <f t="shared" si="294"/>
        <v>0</v>
      </c>
      <c r="R603" s="17">
        <f t="shared" si="295"/>
        <v>0</v>
      </c>
      <c r="S603" s="17">
        <f t="shared" si="314"/>
        <v>0</v>
      </c>
      <c r="T603" s="17">
        <f t="shared" si="296"/>
        <v>0</v>
      </c>
      <c r="U603" s="17">
        <f t="shared" si="311"/>
        <v>0</v>
      </c>
      <c r="V603" s="17">
        <f t="shared" si="291"/>
        <v>0</v>
      </c>
      <c r="W603" s="17">
        <f t="shared" si="284"/>
        <v>0</v>
      </c>
      <c r="X603" s="17">
        <f t="shared" si="297"/>
        <v>1640280.7625541373</v>
      </c>
      <c r="Y603" s="17">
        <f t="shared" si="298"/>
        <v>769923.29506481194</v>
      </c>
      <c r="Z603" s="17">
        <f t="shared" si="299"/>
        <v>2.130446984872771</v>
      </c>
      <c r="AA603" s="17">
        <f t="shared" si="300"/>
        <v>0</v>
      </c>
      <c r="AB603" s="17">
        <f t="shared" si="301"/>
        <v>0</v>
      </c>
      <c r="AC603" s="17">
        <f t="shared" si="302"/>
        <v>0</v>
      </c>
      <c r="AD603" s="17">
        <f t="shared" si="303"/>
        <v>0</v>
      </c>
      <c r="AE603" s="17">
        <f t="shared" si="304"/>
        <v>0</v>
      </c>
      <c r="AF603" s="17">
        <f t="shared" si="305"/>
        <v>0</v>
      </c>
      <c r="AG603" s="17">
        <f t="shared" si="306"/>
        <v>0</v>
      </c>
      <c r="AH603" s="17">
        <f t="shared" si="307"/>
        <v>0</v>
      </c>
      <c r="AI603" s="17">
        <f t="shared" si="312"/>
        <v>486846.10637635173</v>
      </c>
      <c r="AJ603" s="17">
        <f t="shared" si="308"/>
        <v>1153434.6561777855</v>
      </c>
      <c r="AK603" s="17">
        <f t="shared" si="313"/>
        <v>29.680656963766808</v>
      </c>
    </row>
    <row r="604" spans="2:37">
      <c r="B604" s="4" t="s">
        <v>74</v>
      </c>
      <c r="C604" s="4">
        <v>593</v>
      </c>
      <c r="D604" s="4">
        <v>4</v>
      </c>
      <c r="E604" s="11">
        <v>0</v>
      </c>
      <c r="F604" s="36">
        <f t="shared" si="309"/>
        <v>0</v>
      </c>
      <c r="G604" s="31">
        <f t="shared" si="310"/>
        <v>0</v>
      </c>
      <c r="H604" s="32" t="str">
        <f t="shared" si="292"/>
        <v/>
      </c>
      <c r="I604" s="29">
        <f t="shared" si="285"/>
        <v>0</v>
      </c>
      <c r="J604" s="17">
        <f t="shared" si="286"/>
        <v>0</v>
      </c>
      <c r="K604" s="17">
        <f t="shared" si="287"/>
        <v>0</v>
      </c>
      <c r="L604" s="17">
        <f t="shared" si="288"/>
        <v>0</v>
      </c>
      <c r="M604" s="17">
        <f t="shared" si="293"/>
        <v>0</v>
      </c>
      <c r="N604" s="17">
        <v>217.31120000000001</v>
      </c>
      <c r="O604" s="17">
        <f t="shared" si="289"/>
        <v>217.31120000000001</v>
      </c>
      <c r="P604" s="29">
        <f t="shared" si="290"/>
        <v>0</v>
      </c>
      <c r="Q604" s="17">
        <f t="shared" si="294"/>
        <v>0</v>
      </c>
      <c r="R604" s="17">
        <f t="shared" si="295"/>
        <v>0</v>
      </c>
      <c r="S604" s="17">
        <f t="shared" si="314"/>
        <v>0</v>
      </c>
      <c r="T604" s="17">
        <f t="shared" si="296"/>
        <v>0</v>
      </c>
      <c r="U604" s="17">
        <f t="shared" si="311"/>
        <v>0</v>
      </c>
      <c r="V604" s="17">
        <f t="shared" si="291"/>
        <v>0</v>
      </c>
      <c r="W604" s="17">
        <f t="shared" si="284"/>
        <v>0</v>
      </c>
      <c r="X604" s="17">
        <f t="shared" si="297"/>
        <v>1640280.7625541373</v>
      </c>
      <c r="Y604" s="17">
        <f t="shared" si="298"/>
        <v>769923.29506481194</v>
      </c>
      <c r="Z604" s="17">
        <f t="shared" si="299"/>
        <v>2.130446984872771</v>
      </c>
      <c r="AA604" s="17">
        <f t="shared" si="300"/>
        <v>0</v>
      </c>
      <c r="AB604" s="17">
        <f t="shared" si="301"/>
        <v>0</v>
      </c>
      <c r="AC604" s="17">
        <f t="shared" si="302"/>
        <v>0</v>
      </c>
      <c r="AD604" s="17">
        <f t="shared" si="303"/>
        <v>0</v>
      </c>
      <c r="AE604" s="17">
        <f t="shared" si="304"/>
        <v>0</v>
      </c>
      <c r="AF604" s="17">
        <f t="shared" si="305"/>
        <v>0</v>
      </c>
      <c r="AG604" s="17">
        <f t="shared" si="306"/>
        <v>0</v>
      </c>
      <c r="AH604" s="17">
        <f t="shared" si="307"/>
        <v>0</v>
      </c>
      <c r="AI604" s="17">
        <f t="shared" si="312"/>
        <v>486846.10637635173</v>
      </c>
      <c r="AJ604" s="17">
        <f t="shared" si="308"/>
        <v>1153434.6561777855</v>
      </c>
      <c r="AK604" s="17">
        <f t="shared" si="313"/>
        <v>29.680656963766808</v>
      </c>
    </row>
    <row r="605" spans="2:37">
      <c r="B605" s="4" t="s">
        <v>74</v>
      </c>
      <c r="C605" s="4">
        <v>594</v>
      </c>
      <c r="D605" s="4">
        <v>5</v>
      </c>
      <c r="E605" s="11">
        <v>0</v>
      </c>
      <c r="F605" s="36">
        <f t="shared" si="309"/>
        <v>0</v>
      </c>
      <c r="G605" s="31">
        <f t="shared" si="310"/>
        <v>0</v>
      </c>
      <c r="H605" s="32" t="str">
        <f t="shared" si="292"/>
        <v/>
      </c>
      <c r="I605" s="29">
        <f t="shared" si="285"/>
        <v>0</v>
      </c>
      <c r="J605" s="17">
        <f t="shared" si="286"/>
        <v>0</v>
      </c>
      <c r="K605" s="17">
        <f t="shared" si="287"/>
        <v>0</v>
      </c>
      <c r="L605" s="17">
        <f t="shared" si="288"/>
        <v>0</v>
      </c>
      <c r="M605" s="17">
        <f t="shared" si="293"/>
        <v>0</v>
      </c>
      <c r="N605" s="17">
        <v>217.31120000000001</v>
      </c>
      <c r="O605" s="17">
        <f t="shared" si="289"/>
        <v>217.31120000000001</v>
      </c>
      <c r="P605" s="29">
        <f t="shared" si="290"/>
        <v>0</v>
      </c>
      <c r="Q605" s="17">
        <f t="shared" si="294"/>
        <v>0</v>
      </c>
      <c r="R605" s="17">
        <f t="shared" si="295"/>
        <v>0</v>
      </c>
      <c r="S605" s="17">
        <f t="shared" si="314"/>
        <v>0</v>
      </c>
      <c r="T605" s="17">
        <f t="shared" si="296"/>
        <v>0</v>
      </c>
      <c r="U605" s="17">
        <f t="shared" si="311"/>
        <v>0</v>
      </c>
      <c r="V605" s="17">
        <f t="shared" si="291"/>
        <v>0</v>
      </c>
      <c r="W605" s="17">
        <f t="shared" ref="W605:W668" si="315">V605</f>
        <v>0</v>
      </c>
      <c r="X605" s="17">
        <f t="shared" si="297"/>
        <v>1640280.7625541373</v>
      </c>
      <c r="Y605" s="17">
        <f t="shared" si="298"/>
        <v>769923.29506481194</v>
      </c>
      <c r="Z605" s="17">
        <f t="shared" si="299"/>
        <v>2.130446984872771</v>
      </c>
      <c r="AA605" s="17">
        <f t="shared" si="300"/>
        <v>0</v>
      </c>
      <c r="AB605" s="17">
        <f t="shared" si="301"/>
        <v>0</v>
      </c>
      <c r="AC605" s="17">
        <f t="shared" si="302"/>
        <v>0</v>
      </c>
      <c r="AD605" s="17">
        <f t="shared" si="303"/>
        <v>0</v>
      </c>
      <c r="AE605" s="17">
        <f t="shared" si="304"/>
        <v>0</v>
      </c>
      <c r="AF605" s="17">
        <f t="shared" si="305"/>
        <v>0</v>
      </c>
      <c r="AG605" s="17">
        <f t="shared" si="306"/>
        <v>0</v>
      </c>
      <c r="AH605" s="17">
        <f t="shared" si="307"/>
        <v>0</v>
      </c>
      <c r="AI605" s="17">
        <f t="shared" si="312"/>
        <v>486846.10637635173</v>
      </c>
      <c r="AJ605" s="17">
        <f t="shared" si="308"/>
        <v>1153434.6561777855</v>
      </c>
      <c r="AK605" s="17">
        <f t="shared" si="313"/>
        <v>29.680656963766808</v>
      </c>
    </row>
    <row r="606" spans="2:37">
      <c r="B606" s="4" t="s">
        <v>74</v>
      </c>
      <c r="C606" s="4">
        <v>595</v>
      </c>
      <c r="D606" s="4">
        <v>6</v>
      </c>
      <c r="E606" s="11">
        <v>0</v>
      </c>
      <c r="F606" s="36">
        <f t="shared" si="309"/>
        <v>0</v>
      </c>
      <c r="G606" s="31">
        <f t="shared" si="310"/>
        <v>0</v>
      </c>
      <c r="H606" s="32" t="str">
        <f t="shared" si="292"/>
        <v/>
      </c>
      <c r="I606" s="29">
        <f t="shared" si="285"/>
        <v>0</v>
      </c>
      <c r="J606" s="17">
        <f t="shared" si="286"/>
        <v>0</v>
      </c>
      <c r="K606" s="17">
        <f t="shared" si="287"/>
        <v>0</v>
      </c>
      <c r="L606" s="17">
        <f t="shared" si="288"/>
        <v>0</v>
      </c>
      <c r="M606" s="17">
        <f t="shared" si="293"/>
        <v>0</v>
      </c>
      <c r="N606" s="17">
        <v>217.31120000000001</v>
      </c>
      <c r="O606" s="17">
        <f t="shared" si="289"/>
        <v>217.31120000000001</v>
      </c>
      <c r="P606" s="29">
        <f t="shared" si="290"/>
        <v>0</v>
      </c>
      <c r="Q606" s="17">
        <f t="shared" si="294"/>
        <v>0</v>
      </c>
      <c r="R606" s="17">
        <f t="shared" si="295"/>
        <v>0</v>
      </c>
      <c r="S606" s="17">
        <f t="shared" si="314"/>
        <v>0</v>
      </c>
      <c r="T606" s="17">
        <f t="shared" si="296"/>
        <v>0</v>
      </c>
      <c r="U606" s="17">
        <f t="shared" si="311"/>
        <v>0</v>
      </c>
      <c r="V606" s="17">
        <f t="shared" si="291"/>
        <v>0</v>
      </c>
      <c r="W606" s="17">
        <f t="shared" si="315"/>
        <v>0</v>
      </c>
      <c r="X606" s="17">
        <f t="shared" si="297"/>
        <v>1640280.7625541373</v>
      </c>
      <c r="Y606" s="17">
        <f t="shared" si="298"/>
        <v>769923.29506481194</v>
      </c>
      <c r="Z606" s="17">
        <f t="shared" si="299"/>
        <v>2.130446984872771</v>
      </c>
      <c r="AA606" s="17">
        <f t="shared" si="300"/>
        <v>0</v>
      </c>
      <c r="AB606" s="17">
        <f t="shared" si="301"/>
        <v>0</v>
      </c>
      <c r="AC606" s="17">
        <f t="shared" si="302"/>
        <v>0</v>
      </c>
      <c r="AD606" s="17">
        <f t="shared" si="303"/>
        <v>0</v>
      </c>
      <c r="AE606" s="17">
        <f t="shared" si="304"/>
        <v>0</v>
      </c>
      <c r="AF606" s="17">
        <f t="shared" si="305"/>
        <v>0</v>
      </c>
      <c r="AG606" s="17">
        <f t="shared" si="306"/>
        <v>0</v>
      </c>
      <c r="AH606" s="17">
        <f t="shared" si="307"/>
        <v>0</v>
      </c>
      <c r="AI606" s="17">
        <f t="shared" si="312"/>
        <v>486846.10637635173</v>
      </c>
      <c r="AJ606" s="17">
        <f t="shared" si="308"/>
        <v>1153434.6561777855</v>
      </c>
      <c r="AK606" s="17">
        <f t="shared" si="313"/>
        <v>29.680656963766808</v>
      </c>
    </row>
    <row r="607" spans="2:37">
      <c r="B607" s="4" t="s">
        <v>74</v>
      </c>
      <c r="C607" s="4">
        <v>596</v>
      </c>
      <c r="D607" s="4">
        <v>7</v>
      </c>
      <c r="E607" s="11">
        <v>0</v>
      </c>
      <c r="F607" s="36">
        <f t="shared" si="309"/>
        <v>0</v>
      </c>
      <c r="G607" s="31">
        <f t="shared" si="310"/>
        <v>0</v>
      </c>
      <c r="H607" s="32" t="str">
        <f t="shared" si="292"/>
        <v/>
      </c>
      <c r="I607" s="29">
        <f t="shared" si="285"/>
        <v>0</v>
      </c>
      <c r="J607" s="17">
        <f t="shared" si="286"/>
        <v>0</v>
      </c>
      <c r="K607" s="17">
        <f t="shared" si="287"/>
        <v>0</v>
      </c>
      <c r="L607" s="17">
        <f t="shared" si="288"/>
        <v>0</v>
      </c>
      <c r="M607" s="17">
        <f t="shared" si="293"/>
        <v>0</v>
      </c>
      <c r="N607" s="17">
        <v>217.31120000000001</v>
      </c>
      <c r="O607" s="17">
        <f t="shared" si="289"/>
        <v>217.31120000000001</v>
      </c>
      <c r="P607" s="29">
        <f t="shared" si="290"/>
        <v>0</v>
      </c>
      <c r="Q607" s="17">
        <f t="shared" si="294"/>
        <v>0</v>
      </c>
      <c r="R607" s="17">
        <f t="shared" si="295"/>
        <v>0</v>
      </c>
      <c r="S607" s="17">
        <f t="shared" si="314"/>
        <v>0</v>
      </c>
      <c r="T607" s="17">
        <f t="shared" si="296"/>
        <v>0</v>
      </c>
      <c r="U607" s="17">
        <f t="shared" si="311"/>
        <v>0</v>
      </c>
      <c r="V607" s="17">
        <f t="shared" si="291"/>
        <v>0</v>
      </c>
      <c r="W607" s="17">
        <f t="shared" si="315"/>
        <v>0</v>
      </c>
      <c r="X607" s="17">
        <f t="shared" si="297"/>
        <v>1640280.7625541373</v>
      </c>
      <c r="Y607" s="17">
        <f t="shared" si="298"/>
        <v>769923.29506481194</v>
      </c>
      <c r="Z607" s="17">
        <f t="shared" si="299"/>
        <v>2.130446984872771</v>
      </c>
      <c r="AA607" s="17">
        <f t="shared" si="300"/>
        <v>0</v>
      </c>
      <c r="AB607" s="17">
        <f t="shared" si="301"/>
        <v>0</v>
      </c>
      <c r="AC607" s="17">
        <f t="shared" si="302"/>
        <v>0</v>
      </c>
      <c r="AD607" s="17">
        <f t="shared" si="303"/>
        <v>0</v>
      </c>
      <c r="AE607" s="17">
        <f t="shared" si="304"/>
        <v>0</v>
      </c>
      <c r="AF607" s="17">
        <f t="shared" si="305"/>
        <v>0</v>
      </c>
      <c r="AG607" s="17">
        <f t="shared" si="306"/>
        <v>0</v>
      </c>
      <c r="AH607" s="17">
        <f t="shared" si="307"/>
        <v>0</v>
      </c>
      <c r="AI607" s="17">
        <f t="shared" si="312"/>
        <v>486846.10637635173</v>
      </c>
      <c r="AJ607" s="17">
        <f t="shared" si="308"/>
        <v>1153434.6561777855</v>
      </c>
      <c r="AK607" s="17">
        <f t="shared" si="313"/>
        <v>29.680656963766808</v>
      </c>
    </row>
    <row r="608" spans="2:37">
      <c r="B608" s="4" t="s">
        <v>74</v>
      </c>
      <c r="C608" s="4">
        <v>597</v>
      </c>
      <c r="D608" s="4">
        <v>8</v>
      </c>
      <c r="E608" s="11">
        <v>0</v>
      </c>
      <c r="F608" s="36">
        <f t="shared" si="309"/>
        <v>0</v>
      </c>
      <c r="G608" s="31">
        <f t="shared" si="310"/>
        <v>0</v>
      </c>
      <c r="H608" s="32" t="str">
        <f t="shared" si="292"/>
        <v/>
      </c>
      <c r="I608" s="29">
        <f t="shared" si="285"/>
        <v>0</v>
      </c>
      <c r="J608" s="17">
        <f t="shared" si="286"/>
        <v>0</v>
      </c>
      <c r="K608" s="17">
        <f t="shared" si="287"/>
        <v>0</v>
      </c>
      <c r="L608" s="17">
        <f t="shared" si="288"/>
        <v>0</v>
      </c>
      <c r="M608" s="17">
        <f t="shared" si="293"/>
        <v>0</v>
      </c>
      <c r="N608" s="17">
        <v>217.31120000000001</v>
      </c>
      <c r="O608" s="17">
        <f t="shared" si="289"/>
        <v>217.31120000000001</v>
      </c>
      <c r="P608" s="29">
        <f t="shared" si="290"/>
        <v>0</v>
      </c>
      <c r="Q608" s="17">
        <f t="shared" si="294"/>
        <v>0</v>
      </c>
      <c r="R608" s="17">
        <f t="shared" si="295"/>
        <v>0</v>
      </c>
      <c r="S608" s="17">
        <f t="shared" si="314"/>
        <v>0</v>
      </c>
      <c r="T608" s="17">
        <f t="shared" si="296"/>
        <v>0</v>
      </c>
      <c r="U608" s="17">
        <f t="shared" si="311"/>
        <v>0</v>
      </c>
      <c r="V608" s="17">
        <f t="shared" si="291"/>
        <v>0</v>
      </c>
      <c r="W608" s="17">
        <f t="shared" si="315"/>
        <v>0</v>
      </c>
      <c r="X608" s="17">
        <f t="shared" si="297"/>
        <v>1640280.7625541373</v>
      </c>
      <c r="Y608" s="17">
        <f t="shared" si="298"/>
        <v>769923.29506481194</v>
      </c>
      <c r="Z608" s="17">
        <f t="shared" si="299"/>
        <v>2.130446984872771</v>
      </c>
      <c r="AA608" s="17">
        <f t="shared" si="300"/>
        <v>0</v>
      </c>
      <c r="AB608" s="17">
        <f t="shared" si="301"/>
        <v>0</v>
      </c>
      <c r="AC608" s="17">
        <f t="shared" si="302"/>
        <v>0</v>
      </c>
      <c r="AD608" s="17">
        <f t="shared" si="303"/>
        <v>0</v>
      </c>
      <c r="AE608" s="17">
        <f t="shared" si="304"/>
        <v>0</v>
      </c>
      <c r="AF608" s="17">
        <f t="shared" si="305"/>
        <v>0</v>
      </c>
      <c r="AG608" s="17">
        <f t="shared" si="306"/>
        <v>0</v>
      </c>
      <c r="AH608" s="17">
        <f t="shared" si="307"/>
        <v>0</v>
      </c>
      <c r="AI608" s="17">
        <f t="shared" si="312"/>
        <v>486846.10637635173</v>
      </c>
      <c r="AJ608" s="17">
        <f t="shared" si="308"/>
        <v>1153434.6561777855</v>
      </c>
      <c r="AK608" s="17">
        <f t="shared" si="313"/>
        <v>29.680656963766808</v>
      </c>
    </row>
    <row r="609" spans="2:37">
      <c r="B609" s="4" t="s">
        <v>74</v>
      </c>
      <c r="C609" s="4">
        <v>598</v>
      </c>
      <c r="D609" s="4">
        <v>9</v>
      </c>
      <c r="E609" s="11">
        <v>0</v>
      </c>
      <c r="F609" s="36">
        <f t="shared" si="309"/>
        <v>0</v>
      </c>
      <c r="G609" s="31">
        <f t="shared" si="310"/>
        <v>0</v>
      </c>
      <c r="H609" s="32" t="str">
        <f t="shared" si="292"/>
        <v/>
      </c>
      <c r="I609" s="29">
        <f t="shared" si="285"/>
        <v>0</v>
      </c>
      <c r="J609" s="17">
        <f t="shared" si="286"/>
        <v>0</v>
      </c>
      <c r="K609" s="17">
        <f t="shared" si="287"/>
        <v>0</v>
      </c>
      <c r="L609" s="17">
        <f t="shared" si="288"/>
        <v>0</v>
      </c>
      <c r="M609" s="17">
        <f t="shared" si="293"/>
        <v>0</v>
      </c>
      <c r="N609" s="17">
        <v>217.31120000000001</v>
      </c>
      <c r="O609" s="17">
        <f t="shared" si="289"/>
        <v>217.31120000000001</v>
      </c>
      <c r="P609" s="29">
        <f t="shared" si="290"/>
        <v>0</v>
      </c>
      <c r="Q609" s="17">
        <f t="shared" si="294"/>
        <v>0</v>
      </c>
      <c r="R609" s="17">
        <f t="shared" si="295"/>
        <v>0</v>
      </c>
      <c r="S609" s="17">
        <f t="shared" si="314"/>
        <v>0</v>
      </c>
      <c r="T609" s="17">
        <f t="shared" si="296"/>
        <v>0</v>
      </c>
      <c r="U609" s="17">
        <f t="shared" si="311"/>
        <v>0</v>
      </c>
      <c r="V609" s="17">
        <f t="shared" si="291"/>
        <v>0</v>
      </c>
      <c r="W609" s="17">
        <f t="shared" si="315"/>
        <v>0</v>
      </c>
      <c r="X609" s="17">
        <f t="shared" si="297"/>
        <v>1640280.7625541373</v>
      </c>
      <c r="Y609" s="17">
        <f t="shared" si="298"/>
        <v>769923.29506481194</v>
      </c>
      <c r="Z609" s="17">
        <f t="shared" si="299"/>
        <v>2.130446984872771</v>
      </c>
      <c r="AA609" s="17">
        <f t="shared" si="300"/>
        <v>0</v>
      </c>
      <c r="AB609" s="17">
        <f t="shared" si="301"/>
        <v>0</v>
      </c>
      <c r="AC609" s="17">
        <f t="shared" si="302"/>
        <v>0</v>
      </c>
      <c r="AD609" s="17">
        <f t="shared" si="303"/>
        <v>0</v>
      </c>
      <c r="AE609" s="17">
        <f t="shared" si="304"/>
        <v>0</v>
      </c>
      <c r="AF609" s="17">
        <f t="shared" si="305"/>
        <v>0</v>
      </c>
      <c r="AG609" s="17">
        <f t="shared" si="306"/>
        <v>0</v>
      </c>
      <c r="AH609" s="17">
        <f t="shared" si="307"/>
        <v>0</v>
      </c>
      <c r="AI609" s="17">
        <f t="shared" si="312"/>
        <v>486846.10637635173</v>
      </c>
      <c r="AJ609" s="17">
        <f t="shared" si="308"/>
        <v>1153434.6561777855</v>
      </c>
      <c r="AK609" s="17">
        <f t="shared" si="313"/>
        <v>29.680656963766808</v>
      </c>
    </row>
    <row r="610" spans="2:37">
      <c r="B610" s="4" t="s">
        <v>74</v>
      </c>
      <c r="C610" s="4">
        <v>599</v>
      </c>
      <c r="D610" s="4">
        <v>10</v>
      </c>
      <c r="E610" s="11">
        <v>0</v>
      </c>
      <c r="F610" s="36">
        <f t="shared" si="309"/>
        <v>0</v>
      </c>
      <c r="G610" s="31">
        <f t="shared" si="310"/>
        <v>0</v>
      </c>
      <c r="H610" s="32" t="str">
        <f t="shared" si="292"/>
        <v/>
      </c>
      <c r="I610" s="29">
        <f t="shared" si="285"/>
        <v>0</v>
      </c>
      <c r="J610" s="17">
        <f t="shared" si="286"/>
        <v>0</v>
      </c>
      <c r="K610" s="17">
        <f t="shared" si="287"/>
        <v>0</v>
      </c>
      <c r="L610" s="17">
        <f t="shared" si="288"/>
        <v>0</v>
      </c>
      <c r="M610" s="17">
        <f t="shared" si="293"/>
        <v>0</v>
      </c>
      <c r="N610" s="17">
        <v>217.31120000000001</v>
      </c>
      <c r="O610" s="17">
        <f t="shared" si="289"/>
        <v>217.31120000000001</v>
      </c>
      <c r="P610" s="29">
        <f t="shared" si="290"/>
        <v>0</v>
      </c>
      <c r="Q610" s="17">
        <f t="shared" si="294"/>
        <v>0</v>
      </c>
      <c r="R610" s="17">
        <f t="shared" si="295"/>
        <v>0</v>
      </c>
      <c r="S610" s="17">
        <f t="shared" si="314"/>
        <v>0</v>
      </c>
      <c r="T610" s="17">
        <f t="shared" si="296"/>
        <v>0</v>
      </c>
      <c r="U610" s="17">
        <f t="shared" si="311"/>
        <v>0</v>
      </c>
      <c r="V610" s="17">
        <f t="shared" si="291"/>
        <v>0</v>
      </c>
      <c r="W610" s="17">
        <f t="shared" si="315"/>
        <v>0</v>
      </c>
      <c r="X610" s="17">
        <f t="shared" si="297"/>
        <v>1640280.7625541373</v>
      </c>
      <c r="Y610" s="17">
        <f t="shared" si="298"/>
        <v>769923.29506481194</v>
      </c>
      <c r="Z610" s="17">
        <f t="shared" si="299"/>
        <v>2.130446984872771</v>
      </c>
      <c r="AA610" s="17">
        <f t="shared" si="300"/>
        <v>0</v>
      </c>
      <c r="AB610" s="17">
        <f t="shared" si="301"/>
        <v>0</v>
      </c>
      <c r="AC610" s="17">
        <f t="shared" si="302"/>
        <v>0</v>
      </c>
      <c r="AD610" s="17">
        <f t="shared" si="303"/>
        <v>0</v>
      </c>
      <c r="AE610" s="17">
        <f t="shared" si="304"/>
        <v>0</v>
      </c>
      <c r="AF610" s="17">
        <f t="shared" si="305"/>
        <v>0</v>
      </c>
      <c r="AG610" s="17">
        <f t="shared" si="306"/>
        <v>0</v>
      </c>
      <c r="AH610" s="17">
        <f t="shared" si="307"/>
        <v>0</v>
      </c>
      <c r="AI610" s="17">
        <f t="shared" si="312"/>
        <v>486846.10637635173</v>
      </c>
      <c r="AJ610" s="17">
        <f t="shared" si="308"/>
        <v>1153434.6561777855</v>
      </c>
      <c r="AK610" s="17">
        <f t="shared" si="313"/>
        <v>29.680656963766808</v>
      </c>
    </row>
    <row r="611" spans="2:37">
      <c r="B611" s="4" t="s">
        <v>74</v>
      </c>
      <c r="C611" s="4">
        <v>600</v>
      </c>
      <c r="D611" s="4">
        <v>11</v>
      </c>
      <c r="E611" s="11">
        <v>0</v>
      </c>
      <c r="F611" s="36">
        <f t="shared" si="309"/>
        <v>0</v>
      </c>
      <c r="G611" s="31">
        <f t="shared" si="310"/>
        <v>0.1388888888888889</v>
      </c>
      <c r="H611" s="32">
        <f t="shared" si="292"/>
        <v>0.1388888888888889</v>
      </c>
      <c r="I611" s="29">
        <f t="shared" si="285"/>
        <v>0</v>
      </c>
      <c r="J611" s="17">
        <f t="shared" si="286"/>
        <v>0</v>
      </c>
      <c r="K611" s="17">
        <f t="shared" si="287"/>
        <v>253.33333333333334</v>
      </c>
      <c r="L611" s="17">
        <f t="shared" si="288"/>
        <v>0</v>
      </c>
      <c r="M611" s="17">
        <f t="shared" si="293"/>
        <v>0</v>
      </c>
      <c r="N611" s="17">
        <v>217.31120000000001</v>
      </c>
      <c r="O611" s="17">
        <f t="shared" si="289"/>
        <v>470.64453333333336</v>
      </c>
      <c r="P611" s="29">
        <f t="shared" si="290"/>
        <v>0</v>
      </c>
      <c r="Q611" s="17">
        <f t="shared" si="294"/>
        <v>0</v>
      </c>
      <c r="R611" s="17">
        <f t="shared" si="295"/>
        <v>0</v>
      </c>
      <c r="S611" s="17">
        <f t="shared" si="314"/>
        <v>0</v>
      </c>
      <c r="T611" s="17">
        <f t="shared" si="296"/>
        <v>0</v>
      </c>
      <c r="U611" s="17">
        <f t="shared" si="311"/>
        <v>0</v>
      </c>
      <c r="V611" s="17">
        <f t="shared" si="291"/>
        <v>0</v>
      </c>
      <c r="W611" s="17">
        <f t="shared" si="315"/>
        <v>0</v>
      </c>
      <c r="X611" s="17">
        <f t="shared" si="297"/>
        <v>1640280.7625541373</v>
      </c>
      <c r="Y611" s="17">
        <f t="shared" si="298"/>
        <v>769923.29506481194</v>
      </c>
      <c r="Z611" s="17">
        <f t="shared" si="299"/>
        <v>2.130446984872771</v>
      </c>
      <c r="AA611" s="17">
        <f t="shared" si="300"/>
        <v>0</v>
      </c>
      <c r="AB611" s="17">
        <f t="shared" si="301"/>
        <v>0</v>
      </c>
      <c r="AC611" s="17">
        <f t="shared" si="302"/>
        <v>0</v>
      </c>
      <c r="AD611" s="17">
        <f t="shared" si="303"/>
        <v>0</v>
      </c>
      <c r="AE611" s="17">
        <f t="shared" si="304"/>
        <v>0</v>
      </c>
      <c r="AF611" s="17">
        <f t="shared" si="305"/>
        <v>0</v>
      </c>
      <c r="AG611" s="17">
        <f t="shared" si="306"/>
        <v>0</v>
      </c>
      <c r="AH611" s="17">
        <f t="shared" si="307"/>
        <v>0</v>
      </c>
      <c r="AI611" s="17">
        <f t="shared" si="312"/>
        <v>486846.10637635173</v>
      </c>
      <c r="AJ611" s="17">
        <f t="shared" si="308"/>
        <v>1153434.6561777855</v>
      </c>
      <c r="AK611" s="17">
        <f t="shared" si="313"/>
        <v>29.680656963766808</v>
      </c>
    </row>
    <row r="612" spans="2:37">
      <c r="B612" s="4" t="s">
        <v>74</v>
      </c>
      <c r="C612" s="4">
        <v>601</v>
      </c>
      <c r="D612" s="4">
        <v>12</v>
      </c>
      <c r="E612" s="11">
        <v>1</v>
      </c>
      <c r="F612" s="36">
        <f t="shared" si="309"/>
        <v>0.27777777777777779</v>
      </c>
      <c r="G612" s="31">
        <f t="shared" si="310"/>
        <v>0.29166666666666669</v>
      </c>
      <c r="H612" s="32">
        <f t="shared" si="292"/>
        <v>0.29166666666666669</v>
      </c>
      <c r="I612" s="29">
        <f t="shared" si="285"/>
        <v>1</v>
      </c>
      <c r="J612" s="17">
        <f t="shared" si="286"/>
        <v>0</v>
      </c>
      <c r="K612" s="17">
        <f t="shared" si="287"/>
        <v>532</v>
      </c>
      <c r="L612" s="17">
        <f t="shared" si="288"/>
        <v>5.4072042824074074E-2</v>
      </c>
      <c r="M612" s="17">
        <f t="shared" si="293"/>
        <v>1.0672113715277778E-4</v>
      </c>
      <c r="N612" s="17">
        <v>217.31120000000001</v>
      </c>
      <c r="O612" s="17">
        <f t="shared" si="289"/>
        <v>749.36527204282402</v>
      </c>
      <c r="P612" s="29">
        <f t="shared" si="290"/>
        <v>208.15702001189558</v>
      </c>
      <c r="Q612" s="17">
        <f t="shared" si="294"/>
        <v>208.15702001189558</v>
      </c>
      <c r="R612" s="17">
        <f t="shared" si="295"/>
        <v>0</v>
      </c>
      <c r="S612" s="17">
        <f t="shared" si="314"/>
        <v>208.15702001189558</v>
      </c>
      <c r="T612" s="17">
        <f t="shared" si="296"/>
        <v>0</v>
      </c>
      <c r="U612" s="17">
        <f t="shared" si="311"/>
        <v>208.15702001189558</v>
      </c>
      <c r="V612" s="17">
        <f t="shared" si="291"/>
        <v>0</v>
      </c>
      <c r="W612" s="17">
        <f t="shared" si="315"/>
        <v>0</v>
      </c>
      <c r="X612" s="17">
        <f t="shared" si="297"/>
        <v>1640488.9195741492</v>
      </c>
      <c r="Y612" s="17">
        <f t="shared" si="298"/>
        <v>769923.29506481194</v>
      </c>
      <c r="Z612" s="17">
        <f t="shared" si="299"/>
        <v>2.1307173455974642</v>
      </c>
      <c r="AA612" s="17">
        <f t="shared" si="300"/>
        <v>0</v>
      </c>
      <c r="AB612" s="17">
        <f t="shared" si="301"/>
        <v>0</v>
      </c>
      <c r="AC612" s="17">
        <f t="shared" si="302"/>
        <v>0</v>
      </c>
      <c r="AD612" s="17">
        <f t="shared" si="303"/>
        <v>0</v>
      </c>
      <c r="AE612" s="17">
        <f t="shared" si="304"/>
        <v>0</v>
      </c>
      <c r="AF612" s="17">
        <f t="shared" si="305"/>
        <v>0</v>
      </c>
      <c r="AG612" s="17">
        <f t="shared" si="306"/>
        <v>0</v>
      </c>
      <c r="AH612" s="17">
        <f t="shared" si="307"/>
        <v>0</v>
      </c>
      <c r="AI612" s="17">
        <f t="shared" si="312"/>
        <v>486846.10637635173</v>
      </c>
      <c r="AJ612" s="17">
        <f t="shared" si="308"/>
        <v>1153642.8131977974</v>
      </c>
      <c r="AK612" s="17">
        <f t="shared" si="313"/>
        <v>29.676890868774109</v>
      </c>
    </row>
    <row r="613" spans="2:37">
      <c r="B613" s="4" t="s">
        <v>74</v>
      </c>
      <c r="C613" s="4">
        <v>602</v>
      </c>
      <c r="D613" s="4">
        <v>13</v>
      </c>
      <c r="E613" s="11">
        <v>2.1</v>
      </c>
      <c r="F613" s="36">
        <f t="shared" si="309"/>
        <v>0.58333333333333337</v>
      </c>
      <c r="G613" s="31">
        <f t="shared" si="310"/>
        <v>0.52777777777777779</v>
      </c>
      <c r="H613" s="32">
        <f t="shared" si="292"/>
        <v>0.52777777777777779</v>
      </c>
      <c r="I613" s="29">
        <f t="shared" si="285"/>
        <v>2.1</v>
      </c>
      <c r="J613" s="17">
        <f t="shared" si="286"/>
        <v>0</v>
      </c>
      <c r="K613" s="17">
        <f t="shared" si="287"/>
        <v>962.66666666666674</v>
      </c>
      <c r="L613" s="17">
        <f t="shared" si="288"/>
        <v>0.23845770885416667</v>
      </c>
      <c r="M613" s="17">
        <f t="shared" si="293"/>
        <v>4.7064021484375003E-4</v>
      </c>
      <c r="N613" s="17">
        <v>217.31120000000001</v>
      </c>
      <c r="O613" s="17">
        <f t="shared" si="289"/>
        <v>1180.216324375521</v>
      </c>
      <c r="P613" s="29">
        <f t="shared" si="290"/>
        <v>688.45952255238728</v>
      </c>
      <c r="Q613" s="17">
        <f t="shared" si="294"/>
        <v>688.45952255238728</v>
      </c>
      <c r="R613" s="17">
        <f t="shared" si="295"/>
        <v>0</v>
      </c>
      <c r="S613" s="17">
        <f t="shared" si="314"/>
        <v>688.45952255238728</v>
      </c>
      <c r="T613" s="17">
        <f t="shared" si="296"/>
        <v>0</v>
      </c>
      <c r="U613" s="17">
        <f t="shared" si="311"/>
        <v>896.6165425642829</v>
      </c>
      <c r="V613" s="17">
        <f t="shared" si="291"/>
        <v>0</v>
      </c>
      <c r="W613" s="17">
        <f t="shared" si="315"/>
        <v>0</v>
      </c>
      <c r="X613" s="17">
        <f t="shared" si="297"/>
        <v>1641177.3790967015</v>
      </c>
      <c r="Y613" s="17">
        <f t="shared" si="298"/>
        <v>769923.29506481194</v>
      </c>
      <c r="Z613" s="17">
        <f t="shared" si="299"/>
        <v>2.1316115379500857</v>
      </c>
      <c r="AA613" s="17">
        <f t="shared" si="300"/>
        <v>0</v>
      </c>
      <c r="AB613" s="17">
        <f t="shared" si="301"/>
        <v>0</v>
      </c>
      <c r="AC613" s="17">
        <f t="shared" si="302"/>
        <v>0</v>
      </c>
      <c r="AD613" s="17">
        <f t="shared" si="303"/>
        <v>0</v>
      </c>
      <c r="AE613" s="17">
        <f t="shared" si="304"/>
        <v>0</v>
      </c>
      <c r="AF613" s="17">
        <f t="shared" si="305"/>
        <v>0</v>
      </c>
      <c r="AG613" s="17">
        <f t="shared" si="306"/>
        <v>0</v>
      </c>
      <c r="AH613" s="17">
        <f t="shared" si="307"/>
        <v>0</v>
      </c>
      <c r="AI613" s="17">
        <f t="shared" si="312"/>
        <v>486846.10637635173</v>
      </c>
      <c r="AJ613" s="17">
        <f t="shared" si="308"/>
        <v>1154331.2727203497</v>
      </c>
      <c r="AK613" s="17">
        <f t="shared" si="313"/>
        <v>29.664441673227927</v>
      </c>
    </row>
    <row r="614" spans="2:37">
      <c r="B614" s="4" t="s">
        <v>74</v>
      </c>
      <c r="C614" s="4">
        <v>603</v>
      </c>
      <c r="D614" s="4">
        <v>14</v>
      </c>
      <c r="E614" s="11">
        <v>4.8</v>
      </c>
      <c r="F614" s="36">
        <f t="shared" si="309"/>
        <v>1.3333333333333333</v>
      </c>
      <c r="G614" s="31">
        <f t="shared" si="310"/>
        <v>0.97222222222222221</v>
      </c>
      <c r="H614" s="32">
        <f t="shared" si="292"/>
        <v>0.97222222222222221</v>
      </c>
      <c r="I614" s="29">
        <f t="shared" si="285"/>
        <v>4.8</v>
      </c>
      <c r="J614" s="17">
        <f t="shared" si="286"/>
        <v>0</v>
      </c>
      <c r="K614" s="17">
        <f t="shared" si="287"/>
        <v>1773.3333333333333</v>
      </c>
      <c r="L614" s="17">
        <f t="shared" si="288"/>
        <v>1.2458198666666664</v>
      </c>
      <c r="M614" s="17">
        <f t="shared" si="293"/>
        <v>2.4588549999999998E-3</v>
      </c>
      <c r="N614" s="17">
        <v>217.31120000000001</v>
      </c>
      <c r="O614" s="17">
        <f t="shared" si="289"/>
        <v>1991.8903531999999</v>
      </c>
      <c r="P614" s="29">
        <f t="shared" si="290"/>
        <v>2655.8538042666664</v>
      </c>
      <c r="Q614" s="17">
        <f t="shared" si="294"/>
        <v>2655.8538042666664</v>
      </c>
      <c r="R614" s="17">
        <f t="shared" si="295"/>
        <v>0</v>
      </c>
      <c r="S614" s="17">
        <f t="shared" si="314"/>
        <v>2655.8538042666664</v>
      </c>
      <c r="T614" s="17">
        <f t="shared" si="296"/>
        <v>0</v>
      </c>
      <c r="U614" s="17">
        <f t="shared" si="311"/>
        <v>3552.4703468309494</v>
      </c>
      <c r="V614" s="17">
        <f t="shared" si="291"/>
        <v>0</v>
      </c>
      <c r="W614" s="17">
        <f t="shared" si="315"/>
        <v>0</v>
      </c>
      <c r="X614" s="17">
        <f t="shared" si="297"/>
        <v>1643833.2329009683</v>
      </c>
      <c r="Y614" s="17">
        <f t="shared" si="298"/>
        <v>769923.29506481194</v>
      </c>
      <c r="Z614" s="17">
        <f t="shared" si="299"/>
        <v>2.1350610423634353</v>
      </c>
      <c r="AA614" s="17">
        <f t="shared" si="300"/>
        <v>0</v>
      </c>
      <c r="AB614" s="17">
        <f t="shared" si="301"/>
        <v>0</v>
      </c>
      <c r="AC614" s="17">
        <f t="shared" si="302"/>
        <v>0</v>
      </c>
      <c r="AD614" s="17">
        <f t="shared" si="303"/>
        <v>0</v>
      </c>
      <c r="AE614" s="17">
        <f t="shared" si="304"/>
        <v>0</v>
      </c>
      <c r="AF614" s="17">
        <f t="shared" si="305"/>
        <v>0</v>
      </c>
      <c r="AG614" s="17">
        <f t="shared" si="306"/>
        <v>0</v>
      </c>
      <c r="AH614" s="17">
        <f t="shared" si="307"/>
        <v>0</v>
      </c>
      <c r="AI614" s="17">
        <f t="shared" si="312"/>
        <v>486846.10637635173</v>
      </c>
      <c r="AJ614" s="17">
        <f t="shared" si="308"/>
        <v>1156987.1265246165</v>
      </c>
      <c r="AK614" s="17">
        <f t="shared" si="313"/>
        <v>29.616514414736955</v>
      </c>
    </row>
    <row r="615" spans="2:37">
      <c r="B615" s="4" t="s">
        <v>74</v>
      </c>
      <c r="C615" s="4">
        <v>604</v>
      </c>
      <c r="D615" s="4">
        <v>15</v>
      </c>
      <c r="E615" s="11">
        <v>9.1</v>
      </c>
      <c r="F615" s="36">
        <f t="shared" si="309"/>
        <v>2.5277777777777777</v>
      </c>
      <c r="G615" s="31">
        <f t="shared" si="310"/>
        <v>1.3055555555555554</v>
      </c>
      <c r="H615" s="32">
        <f t="shared" si="292"/>
        <v>1.3055555555555554</v>
      </c>
      <c r="I615" s="29">
        <f t="shared" si="285"/>
        <v>9.1</v>
      </c>
      <c r="J615" s="17">
        <f t="shared" si="286"/>
        <v>0</v>
      </c>
      <c r="K615" s="17">
        <f t="shared" si="287"/>
        <v>2381.333333333333</v>
      </c>
      <c r="L615" s="17">
        <f t="shared" si="288"/>
        <v>4.477705866261573</v>
      </c>
      <c r="M615" s="17">
        <f t="shared" si="293"/>
        <v>8.8375773676215262E-3</v>
      </c>
      <c r="N615" s="17">
        <v>217.31120000000001</v>
      </c>
      <c r="O615" s="17">
        <f t="shared" si="289"/>
        <v>2603.1222391995948</v>
      </c>
      <c r="P615" s="29">
        <f t="shared" si="290"/>
        <v>6580.1145490878644</v>
      </c>
      <c r="Q615" s="17">
        <f t="shared" si="294"/>
        <v>6580.1145490878644</v>
      </c>
      <c r="R615" s="17">
        <f t="shared" si="295"/>
        <v>0</v>
      </c>
      <c r="S615" s="17">
        <f t="shared" si="314"/>
        <v>6580.1145490878644</v>
      </c>
      <c r="T615" s="17">
        <f t="shared" si="296"/>
        <v>0</v>
      </c>
      <c r="U615" s="17">
        <f t="shared" si="311"/>
        <v>10132.584895918813</v>
      </c>
      <c r="V615" s="17">
        <f t="shared" si="291"/>
        <v>0</v>
      </c>
      <c r="W615" s="17">
        <f t="shared" si="315"/>
        <v>0</v>
      </c>
      <c r="X615" s="17">
        <f t="shared" si="297"/>
        <v>1650413.3474500561</v>
      </c>
      <c r="Y615" s="17">
        <f t="shared" si="298"/>
        <v>769923.29506481194</v>
      </c>
      <c r="Z615" s="17">
        <f t="shared" si="299"/>
        <v>2.143607497044397</v>
      </c>
      <c r="AA615" s="17">
        <f t="shared" si="300"/>
        <v>0</v>
      </c>
      <c r="AB615" s="17">
        <f t="shared" si="301"/>
        <v>0</v>
      </c>
      <c r="AC615" s="17">
        <f t="shared" si="302"/>
        <v>0</v>
      </c>
      <c r="AD615" s="17">
        <f t="shared" si="303"/>
        <v>0</v>
      </c>
      <c r="AE615" s="17">
        <f t="shared" si="304"/>
        <v>0</v>
      </c>
      <c r="AF615" s="17">
        <f t="shared" si="305"/>
        <v>0</v>
      </c>
      <c r="AG615" s="17">
        <f t="shared" si="306"/>
        <v>0</v>
      </c>
      <c r="AH615" s="17">
        <f t="shared" si="307"/>
        <v>0</v>
      </c>
      <c r="AI615" s="17">
        <f t="shared" si="312"/>
        <v>486846.10637635173</v>
      </c>
      <c r="AJ615" s="17">
        <f t="shared" si="308"/>
        <v>1163567.2410737043</v>
      </c>
      <c r="AK615" s="17">
        <f t="shared" si="313"/>
        <v>29.498434869576485</v>
      </c>
    </row>
    <row r="616" spans="2:37">
      <c r="B616" s="4" t="s">
        <v>74</v>
      </c>
      <c r="C616" s="4">
        <v>605</v>
      </c>
      <c r="D616" s="4">
        <v>16</v>
      </c>
      <c r="E616" s="11">
        <v>14.2</v>
      </c>
      <c r="F616" s="36">
        <f t="shared" si="309"/>
        <v>3.9444444444444442</v>
      </c>
      <c r="G616" s="31">
        <f t="shared" si="310"/>
        <v>1.4861111111111112</v>
      </c>
      <c r="H616" s="32">
        <f t="shared" si="292"/>
        <v>1.4861111111111112</v>
      </c>
      <c r="I616" s="29">
        <f t="shared" si="285"/>
        <v>14.2</v>
      </c>
      <c r="J616" s="17">
        <f t="shared" si="286"/>
        <v>0</v>
      </c>
      <c r="K616" s="17">
        <f t="shared" si="287"/>
        <v>2710.666666666667</v>
      </c>
      <c r="L616" s="17">
        <f t="shared" si="288"/>
        <v>10.903086715046294</v>
      </c>
      <c r="M616" s="17">
        <f t="shared" si="293"/>
        <v>2.1519250095486105E-2</v>
      </c>
      <c r="N616" s="17">
        <v>217.31120000000001</v>
      </c>
      <c r="O616" s="17">
        <f t="shared" si="289"/>
        <v>2938.8809533817134</v>
      </c>
      <c r="P616" s="29">
        <f t="shared" si="290"/>
        <v>11592.252649450091</v>
      </c>
      <c r="Q616" s="17">
        <f t="shared" si="294"/>
        <v>11592.252649450091</v>
      </c>
      <c r="R616" s="17">
        <f t="shared" si="295"/>
        <v>0</v>
      </c>
      <c r="S616" s="17">
        <f t="shared" si="314"/>
        <v>11592.252649450091</v>
      </c>
      <c r="T616" s="17">
        <f t="shared" si="296"/>
        <v>0</v>
      </c>
      <c r="U616" s="17">
        <f t="shared" si="311"/>
        <v>21724.837545368904</v>
      </c>
      <c r="V616" s="17">
        <f t="shared" si="291"/>
        <v>0</v>
      </c>
      <c r="W616" s="17">
        <f t="shared" si="315"/>
        <v>0</v>
      </c>
      <c r="X616" s="17">
        <f t="shared" si="297"/>
        <v>1662005.6000995061</v>
      </c>
      <c r="Y616" s="17">
        <f t="shared" si="298"/>
        <v>769923.29506481194</v>
      </c>
      <c r="Z616" s="17">
        <f t="shared" si="299"/>
        <v>2.1586638704828367</v>
      </c>
      <c r="AA616" s="17">
        <f t="shared" si="300"/>
        <v>0</v>
      </c>
      <c r="AB616" s="17">
        <f t="shared" si="301"/>
        <v>0</v>
      </c>
      <c r="AC616" s="17">
        <f t="shared" si="302"/>
        <v>0</v>
      </c>
      <c r="AD616" s="17">
        <f t="shared" si="303"/>
        <v>0</v>
      </c>
      <c r="AE616" s="17">
        <f t="shared" si="304"/>
        <v>0</v>
      </c>
      <c r="AF616" s="17">
        <f t="shared" si="305"/>
        <v>0</v>
      </c>
      <c r="AG616" s="17">
        <f t="shared" si="306"/>
        <v>0</v>
      </c>
      <c r="AH616" s="17">
        <f t="shared" si="307"/>
        <v>0</v>
      </c>
      <c r="AI616" s="17">
        <f t="shared" si="312"/>
        <v>486846.10637635173</v>
      </c>
      <c r="AJ616" s="17">
        <f t="shared" si="308"/>
        <v>1175159.4937231543</v>
      </c>
      <c r="AK616" s="17">
        <f t="shared" si="313"/>
        <v>29.292687482352875</v>
      </c>
    </row>
    <row r="617" spans="2:37">
      <c r="B617" s="4" t="s">
        <v>74</v>
      </c>
      <c r="C617" s="4">
        <v>606</v>
      </c>
      <c r="D617" s="4">
        <v>17</v>
      </c>
      <c r="E617" s="11">
        <v>19.8</v>
      </c>
      <c r="F617" s="36">
        <f t="shared" si="309"/>
        <v>5.5</v>
      </c>
      <c r="G617" s="31">
        <f t="shared" si="310"/>
        <v>1.5694444444444444</v>
      </c>
      <c r="H617" s="32">
        <f t="shared" si="292"/>
        <v>1.5694444444444444</v>
      </c>
      <c r="I617" s="29">
        <f t="shared" si="285"/>
        <v>19.8</v>
      </c>
      <c r="J617" s="17">
        <f t="shared" si="286"/>
        <v>0</v>
      </c>
      <c r="K617" s="17">
        <f t="shared" si="287"/>
        <v>2862.6666666666665</v>
      </c>
      <c r="L617" s="17">
        <f t="shared" si="288"/>
        <v>21.198403668749997</v>
      </c>
      <c r="M617" s="17">
        <f t="shared" si="293"/>
        <v>4.1838954609374993E-2</v>
      </c>
      <c r="N617" s="17">
        <v>217.31120000000001</v>
      </c>
      <c r="O617" s="17">
        <f t="shared" si="289"/>
        <v>3101.1762703354166</v>
      </c>
      <c r="P617" s="29">
        <f t="shared" si="290"/>
        <v>17056.469486844791</v>
      </c>
      <c r="Q617" s="17">
        <f t="shared" si="294"/>
        <v>17056.469486844791</v>
      </c>
      <c r="R617" s="17">
        <f t="shared" si="295"/>
        <v>0</v>
      </c>
      <c r="S617" s="17">
        <f t="shared" si="314"/>
        <v>17056.469486844791</v>
      </c>
      <c r="T617" s="17">
        <f t="shared" si="296"/>
        <v>0</v>
      </c>
      <c r="U617" s="17">
        <f t="shared" si="311"/>
        <v>38781.307032213692</v>
      </c>
      <c r="V617" s="17">
        <f t="shared" si="291"/>
        <v>0</v>
      </c>
      <c r="W617" s="17">
        <f t="shared" si="315"/>
        <v>0</v>
      </c>
      <c r="X617" s="17">
        <f t="shared" si="297"/>
        <v>1679062.0695863508</v>
      </c>
      <c r="Y617" s="17">
        <f t="shared" si="298"/>
        <v>769923.29506481194</v>
      </c>
      <c r="Z617" s="17">
        <f t="shared" si="299"/>
        <v>2.1808173364140226</v>
      </c>
      <c r="AA617" s="17">
        <f t="shared" si="300"/>
        <v>0</v>
      </c>
      <c r="AB617" s="17">
        <f t="shared" si="301"/>
        <v>0</v>
      </c>
      <c r="AC617" s="17">
        <f t="shared" si="302"/>
        <v>0</v>
      </c>
      <c r="AD617" s="17">
        <f t="shared" si="303"/>
        <v>0</v>
      </c>
      <c r="AE617" s="17">
        <f t="shared" si="304"/>
        <v>0</v>
      </c>
      <c r="AF617" s="17">
        <f t="shared" si="305"/>
        <v>0</v>
      </c>
      <c r="AG617" s="17">
        <f t="shared" si="306"/>
        <v>0</v>
      </c>
      <c r="AH617" s="17">
        <f t="shared" si="307"/>
        <v>0</v>
      </c>
      <c r="AI617" s="17">
        <f t="shared" si="312"/>
        <v>486846.10637635173</v>
      </c>
      <c r="AJ617" s="17">
        <f t="shared" si="308"/>
        <v>1192215.963209999</v>
      </c>
      <c r="AK617" s="17">
        <f t="shared" si="313"/>
        <v>28.995122645840596</v>
      </c>
    </row>
    <row r="618" spans="2:37">
      <c r="B618" s="4" t="s">
        <v>74</v>
      </c>
      <c r="C618" s="4">
        <v>607</v>
      </c>
      <c r="D618" s="4">
        <v>18</v>
      </c>
      <c r="E618" s="11">
        <v>25.5</v>
      </c>
      <c r="F618" s="36">
        <f t="shared" si="309"/>
        <v>7.083333333333333</v>
      </c>
      <c r="G618" s="31">
        <f t="shared" si="310"/>
        <v>1.4861111111111109</v>
      </c>
      <c r="H618" s="32">
        <f t="shared" si="292"/>
        <v>1.4861111111111109</v>
      </c>
      <c r="I618" s="29">
        <f t="shared" si="285"/>
        <v>25.5</v>
      </c>
      <c r="J618" s="17">
        <f t="shared" si="286"/>
        <v>0</v>
      </c>
      <c r="K618" s="17">
        <f t="shared" si="287"/>
        <v>2710.6666666666665</v>
      </c>
      <c r="L618" s="17">
        <f t="shared" si="288"/>
        <v>35.160345846354161</v>
      </c>
      <c r="M618" s="17">
        <f t="shared" si="293"/>
        <v>6.9395419433593744E-2</v>
      </c>
      <c r="N618" s="17">
        <v>217.31120000000001</v>
      </c>
      <c r="O618" s="17">
        <f t="shared" si="289"/>
        <v>2963.1382125130208</v>
      </c>
      <c r="P618" s="29">
        <f t="shared" si="290"/>
        <v>20988.895671967231</v>
      </c>
      <c r="Q618" s="17">
        <f t="shared" si="294"/>
        <v>20988.895671967231</v>
      </c>
      <c r="R618" s="17">
        <f t="shared" si="295"/>
        <v>0</v>
      </c>
      <c r="S618" s="17">
        <f t="shared" si="314"/>
        <v>20988.895671967231</v>
      </c>
      <c r="T618" s="17">
        <f t="shared" si="296"/>
        <v>0</v>
      </c>
      <c r="U618" s="17">
        <f t="shared" si="311"/>
        <v>59770.20270418092</v>
      </c>
      <c r="V618" s="17">
        <f t="shared" si="291"/>
        <v>0</v>
      </c>
      <c r="W618" s="17">
        <f t="shared" si="315"/>
        <v>0</v>
      </c>
      <c r="X618" s="17">
        <f t="shared" si="297"/>
        <v>1700050.965258318</v>
      </c>
      <c r="Y618" s="17">
        <f t="shared" si="298"/>
        <v>769923.29506481194</v>
      </c>
      <c r="Z618" s="17">
        <f t="shared" si="299"/>
        <v>2.2080783581372327</v>
      </c>
      <c r="AA618" s="17">
        <f t="shared" si="300"/>
        <v>0</v>
      </c>
      <c r="AB618" s="17">
        <f t="shared" si="301"/>
        <v>0</v>
      </c>
      <c r="AC618" s="17">
        <f t="shared" si="302"/>
        <v>0</v>
      </c>
      <c r="AD618" s="17">
        <f t="shared" si="303"/>
        <v>0</v>
      </c>
      <c r="AE618" s="17">
        <f t="shared" si="304"/>
        <v>0</v>
      </c>
      <c r="AF618" s="17">
        <f t="shared" si="305"/>
        <v>0</v>
      </c>
      <c r="AG618" s="17">
        <f t="shared" si="306"/>
        <v>0</v>
      </c>
      <c r="AH618" s="17">
        <f t="shared" si="307"/>
        <v>0</v>
      </c>
      <c r="AI618" s="17">
        <f t="shared" si="312"/>
        <v>486846.10637635173</v>
      </c>
      <c r="AJ618" s="17">
        <f t="shared" si="308"/>
        <v>1213204.8588819662</v>
      </c>
      <c r="AK618" s="17">
        <f t="shared" si="313"/>
        <v>28.63714772823748</v>
      </c>
    </row>
    <row r="619" spans="2:37">
      <c r="B619" s="4" t="s">
        <v>74</v>
      </c>
      <c r="C619" s="4">
        <v>608</v>
      </c>
      <c r="D619" s="4">
        <v>19</v>
      </c>
      <c r="E619" s="11">
        <v>30.5</v>
      </c>
      <c r="F619" s="36">
        <f t="shared" si="309"/>
        <v>8.4722222222222214</v>
      </c>
      <c r="G619" s="31">
        <f t="shared" si="310"/>
        <v>1.2916666666666663</v>
      </c>
      <c r="H619" s="32">
        <f t="shared" si="292"/>
        <v>1.2916666666666663</v>
      </c>
      <c r="I619" s="29">
        <f t="shared" si="285"/>
        <v>30.5</v>
      </c>
      <c r="J619" s="17">
        <f t="shared" si="286"/>
        <v>0</v>
      </c>
      <c r="K619" s="17">
        <f t="shared" si="287"/>
        <v>2355.9999999999995</v>
      </c>
      <c r="L619" s="17">
        <f t="shared" si="288"/>
        <v>50.300517837094887</v>
      </c>
      <c r="M619" s="17">
        <f t="shared" si="293"/>
        <v>9.9277337836371479E-2</v>
      </c>
      <c r="N619" s="17">
        <v>217.31120000000001</v>
      </c>
      <c r="O619" s="17">
        <f t="shared" si="289"/>
        <v>2623.6117178370946</v>
      </c>
      <c r="P619" s="29">
        <f t="shared" si="290"/>
        <v>22227.821498342051</v>
      </c>
      <c r="Q619" s="17">
        <f t="shared" si="294"/>
        <v>22227.821498342051</v>
      </c>
      <c r="R619" s="17">
        <f t="shared" si="295"/>
        <v>0</v>
      </c>
      <c r="S619" s="17">
        <f t="shared" si="314"/>
        <v>22227.821498342051</v>
      </c>
      <c r="T619" s="17">
        <f t="shared" si="296"/>
        <v>0</v>
      </c>
      <c r="U619" s="17">
        <f t="shared" si="311"/>
        <v>81998.024202522967</v>
      </c>
      <c r="V619" s="17">
        <f t="shared" si="291"/>
        <v>0</v>
      </c>
      <c r="W619" s="17">
        <f t="shared" si="315"/>
        <v>0</v>
      </c>
      <c r="X619" s="17">
        <f t="shared" si="297"/>
        <v>1722278.7867566601</v>
      </c>
      <c r="Y619" s="17">
        <f t="shared" si="298"/>
        <v>769923.29506481194</v>
      </c>
      <c r="Z619" s="17">
        <f t="shared" si="299"/>
        <v>2.2369485347390081</v>
      </c>
      <c r="AA619" s="17">
        <f t="shared" si="300"/>
        <v>0</v>
      </c>
      <c r="AB619" s="17">
        <f t="shared" si="301"/>
        <v>0</v>
      </c>
      <c r="AC619" s="17">
        <f t="shared" si="302"/>
        <v>0</v>
      </c>
      <c r="AD619" s="17">
        <f t="shared" si="303"/>
        <v>0</v>
      </c>
      <c r="AE619" s="17">
        <f t="shared" si="304"/>
        <v>0</v>
      </c>
      <c r="AF619" s="17">
        <f t="shared" si="305"/>
        <v>0</v>
      </c>
      <c r="AG619" s="17">
        <f t="shared" si="306"/>
        <v>0</v>
      </c>
      <c r="AH619" s="17">
        <f t="shared" si="307"/>
        <v>0</v>
      </c>
      <c r="AI619" s="17">
        <f t="shared" si="312"/>
        <v>486846.10637635173</v>
      </c>
      <c r="AJ619" s="17">
        <f t="shared" si="308"/>
        <v>1235432.6803803083</v>
      </c>
      <c r="AK619" s="17">
        <f t="shared" si="313"/>
        <v>28.267555178634268</v>
      </c>
    </row>
    <row r="620" spans="2:37">
      <c r="B620" s="4" t="s">
        <v>74</v>
      </c>
      <c r="C620" s="4">
        <v>609</v>
      </c>
      <c r="D620" s="4">
        <v>20</v>
      </c>
      <c r="E620" s="11">
        <v>34.799999999999997</v>
      </c>
      <c r="F620" s="36">
        <f t="shared" si="309"/>
        <v>9.6666666666666661</v>
      </c>
      <c r="G620" s="31">
        <f t="shared" si="310"/>
        <v>1.1527777777777775</v>
      </c>
      <c r="H620" s="32">
        <f t="shared" si="292"/>
        <v>1.1527777777777775</v>
      </c>
      <c r="I620" s="29">
        <f t="shared" si="285"/>
        <v>34.799999999999997</v>
      </c>
      <c r="J620" s="17">
        <f t="shared" si="286"/>
        <v>0</v>
      </c>
      <c r="K620" s="17">
        <f t="shared" si="287"/>
        <v>2102.6666666666661</v>
      </c>
      <c r="L620" s="17">
        <f t="shared" si="288"/>
        <v>65.483406741666656</v>
      </c>
      <c r="M620" s="17">
        <f t="shared" si="293"/>
        <v>0.1292435659375</v>
      </c>
      <c r="N620" s="17">
        <v>217.31120000000001</v>
      </c>
      <c r="O620" s="17">
        <f t="shared" si="289"/>
        <v>2385.461273408333</v>
      </c>
      <c r="P620" s="29">
        <f t="shared" si="290"/>
        <v>23059.458976280552</v>
      </c>
      <c r="Q620" s="17">
        <f t="shared" si="294"/>
        <v>23059.458976280552</v>
      </c>
      <c r="R620" s="17">
        <f t="shared" si="295"/>
        <v>0</v>
      </c>
      <c r="S620" s="17">
        <f t="shared" si="314"/>
        <v>23059.458976280552</v>
      </c>
      <c r="T620" s="17">
        <f t="shared" si="296"/>
        <v>0</v>
      </c>
      <c r="U620" s="17">
        <f t="shared" si="311"/>
        <v>105057.48317880352</v>
      </c>
      <c r="V620" s="17">
        <f t="shared" si="291"/>
        <v>0</v>
      </c>
      <c r="W620" s="17">
        <f t="shared" si="315"/>
        <v>0</v>
      </c>
      <c r="X620" s="17">
        <f t="shared" si="297"/>
        <v>1745338.2457329407</v>
      </c>
      <c r="Y620" s="17">
        <f t="shared" si="298"/>
        <v>769923.29506481194</v>
      </c>
      <c r="Z620" s="17">
        <f t="shared" si="299"/>
        <v>2.2668988676151418</v>
      </c>
      <c r="AA620" s="17">
        <f t="shared" si="300"/>
        <v>0</v>
      </c>
      <c r="AB620" s="17">
        <f t="shared" si="301"/>
        <v>0</v>
      </c>
      <c r="AC620" s="17">
        <f t="shared" si="302"/>
        <v>0</v>
      </c>
      <c r="AD620" s="17">
        <f t="shared" si="303"/>
        <v>0</v>
      </c>
      <c r="AE620" s="17">
        <f t="shared" si="304"/>
        <v>0</v>
      </c>
      <c r="AF620" s="17">
        <f t="shared" si="305"/>
        <v>0</v>
      </c>
      <c r="AG620" s="17">
        <f t="shared" si="306"/>
        <v>0</v>
      </c>
      <c r="AH620" s="17">
        <f t="shared" si="307"/>
        <v>0</v>
      </c>
      <c r="AI620" s="17">
        <f t="shared" si="312"/>
        <v>486846.10637635173</v>
      </c>
      <c r="AJ620" s="17">
        <f t="shared" si="308"/>
        <v>1258492.1393565889</v>
      </c>
      <c r="AK620" s="17">
        <f t="shared" si="313"/>
        <v>27.894083428619581</v>
      </c>
    </row>
    <row r="621" spans="2:37">
      <c r="B621" s="4" t="s">
        <v>74</v>
      </c>
      <c r="C621" s="4">
        <v>610</v>
      </c>
      <c r="D621" s="4">
        <v>21</v>
      </c>
      <c r="E621" s="11">
        <v>38.799999999999997</v>
      </c>
      <c r="F621" s="36">
        <f t="shared" si="309"/>
        <v>10.777777777777777</v>
      </c>
      <c r="G621" s="31">
        <f t="shared" si="310"/>
        <v>1.1250000000000002</v>
      </c>
      <c r="H621" s="32">
        <f t="shared" si="292"/>
        <v>1.1250000000000002</v>
      </c>
      <c r="I621" s="29">
        <f t="shared" si="285"/>
        <v>38.799999999999997</v>
      </c>
      <c r="J621" s="17">
        <f t="shared" si="286"/>
        <v>0</v>
      </c>
      <c r="K621" s="17">
        <f t="shared" si="287"/>
        <v>2052.0000000000005</v>
      </c>
      <c r="L621" s="17">
        <f t="shared" si="288"/>
        <v>81.40221614907405</v>
      </c>
      <c r="M621" s="17">
        <f t="shared" si="293"/>
        <v>0.16066226871527772</v>
      </c>
      <c r="N621" s="17">
        <v>217.31120000000001</v>
      </c>
      <c r="O621" s="17">
        <f t="shared" si="289"/>
        <v>2350.7134161490744</v>
      </c>
      <c r="P621" s="29">
        <f t="shared" si="290"/>
        <v>25335.466818495577</v>
      </c>
      <c r="Q621" s="17">
        <f t="shared" si="294"/>
        <v>25335.466818495577</v>
      </c>
      <c r="R621" s="17">
        <f t="shared" si="295"/>
        <v>0</v>
      </c>
      <c r="S621" s="17">
        <f t="shared" si="314"/>
        <v>25335.466818495577</v>
      </c>
      <c r="T621" s="17">
        <f t="shared" si="296"/>
        <v>0</v>
      </c>
      <c r="U621" s="17">
        <f t="shared" si="311"/>
        <v>130392.9499972991</v>
      </c>
      <c r="V621" s="17">
        <f t="shared" si="291"/>
        <v>0</v>
      </c>
      <c r="W621" s="17">
        <f t="shared" si="315"/>
        <v>0</v>
      </c>
      <c r="X621" s="17">
        <f t="shared" si="297"/>
        <v>1770673.7125514364</v>
      </c>
      <c r="Y621" s="17">
        <f t="shared" si="298"/>
        <v>769923.29506481194</v>
      </c>
      <c r="Z621" s="17">
        <f t="shared" si="299"/>
        <v>2.299805349313897</v>
      </c>
      <c r="AA621" s="17">
        <f t="shared" si="300"/>
        <v>0</v>
      </c>
      <c r="AB621" s="17">
        <f t="shared" si="301"/>
        <v>0</v>
      </c>
      <c r="AC621" s="17">
        <f t="shared" si="302"/>
        <v>0</v>
      </c>
      <c r="AD621" s="17">
        <f t="shared" si="303"/>
        <v>0</v>
      </c>
      <c r="AE621" s="17">
        <f t="shared" si="304"/>
        <v>0</v>
      </c>
      <c r="AF621" s="17">
        <f t="shared" si="305"/>
        <v>0</v>
      </c>
      <c r="AG621" s="17">
        <f t="shared" si="306"/>
        <v>0</v>
      </c>
      <c r="AH621" s="17">
        <f t="shared" si="307"/>
        <v>0</v>
      </c>
      <c r="AI621" s="17">
        <f t="shared" si="312"/>
        <v>486846.10637635173</v>
      </c>
      <c r="AJ621" s="17">
        <f t="shared" si="308"/>
        <v>1283827.6061750846</v>
      </c>
      <c r="AK621" s="17">
        <f t="shared" si="313"/>
        <v>27.494964370077838</v>
      </c>
    </row>
    <row r="622" spans="2:37">
      <c r="B622" s="4" t="s">
        <v>74</v>
      </c>
      <c r="C622" s="4">
        <v>611</v>
      </c>
      <c r="D622" s="4">
        <v>22</v>
      </c>
      <c r="E622" s="11">
        <v>42.9</v>
      </c>
      <c r="F622" s="36">
        <f t="shared" si="309"/>
        <v>11.916666666666666</v>
      </c>
      <c r="G622" s="31">
        <f t="shared" si="310"/>
        <v>1.0555555555555558</v>
      </c>
      <c r="H622" s="32">
        <f t="shared" si="292"/>
        <v>1.0555555555555558</v>
      </c>
      <c r="I622" s="29">
        <f t="shared" si="285"/>
        <v>42.9</v>
      </c>
      <c r="J622" s="17">
        <f t="shared" si="286"/>
        <v>0</v>
      </c>
      <c r="K622" s="17">
        <f t="shared" si="287"/>
        <v>1925.3333333333337</v>
      </c>
      <c r="L622" s="17">
        <f t="shared" si="288"/>
        <v>99.514728333854137</v>
      </c>
      <c r="M622" s="17">
        <f t="shared" si="293"/>
        <v>0.1964106480273437</v>
      </c>
      <c r="N622" s="17">
        <v>217.31120000000001</v>
      </c>
      <c r="O622" s="17">
        <f t="shared" si="289"/>
        <v>2242.1592616671878</v>
      </c>
      <c r="P622" s="29">
        <f t="shared" si="290"/>
        <v>26719.064534867321</v>
      </c>
      <c r="Q622" s="17">
        <f t="shared" si="294"/>
        <v>26719.064534867321</v>
      </c>
      <c r="R622" s="17">
        <f t="shared" si="295"/>
        <v>0</v>
      </c>
      <c r="S622" s="17">
        <f t="shared" si="314"/>
        <v>26719.064534867321</v>
      </c>
      <c r="T622" s="17">
        <f t="shared" si="296"/>
        <v>0</v>
      </c>
      <c r="U622" s="17">
        <f t="shared" si="311"/>
        <v>157112.01453216642</v>
      </c>
      <c r="V622" s="17">
        <f t="shared" si="291"/>
        <v>0</v>
      </c>
      <c r="W622" s="17">
        <f t="shared" si="315"/>
        <v>0</v>
      </c>
      <c r="X622" s="17">
        <f t="shared" si="297"/>
        <v>1797392.7770863038</v>
      </c>
      <c r="Y622" s="17">
        <f t="shared" si="298"/>
        <v>769923.29506481194</v>
      </c>
      <c r="Z622" s="17">
        <f t="shared" si="299"/>
        <v>2.3345088901810662</v>
      </c>
      <c r="AA622" s="17">
        <f t="shared" si="300"/>
        <v>0</v>
      </c>
      <c r="AB622" s="17">
        <f t="shared" si="301"/>
        <v>0</v>
      </c>
      <c r="AC622" s="17">
        <f t="shared" si="302"/>
        <v>0</v>
      </c>
      <c r="AD622" s="17">
        <f t="shared" si="303"/>
        <v>0</v>
      </c>
      <c r="AE622" s="17">
        <f t="shared" si="304"/>
        <v>0</v>
      </c>
      <c r="AF622" s="17">
        <f t="shared" si="305"/>
        <v>0</v>
      </c>
      <c r="AG622" s="17">
        <f t="shared" si="306"/>
        <v>0</v>
      </c>
      <c r="AH622" s="17">
        <f t="shared" si="307"/>
        <v>0</v>
      </c>
      <c r="AI622" s="17">
        <f t="shared" si="312"/>
        <v>486846.10637635173</v>
      </c>
      <c r="AJ622" s="17">
        <f t="shared" si="308"/>
        <v>1310546.670709952</v>
      </c>
      <c r="AK622" s="17">
        <f t="shared" si="313"/>
        <v>27.086239167243264</v>
      </c>
    </row>
    <row r="623" spans="2:37">
      <c r="B623" s="4" t="s">
        <v>74</v>
      </c>
      <c r="C623" s="4">
        <v>612</v>
      </c>
      <c r="D623" s="4">
        <v>23</v>
      </c>
      <c r="E623" s="11">
        <v>46.4</v>
      </c>
      <c r="F623" s="36">
        <f t="shared" si="309"/>
        <v>12.888888888888888</v>
      </c>
      <c r="G623" s="31">
        <f t="shared" si="310"/>
        <v>0.74999999999999978</v>
      </c>
      <c r="H623" s="32">
        <f t="shared" si="292"/>
        <v>0.74999999999999978</v>
      </c>
      <c r="I623" s="29">
        <f t="shared" si="285"/>
        <v>46.4</v>
      </c>
      <c r="J623" s="17">
        <f t="shared" si="286"/>
        <v>0</v>
      </c>
      <c r="K623" s="17">
        <f t="shared" si="287"/>
        <v>1367.9999999999995</v>
      </c>
      <c r="L623" s="17">
        <f t="shared" si="288"/>
        <v>116.41494531851848</v>
      </c>
      <c r="M623" s="17">
        <f t="shared" si="293"/>
        <v>0.22976633944444436</v>
      </c>
      <c r="N623" s="17">
        <v>217.31120000000001</v>
      </c>
      <c r="O623" s="17">
        <f t="shared" si="289"/>
        <v>1701.7261453185181</v>
      </c>
      <c r="P623" s="29">
        <f t="shared" si="290"/>
        <v>21933.359206327565</v>
      </c>
      <c r="Q623" s="17">
        <f t="shared" si="294"/>
        <v>21933.359206327565</v>
      </c>
      <c r="R623" s="17">
        <f t="shared" si="295"/>
        <v>0</v>
      </c>
      <c r="S623" s="17">
        <f t="shared" si="314"/>
        <v>21933.359206327565</v>
      </c>
      <c r="T623" s="17">
        <f t="shared" si="296"/>
        <v>0</v>
      </c>
      <c r="U623" s="17">
        <f t="shared" si="311"/>
        <v>179045.37373849397</v>
      </c>
      <c r="V623" s="17">
        <f t="shared" si="291"/>
        <v>0</v>
      </c>
      <c r="W623" s="17">
        <f t="shared" si="315"/>
        <v>0</v>
      </c>
      <c r="X623" s="17">
        <f t="shared" si="297"/>
        <v>1819326.1362926313</v>
      </c>
      <c r="Y623" s="17">
        <f t="shared" si="298"/>
        <v>769923.29506481194</v>
      </c>
      <c r="Z623" s="17">
        <f t="shared" si="299"/>
        <v>2.3629966101226758</v>
      </c>
      <c r="AA623" s="17">
        <f t="shared" si="300"/>
        <v>0</v>
      </c>
      <c r="AB623" s="17">
        <f t="shared" si="301"/>
        <v>0</v>
      </c>
      <c r="AC623" s="17">
        <f t="shared" si="302"/>
        <v>0</v>
      </c>
      <c r="AD623" s="17">
        <f t="shared" si="303"/>
        <v>0</v>
      </c>
      <c r="AE623" s="17">
        <f t="shared" si="304"/>
        <v>0</v>
      </c>
      <c r="AF623" s="17">
        <f t="shared" si="305"/>
        <v>0</v>
      </c>
      <c r="AG623" s="17">
        <f t="shared" si="306"/>
        <v>0</v>
      </c>
      <c r="AH623" s="17">
        <f t="shared" si="307"/>
        <v>0</v>
      </c>
      <c r="AI623" s="17">
        <f t="shared" si="312"/>
        <v>486846.10637635173</v>
      </c>
      <c r="AJ623" s="17">
        <f t="shared" si="308"/>
        <v>1332480.0299162795</v>
      </c>
      <c r="AK623" s="17">
        <f t="shared" si="313"/>
        <v>26.759693969352426</v>
      </c>
    </row>
    <row r="624" spans="2:37">
      <c r="B624" s="4" t="s">
        <v>74</v>
      </c>
      <c r="C624" s="4">
        <v>613</v>
      </c>
      <c r="D624" s="4">
        <v>24</v>
      </c>
      <c r="E624" s="11">
        <v>48.3</v>
      </c>
      <c r="F624" s="36">
        <f t="shared" si="309"/>
        <v>13.416666666666666</v>
      </c>
      <c r="G624" s="31">
        <f t="shared" si="310"/>
        <v>0.31944444444444503</v>
      </c>
      <c r="H624" s="32">
        <f t="shared" si="292"/>
        <v>0.31944444444444503</v>
      </c>
      <c r="I624" s="29">
        <f t="shared" si="285"/>
        <v>48.3</v>
      </c>
      <c r="J624" s="17">
        <f t="shared" si="286"/>
        <v>0</v>
      </c>
      <c r="K624" s="17">
        <f t="shared" si="287"/>
        <v>582.66666666666777</v>
      </c>
      <c r="L624" s="17">
        <f t="shared" si="288"/>
        <v>126.14412798385415</v>
      </c>
      <c r="M624" s="17">
        <f t="shared" si="293"/>
        <v>0.24896867365234371</v>
      </c>
      <c r="N624" s="17">
        <v>217.31120000000001</v>
      </c>
      <c r="O624" s="17">
        <f t="shared" si="289"/>
        <v>926.12199465052186</v>
      </c>
      <c r="P624" s="29">
        <f t="shared" si="290"/>
        <v>12425.470094894501</v>
      </c>
      <c r="Q624" s="17">
        <f t="shared" si="294"/>
        <v>12425.470094894501</v>
      </c>
      <c r="R624" s="17">
        <f t="shared" si="295"/>
        <v>0</v>
      </c>
      <c r="S624" s="17">
        <f t="shared" si="314"/>
        <v>12425.470094894501</v>
      </c>
      <c r="T624" s="17">
        <f t="shared" si="296"/>
        <v>0</v>
      </c>
      <c r="U624" s="17">
        <f t="shared" si="311"/>
        <v>191470.84383338847</v>
      </c>
      <c r="V624" s="17">
        <f t="shared" si="291"/>
        <v>0</v>
      </c>
      <c r="W624" s="17">
        <f t="shared" si="315"/>
        <v>0</v>
      </c>
      <c r="X624" s="17">
        <f t="shared" si="297"/>
        <v>1831751.6063875258</v>
      </c>
      <c r="Y624" s="17">
        <f t="shared" si="298"/>
        <v>769923.29506481194</v>
      </c>
      <c r="Z624" s="17">
        <f t="shared" si="299"/>
        <v>2.3791351919457502</v>
      </c>
      <c r="AA624" s="17">
        <f t="shared" si="300"/>
        <v>0</v>
      </c>
      <c r="AB624" s="17">
        <f t="shared" si="301"/>
        <v>0</v>
      </c>
      <c r="AC624" s="17">
        <f t="shared" si="302"/>
        <v>0</v>
      </c>
      <c r="AD624" s="17">
        <f t="shared" si="303"/>
        <v>0</v>
      </c>
      <c r="AE624" s="17">
        <f t="shared" si="304"/>
        <v>0</v>
      </c>
      <c r="AF624" s="17">
        <f t="shared" si="305"/>
        <v>0</v>
      </c>
      <c r="AG624" s="17">
        <f t="shared" si="306"/>
        <v>0</v>
      </c>
      <c r="AH624" s="17">
        <f t="shared" si="307"/>
        <v>0</v>
      </c>
      <c r="AI624" s="17">
        <f t="shared" si="312"/>
        <v>486846.10637635173</v>
      </c>
      <c r="AJ624" s="17">
        <f t="shared" si="308"/>
        <v>1344905.500011174</v>
      </c>
      <c r="AK624" s="17">
        <f t="shared" si="313"/>
        <v>26.578172754355137</v>
      </c>
    </row>
    <row r="625" spans="2:37">
      <c r="B625" s="4" t="s">
        <v>74</v>
      </c>
      <c r="C625" s="4">
        <v>614</v>
      </c>
      <c r="D625" s="4">
        <v>25</v>
      </c>
      <c r="E625" s="11">
        <v>48.7</v>
      </c>
      <c r="F625" s="36">
        <f t="shared" si="309"/>
        <v>13.527777777777779</v>
      </c>
      <c r="G625" s="31">
        <f t="shared" si="310"/>
        <v>2.7777777777778172E-2</v>
      </c>
      <c r="H625" s="32">
        <f t="shared" si="292"/>
        <v>2.7777777777778172E-2</v>
      </c>
      <c r="I625" s="29">
        <f t="shared" si="285"/>
        <v>48.7</v>
      </c>
      <c r="J625" s="17">
        <f t="shared" si="286"/>
        <v>0</v>
      </c>
      <c r="K625" s="17">
        <f t="shared" si="287"/>
        <v>50.666666666667382</v>
      </c>
      <c r="L625" s="17">
        <f t="shared" si="288"/>
        <v>128.24212324542822</v>
      </c>
      <c r="M625" s="17">
        <f t="shared" si="293"/>
        <v>0.25310945377387151</v>
      </c>
      <c r="N625" s="17">
        <v>217.31120000000001</v>
      </c>
      <c r="O625" s="17">
        <f t="shared" si="289"/>
        <v>396.21998991209557</v>
      </c>
      <c r="P625" s="29">
        <f t="shared" si="290"/>
        <v>5359.9759746441823</v>
      </c>
      <c r="Q625" s="17">
        <f t="shared" si="294"/>
        <v>5359.9759746441823</v>
      </c>
      <c r="R625" s="17">
        <f t="shared" si="295"/>
        <v>0</v>
      </c>
      <c r="S625" s="17">
        <f t="shared" si="314"/>
        <v>5359.9759746441823</v>
      </c>
      <c r="T625" s="17">
        <f t="shared" si="296"/>
        <v>0</v>
      </c>
      <c r="U625" s="17">
        <f t="shared" si="311"/>
        <v>196830.81980803265</v>
      </c>
      <c r="V625" s="17">
        <f t="shared" si="291"/>
        <v>0</v>
      </c>
      <c r="W625" s="17">
        <f t="shared" si="315"/>
        <v>0</v>
      </c>
      <c r="X625" s="17">
        <f t="shared" si="297"/>
        <v>1837111.5823621699</v>
      </c>
      <c r="Y625" s="17">
        <f t="shared" si="298"/>
        <v>769923.29506481194</v>
      </c>
      <c r="Z625" s="17">
        <f t="shared" si="299"/>
        <v>2.3860968932074229</v>
      </c>
      <c r="AA625" s="17">
        <f t="shared" si="300"/>
        <v>0</v>
      </c>
      <c r="AB625" s="17">
        <f t="shared" si="301"/>
        <v>0</v>
      </c>
      <c r="AC625" s="17">
        <f t="shared" si="302"/>
        <v>0</v>
      </c>
      <c r="AD625" s="17">
        <f t="shared" si="303"/>
        <v>0</v>
      </c>
      <c r="AE625" s="17">
        <f t="shared" si="304"/>
        <v>0</v>
      </c>
      <c r="AF625" s="17">
        <f t="shared" si="305"/>
        <v>0</v>
      </c>
      <c r="AG625" s="17">
        <f t="shared" si="306"/>
        <v>0</v>
      </c>
      <c r="AH625" s="17">
        <f t="shared" si="307"/>
        <v>0</v>
      </c>
      <c r="AI625" s="17">
        <f t="shared" si="312"/>
        <v>486846.10637635173</v>
      </c>
      <c r="AJ625" s="17">
        <f t="shared" si="308"/>
        <v>1350265.4759858181</v>
      </c>
      <c r="AK625" s="17">
        <f t="shared" si="313"/>
        <v>26.500627999436048</v>
      </c>
    </row>
    <row r="626" spans="2:37">
      <c r="B626" s="4" t="s">
        <v>74</v>
      </c>
      <c r="C626" s="4">
        <v>615</v>
      </c>
      <c r="D626" s="4">
        <v>26</v>
      </c>
      <c r="E626" s="11">
        <v>48.5</v>
      </c>
      <c r="F626" s="36">
        <f t="shared" si="309"/>
        <v>13.472222222222221</v>
      </c>
      <c r="G626" s="31">
        <f t="shared" si="310"/>
        <v>-4.1666666666667261E-2</v>
      </c>
      <c r="H626" s="32" t="str">
        <f t="shared" si="292"/>
        <v/>
      </c>
      <c r="I626" s="29">
        <f t="shared" si="285"/>
        <v>0</v>
      </c>
      <c r="J626" s="17">
        <f t="shared" si="286"/>
        <v>48.5</v>
      </c>
      <c r="K626" s="17">
        <f t="shared" si="287"/>
        <v>-76.00000000000108</v>
      </c>
      <c r="L626" s="17">
        <f t="shared" si="288"/>
        <v>127.1909627329282</v>
      </c>
      <c r="M626" s="17">
        <f t="shared" si="293"/>
        <v>0.25103479486762148</v>
      </c>
      <c r="N626" s="17">
        <v>217.31120000000001</v>
      </c>
      <c r="O626" s="17">
        <f t="shared" si="289"/>
        <v>268.5021627329271</v>
      </c>
      <c r="P626" s="29">
        <f t="shared" si="290"/>
        <v>3617.3208034852678</v>
      </c>
      <c r="Q626" s="17">
        <f t="shared" si="294"/>
        <v>3617.3208034852678</v>
      </c>
      <c r="R626" s="17">
        <f t="shared" si="295"/>
        <v>0</v>
      </c>
      <c r="S626" s="17">
        <f t="shared" si="314"/>
        <v>3617.3208034852678</v>
      </c>
      <c r="T626" s="17">
        <f t="shared" si="296"/>
        <v>0</v>
      </c>
      <c r="U626" s="17">
        <f t="shared" si="311"/>
        <v>200448.14061151791</v>
      </c>
      <c r="V626" s="17">
        <f t="shared" si="291"/>
        <v>0</v>
      </c>
      <c r="W626" s="17">
        <f t="shared" si="315"/>
        <v>0</v>
      </c>
      <c r="X626" s="17">
        <f t="shared" si="297"/>
        <v>1840728.9031656552</v>
      </c>
      <c r="Y626" s="17">
        <f t="shared" si="298"/>
        <v>769923.29506481194</v>
      </c>
      <c r="Z626" s="17">
        <f t="shared" si="299"/>
        <v>2.3907951804610654</v>
      </c>
      <c r="AA626" s="17">
        <f t="shared" si="300"/>
        <v>0</v>
      </c>
      <c r="AB626" s="17">
        <f t="shared" si="301"/>
        <v>0</v>
      </c>
      <c r="AC626" s="17">
        <f t="shared" si="302"/>
        <v>0</v>
      </c>
      <c r="AD626" s="17">
        <f t="shared" si="303"/>
        <v>0</v>
      </c>
      <c r="AE626" s="17">
        <f t="shared" si="304"/>
        <v>0</v>
      </c>
      <c r="AF626" s="17">
        <f t="shared" si="305"/>
        <v>0</v>
      </c>
      <c r="AG626" s="17">
        <f t="shared" si="306"/>
        <v>0</v>
      </c>
      <c r="AH626" s="17">
        <f t="shared" si="307"/>
        <v>0</v>
      </c>
      <c r="AI626" s="17">
        <f t="shared" si="312"/>
        <v>486846.10637635173</v>
      </c>
      <c r="AJ626" s="17">
        <f t="shared" si="308"/>
        <v>1353882.7967893034</v>
      </c>
      <c r="AK626" s="17">
        <f t="shared" si="313"/>
        <v>26.448550111810704</v>
      </c>
    </row>
    <row r="627" spans="2:37">
      <c r="B627" s="4" t="s">
        <v>74</v>
      </c>
      <c r="C627" s="4">
        <v>616</v>
      </c>
      <c r="D627" s="4">
        <v>27</v>
      </c>
      <c r="E627" s="11">
        <v>48.4</v>
      </c>
      <c r="F627" s="36">
        <f t="shared" si="309"/>
        <v>13.444444444444443</v>
      </c>
      <c r="G627" s="31">
        <f t="shared" si="310"/>
        <v>-4.1666666666666269E-2</v>
      </c>
      <c r="H627" s="32" t="str">
        <f t="shared" si="292"/>
        <v/>
      </c>
      <c r="I627" s="29">
        <f t="shared" si="285"/>
        <v>0</v>
      </c>
      <c r="J627" s="17">
        <f t="shared" si="286"/>
        <v>48.4</v>
      </c>
      <c r="K627" s="17">
        <f t="shared" si="287"/>
        <v>-75.999999999999275</v>
      </c>
      <c r="L627" s="17">
        <f t="shared" si="288"/>
        <v>126.6670046379629</v>
      </c>
      <c r="M627" s="17">
        <f t="shared" si="293"/>
        <v>0.25000066704861101</v>
      </c>
      <c r="N627" s="17">
        <v>217.31120000000001</v>
      </c>
      <c r="O627" s="17">
        <f t="shared" si="289"/>
        <v>267.97820463796364</v>
      </c>
      <c r="P627" s="29">
        <f t="shared" si="290"/>
        <v>3602.8180845770662</v>
      </c>
      <c r="Q627" s="17">
        <f t="shared" si="294"/>
        <v>3602.8180845770662</v>
      </c>
      <c r="R627" s="17">
        <f t="shared" si="295"/>
        <v>0</v>
      </c>
      <c r="S627" s="17">
        <f t="shared" si="314"/>
        <v>3602.8180845770662</v>
      </c>
      <c r="T627" s="17">
        <f t="shared" si="296"/>
        <v>0</v>
      </c>
      <c r="U627" s="17">
        <f t="shared" si="311"/>
        <v>204050.95869609498</v>
      </c>
      <c r="V627" s="17">
        <f t="shared" si="291"/>
        <v>0</v>
      </c>
      <c r="W627" s="17">
        <f t="shared" si="315"/>
        <v>0</v>
      </c>
      <c r="X627" s="17">
        <f t="shared" si="297"/>
        <v>1844331.7212502323</v>
      </c>
      <c r="Y627" s="17">
        <f t="shared" si="298"/>
        <v>769923.29506481194</v>
      </c>
      <c r="Z627" s="17">
        <f t="shared" si="299"/>
        <v>2.3954746311383874</v>
      </c>
      <c r="AA627" s="17">
        <f t="shared" si="300"/>
        <v>0</v>
      </c>
      <c r="AB627" s="17">
        <f t="shared" si="301"/>
        <v>0</v>
      </c>
      <c r="AC627" s="17">
        <f t="shared" si="302"/>
        <v>0</v>
      </c>
      <c r="AD627" s="17">
        <f t="shared" si="303"/>
        <v>0</v>
      </c>
      <c r="AE627" s="17">
        <f t="shared" si="304"/>
        <v>0</v>
      </c>
      <c r="AF627" s="17">
        <f t="shared" si="305"/>
        <v>0</v>
      </c>
      <c r="AG627" s="17">
        <f t="shared" si="306"/>
        <v>0</v>
      </c>
      <c r="AH627" s="17">
        <f t="shared" si="307"/>
        <v>0</v>
      </c>
      <c r="AI627" s="17">
        <f t="shared" si="312"/>
        <v>486846.10637635173</v>
      </c>
      <c r="AJ627" s="17">
        <f t="shared" si="308"/>
        <v>1357485.6148738805</v>
      </c>
      <c r="AK627" s="17">
        <f t="shared" si="313"/>
        <v>26.396884072802777</v>
      </c>
    </row>
    <row r="628" spans="2:37">
      <c r="B628" s="4" t="s">
        <v>74</v>
      </c>
      <c r="C628" s="4">
        <v>617</v>
      </c>
      <c r="D628" s="4">
        <v>28</v>
      </c>
      <c r="E628" s="11">
        <v>48.2</v>
      </c>
      <c r="F628" s="36">
        <f t="shared" si="309"/>
        <v>13.388888888888889</v>
      </c>
      <c r="G628" s="31">
        <f t="shared" si="310"/>
        <v>-8.3333333333333523E-2</v>
      </c>
      <c r="H628" s="32" t="str">
        <f t="shared" si="292"/>
        <v/>
      </c>
      <c r="I628" s="29">
        <f t="shared" si="285"/>
        <v>0</v>
      </c>
      <c r="J628" s="17">
        <f t="shared" si="286"/>
        <v>48.2</v>
      </c>
      <c r="K628" s="17">
        <f t="shared" si="287"/>
        <v>-152.00000000000034</v>
      </c>
      <c r="L628" s="17">
        <f t="shared" si="288"/>
        <v>125.62233277060183</v>
      </c>
      <c r="M628" s="17">
        <f t="shared" si="293"/>
        <v>0.2479388146788194</v>
      </c>
      <c r="N628" s="17">
        <v>217.31120000000001</v>
      </c>
      <c r="O628" s="17">
        <f t="shared" si="289"/>
        <v>190.93353277060152</v>
      </c>
      <c r="P628" s="29">
        <f t="shared" si="290"/>
        <v>2556.3878554286093</v>
      </c>
      <c r="Q628" s="17">
        <f t="shared" si="294"/>
        <v>2556.3878554286093</v>
      </c>
      <c r="R628" s="17">
        <f t="shared" si="295"/>
        <v>0</v>
      </c>
      <c r="S628" s="17">
        <f t="shared" si="314"/>
        <v>2556.3878554286093</v>
      </c>
      <c r="T628" s="17">
        <f t="shared" si="296"/>
        <v>0</v>
      </c>
      <c r="U628" s="17">
        <f t="shared" si="311"/>
        <v>206607.3465515236</v>
      </c>
      <c r="V628" s="17">
        <f t="shared" si="291"/>
        <v>0</v>
      </c>
      <c r="W628" s="17">
        <f t="shared" si="315"/>
        <v>0</v>
      </c>
      <c r="X628" s="17">
        <f t="shared" si="297"/>
        <v>1846888.1091056608</v>
      </c>
      <c r="Y628" s="17">
        <f t="shared" si="298"/>
        <v>769923.29506481194</v>
      </c>
      <c r="Z628" s="17">
        <f t="shared" si="299"/>
        <v>2.3987949461253675</v>
      </c>
      <c r="AA628" s="17">
        <f t="shared" si="300"/>
        <v>0</v>
      </c>
      <c r="AB628" s="17">
        <f t="shared" si="301"/>
        <v>0</v>
      </c>
      <c r="AC628" s="17">
        <f t="shared" si="302"/>
        <v>0</v>
      </c>
      <c r="AD628" s="17">
        <f t="shared" si="303"/>
        <v>0</v>
      </c>
      <c r="AE628" s="17">
        <f t="shared" si="304"/>
        <v>0</v>
      </c>
      <c r="AF628" s="17">
        <f t="shared" si="305"/>
        <v>0</v>
      </c>
      <c r="AG628" s="17">
        <f t="shared" si="306"/>
        <v>0</v>
      </c>
      <c r="AH628" s="17">
        <f t="shared" si="307"/>
        <v>0</v>
      </c>
      <c r="AI628" s="17">
        <f t="shared" si="312"/>
        <v>486846.10637635173</v>
      </c>
      <c r="AJ628" s="17">
        <f t="shared" si="308"/>
        <v>1360042.002729309</v>
      </c>
      <c r="AK628" s="17">
        <f t="shared" si="313"/>
        <v>26.360346573031038</v>
      </c>
    </row>
    <row r="629" spans="2:37">
      <c r="B629" s="4" t="s">
        <v>74</v>
      </c>
      <c r="C629" s="4">
        <v>618</v>
      </c>
      <c r="D629" s="4">
        <v>29</v>
      </c>
      <c r="E629" s="11">
        <v>47.8</v>
      </c>
      <c r="F629" s="36">
        <f t="shared" si="309"/>
        <v>13.277777777777777</v>
      </c>
      <c r="G629" s="31">
        <f t="shared" si="310"/>
        <v>-0.16666666666666705</v>
      </c>
      <c r="H629" s="32" t="str">
        <f t="shared" si="292"/>
        <v/>
      </c>
      <c r="I629" s="29">
        <f t="shared" si="285"/>
        <v>0</v>
      </c>
      <c r="J629" s="17">
        <f t="shared" si="286"/>
        <v>47.8</v>
      </c>
      <c r="K629" s="17">
        <f t="shared" si="287"/>
        <v>-304.00000000000068</v>
      </c>
      <c r="L629" s="17">
        <f t="shared" si="288"/>
        <v>123.54596632615737</v>
      </c>
      <c r="M629" s="17">
        <f t="shared" si="293"/>
        <v>0.24384072301215273</v>
      </c>
      <c r="N629" s="17">
        <v>217.31120000000001</v>
      </c>
      <c r="O629" s="17">
        <f t="shared" si="289"/>
        <v>36.857166326156715</v>
      </c>
      <c r="P629" s="29">
        <f t="shared" si="290"/>
        <v>489.38126399730299</v>
      </c>
      <c r="Q629" s="17">
        <f t="shared" si="294"/>
        <v>489.38126399730299</v>
      </c>
      <c r="R629" s="17">
        <f t="shared" si="295"/>
        <v>0</v>
      </c>
      <c r="S629" s="17">
        <f t="shared" si="314"/>
        <v>489.38126399730299</v>
      </c>
      <c r="T629" s="17">
        <f t="shared" si="296"/>
        <v>0</v>
      </c>
      <c r="U629" s="17">
        <f t="shared" si="311"/>
        <v>207096.72781552089</v>
      </c>
      <c r="V629" s="17">
        <f t="shared" si="291"/>
        <v>0</v>
      </c>
      <c r="W629" s="17">
        <f t="shared" si="315"/>
        <v>0</v>
      </c>
      <c r="X629" s="17">
        <f t="shared" si="297"/>
        <v>1847377.4903696582</v>
      </c>
      <c r="Y629" s="17">
        <f t="shared" si="298"/>
        <v>769923.29506481194</v>
      </c>
      <c r="Z629" s="17">
        <f t="shared" si="299"/>
        <v>2.3994305695272495</v>
      </c>
      <c r="AA629" s="17">
        <f t="shared" si="300"/>
        <v>0</v>
      </c>
      <c r="AB629" s="17">
        <f t="shared" si="301"/>
        <v>0</v>
      </c>
      <c r="AC629" s="17">
        <f t="shared" si="302"/>
        <v>0</v>
      </c>
      <c r="AD629" s="17">
        <f t="shared" si="303"/>
        <v>0</v>
      </c>
      <c r="AE629" s="17">
        <f t="shared" si="304"/>
        <v>0</v>
      </c>
      <c r="AF629" s="17">
        <f t="shared" si="305"/>
        <v>0</v>
      </c>
      <c r="AG629" s="17">
        <f t="shared" si="306"/>
        <v>0</v>
      </c>
      <c r="AH629" s="17">
        <f t="shared" si="307"/>
        <v>0</v>
      </c>
      <c r="AI629" s="17">
        <f t="shared" si="312"/>
        <v>486846.10637635173</v>
      </c>
      <c r="AJ629" s="17">
        <f t="shared" si="308"/>
        <v>1360531.3839933064</v>
      </c>
      <c r="AK629" s="17">
        <f t="shared" si="313"/>
        <v>26.353363560737904</v>
      </c>
    </row>
    <row r="630" spans="2:37">
      <c r="B630" s="4" t="s">
        <v>74</v>
      </c>
      <c r="C630" s="4">
        <v>619</v>
      </c>
      <c r="D630" s="4">
        <v>30</v>
      </c>
      <c r="E630" s="11">
        <v>47</v>
      </c>
      <c r="F630" s="36">
        <f t="shared" si="309"/>
        <v>13.055555555555555</v>
      </c>
      <c r="G630" s="31">
        <f t="shared" si="310"/>
        <v>-0.26388888888888867</v>
      </c>
      <c r="H630" s="32" t="str">
        <f t="shared" si="292"/>
        <v/>
      </c>
      <c r="I630" s="29">
        <f t="shared" si="285"/>
        <v>0</v>
      </c>
      <c r="J630" s="17">
        <f t="shared" si="286"/>
        <v>47</v>
      </c>
      <c r="K630" s="17">
        <f t="shared" si="287"/>
        <v>-481.33333333333292</v>
      </c>
      <c r="L630" s="17">
        <f t="shared" si="288"/>
        <v>119.4451425983796</v>
      </c>
      <c r="M630" s="17">
        <f t="shared" si="293"/>
        <v>0.23574699197048607</v>
      </c>
      <c r="N630" s="17">
        <v>217.31120000000001</v>
      </c>
      <c r="O630" s="17">
        <f t="shared" si="289"/>
        <v>-144.57699073495328</v>
      </c>
      <c r="P630" s="29">
        <f t="shared" si="290"/>
        <v>-1887.5329345952234</v>
      </c>
      <c r="Q630" s="17">
        <f t="shared" si="294"/>
        <v>0</v>
      </c>
      <c r="R630" s="17">
        <f t="shared" si="295"/>
        <v>-1887.5329345952234</v>
      </c>
      <c r="S630" s="17">
        <f t="shared" si="314"/>
        <v>0</v>
      </c>
      <c r="T630" s="17">
        <f t="shared" si="296"/>
        <v>1887.5329345952234</v>
      </c>
      <c r="U630" s="17">
        <f t="shared" si="311"/>
        <v>0</v>
      </c>
      <c r="V630" s="17">
        <f t="shared" si="291"/>
        <v>1887.5329345952234</v>
      </c>
      <c r="W630" s="17">
        <f t="shared" si="315"/>
        <v>1887.5329345952234</v>
      </c>
      <c r="X630" s="17">
        <f t="shared" si="297"/>
        <v>1847377.4903696582</v>
      </c>
      <c r="Y630" s="17">
        <f t="shared" si="298"/>
        <v>771810.82799940719</v>
      </c>
      <c r="Z630" s="17">
        <f t="shared" si="299"/>
        <v>2.3935625458354894</v>
      </c>
      <c r="AA630" s="17">
        <f t="shared" si="300"/>
        <v>1887.5329345952234</v>
      </c>
      <c r="AB630" s="17">
        <f t="shared" si="301"/>
        <v>1849.782275903319</v>
      </c>
      <c r="AC630" s="17">
        <f t="shared" si="302"/>
        <v>1711.0486052105703</v>
      </c>
      <c r="AD630" s="17">
        <f t="shared" si="303"/>
        <v>1539.9437446895133</v>
      </c>
      <c r="AE630" s="17">
        <f t="shared" si="304"/>
        <v>1462.9465574550377</v>
      </c>
      <c r="AF630" s="17">
        <f t="shared" si="305"/>
        <v>1316.6519017095341</v>
      </c>
      <c r="AG630" s="17">
        <f t="shared" si="306"/>
        <v>1217.9030090813192</v>
      </c>
      <c r="AH630" s="17">
        <f t="shared" si="307"/>
        <v>1193.5449488996928</v>
      </c>
      <c r="AI630" s="17">
        <f t="shared" si="312"/>
        <v>488039.65132525144</v>
      </c>
      <c r="AJ630" s="17">
        <f t="shared" si="308"/>
        <v>1359337.8390444068</v>
      </c>
      <c r="AK630" s="17">
        <f t="shared" si="313"/>
        <v>26.417971089795799</v>
      </c>
    </row>
    <row r="631" spans="2:37">
      <c r="B631" s="4" t="s">
        <v>74</v>
      </c>
      <c r="C631" s="4">
        <v>620</v>
      </c>
      <c r="D631" s="4">
        <v>31</v>
      </c>
      <c r="E631" s="11">
        <v>45.9</v>
      </c>
      <c r="F631" s="36">
        <f t="shared" si="309"/>
        <v>12.75</v>
      </c>
      <c r="G631" s="31">
        <f t="shared" si="310"/>
        <v>-0.29166666666666685</v>
      </c>
      <c r="H631" s="32" t="str">
        <f t="shared" si="292"/>
        <v/>
      </c>
      <c r="I631" s="29">
        <f t="shared" si="285"/>
        <v>0</v>
      </c>
      <c r="J631" s="17">
        <f t="shared" si="286"/>
        <v>45.9</v>
      </c>
      <c r="K631" s="17">
        <f t="shared" si="287"/>
        <v>-532.00000000000034</v>
      </c>
      <c r="L631" s="17">
        <f t="shared" si="288"/>
        <v>113.91952054218748</v>
      </c>
      <c r="M631" s="17">
        <f t="shared" si="293"/>
        <v>0.22484115896484372</v>
      </c>
      <c r="N631" s="17">
        <v>217.31120000000001</v>
      </c>
      <c r="O631" s="17">
        <f t="shared" si="289"/>
        <v>-200.76927945781287</v>
      </c>
      <c r="P631" s="29">
        <f t="shared" si="290"/>
        <v>-2559.8083130871141</v>
      </c>
      <c r="Q631" s="17">
        <f t="shared" si="294"/>
        <v>0</v>
      </c>
      <c r="R631" s="17">
        <f t="shared" si="295"/>
        <v>-2559.8083130871141</v>
      </c>
      <c r="S631" s="17">
        <f t="shared" si="314"/>
        <v>0</v>
      </c>
      <c r="T631" s="17">
        <f t="shared" si="296"/>
        <v>2559.8083130871141</v>
      </c>
      <c r="U631" s="17">
        <f t="shared" si="311"/>
        <v>0</v>
      </c>
      <c r="V631" s="17">
        <f t="shared" si="291"/>
        <v>4447.3412476823378</v>
      </c>
      <c r="W631" s="17">
        <f t="shared" si="315"/>
        <v>4447.3412476823378</v>
      </c>
      <c r="X631" s="17">
        <f t="shared" si="297"/>
        <v>1847377.4903696582</v>
      </c>
      <c r="Y631" s="17">
        <f t="shared" si="298"/>
        <v>774370.63631249429</v>
      </c>
      <c r="Z631" s="17">
        <f t="shared" si="299"/>
        <v>2.3856502348368438</v>
      </c>
      <c r="AA631" s="17">
        <f t="shared" si="300"/>
        <v>2559.8083130871141</v>
      </c>
      <c r="AB631" s="17">
        <f t="shared" si="301"/>
        <v>2508.6121468253718</v>
      </c>
      <c r="AC631" s="17">
        <f t="shared" si="302"/>
        <v>2320.4662358134692</v>
      </c>
      <c r="AD631" s="17">
        <f t="shared" si="303"/>
        <v>2088.4196122321223</v>
      </c>
      <c r="AE631" s="17">
        <f t="shared" si="304"/>
        <v>1983.9986316205161</v>
      </c>
      <c r="AF631" s="17">
        <f t="shared" si="305"/>
        <v>1785.5987684584645</v>
      </c>
      <c r="AG631" s="17">
        <f t="shared" si="306"/>
        <v>1651.6788608240797</v>
      </c>
      <c r="AH631" s="17">
        <f t="shared" si="307"/>
        <v>1618.645283607598</v>
      </c>
      <c r="AI631" s="17">
        <f t="shared" si="312"/>
        <v>489658.29660885903</v>
      </c>
      <c r="AJ631" s="17">
        <f t="shared" si="308"/>
        <v>1357719.1937607992</v>
      </c>
      <c r="AK631" s="17">
        <f t="shared" si="313"/>
        <v>26.505589635114518</v>
      </c>
    </row>
    <row r="632" spans="2:37">
      <c r="B632" s="4" t="s">
        <v>74</v>
      </c>
      <c r="C632" s="4">
        <v>621</v>
      </c>
      <c r="D632" s="4">
        <v>32</v>
      </c>
      <c r="E632" s="11">
        <v>44.9</v>
      </c>
      <c r="F632" s="36">
        <f t="shared" si="309"/>
        <v>12.472222222222221</v>
      </c>
      <c r="G632" s="31">
        <f t="shared" si="310"/>
        <v>-0.20833333333333331</v>
      </c>
      <c r="H632" s="32" t="str">
        <f t="shared" si="292"/>
        <v/>
      </c>
      <c r="I632" s="29">
        <f t="shared" si="285"/>
        <v>0</v>
      </c>
      <c r="J632" s="17">
        <f t="shared" si="286"/>
        <v>44.9</v>
      </c>
      <c r="K632" s="17">
        <f t="shared" si="287"/>
        <v>-379.99999999999994</v>
      </c>
      <c r="L632" s="17">
        <f t="shared" si="288"/>
        <v>109.00977905376153</v>
      </c>
      <c r="M632" s="17">
        <f t="shared" si="293"/>
        <v>0.21515087971137145</v>
      </c>
      <c r="N632" s="17">
        <v>217.31120000000001</v>
      </c>
      <c r="O632" s="17">
        <f t="shared" si="289"/>
        <v>-53.67902094623841</v>
      </c>
      <c r="P632" s="29">
        <f t="shared" si="290"/>
        <v>-669.49667791280683</v>
      </c>
      <c r="Q632" s="17">
        <f t="shared" si="294"/>
        <v>0</v>
      </c>
      <c r="R632" s="17">
        <f t="shared" si="295"/>
        <v>-669.49667791280683</v>
      </c>
      <c r="S632" s="17">
        <f t="shared" si="314"/>
        <v>0</v>
      </c>
      <c r="T632" s="17">
        <f t="shared" si="296"/>
        <v>669.49667791280683</v>
      </c>
      <c r="U632" s="17">
        <f t="shared" si="311"/>
        <v>0</v>
      </c>
      <c r="V632" s="17">
        <f t="shared" si="291"/>
        <v>5116.837925595145</v>
      </c>
      <c r="W632" s="17">
        <f t="shared" si="315"/>
        <v>5116.837925595145</v>
      </c>
      <c r="X632" s="17">
        <f t="shared" si="297"/>
        <v>1847377.4903696582</v>
      </c>
      <c r="Y632" s="17">
        <f t="shared" si="298"/>
        <v>775040.13299040706</v>
      </c>
      <c r="Z632" s="17">
        <f t="shared" si="299"/>
        <v>2.3835894578023407</v>
      </c>
      <c r="AA632" s="17">
        <f t="shared" si="300"/>
        <v>669.49667791280683</v>
      </c>
      <c r="AB632" s="17">
        <f t="shared" si="301"/>
        <v>656.10674435455064</v>
      </c>
      <c r="AC632" s="17">
        <f t="shared" si="302"/>
        <v>606.89873852795938</v>
      </c>
      <c r="AD632" s="17">
        <f t="shared" si="303"/>
        <v>546.20886467516345</v>
      </c>
      <c r="AE632" s="17">
        <f t="shared" si="304"/>
        <v>518.89842144140528</v>
      </c>
      <c r="AF632" s="17">
        <f t="shared" si="305"/>
        <v>467.00857929726476</v>
      </c>
      <c r="AG632" s="17">
        <f t="shared" si="306"/>
        <v>431.98293584996992</v>
      </c>
      <c r="AH632" s="17">
        <f t="shared" si="307"/>
        <v>423.34327713297051</v>
      </c>
      <c r="AI632" s="17">
        <f t="shared" si="312"/>
        <v>490081.63988599199</v>
      </c>
      <c r="AJ632" s="17">
        <f t="shared" si="308"/>
        <v>1357295.8504836662</v>
      </c>
      <c r="AK632" s="17">
        <f t="shared" si="313"/>
        <v>26.528505540463584</v>
      </c>
    </row>
    <row r="633" spans="2:37">
      <c r="B633" s="4" t="s">
        <v>74</v>
      </c>
      <c r="C633" s="4">
        <v>622</v>
      </c>
      <c r="D633" s="4">
        <v>33</v>
      </c>
      <c r="E633" s="11">
        <v>44.4</v>
      </c>
      <c r="F633" s="36">
        <f t="shared" si="309"/>
        <v>12.333333333333332</v>
      </c>
      <c r="G633" s="31">
        <f t="shared" si="310"/>
        <v>-8.3333333333333523E-2</v>
      </c>
      <c r="H633" s="32" t="str">
        <f t="shared" si="292"/>
        <v/>
      </c>
      <c r="I633" s="29">
        <f t="shared" si="285"/>
        <v>0</v>
      </c>
      <c r="J633" s="17">
        <f t="shared" si="286"/>
        <v>44.4</v>
      </c>
      <c r="K633" s="17">
        <f t="shared" si="287"/>
        <v>-152.00000000000034</v>
      </c>
      <c r="L633" s="17">
        <f t="shared" si="288"/>
        <v>106.59546234166663</v>
      </c>
      <c r="M633" s="17">
        <f t="shared" si="293"/>
        <v>0.21038578093749996</v>
      </c>
      <c r="N633" s="17">
        <v>217.31120000000001</v>
      </c>
      <c r="O633" s="17">
        <f t="shared" si="289"/>
        <v>171.9066623416663</v>
      </c>
      <c r="P633" s="29">
        <f t="shared" si="290"/>
        <v>2120.1821688805508</v>
      </c>
      <c r="Q633" s="17">
        <f t="shared" si="294"/>
        <v>2120.1821688805508</v>
      </c>
      <c r="R633" s="17">
        <f t="shared" si="295"/>
        <v>0</v>
      </c>
      <c r="S633" s="17">
        <f t="shared" si="314"/>
        <v>2120.1821688805508</v>
      </c>
      <c r="T633" s="17">
        <f t="shared" si="296"/>
        <v>0</v>
      </c>
      <c r="U633" s="17">
        <f t="shared" si="311"/>
        <v>2120.1821688805508</v>
      </c>
      <c r="V633" s="17">
        <f t="shared" si="291"/>
        <v>0</v>
      </c>
      <c r="W633" s="17">
        <f t="shared" si="315"/>
        <v>0</v>
      </c>
      <c r="X633" s="17">
        <f t="shared" si="297"/>
        <v>1849497.6725385387</v>
      </c>
      <c r="Y633" s="17">
        <f t="shared" si="298"/>
        <v>775040.13299040706</v>
      </c>
      <c r="Z633" s="17">
        <f t="shared" si="299"/>
        <v>2.386325035069417</v>
      </c>
      <c r="AA633" s="17">
        <f t="shared" si="300"/>
        <v>0</v>
      </c>
      <c r="AB633" s="17">
        <f t="shared" si="301"/>
        <v>0</v>
      </c>
      <c r="AC633" s="17">
        <f t="shared" si="302"/>
        <v>0</v>
      </c>
      <c r="AD633" s="17">
        <f t="shared" si="303"/>
        <v>0</v>
      </c>
      <c r="AE633" s="17">
        <f t="shared" si="304"/>
        <v>0</v>
      </c>
      <c r="AF633" s="17">
        <f t="shared" si="305"/>
        <v>0</v>
      </c>
      <c r="AG633" s="17">
        <f t="shared" si="306"/>
        <v>0</v>
      </c>
      <c r="AH633" s="17">
        <f t="shared" si="307"/>
        <v>0</v>
      </c>
      <c r="AI633" s="17">
        <f t="shared" si="312"/>
        <v>490081.63988599199</v>
      </c>
      <c r="AJ633" s="17">
        <f t="shared" si="308"/>
        <v>1359416.0326525467</v>
      </c>
      <c r="AK633" s="17">
        <f t="shared" si="313"/>
        <v>26.498094437357551</v>
      </c>
    </row>
    <row r="634" spans="2:37">
      <c r="B634" s="4" t="s">
        <v>74</v>
      </c>
      <c r="C634" s="4">
        <v>623</v>
      </c>
      <c r="D634" s="4">
        <v>34</v>
      </c>
      <c r="E634" s="11">
        <v>44.3</v>
      </c>
      <c r="F634" s="36">
        <f t="shared" si="309"/>
        <v>12.305555555555554</v>
      </c>
      <c r="G634" s="31">
        <f t="shared" si="310"/>
        <v>1.3888888888889086E-2</v>
      </c>
      <c r="H634" s="32">
        <f t="shared" si="292"/>
        <v>1.3888888888889086E-2</v>
      </c>
      <c r="I634" s="29">
        <f t="shared" si="285"/>
        <v>0</v>
      </c>
      <c r="J634" s="17">
        <f t="shared" si="286"/>
        <v>44.3</v>
      </c>
      <c r="K634" s="17">
        <f t="shared" si="287"/>
        <v>25.333333333333691</v>
      </c>
      <c r="L634" s="17">
        <f t="shared" si="288"/>
        <v>106.11584332181708</v>
      </c>
      <c r="M634" s="17">
        <f t="shared" si="293"/>
        <v>0.20943916445095476</v>
      </c>
      <c r="N634" s="17">
        <v>217.31120000000001</v>
      </c>
      <c r="O634" s="17">
        <f t="shared" si="289"/>
        <v>348.76037665515082</v>
      </c>
      <c r="P634" s="29">
        <f t="shared" si="290"/>
        <v>4291.6901905064387</v>
      </c>
      <c r="Q634" s="17">
        <f t="shared" si="294"/>
        <v>4291.6901905064387</v>
      </c>
      <c r="R634" s="17">
        <f t="shared" si="295"/>
        <v>0</v>
      </c>
      <c r="S634" s="17">
        <f t="shared" si="314"/>
        <v>4291.6901905064387</v>
      </c>
      <c r="T634" s="17">
        <f t="shared" si="296"/>
        <v>0</v>
      </c>
      <c r="U634" s="17">
        <f t="shared" si="311"/>
        <v>6411.872359386989</v>
      </c>
      <c r="V634" s="17">
        <f t="shared" si="291"/>
        <v>0</v>
      </c>
      <c r="W634" s="17">
        <f t="shared" si="315"/>
        <v>0</v>
      </c>
      <c r="X634" s="17">
        <f t="shared" si="297"/>
        <v>1853789.3627290451</v>
      </c>
      <c r="Y634" s="17">
        <f t="shared" si="298"/>
        <v>775040.13299040706</v>
      </c>
      <c r="Z634" s="17">
        <f t="shared" si="299"/>
        <v>2.3918624130809882</v>
      </c>
      <c r="AA634" s="17">
        <f t="shared" si="300"/>
        <v>0</v>
      </c>
      <c r="AB634" s="17">
        <f t="shared" si="301"/>
        <v>0</v>
      </c>
      <c r="AC634" s="17">
        <f t="shared" si="302"/>
        <v>0</v>
      </c>
      <c r="AD634" s="17">
        <f t="shared" si="303"/>
        <v>0</v>
      </c>
      <c r="AE634" s="17">
        <f t="shared" si="304"/>
        <v>0</v>
      </c>
      <c r="AF634" s="17">
        <f t="shared" si="305"/>
        <v>0</v>
      </c>
      <c r="AG634" s="17">
        <f t="shared" si="306"/>
        <v>0</v>
      </c>
      <c r="AH634" s="17">
        <f t="shared" si="307"/>
        <v>0</v>
      </c>
      <c r="AI634" s="17">
        <f t="shared" si="312"/>
        <v>490081.63988599199</v>
      </c>
      <c r="AJ634" s="17">
        <f t="shared" si="308"/>
        <v>1363707.7228430531</v>
      </c>
      <c r="AK634" s="17">
        <f t="shared" si="313"/>
        <v>26.436748949973548</v>
      </c>
    </row>
    <row r="635" spans="2:37">
      <c r="B635" s="4" t="s">
        <v>74</v>
      </c>
      <c r="C635" s="4">
        <v>624</v>
      </c>
      <c r="D635" s="4">
        <v>35</v>
      </c>
      <c r="E635" s="11">
        <v>44.5</v>
      </c>
      <c r="F635" s="36">
        <f t="shared" si="309"/>
        <v>12.361111111111111</v>
      </c>
      <c r="G635" s="31">
        <f t="shared" si="310"/>
        <v>0.1111111111111117</v>
      </c>
      <c r="H635" s="32">
        <f t="shared" si="292"/>
        <v>0.1111111111111117</v>
      </c>
      <c r="I635" s="29">
        <f t="shared" si="285"/>
        <v>44.5</v>
      </c>
      <c r="J635" s="17">
        <f t="shared" si="286"/>
        <v>0</v>
      </c>
      <c r="K635" s="17">
        <f t="shared" si="287"/>
        <v>202.66666666666774</v>
      </c>
      <c r="L635" s="17">
        <f t="shared" si="288"/>
        <v>107.07616280237266</v>
      </c>
      <c r="M635" s="17">
        <f t="shared" si="293"/>
        <v>0.21133453184678816</v>
      </c>
      <c r="N635" s="17">
        <v>217.31120000000001</v>
      </c>
      <c r="O635" s="17">
        <f t="shared" si="289"/>
        <v>527.05402946904042</v>
      </c>
      <c r="P635" s="29">
        <f t="shared" si="290"/>
        <v>6514.9734198256383</v>
      </c>
      <c r="Q635" s="17">
        <f t="shared" si="294"/>
        <v>6514.9734198256383</v>
      </c>
      <c r="R635" s="17">
        <f t="shared" si="295"/>
        <v>0</v>
      </c>
      <c r="S635" s="17">
        <f t="shared" si="314"/>
        <v>6514.9734198256383</v>
      </c>
      <c r="T635" s="17">
        <f t="shared" si="296"/>
        <v>0</v>
      </c>
      <c r="U635" s="17">
        <f t="shared" si="311"/>
        <v>12926.845779212628</v>
      </c>
      <c r="V635" s="17">
        <f t="shared" si="291"/>
        <v>0</v>
      </c>
      <c r="W635" s="17">
        <f t="shared" si="315"/>
        <v>0</v>
      </c>
      <c r="X635" s="17">
        <f t="shared" si="297"/>
        <v>1860304.3361488706</v>
      </c>
      <c r="Y635" s="17">
        <f t="shared" si="298"/>
        <v>775040.13299040706</v>
      </c>
      <c r="Z635" s="17">
        <f t="shared" si="299"/>
        <v>2.4002683950972847</v>
      </c>
      <c r="AA635" s="17">
        <f t="shared" si="300"/>
        <v>0</v>
      </c>
      <c r="AB635" s="17">
        <f t="shared" si="301"/>
        <v>0</v>
      </c>
      <c r="AC635" s="17">
        <f t="shared" si="302"/>
        <v>0</v>
      </c>
      <c r="AD635" s="17">
        <f t="shared" si="303"/>
        <v>0</v>
      </c>
      <c r="AE635" s="17">
        <f t="shared" si="304"/>
        <v>0</v>
      </c>
      <c r="AF635" s="17">
        <f t="shared" si="305"/>
        <v>0</v>
      </c>
      <c r="AG635" s="17">
        <f t="shared" si="306"/>
        <v>0</v>
      </c>
      <c r="AH635" s="17">
        <f t="shared" si="307"/>
        <v>0</v>
      </c>
      <c r="AI635" s="17">
        <f t="shared" si="312"/>
        <v>490081.63988599199</v>
      </c>
      <c r="AJ635" s="17">
        <f t="shared" si="308"/>
        <v>1370222.6962628786</v>
      </c>
      <c r="AK635" s="17">
        <f t="shared" si="313"/>
        <v>26.344164788678597</v>
      </c>
    </row>
    <row r="636" spans="2:37">
      <c r="B636" s="4" t="s">
        <v>74</v>
      </c>
      <c r="C636" s="4">
        <v>625</v>
      </c>
      <c r="D636" s="4">
        <v>36</v>
      </c>
      <c r="E636" s="11">
        <v>45.1</v>
      </c>
      <c r="F636" s="36">
        <f t="shared" si="309"/>
        <v>12.527777777777779</v>
      </c>
      <c r="G636" s="31">
        <f t="shared" si="310"/>
        <v>0.16666666666666705</v>
      </c>
      <c r="H636" s="32">
        <f t="shared" si="292"/>
        <v>0.16666666666666705</v>
      </c>
      <c r="I636" s="29">
        <f t="shared" si="285"/>
        <v>45.1</v>
      </c>
      <c r="J636" s="17">
        <f t="shared" si="286"/>
        <v>0</v>
      </c>
      <c r="K636" s="17">
        <f t="shared" si="287"/>
        <v>304.00000000000068</v>
      </c>
      <c r="L636" s="17">
        <f t="shared" si="288"/>
        <v>109.98307582459491</v>
      </c>
      <c r="M636" s="17">
        <f t="shared" si="293"/>
        <v>0.21707186018012153</v>
      </c>
      <c r="N636" s="17">
        <v>217.31120000000001</v>
      </c>
      <c r="O636" s="17">
        <f t="shared" si="289"/>
        <v>631.29427582459562</v>
      </c>
      <c r="P636" s="29">
        <f t="shared" si="290"/>
        <v>7908.7143999136842</v>
      </c>
      <c r="Q636" s="17">
        <f t="shared" si="294"/>
        <v>7908.7143999136842</v>
      </c>
      <c r="R636" s="17">
        <f t="shared" si="295"/>
        <v>0</v>
      </c>
      <c r="S636" s="17">
        <f t="shared" si="314"/>
        <v>7908.7143999136842</v>
      </c>
      <c r="T636" s="17">
        <f t="shared" si="296"/>
        <v>0</v>
      </c>
      <c r="U636" s="17">
        <f t="shared" si="311"/>
        <v>20835.560179126311</v>
      </c>
      <c r="V636" s="17">
        <f t="shared" si="291"/>
        <v>0</v>
      </c>
      <c r="W636" s="17">
        <f t="shared" si="315"/>
        <v>0</v>
      </c>
      <c r="X636" s="17">
        <f t="shared" si="297"/>
        <v>1868213.0505487844</v>
      </c>
      <c r="Y636" s="17">
        <f t="shared" si="298"/>
        <v>775040.13299040706</v>
      </c>
      <c r="Z636" s="17">
        <f t="shared" si="299"/>
        <v>2.4104726594486019</v>
      </c>
      <c r="AA636" s="17">
        <f t="shared" si="300"/>
        <v>0</v>
      </c>
      <c r="AB636" s="17">
        <f t="shared" si="301"/>
        <v>0</v>
      </c>
      <c r="AC636" s="17">
        <f t="shared" si="302"/>
        <v>0</v>
      </c>
      <c r="AD636" s="17">
        <f t="shared" si="303"/>
        <v>0</v>
      </c>
      <c r="AE636" s="17">
        <f t="shared" si="304"/>
        <v>0</v>
      </c>
      <c r="AF636" s="17">
        <f t="shared" si="305"/>
        <v>0</v>
      </c>
      <c r="AG636" s="17">
        <f t="shared" si="306"/>
        <v>0</v>
      </c>
      <c r="AH636" s="17">
        <f t="shared" si="307"/>
        <v>0</v>
      </c>
      <c r="AI636" s="17">
        <f t="shared" si="312"/>
        <v>490081.63988599199</v>
      </c>
      <c r="AJ636" s="17">
        <f t="shared" si="308"/>
        <v>1378131.4106627924</v>
      </c>
      <c r="AK636" s="17">
        <f t="shared" si="313"/>
        <v>26.232641921756809</v>
      </c>
    </row>
    <row r="637" spans="2:37">
      <c r="B637" s="4" t="s">
        <v>74</v>
      </c>
      <c r="C637" s="4">
        <v>626</v>
      </c>
      <c r="D637" s="4">
        <v>37</v>
      </c>
      <c r="E637" s="11">
        <v>45.7</v>
      </c>
      <c r="F637" s="36">
        <f t="shared" si="309"/>
        <v>12.694444444444445</v>
      </c>
      <c r="G637" s="31">
        <f t="shared" si="310"/>
        <v>0.12499999999999981</v>
      </c>
      <c r="H637" s="32">
        <f t="shared" si="292"/>
        <v>0.12499999999999981</v>
      </c>
      <c r="I637" s="29">
        <f t="shared" si="285"/>
        <v>45.7</v>
      </c>
      <c r="J637" s="17">
        <f t="shared" si="286"/>
        <v>0</v>
      </c>
      <c r="K637" s="17">
        <f t="shared" si="287"/>
        <v>227.99999999999966</v>
      </c>
      <c r="L637" s="17">
        <f t="shared" si="288"/>
        <v>112.92892071765044</v>
      </c>
      <c r="M637" s="17">
        <f t="shared" si="293"/>
        <v>0.22288602773220484</v>
      </c>
      <c r="N637" s="17">
        <v>217.31120000000001</v>
      </c>
      <c r="O637" s="17">
        <f t="shared" si="289"/>
        <v>558.24012071765014</v>
      </c>
      <c r="P637" s="29">
        <f t="shared" si="290"/>
        <v>7086.5481991101697</v>
      </c>
      <c r="Q637" s="17">
        <f t="shared" si="294"/>
        <v>7086.5481991101697</v>
      </c>
      <c r="R637" s="17">
        <f t="shared" si="295"/>
        <v>0</v>
      </c>
      <c r="S637" s="17">
        <f t="shared" si="314"/>
        <v>7086.5481991101697</v>
      </c>
      <c r="T637" s="17">
        <f t="shared" si="296"/>
        <v>0</v>
      </c>
      <c r="U637" s="17">
        <f t="shared" si="311"/>
        <v>27922.10837823648</v>
      </c>
      <c r="V637" s="17">
        <f t="shared" si="291"/>
        <v>0</v>
      </c>
      <c r="W637" s="17">
        <f t="shared" si="315"/>
        <v>0</v>
      </c>
      <c r="X637" s="17">
        <f t="shared" si="297"/>
        <v>1875299.5987478946</v>
      </c>
      <c r="Y637" s="17">
        <f t="shared" si="298"/>
        <v>775040.13299040706</v>
      </c>
      <c r="Z637" s="17">
        <f t="shared" si="299"/>
        <v>2.4196161191192225</v>
      </c>
      <c r="AA637" s="17">
        <f t="shared" si="300"/>
        <v>0</v>
      </c>
      <c r="AB637" s="17">
        <f t="shared" si="301"/>
        <v>0</v>
      </c>
      <c r="AC637" s="17">
        <f t="shared" si="302"/>
        <v>0</v>
      </c>
      <c r="AD637" s="17">
        <f t="shared" si="303"/>
        <v>0</v>
      </c>
      <c r="AE637" s="17">
        <f t="shared" si="304"/>
        <v>0</v>
      </c>
      <c r="AF637" s="17">
        <f t="shared" si="305"/>
        <v>0</v>
      </c>
      <c r="AG637" s="17">
        <f t="shared" si="306"/>
        <v>0</v>
      </c>
      <c r="AH637" s="17">
        <f t="shared" si="307"/>
        <v>0</v>
      </c>
      <c r="AI637" s="17">
        <f t="shared" si="312"/>
        <v>490081.63988599199</v>
      </c>
      <c r="AJ637" s="17">
        <f t="shared" si="308"/>
        <v>1385217.9588619026</v>
      </c>
      <c r="AK637" s="17">
        <f t="shared" si="313"/>
        <v>26.133511691316485</v>
      </c>
    </row>
    <row r="638" spans="2:37">
      <c r="B638" s="4" t="s">
        <v>74</v>
      </c>
      <c r="C638" s="4">
        <v>627</v>
      </c>
      <c r="D638" s="4">
        <v>38</v>
      </c>
      <c r="E638" s="11">
        <v>46</v>
      </c>
      <c r="F638" s="36">
        <f t="shared" si="309"/>
        <v>12.777777777777777</v>
      </c>
      <c r="G638" s="31">
        <f t="shared" si="310"/>
        <v>4.1666666666666269E-2</v>
      </c>
      <c r="H638" s="32">
        <f t="shared" si="292"/>
        <v>4.1666666666666269E-2</v>
      </c>
      <c r="I638" s="29">
        <f t="shared" si="285"/>
        <v>46</v>
      </c>
      <c r="J638" s="17">
        <f t="shared" si="286"/>
        <v>0</v>
      </c>
      <c r="K638" s="17">
        <f t="shared" si="287"/>
        <v>75.999999999999275</v>
      </c>
      <c r="L638" s="17">
        <f t="shared" si="288"/>
        <v>114.41644261574072</v>
      </c>
      <c r="M638" s="17">
        <f t="shared" si="293"/>
        <v>0.22582192621527777</v>
      </c>
      <c r="N638" s="17">
        <v>217.31120000000001</v>
      </c>
      <c r="O638" s="17">
        <f t="shared" si="289"/>
        <v>407.72764261574002</v>
      </c>
      <c r="P638" s="29">
        <f t="shared" si="290"/>
        <v>5209.8532112011226</v>
      </c>
      <c r="Q638" s="17">
        <f t="shared" si="294"/>
        <v>5209.8532112011226</v>
      </c>
      <c r="R638" s="17">
        <f t="shared" si="295"/>
        <v>0</v>
      </c>
      <c r="S638" s="17">
        <f t="shared" si="314"/>
        <v>5209.8532112011226</v>
      </c>
      <c r="T638" s="17">
        <f t="shared" si="296"/>
        <v>0</v>
      </c>
      <c r="U638" s="17">
        <f t="shared" si="311"/>
        <v>33131.961589437604</v>
      </c>
      <c r="V638" s="17">
        <f t="shared" si="291"/>
        <v>0</v>
      </c>
      <c r="W638" s="17">
        <f t="shared" si="315"/>
        <v>0</v>
      </c>
      <c r="X638" s="17">
        <f t="shared" si="297"/>
        <v>1880509.4519590957</v>
      </c>
      <c r="Y638" s="17">
        <f t="shared" si="298"/>
        <v>775040.13299040706</v>
      </c>
      <c r="Z638" s="17">
        <f t="shared" si="299"/>
        <v>2.4263381622618132</v>
      </c>
      <c r="AA638" s="17">
        <f t="shared" si="300"/>
        <v>0</v>
      </c>
      <c r="AB638" s="17">
        <f t="shared" si="301"/>
        <v>0</v>
      </c>
      <c r="AC638" s="17">
        <f t="shared" si="302"/>
        <v>0</v>
      </c>
      <c r="AD638" s="17">
        <f t="shared" si="303"/>
        <v>0</v>
      </c>
      <c r="AE638" s="17">
        <f t="shared" si="304"/>
        <v>0</v>
      </c>
      <c r="AF638" s="17">
        <f t="shared" si="305"/>
        <v>0</v>
      </c>
      <c r="AG638" s="17">
        <f t="shared" si="306"/>
        <v>0</v>
      </c>
      <c r="AH638" s="17">
        <f t="shared" si="307"/>
        <v>0</v>
      </c>
      <c r="AI638" s="17">
        <f t="shared" si="312"/>
        <v>490081.63988599199</v>
      </c>
      <c r="AJ638" s="17">
        <f t="shared" si="308"/>
        <v>1390427.8120731036</v>
      </c>
      <c r="AK638" s="17">
        <f t="shared" si="313"/>
        <v>26.06111016221854</v>
      </c>
    </row>
    <row r="639" spans="2:37">
      <c r="B639" s="4" t="s">
        <v>74</v>
      </c>
      <c r="C639" s="4">
        <v>628</v>
      </c>
      <c r="D639" s="4">
        <v>39</v>
      </c>
      <c r="E639" s="11">
        <v>46</v>
      </c>
      <c r="F639" s="36">
        <f t="shared" si="309"/>
        <v>12.777777777777777</v>
      </c>
      <c r="G639" s="31">
        <f t="shared" si="310"/>
        <v>0</v>
      </c>
      <c r="H639" s="32" t="str">
        <f t="shared" si="292"/>
        <v/>
      </c>
      <c r="I639" s="29">
        <f t="shared" si="285"/>
        <v>0</v>
      </c>
      <c r="J639" s="17">
        <f t="shared" si="286"/>
        <v>0</v>
      </c>
      <c r="K639" s="17">
        <f t="shared" si="287"/>
        <v>0</v>
      </c>
      <c r="L639" s="17">
        <f t="shared" si="288"/>
        <v>114.41644261574072</v>
      </c>
      <c r="M639" s="17">
        <f t="shared" si="293"/>
        <v>0.22582192621527777</v>
      </c>
      <c r="N639" s="17">
        <v>217.31120000000001</v>
      </c>
      <c r="O639" s="17">
        <f t="shared" si="289"/>
        <v>331.72764261574071</v>
      </c>
      <c r="P639" s="29">
        <f t="shared" si="290"/>
        <v>4238.7421000900194</v>
      </c>
      <c r="Q639" s="17">
        <f t="shared" si="294"/>
        <v>4238.7421000900194</v>
      </c>
      <c r="R639" s="17">
        <f t="shared" si="295"/>
        <v>0</v>
      </c>
      <c r="S639" s="17">
        <f t="shared" si="314"/>
        <v>4238.7421000900194</v>
      </c>
      <c r="T639" s="17">
        <f t="shared" si="296"/>
        <v>0</v>
      </c>
      <c r="U639" s="17">
        <f t="shared" si="311"/>
        <v>37370.703689527625</v>
      </c>
      <c r="V639" s="17">
        <f t="shared" si="291"/>
        <v>0</v>
      </c>
      <c r="W639" s="17">
        <f t="shared" si="315"/>
        <v>0</v>
      </c>
      <c r="X639" s="17">
        <f t="shared" si="297"/>
        <v>1884748.1940591857</v>
      </c>
      <c r="Y639" s="17">
        <f t="shared" si="298"/>
        <v>775040.13299040706</v>
      </c>
      <c r="Z639" s="17">
        <f t="shared" si="299"/>
        <v>2.4318072236944586</v>
      </c>
      <c r="AA639" s="17">
        <f t="shared" si="300"/>
        <v>0</v>
      </c>
      <c r="AB639" s="17">
        <f t="shared" si="301"/>
        <v>0</v>
      </c>
      <c r="AC639" s="17">
        <f t="shared" si="302"/>
        <v>0</v>
      </c>
      <c r="AD639" s="17">
        <f t="shared" si="303"/>
        <v>0</v>
      </c>
      <c r="AE639" s="17">
        <f t="shared" si="304"/>
        <v>0</v>
      </c>
      <c r="AF639" s="17">
        <f t="shared" si="305"/>
        <v>0</v>
      </c>
      <c r="AG639" s="17">
        <f t="shared" si="306"/>
        <v>0</v>
      </c>
      <c r="AH639" s="17">
        <f t="shared" si="307"/>
        <v>0</v>
      </c>
      <c r="AI639" s="17">
        <f t="shared" si="312"/>
        <v>490081.63988599199</v>
      </c>
      <c r="AJ639" s="17">
        <f t="shared" si="308"/>
        <v>1394666.5541731936</v>
      </c>
      <c r="AK639" s="17">
        <f t="shared" si="313"/>
        <v>26.002499507931731</v>
      </c>
    </row>
    <row r="640" spans="2:37">
      <c r="B640" s="4" t="s">
        <v>74</v>
      </c>
      <c r="C640" s="4">
        <v>629</v>
      </c>
      <c r="D640" s="4">
        <v>40</v>
      </c>
      <c r="E640" s="11">
        <v>46</v>
      </c>
      <c r="F640" s="36">
        <f t="shared" si="309"/>
        <v>12.777777777777777</v>
      </c>
      <c r="G640" s="31">
        <f t="shared" si="310"/>
        <v>1.3888888888889086E-2</v>
      </c>
      <c r="H640" s="32">
        <f t="shared" si="292"/>
        <v>1.3888888888889086E-2</v>
      </c>
      <c r="I640" s="29">
        <f t="shared" si="285"/>
        <v>0</v>
      </c>
      <c r="J640" s="17">
        <f t="shared" si="286"/>
        <v>0</v>
      </c>
      <c r="K640" s="17">
        <f t="shared" si="287"/>
        <v>25.333333333333691</v>
      </c>
      <c r="L640" s="17">
        <f t="shared" si="288"/>
        <v>114.41644261574072</v>
      </c>
      <c r="M640" s="17">
        <f t="shared" si="293"/>
        <v>0.22582192621527777</v>
      </c>
      <c r="N640" s="17">
        <v>217.31120000000001</v>
      </c>
      <c r="O640" s="17">
        <f t="shared" si="289"/>
        <v>357.06097594907442</v>
      </c>
      <c r="P640" s="29">
        <f t="shared" si="290"/>
        <v>4562.4458037937284</v>
      </c>
      <c r="Q640" s="17">
        <f t="shared" si="294"/>
        <v>4562.4458037937284</v>
      </c>
      <c r="R640" s="17">
        <f t="shared" si="295"/>
        <v>0</v>
      </c>
      <c r="S640" s="17">
        <f t="shared" si="314"/>
        <v>4562.4458037937284</v>
      </c>
      <c r="T640" s="17">
        <f t="shared" si="296"/>
        <v>0</v>
      </c>
      <c r="U640" s="17">
        <f t="shared" si="311"/>
        <v>41933.149493321354</v>
      </c>
      <c r="V640" s="17">
        <f t="shared" si="291"/>
        <v>0</v>
      </c>
      <c r="W640" s="17">
        <f t="shared" si="315"/>
        <v>0</v>
      </c>
      <c r="X640" s="17">
        <f t="shared" si="297"/>
        <v>1889310.6398629793</v>
      </c>
      <c r="Y640" s="17">
        <f t="shared" si="298"/>
        <v>775040.13299040706</v>
      </c>
      <c r="Z640" s="17">
        <f t="shared" si="299"/>
        <v>2.4376939456970854</v>
      </c>
      <c r="AA640" s="17">
        <f t="shared" si="300"/>
        <v>0</v>
      </c>
      <c r="AB640" s="17">
        <f t="shared" si="301"/>
        <v>0</v>
      </c>
      <c r="AC640" s="17">
        <f t="shared" si="302"/>
        <v>0</v>
      </c>
      <c r="AD640" s="17">
        <f t="shared" si="303"/>
        <v>0</v>
      </c>
      <c r="AE640" s="17">
        <f t="shared" si="304"/>
        <v>0</v>
      </c>
      <c r="AF640" s="17">
        <f t="shared" si="305"/>
        <v>0</v>
      </c>
      <c r="AG640" s="17">
        <f t="shared" si="306"/>
        <v>0</v>
      </c>
      <c r="AH640" s="17">
        <f t="shared" si="307"/>
        <v>0</v>
      </c>
      <c r="AI640" s="17">
        <f t="shared" si="312"/>
        <v>490081.63988599199</v>
      </c>
      <c r="AJ640" s="17">
        <f t="shared" si="308"/>
        <v>1399228.9999769873</v>
      </c>
      <c r="AK640" s="17">
        <f t="shared" si="313"/>
        <v>25.939706766354462</v>
      </c>
    </row>
    <row r="641" spans="2:37">
      <c r="B641" s="4" t="s">
        <v>74</v>
      </c>
      <c r="C641" s="4">
        <v>630</v>
      </c>
      <c r="D641" s="4">
        <v>41</v>
      </c>
      <c r="E641" s="11">
        <v>46.1</v>
      </c>
      <c r="F641" s="36">
        <f t="shared" si="309"/>
        <v>12.805555555555555</v>
      </c>
      <c r="G641" s="31">
        <f t="shared" si="310"/>
        <v>9.7222222222222612E-2</v>
      </c>
      <c r="H641" s="32">
        <f t="shared" si="292"/>
        <v>9.7222222222222612E-2</v>
      </c>
      <c r="I641" s="29">
        <f t="shared" si="285"/>
        <v>46.1</v>
      </c>
      <c r="J641" s="17">
        <f t="shared" si="286"/>
        <v>0</v>
      </c>
      <c r="K641" s="17">
        <f t="shared" si="287"/>
        <v>177.33333333333405</v>
      </c>
      <c r="L641" s="17">
        <f t="shared" si="288"/>
        <v>114.91444613015044</v>
      </c>
      <c r="M641" s="17">
        <f t="shared" si="293"/>
        <v>0.22680482788845482</v>
      </c>
      <c r="N641" s="17">
        <v>217.31120000000001</v>
      </c>
      <c r="O641" s="17">
        <f t="shared" si="289"/>
        <v>509.55897946348455</v>
      </c>
      <c r="P641" s="29">
        <f t="shared" si="290"/>
        <v>6525.1858203518441</v>
      </c>
      <c r="Q641" s="17">
        <f t="shared" si="294"/>
        <v>6525.1858203518441</v>
      </c>
      <c r="R641" s="17">
        <f t="shared" si="295"/>
        <v>0</v>
      </c>
      <c r="S641" s="17">
        <f t="shared" si="314"/>
        <v>6525.1858203518441</v>
      </c>
      <c r="T641" s="17">
        <f t="shared" si="296"/>
        <v>0</v>
      </c>
      <c r="U641" s="17">
        <f t="shared" si="311"/>
        <v>48458.335313673197</v>
      </c>
      <c r="V641" s="17">
        <f t="shared" si="291"/>
        <v>0</v>
      </c>
      <c r="W641" s="17">
        <f t="shared" si="315"/>
        <v>0</v>
      </c>
      <c r="X641" s="17">
        <f t="shared" si="297"/>
        <v>1895835.8256833311</v>
      </c>
      <c r="Y641" s="17">
        <f t="shared" si="298"/>
        <v>775040.13299040706</v>
      </c>
      <c r="Z641" s="17">
        <f t="shared" si="299"/>
        <v>2.4461131043220399</v>
      </c>
      <c r="AA641" s="17">
        <f t="shared" si="300"/>
        <v>0</v>
      </c>
      <c r="AB641" s="17">
        <f t="shared" si="301"/>
        <v>0</v>
      </c>
      <c r="AC641" s="17">
        <f t="shared" si="302"/>
        <v>0</v>
      </c>
      <c r="AD641" s="17">
        <f t="shared" si="303"/>
        <v>0</v>
      </c>
      <c r="AE641" s="17">
        <f t="shared" si="304"/>
        <v>0</v>
      </c>
      <c r="AF641" s="17">
        <f t="shared" si="305"/>
        <v>0</v>
      </c>
      <c r="AG641" s="17">
        <f t="shared" si="306"/>
        <v>0</v>
      </c>
      <c r="AH641" s="17">
        <f t="shared" si="307"/>
        <v>0</v>
      </c>
      <c r="AI641" s="17">
        <f t="shared" si="312"/>
        <v>490081.63988599199</v>
      </c>
      <c r="AJ641" s="17">
        <f t="shared" si="308"/>
        <v>1405754.1857973391</v>
      </c>
      <c r="AK641" s="17">
        <f t="shared" si="313"/>
        <v>25.850426141691258</v>
      </c>
    </row>
    <row r="642" spans="2:37">
      <c r="B642" s="4" t="s">
        <v>74</v>
      </c>
      <c r="C642" s="4">
        <v>631</v>
      </c>
      <c r="D642" s="4">
        <v>42</v>
      </c>
      <c r="E642" s="11">
        <v>46.7</v>
      </c>
      <c r="F642" s="36">
        <f t="shared" si="309"/>
        <v>12.972222222222223</v>
      </c>
      <c r="G642" s="31">
        <f t="shared" si="310"/>
        <v>0.2222222222222224</v>
      </c>
      <c r="H642" s="32">
        <f t="shared" si="292"/>
        <v>0.2222222222222224</v>
      </c>
      <c r="I642" s="29">
        <f t="shared" si="285"/>
        <v>46.7</v>
      </c>
      <c r="J642" s="17">
        <f t="shared" si="286"/>
        <v>0</v>
      </c>
      <c r="K642" s="17">
        <f t="shared" si="287"/>
        <v>405.33333333333366</v>
      </c>
      <c r="L642" s="17">
        <f t="shared" si="288"/>
        <v>117.92517747459492</v>
      </c>
      <c r="M642" s="17">
        <f t="shared" si="293"/>
        <v>0.23274706080512153</v>
      </c>
      <c r="N642" s="17">
        <v>217.31120000000001</v>
      </c>
      <c r="O642" s="17">
        <f t="shared" si="289"/>
        <v>740.56971080792857</v>
      </c>
      <c r="P642" s="29">
        <f t="shared" si="290"/>
        <v>9606.834859647297</v>
      </c>
      <c r="Q642" s="17">
        <f t="shared" si="294"/>
        <v>9606.834859647297</v>
      </c>
      <c r="R642" s="17">
        <f t="shared" si="295"/>
        <v>0</v>
      </c>
      <c r="S642" s="17">
        <f t="shared" si="314"/>
        <v>9606.834859647297</v>
      </c>
      <c r="T642" s="17">
        <f t="shared" si="296"/>
        <v>0</v>
      </c>
      <c r="U642" s="17">
        <f t="shared" si="311"/>
        <v>58065.170173320497</v>
      </c>
      <c r="V642" s="17">
        <f t="shared" si="291"/>
        <v>0</v>
      </c>
      <c r="W642" s="17">
        <f t="shared" si="315"/>
        <v>0</v>
      </c>
      <c r="X642" s="17">
        <f t="shared" si="297"/>
        <v>1905442.6605429784</v>
      </c>
      <c r="Y642" s="17">
        <f t="shared" si="298"/>
        <v>775040.13299040706</v>
      </c>
      <c r="Z642" s="17">
        <f t="shared" si="299"/>
        <v>2.4585083783868553</v>
      </c>
      <c r="AA642" s="17">
        <f t="shared" si="300"/>
        <v>0</v>
      </c>
      <c r="AB642" s="17">
        <f t="shared" si="301"/>
        <v>0</v>
      </c>
      <c r="AC642" s="17">
        <f t="shared" si="302"/>
        <v>0</v>
      </c>
      <c r="AD642" s="17">
        <f t="shared" si="303"/>
        <v>0</v>
      </c>
      <c r="AE642" s="17">
        <f t="shared" si="304"/>
        <v>0</v>
      </c>
      <c r="AF642" s="17">
        <f t="shared" si="305"/>
        <v>0</v>
      </c>
      <c r="AG642" s="17">
        <f t="shared" si="306"/>
        <v>0</v>
      </c>
      <c r="AH642" s="17">
        <f t="shared" si="307"/>
        <v>0</v>
      </c>
      <c r="AI642" s="17">
        <f t="shared" si="312"/>
        <v>490081.63988599199</v>
      </c>
      <c r="AJ642" s="17">
        <f t="shared" si="308"/>
        <v>1415361.0206569864</v>
      </c>
      <c r="AK642" s="17">
        <f t="shared" si="313"/>
        <v>25.720093815173499</v>
      </c>
    </row>
    <row r="643" spans="2:37">
      <c r="B643" s="4" t="s">
        <v>74</v>
      </c>
      <c r="C643" s="4">
        <v>632</v>
      </c>
      <c r="D643" s="4">
        <v>43</v>
      </c>
      <c r="E643" s="11">
        <v>47.7</v>
      </c>
      <c r="F643" s="36">
        <f t="shared" si="309"/>
        <v>13.25</v>
      </c>
      <c r="G643" s="31">
        <f t="shared" si="310"/>
        <v>0.30555555555555497</v>
      </c>
      <c r="H643" s="32">
        <f t="shared" si="292"/>
        <v>0.30555555555555497</v>
      </c>
      <c r="I643" s="29">
        <f t="shared" si="285"/>
        <v>47.7</v>
      </c>
      <c r="J643" s="17">
        <f t="shared" si="286"/>
        <v>0</v>
      </c>
      <c r="K643" s="17">
        <f t="shared" si="287"/>
        <v>557.33333333333223</v>
      </c>
      <c r="L643" s="17">
        <f t="shared" si="288"/>
        <v>123.02957831718749</v>
      </c>
      <c r="M643" s="17">
        <f t="shared" si="293"/>
        <v>0.24282153615234373</v>
      </c>
      <c r="N643" s="17">
        <v>217.31120000000001</v>
      </c>
      <c r="O643" s="17">
        <f t="shared" si="289"/>
        <v>897.67411165051965</v>
      </c>
      <c r="P643" s="29">
        <f t="shared" si="290"/>
        <v>11894.181979369385</v>
      </c>
      <c r="Q643" s="17">
        <f t="shared" si="294"/>
        <v>11894.181979369385</v>
      </c>
      <c r="R643" s="17">
        <f t="shared" si="295"/>
        <v>0</v>
      </c>
      <c r="S643" s="17">
        <f t="shared" si="314"/>
        <v>11894.181979369385</v>
      </c>
      <c r="T643" s="17">
        <f t="shared" si="296"/>
        <v>0</v>
      </c>
      <c r="U643" s="17">
        <f t="shared" si="311"/>
        <v>69959.352152689884</v>
      </c>
      <c r="V643" s="17">
        <f t="shared" si="291"/>
        <v>0</v>
      </c>
      <c r="W643" s="17">
        <f t="shared" si="315"/>
        <v>0</v>
      </c>
      <c r="X643" s="17">
        <f t="shared" si="297"/>
        <v>1917336.8425223478</v>
      </c>
      <c r="Y643" s="17">
        <f t="shared" si="298"/>
        <v>775040.13299040706</v>
      </c>
      <c r="Z643" s="17">
        <f t="shared" si="299"/>
        <v>2.4738549152603424</v>
      </c>
      <c r="AA643" s="17">
        <f t="shared" si="300"/>
        <v>0</v>
      </c>
      <c r="AB643" s="17">
        <f t="shared" si="301"/>
        <v>0</v>
      </c>
      <c r="AC643" s="17">
        <f t="shared" si="302"/>
        <v>0</v>
      </c>
      <c r="AD643" s="17">
        <f t="shared" si="303"/>
        <v>0</v>
      </c>
      <c r="AE643" s="17">
        <f t="shared" si="304"/>
        <v>0</v>
      </c>
      <c r="AF643" s="17">
        <f t="shared" si="305"/>
        <v>0</v>
      </c>
      <c r="AG643" s="17">
        <f t="shared" si="306"/>
        <v>0</v>
      </c>
      <c r="AH643" s="17">
        <f t="shared" si="307"/>
        <v>0</v>
      </c>
      <c r="AI643" s="17">
        <f t="shared" si="312"/>
        <v>490081.63988599199</v>
      </c>
      <c r="AJ643" s="17">
        <f t="shared" si="308"/>
        <v>1427255.2026363558</v>
      </c>
      <c r="AK643" s="17">
        <f t="shared" si="313"/>
        <v>25.560539442890303</v>
      </c>
    </row>
    <row r="644" spans="2:37">
      <c r="B644" s="4" t="s">
        <v>74</v>
      </c>
      <c r="C644" s="4">
        <v>633</v>
      </c>
      <c r="D644" s="4">
        <v>44</v>
      </c>
      <c r="E644" s="11">
        <v>48.9</v>
      </c>
      <c r="F644" s="36">
        <f t="shared" si="309"/>
        <v>13.583333333333332</v>
      </c>
      <c r="G644" s="31">
        <f t="shared" si="310"/>
        <v>0.36111111111111033</v>
      </c>
      <c r="H644" s="32">
        <f t="shared" si="292"/>
        <v>0.36111111111111033</v>
      </c>
      <c r="I644" s="29">
        <f t="shared" si="285"/>
        <v>48.9</v>
      </c>
      <c r="J644" s="17">
        <f t="shared" si="286"/>
        <v>0</v>
      </c>
      <c r="K644" s="17">
        <f t="shared" si="287"/>
        <v>658.66666666666526</v>
      </c>
      <c r="L644" s="17">
        <f t="shared" si="288"/>
        <v>129.2976095213541</v>
      </c>
      <c r="M644" s="17">
        <f t="shared" si="293"/>
        <v>0.25519265037109362</v>
      </c>
      <c r="N644" s="17">
        <v>217.31120000000001</v>
      </c>
      <c r="O644" s="17">
        <f t="shared" si="289"/>
        <v>1005.2754761880193</v>
      </c>
      <c r="P644" s="29">
        <f t="shared" si="290"/>
        <v>13654.99188488726</v>
      </c>
      <c r="Q644" s="17">
        <f t="shared" si="294"/>
        <v>13654.99188488726</v>
      </c>
      <c r="R644" s="17">
        <f t="shared" si="295"/>
        <v>0</v>
      </c>
      <c r="S644" s="17">
        <f t="shared" si="314"/>
        <v>13654.99188488726</v>
      </c>
      <c r="T644" s="17">
        <f t="shared" si="296"/>
        <v>0</v>
      </c>
      <c r="U644" s="17">
        <f t="shared" si="311"/>
        <v>83614.344037577146</v>
      </c>
      <c r="V644" s="17">
        <f t="shared" si="291"/>
        <v>0</v>
      </c>
      <c r="W644" s="17">
        <f t="shared" si="315"/>
        <v>0</v>
      </c>
      <c r="X644" s="17">
        <f t="shared" si="297"/>
        <v>1930991.834407235</v>
      </c>
      <c r="Y644" s="17">
        <f t="shared" si="298"/>
        <v>775040.13299040706</v>
      </c>
      <c r="Z644" s="17">
        <f t="shared" si="299"/>
        <v>2.4914733472661803</v>
      </c>
      <c r="AA644" s="17">
        <f t="shared" si="300"/>
        <v>0</v>
      </c>
      <c r="AB644" s="17">
        <f t="shared" si="301"/>
        <v>0</v>
      </c>
      <c r="AC644" s="17">
        <f t="shared" si="302"/>
        <v>0</v>
      </c>
      <c r="AD644" s="17">
        <f t="shared" si="303"/>
        <v>0</v>
      </c>
      <c r="AE644" s="17">
        <f t="shared" si="304"/>
        <v>0</v>
      </c>
      <c r="AF644" s="17">
        <f t="shared" si="305"/>
        <v>0</v>
      </c>
      <c r="AG644" s="17">
        <f t="shared" si="306"/>
        <v>0</v>
      </c>
      <c r="AH644" s="17">
        <f t="shared" si="307"/>
        <v>0</v>
      </c>
      <c r="AI644" s="17">
        <f t="shared" si="312"/>
        <v>490081.63988599199</v>
      </c>
      <c r="AJ644" s="17">
        <f t="shared" si="308"/>
        <v>1440910.194521243</v>
      </c>
      <c r="AK644" s="17">
        <f t="shared" si="313"/>
        <v>25.379788311556197</v>
      </c>
    </row>
    <row r="645" spans="2:37">
      <c r="B645" s="4" t="s">
        <v>74</v>
      </c>
      <c r="C645" s="4">
        <v>634</v>
      </c>
      <c r="D645" s="4">
        <v>45</v>
      </c>
      <c r="E645" s="11">
        <v>50.3</v>
      </c>
      <c r="F645" s="36">
        <f t="shared" si="309"/>
        <v>13.972222222222221</v>
      </c>
      <c r="G645" s="31">
        <f t="shared" si="310"/>
        <v>0.37500000000000039</v>
      </c>
      <c r="H645" s="32">
        <f t="shared" si="292"/>
        <v>0.37500000000000039</v>
      </c>
      <c r="I645" s="29">
        <f t="shared" si="285"/>
        <v>50.3</v>
      </c>
      <c r="J645" s="17">
        <f t="shared" si="286"/>
        <v>0</v>
      </c>
      <c r="K645" s="17">
        <f t="shared" si="287"/>
        <v>684.00000000000068</v>
      </c>
      <c r="L645" s="17">
        <f t="shared" si="288"/>
        <v>136.80713482876155</v>
      </c>
      <c r="M645" s="17">
        <f t="shared" si="293"/>
        <v>0.27001408189887149</v>
      </c>
      <c r="N645" s="17">
        <v>217.31120000000001</v>
      </c>
      <c r="O645" s="17">
        <f t="shared" si="289"/>
        <v>1038.1183348287623</v>
      </c>
      <c r="P645" s="29">
        <f t="shared" si="290"/>
        <v>14504.820067190762</v>
      </c>
      <c r="Q645" s="17">
        <f t="shared" si="294"/>
        <v>14504.820067190762</v>
      </c>
      <c r="R645" s="17">
        <f t="shared" si="295"/>
        <v>0</v>
      </c>
      <c r="S645" s="17">
        <f t="shared" si="314"/>
        <v>14504.820067190762</v>
      </c>
      <c r="T645" s="17">
        <f t="shared" si="296"/>
        <v>0</v>
      </c>
      <c r="U645" s="17">
        <f t="shared" si="311"/>
        <v>98119.1641047679</v>
      </c>
      <c r="V645" s="17">
        <f t="shared" si="291"/>
        <v>0</v>
      </c>
      <c r="W645" s="17">
        <f t="shared" si="315"/>
        <v>0</v>
      </c>
      <c r="X645" s="17">
        <f t="shared" si="297"/>
        <v>1945496.6544744258</v>
      </c>
      <c r="Y645" s="17">
        <f t="shared" si="298"/>
        <v>775040.13299040706</v>
      </c>
      <c r="Z645" s="17">
        <f t="shared" si="299"/>
        <v>2.5101882749838271</v>
      </c>
      <c r="AA645" s="17">
        <f t="shared" si="300"/>
        <v>0</v>
      </c>
      <c r="AB645" s="17">
        <f t="shared" si="301"/>
        <v>0</v>
      </c>
      <c r="AC645" s="17">
        <f t="shared" si="302"/>
        <v>0</v>
      </c>
      <c r="AD645" s="17">
        <f t="shared" si="303"/>
        <v>0</v>
      </c>
      <c r="AE645" s="17">
        <f t="shared" si="304"/>
        <v>0</v>
      </c>
      <c r="AF645" s="17">
        <f t="shared" si="305"/>
        <v>0</v>
      </c>
      <c r="AG645" s="17">
        <f t="shared" si="306"/>
        <v>0</v>
      </c>
      <c r="AH645" s="17">
        <f t="shared" si="307"/>
        <v>0</v>
      </c>
      <c r="AI645" s="17">
        <f t="shared" si="312"/>
        <v>490081.63988599199</v>
      </c>
      <c r="AJ645" s="17">
        <f t="shared" si="308"/>
        <v>1455415.0145884338</v>
      </c>
      <c r="AK645" s="17">
        <f t="shared" si="313"/>
        <v>25.190567085214909</v>
      </c>
    </row>
    <row r="646" spans="2:37">
      <c r="B646" s="4" t="s">
        <v>74</v>
      </c>
      <c r="C646" s="4">
        <v>635</v>
      </c>
      <c r="D646" s="4">
        <v>46</v>
      </c>
      <c r="E646" s="11">
        <v>51.6</v>
      </c>
      <c r="F646" s="36">
        <f t="shared" si="309"/>
        <v>14.333333333333334</v>
      </c>
      <c r="G646" s="31">
        <f t="shared" si="310"/>
        <v>0.31944444444444503</v>
      </c>
      <c r="H646" s="32">
        <f t="shared" si="292"/>
        <v>0.31944444444444503</v>
      </c>
      <c r="I646" s="29">
        <f t="shared" si="285"/>
        <v>51.6</v>
      </c>
      <c r="J646" s="17">
        <f t="shared" si="286"/>
        <v>0</v>
      </c>
      <c r="K646" s="17">
        <f t="shared" si="287"/>
        <v>582.66666666666777</v>
      </c>
      <c r="L646" s="17">
        <f t="shared" si="288"/>
        <v>143.97005834166666</v>
      </c>
      <c r="M646" s="17">
        <f t="shared" si="293"/>
        <v>0.2841514309375</v>
      </c>
      <c r="N646" s="17">
        <v>217.31120000000001</v>
      </c>
      <c r="O646" s="17">
        <f t="shared" si="289"/>
        <v>943.94792500833444</v>
      </c>
      <c r="P646" s="29">
        <f t="shared" si="290"/>
        <v>13529.920258452794</v>
      </c>
      <c r="Q646" s="17">
        <f t="shared" si="294"/>
        <v>13529.920258452794</v>
      </c>
      <c r="R646" s="17">
        <f t="shared" si="295"/>
        <v>0</v>
      </c>
      <c r="S646" s="17">
        <f t="shared" si="314"/>
        <v>13529.920258452794</v>
      </c>
      <c r="T646" s="17">
        <f t="shared" si="296"/>
        <v>0</v>
      </c>
      <c r="U646" s="17">
        <f t="shared" si="311"/>
        <v>111649.0843632207</v>
      </c>
      <c r="V646" s="17">
        <f t="shared" si="291"/>
        <v>0</v>
      </c>
      <c r="W646" s="17">
        <f t="shared" si="315"/>
        <v>0</v>
      </c>
      <c r="X646" s="17">
        <f t="shared" si="297"/>
        <v>1959026.5747328787</v>
      </c>
      <c r="Y646" s="17">
        <f t="shared" si="298"/>
        <v>775040.13299040706</v>
      </c>
      <c r="Z646" s="17">
        <f t="shared" si="299"/>
        <v>2.5276453326025714</v>
      </c>
      <c r="AA646" s="17">
        <f t="shared" si="300"/>
        <v>0</v>
      </c>
      <c r="AB646" s="17">
        <f t="shared" si="301"/>
        <v>0</v>
      </c>
      <c r="AC646" s="17">
        <f t="shared" si="302"/>
        <v>0</v>
      </c>
      <c r="AD646" s="17">
        <f t="shared" si="303"/>
        <v>0</v>
      </c>
      <c r="AE646" s="17">
        <f t="shared" si="304"/>
        <v>0</v>
      </c>
      <c r="AF646" s="17">
        <f t="shared" si="305"/>
        <v>0</v>
      </c>
      <c r="AG646" s="17">
        <f t="shared" si="306"/>
        <v>0</v>
      </c>
      <c r="AH646" s="17">
        <f t="shared" si="307"/>
        <v>0</v>
      </c>
      <c r="AI646" s="17">
        <f t="shared" si="312"/>
        <v>490081.63988599199</v>
      </c>
      <c r="AJ646" s="17">
        <f t="shared" si="308"/>
        <v>1468944.9348468867</v>
      </c>
      <c r="AK646" s="17">
        <f t="shared" si="313"/>
        <v>25.016589678106669</v>
      </c>
    </row>
    <row r="647" spans="2:37">
      <c r="B647" s="4" t="s">
        <v>74</v>
      </c>
      <c r="C647" s="4">
        <v>636</v>
      </c>
      <c r="D647" s="4">
        <v>47</v>
      </c>
      <c r="E647" s="11">
        <v>52.6</v>
      </c>
      <c r="F647" s="36">
        <f t="shared" si="309"/>
        <v>14.611111111111111</v>
      </c>
      <c r="G647" s="31">
        <f t="shared" si="310"/>
        <v>0.19444444444444425</v>
      </c>
      <c r="H647" s="32">
        <f t="shared" si="292"/>
        <v>0.19444444444444425</v>
      </c>
      <c r="I647" s="29">
        <f t="shared" si="285"/>
        <v>52.6</v>
      </c>
      <c r="J647" s="17">
        <f t="shared" si="286"/>
        <v>0</v>
      </c>
      <c r="K647" s="17">
        <f t="shared" si="287"/>
        <v>354.66666666666634</v>
      </c>
      <c r="L647" s="17">
        <f t="shared" si="288"/>
        <v>149.60436520393515</v>
      </c>
      <c r="M647" s="17">
        <f t="shared" si="293"/>
        <v>0.29527177342881938</v>
      </c>
      <c r="N647" s="17">
        <v>217.31120000000001</v>
      </c>
      <c r="O647" s="17">
        <f t="shared" si="289"/>
        <v>721.5822318706015</v>
      </c>
      <c r="P647" s="29">
        <f t="shared" si="290"/>
        <v>10543.118165664899</v>
      </c>
      <c r="Q647" s="17">
        <f t="shared" si="294"/>
        <v>10543.118165664899</v>
      </c>
      <c r="R647" s="17">
        <f t="shared" si="295"/>
        <v>0</v>
      </c>
      <c r="S647" s="17">
        <f t="shared" si="314"/>
        <v>10543.118165664899</v>
      </c>
      <c r="T647" s="17">
        <f t="shared" si="296"/>
        <v>0</v>
      </c>
      <c r="U647" s="17">
        <f t="shared" si="311"/>
        <v>122192.20252888559</v>
      </c>
      <c r="V647" s="17">
        <f t="shared" si="291"/>
        <v>0</v>
      </c>
      <c r="W647" s="17">
        <f t="shared" si="315"/>
        <v>0</v>
      </c>
      <c r="X647" s="17">
        <f t="shared" si="297"/>
        <v>1969569.6928985436</v>
      </c>
      <c r="Y647" s="17">
        <f t="shared" si="298"/>
        <v>775040.13299040706</v>
      </c>
      <c r="Z647" s="17">
        <f t="shared" si="299"/>
        <v>2.5412486516010153</v>
      </c>
      <c r="AA647" s="17">
        <f t="shared" si="300"/>
        <v>0</v>
      </c>
      <c r="AB647" s="17">
        <f t="shared" si="301"/>
        <v>0</v>
      </c>
      <c r="AC647" s="17">
        <f t="shared" si="302"/>
        <v>0</v>
      </c>
      <c r="AD647" s="17">
        <f t="shared" si="303"/>
        <v>0</v>
      </c>
      <c r="AE647" s="17">
        <f t="shared" si="304"/>
        <v>0</v>
      </c>
      <c r="AF647" s="17">
        <f t="shared" si="305"/>
        <v>0</v>
      </c>
      <c r="AG647" s="17">
        <f t="shared" si="306"/>
        <v>0</v>
      </c>
      <c r="AH647" s="17">
        <f t="shared" si="307"/>
        <v>0</v>
      </c>
      <c r="AI647" s="17">
        <f t="shared" si="312"/>
        <v>490081.63988599199</v>
      </c>
      <c r="AJ647" s="17">
        <f t="shared" si="308"/>
        <v>1479488.0530125515</v>
      </c>
      <c r="AK647" s="17">
        <f t="shared" si="313"/>
        <v>24.88267572622712</v>
      </c>
    </row>
    <row r="648" spans="2:37">
      <c r="B648" s="4" t="s">
        <v>74</v>
      </c>
      <c r="C648" s="4">
        <v>637</v>
      </c>
      <c r="D648" s="4">
        <v>48</v>
      </c>
      <c r="E648" s="11">
        <v>53</v>
      </c>
      <c r="F648" s="36">
        <f t="shared" si="309"/>
        <v>14.722222222222221</v>
      </c>
      <c r="G648" s="31">
        <f t="shared" si="310"/>
        <v>5.5555555555555358E-2</v>
      </c>
      <c r="H648" s="32">
        <f t="shared" si="292"/>
        <v>5.5555555555555358E-2</v>
      </c>
      <c r="I648" s="29">
        <f t="shared" si="285"/>
        <v>53</v>
      </c>
      <c r="J648" s="17">
        <f t="shared" si="286"/>
        <v>0</v>
      </c>
      <c r="K648" s="17">
        <f t="shared" si="287"/>
        <v>101.33333333333297</v>
      </c>
      <c r="L648" s="17">
        <f t="shared" si="288"/>
        <v>151.88836829282405</v>
      </c>
      <c r="M648" s="17">
        <f t="shared" si="293"/>
        <v>0.29977967426215274</v>
      </c>
      <c r="N648" s="17">
        <v>217.31120000000001</v>
      </c>
      <c r="O648" s="17">
        <f t="shared" si="289"/>
        <v>470.53290162615701</v>
      </c>
      <c r="P648" s="29">
        <f t="shared" si="290"/>
        <v>6927.2899406073111</v>
      </c>
      <c r="Q648" s="17">
        <f t="shared" si="294"/>
        <v>6927.2899406073111</v>
      </c>
      <c r="R648" s="17">
        <f t="shared" si="295"/>
        <v>0</v>
      </c>
      <c r="S648" s="17">
        <f t="shared" si="314"/>
        <v>6927.2899406073111</v>
      </c>
      <c r="T648" s="17">
        <f t="shared" si="296"/>
        <v>0</v>
      </c>
      <c r="U648" s="17">
        <f t="shared" si="311"/>
        <v>129119.49246949291</v>
      </c>
      <c r="V648" s="17">
        <f t="shared" si="291"/>
        <v>0</v>
      </c>
      <c r="W648" s="17">
        <f t="shared" si="315"/>
        <v>0</v>
      </c>
      <c r="X648" s="17">
        <f t="shared" si="297"/>
        <v>1976496.9828391508</v>
      </c>
      <c r="Y648" s="17">
        <f t="shared" si="298"/>
        <v>775040.13299040706</v>
      </c>
      <c r="Z648" s="17">
        <f t="shared" si="299"/>
        <v>2.5501866273854166</v>
      </c>
      <c r="AA648" s="17">
        <f t="shared" si="300"/>
        <v>0</v>
      </c>
      <c r="AB648" s="17">
        <f t="shared" si="301"/>
        <v>0</v>
      </c>
      <c r="AC648" s="17">
        <f t="shared" si="302"/>
        <v>0</v>
      </c>
      <c r="AD648" s="17">
        <f t="shared" si="303"/>
        <v>0</v>
      </c>
      <c r="AE648" s="17">
        <f t="shared" si="304"/>
        <v>0</v>
      </c>
      <c r="AF648" s="17">
        <f t="shared" si="305"/>
        <v>0</v>
      </c>
      <c r="AG648" s="17">
        <f t="shared" si="306"/>
        <v>0</v>
      </c>
      <c r="AH648" s="17">
        <f t="shared" si="307"/>
        <v>0</v>
      </c>
      <c r="AI648" s="17">
        <f t="shared" si="312"/>
        <v>490081.63988599199</v>
      </c>
      <c r="AJ648" s="17">
        <f t="shared" si="308"/>
        <v>1486415.3429531588</v>
      </c>
      <c r="AK648" s="17">
        <f t="shared" si="313"/>
        <v>24.795466127249597</v>
      </c>
    </row>
    <row r="649" spans="2:37">
      <c r="B649" s="4" t="s">
        <v>74</v>
      </c>
      <c r="C649" s="4">
        <v>638</v>
      </c>
      <c r="D649" s="4">
        <v>49</v>
      </c>
      <c r="E649" s="11">
        <v>53</v>
      </c>
      <c r="F649" s="36">
        <f t="shared" si="309"/>
        <v>14.722222222222221</v>
      </c>
      <c r="G649" s="31">
        <f t="shared" si="310"/>
        <v>-1.3888888888889086E-2</v>
      </c>
      <c r="H649" s="32" t="str">
        <f t="shared" si="292"/>
        <v/>
      </c>
      <c r="I649" s="29">
        <f t="shared" si="285"/>
        <v>0</v>
      </c>
      <c r="J649" s="17">
        <f t="shared" si="286"/>
        <v>0</v>
      </c>
      <c r="K649" s="17">
        <f t="shared" si="287"/>
        <v>-25.333333333333691</v>
      </c>
      <c r="L649" s="17">
        <f t="shared" si="288"/>
        <v>151.88836829282405</v>
      </c>
      <c r="M649" s="17">
        <f t="shared" si="293"/>
        <v>0.29977967426215274</v>
      </c>
      <c r="N649" s="17">
        <v>217.31120000000001</v>
      </c>
      <c r="O649" s="17">
        <f t="shared" si="289"/>
        <v>343.86623495949038</v>
      </c>
      <c r="P649" s="29">
        <f t="shared" si="290"/>
        <v>5062.4751257924972</v>
      </c>
      <c r="Q649" s="17">
        <f t="shared" si="294"/>
        <v>5062.4751257924972</v>
      </c>
      <c r="R649" s="17">
        <f t="shared" si="295"/>
        <v>0</v>
      </c>
      <c r="S649" s="17">
        <f t="shared" si="314"/>
        <v>5062.4751257924972</v>
      </c>
      <c r="T649" s="17">
        <f t="shared" si="296"/>
        <v>0</v>
      </c>
      <c r="U649" s="17">
        <f t="shared" si="311"/>
        <v>134181.96759528542</v>
      </c>
      <c r="V649" s="17">
        <f t="shared" si="291"/>
        <v>0</v>
      </c>
      <c r="W649" s="17">
        <f t="shared" si="315"/>
        <v>0</v>
      </c>
      <c r="X649" s="17">
        <f t="shared" si="297"/>
        <v>1981559.4579649433</v>
      </c>
      <c r="Y649" s="17">
        <f t="shared" si="298"/>
        <v>775040.13299040706</v>
      </c>
      <c r="Z649" s="17">
        <f t="shared" si="299"/>
        <v>2.5567185151036167</v>
      </c>
      <c r="AA649" s="17">
        <f t="shared" si="300"/>
        <v>0</v>
      </c>
      <c r="AB649" s="17">
        <f t="shared" si="301"/>
        <v>0</v>
      </c>
      <c r="AC649" s="17">
        <f t="shared" si="302"/>
        <v>0</v>
      </c>
      <c r="AD649" s="17">
        <f t="shared" si="303"/>
        <v>0</v>
      </c>
      <c r="AE649" s="17">
        <f t="shared" si="304"/>
        <v>0</v>
      </c>
      <c r="AF649" s="17">
        <f t="shared" si="305"/>
        <v>0</v>
      </c>
      <c r="AG649" s="17">
        <f t="shared" si="306"/>
        <v>0</v>
      </c>
      <c r="AH649" s="17">
        <f t="shared" si="307"/>
        <v>0</v>
      </c>
      <c r="AI649" s="17">
        <f t="shared" si="312"/>
        <v>490081.63988599199</v>
      </c>
      <c r="AJ649" s="17">
        <f t="shared" si="308"/>
        <v>1491477.8180789512</v>
      </c>
      <c r="AK649" s="17">
        <f t="shared" si="313"/>
        <v>24.732118832775512</v>
      </c>
    </row>
    <row r="650" spans="2:37">
      <c r="B650" s="4" t="s">
        <v>74</v>
      </c>
      <c r="C650" s="4">
        <v>639</v>
      </c>
      <c r="D650" s="4">
        <v>50</v>
      </c>
      <c r="E650" s="11">
        <v>52.9</v>
      </c>
      <c r="F650" s="36">
        <f t="shared" si="309"/>
        <v>14.694444444444443</v>
      </c>
      <c r="G650" s="31">
        <f t="shared" si="310"/>
        <v>-4.1666666666666269E-2</v>
      </c>
      <c r="H650" s="32" t="str">
        <f t="shared" si="292"/>
        <v/>
      </c>
      <c r="I650" s="29">
        <f t="shared" si="285"/>
        <v>0</v>
      </c>
      <c r="J650" s="17">
        <f t="shared" si="286"/>
        <v>52.9</v>
      </c>
      <c r="K650" s="17">
        <f t="shared" si="287"/>
        <v>-75.999999999999275</v>
      </c>
      <c r="L650" s="17">
        <f t="shared" si="288"/>
        <v>151.31574535931708</v>
      </c>
      <c r="M650" s="17">
        <f t="shared" si="293"/>
        <v>0.29864949741970476</v>
      </c>
      <c r="N650" s="17">
        <v>217.31120000000001</v>
      </c>
      <c r="O650" s="17">
        <f t="shared" si="289"/>
        <v>292.6269453593178</v>
      </c>
      <c r="P650" s="29">
        <f t="shared" si="290"/>
        <v>4299.9903915299747</v>
      </c>
      <c r="Q650" s="17">
        <f t="shared" si="294"/>
        <v>4299.9903915299747</v>
      </c>
      <c r="R650" s="17">
        <f t="shared" si="295"/>
        <v>0</v>
      </c>
      <c r="S650" s="17">
        <f t="shared" si="314"/>
        <v>4299.9903915299747</v>
      </c>
      <c r="T650" s="17">
        <f t="shared" si="296"/>
        <v>0</v>
      </c>
      <c r="U650" s="17">
        <f t="shared" si="311"/>
        <v>138481.9579868154</v>
      </c>
      <c r="V650" s="17">
        <f t="shared" si="291"/>
        <v>0</v>
      </c>
      <c r="W650" s="17">
        <f t="shared" si="315"/>
        <v>0</v>
      </c>
      <c r="X650" s="17">
        <f t="shared" si="297"/>
        <v>1985859.4483564731</v>
      </c>
      <c r="Y650" s="17">
        <f t="shared" si="298"/>
        <v>775040.13299040706</v>
      </c>
      <c r="Z650" s="17">
        <f t="shared" si="299"/>
        <v>2.5622666024974126</v>
      </c>
      <c r="AA650" s="17">
        <f t="shared" si="300"/>
        <v>0</v>
      </c>
      <c r="AB650" s="17">
        <f t="shared" si="301"/>
        <v>0</v>
      </c>
      <c r="AC650" s="17">
        <f t="shared" si="302"/>
        <v>0</v>
      </c>
      <c r="AD650" s="17">
        <f t="shared" si="303"/>
        <v>0</v>
      </c>
      <c r="AE650" s="17">
        <f t="shared" si="304"/>
        <v>0</v>
      </c>
      <c r="AF650" s="17">
        <f t="shared" si="305"/>
        <v>0</v>
      </c>
      <c r="AG650" s="17">
        <f t="shared" si="306"/>
        <v>0</v>
      </c>
      <c r="AH650" s="17">
        <f t="shared" si="307"/>
        <v>0</v>
      </c>
      <c r="AI650" s="17">
        <f t="shared" si="312"/>
        <v>490081.63988599199</v>
      </c>
      <c r="AJ650" s="17">
        <f t="shared" si="308"/>
        <v>1495777.8084704811</v>
      </c>
      <c r="AK650" s="17">
        <f t="shared" si="313"/>
        <v>24.678566264676533</v>
      </c>
    </row>
    <row r="651" spans="2:37">
      <c r="B651" s="4" t="s">
        <v>74</v>
      </c>
      <c r="C651" s="4">
        <v>640</v>
      </c>
      <c r="D651" s="4">
        <v>51</v>
      </c>
      <c r="E651" s="11">
        <v>52.7</v>
      </c>
      <c r="F651" s="36">
        <f t="shared" si="309"/>
        <v>14.638888888888889</v>
      </c>
      <c r="G651" s="31">
        <f t="shared" si="310"/>
        <v>-4.1666666666666269E-2</v>
      </c>
      <c r="H651" s="32" t="str">
        <f t="shared" si="292"/>
        <v/>
      </c>
      <c r="I651" s="29">
        <f t="shared" ref="I651:I714" si="316">IF( E650&lt;E651,E651,0)</f>
        <v>0</v>
      </c>
      <c r="J651" s="17">
        <f t="shared" ref="J651:J714" si="317">IF( E650&gt;E651,E651,0)</f>
        <v>52.7</v>
      </c>
      <c r="K651" s="17">
        <f t="shared" ref="K651:K714" si="318">$B$6*G651</f>
        <v>-75.999999999999275</v>
      </c>
      <c r="L651" s="17">
        <f t="shared" ref="L651:L714" si="319">$B$7*0.5*1.293*(F651^2)*3.097</f>
        <v>150.17374381487269</v>
      </c>
      <c r="M651" s="17">
        <f t="shared" si="293"/>
        <v>0.29639554700303822</v>
      </c>
      <c r="N651" s="17">
        <v>217.31120000000001</v>
      </c>
      <c r="O651" s="17">
        <f t="shared" ref="O651:O714" si="320">K651+L651+N651</f>
        <v>291.48494381487342</v>
      </c>
      <c r="P651" s="29">
        <f t="shared" ref="P651:P714" si="321">O651*F651</f>
        <v>4267.0157052899531</v>
      </c>
      <c r="Q651" s="17">
        <f t="shared" si="294"/>
        <v>4267.0157052899531</v>
      </c>
      <c r="R651" s="17">
        <f t="shared" si="295"/>
        <v>0</v>
      </c>
      <c r="S651" s="17">
        <f t="shared" si="314"/>
        <v>4267.0157052899531</v>
      </c>
      <c r="T651" s="17">
        <f t="shared" si="296"/>
        <v>0</v>
      </c>
      <c r="U651" s="17">
        <f t="shared" si="311"/>
        <v>142748.97369210536</v>
      </c>
      <c r="V651" s="17">
        <f t="shared" ref="V651:V714" si="322">IF(T651=0,0,V650+T651)</f>
        <v>0</v>
      </c>
      <c r="W651" s="17">
        <f t="shared" si="315"/>
        <v>0</v>
      </c>
      <c r="X651" s="17">
        <f t="shared" si="297"/>
        <v>1990126.4640617631</v>
      </c>
      <c r="Y651" s="17">
        <f t="shared" si="298"/>
        <v>775040.13299040706</v>
      </c>
      <c r="Z651" s="17">
        <f t="shared" si="299"/>
        <v>2.5677721441121752</v>
      </c>
      <c r="AA651" s="17">
        <f t="shared" si="300"/>
        <v>0</v>
      </c>
      <c r="AB651" s="17">
        <f t="shared" si="301"/>
        <v>0</v>
      </c>
      <c r="AC651" s="17">
        <f t="shared" si="302"/>
        <v>0</v>
      </c>
      <c r="AD651" s="17">
        <f t="shared" si="303"/>
        <v>0</v>
      </c>
      <c r="AE651" s="17">
        <f t="shared" si="304"/>
        <v>0</v>
      </c>
      <c r="AF651" s="17">
        <f t="shared" si="305"/>
        <v>0</v>
      </c>
      <c r="AG651" s="17">
        <f t="shared" si="306"/>
        <v>0</v>
      </c>
      <c r="AH651" s="17">
        <f t="shared" si="307"/>
        <v>0</v>
      </c>
      <c r="AI651" s="17">
        <f t="shared" si="312"/>
        <v>490081.63988599199</v>
      </c>
      <c r="AJ651" s="17">
        <f t="shared" si="308"/>
        <v>1500044.8241757711</v>
      </c>
      <c r="AK651" s="17">
        <f t="shared" si="313"/>
        <v>24.625653129889869</v>
      </c>
    </row>
    <row r="652" spans="2:37">
      <c r="B652" s="4" t="s">
        <v>74</v>
      </c>
      <c r="C652" s="4">
        <v>641</v>
      </c>
      <c r="D652" s="4">
        <v>52</v>
      </c>
      <c r="E652" s="11">
        <v>52.6</v>
      </c>
      <c r="F652" s="36">
        <f t="shared" si="309"/>
        <v>14.611111111111111</v>
      </c>
      <c r="G652" s="31">
        <f t="shared" si="310"/>
        <v>5.5555555555555358E-2</v>
      </c>
      <c r="H652" s="32">
        <f t="shared" ref="H652:H715" si="323">IF(G652&gt;0,G652,"")</f>
        <v>5.5555555555555358E-2</v>
      </c>
      <c r="I652" s="29">
        <f t="shared" si="316"/>
        <v>0</v>
      </c>
      <c r="J652" s="17">
        <f t="shared" si="317"/>
        <v>52.6</v>
      </c>
      <c r="K652" s="17">
        <f t="shared" si="318"/>
        <v>101.33333333333297</v>
      </c>
      <c r="L652" s="17">
        <f t="shared" si="319"/>
        <v>149.60436520393515</v>
      </c>
      <c r="M652" s="17">
        <f t="shared" ref="M652:M715" si="324">(L652/$B$6)*3.6</f>
        <v>0.29527177342881938</v>
      </c>
      <c r="N652" s="17">
        <v>217.31120000000001</v>
      </c>
      <c r="O652" s="17">
        <f t="shared" si="320"/>
        <v>468.24889853726813</v>
      </c>
      <c r="P652" s="29">
        <f t="shared" si="321"/>
        <v>6841.6366841834179</v>
      </c>
      <c r="Q652" s="17">
        <f t="shared" ref="Q652:Q715" si="325">IF(P652&gt;0,P652,0)</f>
        <v>6841.6366841834179</v>
      </c>
      <c r="R652" s="17">
        <f t="shared" ref="R652:R715" si="326">IF(P652&lt;0,P652,0)</f>
        <v>0</v>
      </c>
      <c r="S652" s="17">
        <f t="shared" si="314"/>
        <v>6841.6366841834179</v>
      </c>
      <c r="T652" s="17">
        <f t="shared" ref="T652:T715" si="327">IF(P652&lt;0,-P652,0)</f>
        <v>0</v>
      </c>
      <c r="U652" s="17">
        <f t="shared" si="311"/>
        <v>149590.61037628877</v>
      </c>
      <c r="V652" s="17">
        <f t="shared" si="322"/>
        <v>0</v>
      </c>
      <c r="W652" s="17">
        <f t="shared" si="315"/>
        <v>0</v>
      </c>
      <c r="X652" s="17">
        <f t="shared" ref="X652:X715" si="328">X651+S652</f>
        <v>1996968.1007459466</v>
      </c>
      <c r="Y652" s="17">
        <f t="shared" ref="Y652:Y715" si="329">Y651+T652</f>
        <v>775040.13299040706</v>
      </c>
      <c r="Z652" s="17">
        <f t="shared" ref="Z652:Z715" si="330">X652/Y652</f>
        <v>2.5765996052886515</v>
      </c>
      <c r="AA652" s="17">
        <f t="shared" ref="AA652:AA715" si="331">IF(W652&lt;$W$5,T652,0)</f>
        <v>0</v>
      </c>
      <c r="AB652" s="17">
        <f t="shared" ref="AB652:AB715" si="332">AA652*0.98</f>
        <v>0</v>
      </c>
      <c r="AC652" s="17">
        <f t="shared" ref="AC652:AC715" si="333">AB652*0.925</f>
        <v>0</v>
      </c>
      <c r="AD652" s="17">
        <f t="shared" ref="AD652:AD715" si="334">AC652*0.9</f>
        <v>0</v>
      </c>
      <c r="AE652" s="17">
        <f t="shared" ref="AE652:AE715" si="335">AD652*0.95</f>
        <v>0</v>
      </c>
      <c r="AF652" s="17">
        <f t="shared" ref="AF652:AF715" si="336">AE652*0.9</f>
        <v>0</v>
      </c>
      <c r="AG652" s="17">
        <f t="shared" ref="AG652:AG715" si="337">AF652*0.925</f>
        <v>0</v>
      </c>
      <c r="AH652" s="17">
        <f t="shared" ref="AH652:AH715" si="338">AG652*0.98</f>
        <v>0</v>
      </c>
      <c r="AI652" s="17">
        <f t="shared" si="312"/>
        <v>490081.63988599199</v>
      </c>
      <c r="AJ652" s="17">
        <f t="shared" ref="AJ652:AJ715" si="339">X652-AI652</f>
        <v>1506886.4608599546</v>
      </c>
      <c r="AK652" s="17">
        <f t="shared" si="313"/>
        <v>24.541285346667635</v>
      </c>
    </row>
    <row r="653" spans="2:37">
      <c r="B653" s="4" t="s">
        <v>74</v>
      </c>
      <c r="C653" s="4">
        <v>642</v>
      </c>
      <c r="D653" s="4">
        <v>53</v>
      </c>
      <c r="E653" s="11">
        <v>53.1</v>
      </c>
      <c r="F653" s="36">
        <f t="shared" ref="F653:F716" si="340">E653/3.6</f>
        <v>14.75</v>
      </c>
      <c r="G653" s="31">
        <f t="shared" ref="G653:G716" si="341">($E654-$E652)/2/3.6</f>
        <v>0.23611111111111052</v>
      </c>
      <c r="H653" s="32">
        <f t="shared" si="323"/>
        <v>0.23611111111111052</v>
      </c>
      <c r="I653" s="29">
        <f t="shared" si="316"/>
        <v>53.1</v>
      </c>
      <c r="J653" s="17">
        <f t="shared" si="317"/>
        <v>0</v>
      </c>
      <c r="K653" s="17">
        <f t="shared" si="318"/>
        <v>430.66666666666561</v>
      </c>
      <c r="L653" s="17">
        <f t="shared" si="319"/>
        <v>152.46207266718747</v>
      </c>
      <c r="M653" s="17">
        <f t="shared" si="324"/>
        <v>0.30091198552734372</v>
      </c>
      <c r="N653" s="17">
        <v>217.31120000000001</v>
      </c>
      <c r="O653" s="17">
        <f t="shared" si="320"/>
        <v>800.43993933385309</v>
      </c>
      <c r="P653" s="29">
        <f t="shared" si="321"/>
        <v>11806.489105174333</v>
      </c>
      <c r="Q653" s="17">
        <f t="shared" si="325"/>
        <v>11806.489105174333</v>
      </c>
      <c r="R653" s="17">
        <f t="shared" si="326"/>
        <v>0</v>
      </c>
      <c r="S653" s="17">
        <f t="shared" si="314"/>
        <v>11806.489105174333</v>
      </c>
      <c r="T653" s="17">
        <f t="shared" si="327"/>
        <v>0</v>
      </c>
      <c r="U653" s="17">
        <f t="shared" ref="U653:U716" si="342">IF(S653=0,0,U652+S653)</f>
        <v>161397.09948146308</v>
      </c>
      <c r="V653" s="17">
        <f t="shared" si="322"/>
        <v>0</v>
      </c>
      <c r="W653" s="17">
        <f t="shared" si="315"/>
        <v>0</v>
      </c>
      <c r="X653" s="17">
        <f t="shared" si="328"/>
        <v>2008774.589851121</v>
      </c>
      <c r="Y653" s="17">
        <f t="shared" si="329"/>
        <v>775040.13299040706</v>
      </c>
      <c r="Z653" s="17">
        <f t="shared" si="330"/>
        <v>2.5918329959256243</v>
      </c>
      <c r="AA653" s="17">
        <f t="shared" si="331"/>
        <v>0</v>
      </c>
      <c r="AB653" s="17">
        <f t="shared" si="332"/>
        <v>0</v>
      </c>
      <c r="AC653" s="17">
        <f t="shared" si="333"/>
        <v>0</v>
      </c>
      <c r="AD653" s="17">
        <f t="shared" si="334"/>
        <v>0</v>
      </c>
      <c r="AE653" s="17">
        <f t="shared" si="335"/>
        <v>0</v>
      </c>
      <c r="AF653" s="17">
        <f t="shared" si="336"/>
        <v>0</v>
      </c>
      <c r="AG653" s="17">
        <f t="shared" si="337"/>
        <v>0</v>
      </c>
      <c r="AH653" s="17">
        <f t="shared" si="338"/>
        <v>0</v>
      </c>
      <c r="AI653" s="17">
        <f t="shared" ref="AI653:AI716" si="343">AI652+AH653</f>
        <v>490081.63988599199</v>
      </c>
      <c r="AJ653" s="17">
        <f t="shared" si="339"/>
        <v>1518692.9499651289</v>
      </c>
      <c r="AK653" s="17">
        <f t="shared" si="313"/>
        <v>24.397044962735919</v>
      </c>
    </row>
    <row r="654" spans="2:37">
      <c r="B654" s="4" t="s">
        <v>74</v>
      </c>
      <c r="C654" s="4">
        <v>643</v>
      </c>
      <c r="D654" s="4">
        <v>54</v>
      </c>
      <c r="E654" s="11">
        <v>54.3</v>
      </c>
      <c r="F654" s="36">
        <f t="shared" si="340"/>
        <v>15.083333333333332</v>
      </c>
      <c r="G654" s="31">
        <f t="shared" si="341"/>
        <v>0.29166666666666685</v>
      </c>
      <c r="H654" s="32">
        <f t="shared" si="323"/>
        <v>0.29166666666666685</v>
      </c>
      <c r="I654" s="29">
        <f t="shared" si="316"/>
        <v>54.3</v>
      </c>
      <c r="J654" s="17">
        <f t="shared" si="317"/>
        <v>0</v>
      </c>
      <c r="K654" s="17">
        <f t="shared" si="318"/>
        <v>532.00000000000034</v>
      </c>
      <c r="L654" s="17">
        <f t="shared" si="319"/>
        <v>159.43087754635414</v>
      </c>
      <c r="M654" s="17">
        <f t="shared" si="324"/>
        <v>0.31466620568359371</v>
      </c>
      <c r="N654" s="17">
        <v>217.31120000000001</v>
      </c>
      <c r="O654" s="17">
        <f t="shared" si="320"/>
        <v>908.74207754635449</v>
      </c>
      <c r="P654" s="29">
        <f t="shared" si="321"/>
        <v>13706.859669657513</v>
      </c>
      <c r="Q654" s="17">
        <f t="shared" si="325"/>
        <v>13706.859669657513</v>
      </c>
      <c r="R654" s="17">
        <f t="shared" si="326"/>
        <v>0</v>
      </c>
      <c r="S654" s="17">
        <f t="shared" si="314"/>
        <v>13706.859669657513</v>
      </c>
      <c r="T654" s="17">
        <f t="shared" si="327"/>
        <v>0</v>
      </c>
      <c r="U654" s="17">
        <f t="shared" si="342"/>
        <v>175103.95915112059</v>
      </c>
      <c r="V654" s="17">
        <f t="shared" si="322"/>
        <v>0</v>
      </c>
      <c r="W654" s="17">
        <f t="shared" si="315"/>
        <v>0</v>
      </c>
      <c r="X654" s="17">
        <f t="shared" si="328"/>
        <v>2022481.4495207784</v>
      </c>
      <c r="Y654" s="17">
        <f t="shared" si="329"/>
        <v>775040.13299040706</v>
      </c>
      <c r="Z654" s="17">
        <f t="shared" si="330"/>
        <v>2.6095183506398003</v>
      </c>
      <c r="AA654" s="17">
        <f t="shared" si="331"/>
        <v>0</v>
      </c>
      <c r="AB654" s="17">
        <f t="shared" si="332"/>
        <v>0</v>
      </c>
      <c r="AC654" s="17">
        <f t="shared" si="333"/>
        <v>0</v>
      </c>
      <c r="AD654" s="17">
        <f t="shared" si="334"/>
        <v>0</v>
      </c>
      <c r="AE654" s="17">
        <f t="shared" si="335"/>
        <v>0</v>
      </c>
      <c r="AF654" s="17">
        <f t="shared" si="336"/>
        <v>0</v>
      </c>
      <c r="AG654" s="17">
        <f t="shared" si="337"/>
        <v>0</v>
      </c>
      <c r="AH654" s="17">
        <f t="shared" si="338"/>
        <v>0</v>
      </c>
      <c r="AI654" s="17">
        <f t="shared" si="343"/>
        <v>490081.63988599199</v>
      </c>
      <c r="AJ654" s="17">
        <f t="shared" si="339"/>
        <v>1532399.8096347863</v>
      </c>
      <c r="AK654" s="17">
        <f t="shared" si="313"/>
        <v>24.231700122743547</v>
      </c>
    </row>
    <row r="655" spans="2:37">
      <c r="B655" s="4" t="s">
        <v>74</v>
      </c>
      <c r="C655" s="4">
        <v>644</v>
      </c>
      <c r="D655" s="4">
        <v>55</v>
      </c>
      <c r="E655" s="11">
        <v>55.2</v>
      </c>
      <c r="F655" s="36">
        <f t="shared" si="340"/>
        <v>15.333333333333334</v>
      </c>
      <c r="G655" s="31">
        <f t="shared" si="341"/>
        <v>0.16666666666666705</v>
      </c>
      <c r="H655" s="32">
        <f t="shared" si="323"/>
        <v>0.16666666666666705</v>
      </c>
      <c r="I655" s="29">
        <f t="shared" si="316"/>
        <v>55.2</v>
      </c>
      <c r="J655" s="17">
        <f t="shared" si="317"/>
        <v>0</v>
      </c>
      <c r="K655" s="17">
        <f t="shared" si="318"/>
        <v>304.00000000000068</v>
      </c>
      <c r="L655" s="17">
        <f t="shared" si="319"/>
        <v>164.75967736666666</v>
      </c>
      <c r="M655" s="17">
        <f t="shared" si="324"/>
        <v>0.32518357375000001</v>
      </c>
      <c r="N655" s="17">
        <v>217.31120000000001</v>
      </c>
      <c r="O655" s="17">
        <f t="shared" si="320"/>
        <v>686.07087736666733</v>
      </c>
      <c r="P655" s="29">
        <f t="shared" si="321"/>
        <v>10519.753452955567</v>
      </c>
      <c r="Q655" s="17">
        <f t="shared" si="325"/>
        <v>10519.753452955567</v>
      </c>
      <c r="R655" s="17">
        <f t="shared" si="326"/>
        <v>0</v>
      </c>
      <c r="S655" s="17">
        <f t="shared" si="314"/>
        <v>10519.753452955567</v>
      </c>
      <c r="T655" s="17">
        <f t="shared" si="327"/>
        <v>0</v>
      </c>
      <c r="U655" s="17">
        <f t="shared" si="342"/>
        <v>185623.71260407617</v>
      </c>
      <c r="V655" s="17">
        <f t="shared" si="322"/>
        <v>0</v>
      </c>
      <c r="W655" s="17">
        <f t="shared" si="315"/>
        <v>0</v>
      </c>
      <c r="X655" s="17">
        <f t="shared" si="328"/>
        <v>2033001.2029737339</v>
      </c>
      <c r="Y655" s="17">
        <f t="shared" si="329"/>
        <v>775040.13299040706</v>
      </c>
      <c r="Z655" s="17">
        <f t="shared" si="330"/>
        <v>2.6230915231829641</v>
      </c>
      <c r="AA655" s="17">
        <f t="shared" si="331"/>
        <v>0</v>
      </c>
      <c r="AB655" s="17">
        <f t="shared" si="332"/>
        <v>0</v>
      </c>
      <c r="AC655" s="17">
        <f t="shared" si="333"/>
        <v>0</v>
      </c>
      <c r="AD655" s="17">
        <f t="shared" si="334"/>
        <v>0</v>
      </c>
      <c r="AE655" s="17">
        <f t="shared" si="335"/>
        <v>0</v>
      </c>
      <c r="AF655" s="17">
        <f t="shared" si="336"/>
        <v>0</v>
      </c>
      <c r="AG655" s="17">
        <f t="shared" si="337"/>
        <v>0</v>
      </c>
      <c r="AH655" s="17">
        <f t="shared" si="338"/>
        <v>0</v>
      </c>
      <c r="AI655" s="17">
        <f t="shared" si="343"/>
        <v>490081.63988599199</v>
      </c>
      <c r="AJ655" s="17">
        <f t="shared" si="339"/>
        <v>1542919.5630877418</v>
      </c>
      <c r="AK655" s="17">
        <f t="shared" ref="AK655:AK718" si="344">100-(AJ655/X655)*100</f>
        <v>24.106313324809364</v>
      </c>
    </row>
    <row r="656" spans="2:37">
      <c r="B656" s="4" t="s">
        <v>74</v>
      </c>
      <c r="C656" s="4">
        <v>645</v>
      </c>
      <c r="D656" s="4">
        <v>56</v>
      </c>
      <c r="E656" s="11">
        <v>55.5</v>
      </c>
      <c r="F656" s="36">
        <f t="shared" si="340"/>
        <v>15.416666666666666</v>
      </c>
      <c r="G656" s="31">
        <f t="shared" si="341"/>
        <v>9.7222222222221627E-2</v>
      </c>
      <c r="H656" s="32">
        <f t="shared" si="323"/>
        <v>9.7222222222221627E-2</v>
      </c>
      <c r="I656" s="29">
        <f t="shared" si="316"/>
        <v>55.5</v>
      </c>
      <c r="J656" s="17">
        <f t="shared" si="317"/>
        <v>0</v>
      </c>
      <c r="K656" s="17">
        <f t="shared" si="318"/>
        <v>177.33333333333223</v>
      </c>
      <c r="L656" s="17">
        <f t="shared" si="319"/>
        <v>166.55540990885413</v>
      </c>
      <c r="M656" s="17">
        <f t="shared" si="324"/>
        <v>0.32872778271484365</v>
      </c>
      <c r="N656" s="17">
        <v>217.31120000000001</v>
      </c>
      <c r="O656" s="17">
        <f t="shared" si="320"/>
        <v>561.19994324218635</v>
      </c>
      <c r="P656" s="29">
        <f t="shared" si="321"/>
        <v>8651.8324583170397</v>
      </c>
      <c r="Q656" s="17">
        <f t="shared" si="325"/>
        <v>8651.8324583170397</v>
      </c>
      <c r="R656" s="17">
        <f t="shared" si="326"/>
        <v>0</v>
      </c>
      <c r="S656" s="17">
        <f t="shared" si="314"/>
        <v>8651.8324583170397</v>
      </c>
      <c r="T656" s="17">
        <f t="shared" si="327"/>
        <v>0</v>
      </c>
      <c r="U656" s="17">
        <f t="shared" si="342"/>
        <v>194275.54506239321</v>
      </c>
      <c r="V656" s="17">
        <f t="shared" si="322"/>
        <v>0</v>
      </c>
      <c r="W656" s="17">
        <f t="shared" si="315"/>
        <v>0</v>
      </c>
      <c r="X656" s="17">
        <f t="shared" si="328"/>
        <v>2041653.0354320509</v>
      </c>
      <c r="Y656" s="17">
        <f t="shared" si="329"/>
        <v>775040.13299040706</v>
      </c>
      <c r="Z656" s="17">
        <f t="shared" si="330"/>
        <v>2.6342545998935014</v>
      </c>
      <c r="AA656" s="17">
        <f t="shared" si="331"/>
        <v>0</v>
      </c>
      <c r="AB656" s="17">
        <f t="shared" si="332"/>
        <v>0</v>
      </c>
      <c r="AC656" s="17">
        <f t="shared" si="333"/>
        <v>0</v>
      </c>
      <c r="AD656" s="17">
        <f t="shared" si="334"/>
        <v>0</v>
      </c>
      <c r="AE656" s="17">
        <f t="shared" si="335"/>
        <v>0</v>
      </c>
      <c r="AF656" s="17">
        <f t="shared" si="336"/>
        <v>0</v>
      </c>
      <c r="AG656" s="17">
        <f t="shared" si="337"/>
        <v>0</v>
      </c>
      <c r="AH656" s="17">
        <f t="shared" si="338"/>
        <v>0</v>
      </c>
      <c r="AI656" s="17">
        <f t="shared" si="343"/>
        <v>490081.63988599199</v>
      </c>
      <c r="AJ656" s="17">
        <f t="shared" si="339"/>
        <v>1551571.3955460589</v>
      </c>
      <c r="AK656" s="17">
        <f t="shared" si="344"/>
        <v>24.004158952614688</v>
      </c>
    </row>
    <row r="657" spans="2:37">
      <c r="B657" s="4" t="s">
        <v>74</v>
      </c>
      <c r="C657" s="4">
        <v>646</v>
      </c>
      <c r="D657" s="4">
        <v>57</v>
      </c>
      <c r="E657" s="11">
        <v>55.9</v>
      </c>
      <c r="F657" s="36">
        <f t="shared" si="340"/>
        <v>15.527777777777777</v>
      </c>
      <c r="G657" s="31">
        <f t="shared" si="341"/>
        <v>0.11111111111111072</v>
      </c>
      <c r="H657" s="32">
        <f t="shared" si="323"/>
        <v>0.11111111111111072</v>
      </c>
      <c r="I657" s="29">
        <f t="shared" si="316"/>
        <v>55.9</v>
      </c>
      <c r="J657" s="17">
        <f t="shared" si="317"/>
        <v>0</v>
      </c>
      <c r="K657" s="17">
        <f t="shared" si="318"/>
        <v>202.66666666666595</v>
      </c>
      <c r="L657" s="17">
        <f t="shared" si="319"/>
        <v>168.96486013709489</v>
      </c>
      <c r="M657" s="17">
        <f t="shared" si="324"/>
        <v>0.3334832765863715</v>
      </c>
      <c r="N657" s="17">
        <v>217.31120000000001</v>
      </c>
      <c r="O657" s="17">
        <f t="shared" si="320"/>
        <v>588.94272680376082</v>
      </c>
      <c r="P657" s="29">
        <f t="shared" si="321"/>
        <v>9144.9717856472853</v>
      </c>
      <c r="Q657" s="17">
        <f t="shared" si="325"/>
        <v>9144.9717856472853</v>
      </c>
      <c r="R657" s="17">
        <f t="shared" si="326"/>
        <v>0</v>
      </c>
      <c r="S657" s="17">
        <f t="shared" si="314"/>
        <v>9144.9717856472853</v>
      </c>
      <c r="T657" s="17">
        <f t="shared" si="327"/>
        <v>0</v>
      </c>
      <c r="U657" s="17">
        <f t="shared" si="342"/>
        <v>203420.51684804051</v>
      </c>
      <c r="V657" s="17">
        <f t="shared" si="322"/>
        <v>0</v>
      </c>
      <c r="W657" s="17">
        <f t="shared" si="315"/>
        <v>0</v>
      </c>
      <c r="X657" s="17">
        <f t="shared" si="328"/>
        <v>2050798.0072176983</v>
      </c>
      <c r="Y657" s="17">
        <f t="shared" si="329"/>
        <v>775040.13299040706</v>
      </c>
      <c r="Z657" s="17">
        <f t="shared" si="330"/>
        <v>2.6460539524642677</v>
      </c>
      <c r="AA657" s="17">
        <f t="shared" si="331"/>
        <v>0</v>
      </c>
      <c r="AB657" s="17">
        <f t="shared" si="332"/>
        <v>0</v>
      </c>
      <c r="AC657" s="17">
        <f t="shared" si="333"/>
        <v>0</v>
      </c>
      <c r="AD657" s="17">
        <f t="shared" si="334"/>
        <v>0</v>
      </c>
      <c r="AE657" s="17">
        <f t="shared" si="335"/>
        <v>0</v>
      </c>
      <c r="AF657" s="17">
        <f t="shared" si="336"/>
        <v>0</v>
      </c>
      <c r="AG657" s="17">
        <f t="shared" si="337"/>
        <v>0</v>
      </c>
      <c r="AH657" s="17">
        <f t="shared" si="338"/>
        <v>0</v>
      </c>
      <c r="AI657" s="17">
        <f t="shared" si="343"/>
        <v>490081.63988599199</v>
      </c>
      <c r="AJ657" s="17">
        <f t="shared" si="339"/>
        <v>1560716.3673317062</v>
      </c>
      <c r="AK657" s="17">
        <f t="shared" si="344"/>
        <v>23.897118983009051</v>
      </c>
    </row>
    <row r="658" spans="2:37">
      <c r="B658" s="4" t="s">
        <v>74</v>
      </c>
      <c r="C658" s="4">
        <v>647</v>
      </c>
      <c r="D658" s="4">
        <v>58</v>
      </c>
      <c r="E658" s="11">
        <v>56.3</v>
      </c>
      <c r="F658" s="36">
        <f t="shared" si="340"/>
        <v>15.638888888888888</v>
      </c>
      <c r="G658" s="31">
        <f t="shared" si="341"/>
        <v>0.1111111111111117</v>
      </c>
      <c r="H658" s="32">
        <f t="shared" si="323"/>
        <v>0.1111111111111117</v>
      </c>
      <c r="I658" s="29">
        <f t="shared" si="316"/>
        <v>56.3</v>
      </c>
      <c r="J658" s="17">
        <f t="shared" si="317"/>
        <v>0</v>
      </c>
      <c r="K658" s="17">
        <f t="shared" si="318"/>
        <v>202.66666666666774</v>
      </c>
      <c r="L658" s="17">
        <f t="shared" si="319"/>
        <v>171.39161341903932</v>
      </c>
      <c r="M658" s="17">
        <f t="shared" si="324"/>
        <v>0.33827292122178815</v>
      </c>
      <c r="N658" s="17">
        <v>217.31120000000001</v>
      </c>
      <c r="O658" s="17">
        <f t="shared" si="320"/>
        <v>591.3694800857071</v>
      </c>
      <c r="P658" s="29">
        <f t="shared" si="321"/>
        <v>9248.3615913403628</v>
      </c>
      <c r="Q658" s="17">
        <f t="shared" si="325"/>
        <v>9248.3615913403628</v>
      </c>
      <c r="R658" s="17">
        <f t="shared" si="326"/>
        <v>0</v>
      </c>
      <c r="S658" s="17">
        <f t="shared" si="314"/>
        <v>9248.3615913403628</v>
      </c>
      <c r="T658" s="17">
        <f t="shared" si="327"/>
        <v>0</v>
      </c>
      <c r="U658" s="17">
        <f t="shared" si="342"/>
        <v>212668.87843938087</v>
      </c>
      <c r="V658" s="17">
        <f t="shared" si="322"/>
        <v>0</v>
      </c>
      <c r="W658" s="17">
        <f t="shared" si="315"/>
        <v>0</v>
      </c>
      <c r="X658" s="17">
        <f t="shared" si="328"/>
        <v>2060046.3688090385</v>
      </c>
      <c r="Y658" s="17">
        <f t="shared" si="329"/>
        <v>775040.13299040706</v>
      </c>
      <c r="Z658" s="17">
        <f t="shared" si="330"/>
        <v>2.6579867043279117</v>
      </c>
      <c r="AA658" s="17">
        <f t="shared" si="331"/>
        <v>0</v>
      </c>
      <c r="AB658" s="17">
        <f t="shared" si="332"/>
        <v>0</v>
      </c>
      <c r="AC658" s="17">
        <f t="shared" si="333"/>
        <v>0</v>
      </c>
      <c r="AD658" s="17">
        <f t="shared" si="334"/>
        <v>0</v>
      </c>
      <c r="AE658" s="17">
        <f t="shared" si="335"/>
        <v>0</v>
      </c>
      <c r="AF658" s="17">
        <f t="shared" si="336"/>
        <v>0</v>
      </c>
      <c r="AG658" s="17">
        <f t="shared" si="337"/>
        <v>0</v>
      </c>
      <c r="AH658" s="17">
        <f t="shared" si="338"/>
        <v>0</v>
      </c>
      <c r="AI658" s="17">
        <f t="shared" si="343"/>
        <v>490081.63988599199</v>
      </c>
      <c r="AJ658" s="17">
        <f t="shared" si="339"/>
        <v>1569964.7289230465</v>
      </c>
      <c r="AK658" s="17">
        <f t="shared" si="344"/>
        <v>23.789835379740495</v>
      </c>
    </row>
    <row r="659" spans="2:37">
      <c r="B659" s="4" t="s">
        <v>74</v>
      </c>
      <c r="C659" s="4">
        <v>648</v>
      </c>
      <c r="D659" s="4">
        <v>59</v>
      </c>
      <c r="E659" s="11">
        <v>56.7</v>
      </c>
      <c r="F659" s="36">
        <f t="shared" si="340"/>
        <v>15.75</v>
      </c>
      <c r="G659" s="31">
        <f t="shared" si="341"/>
        <v>8.3333333333333523E-2</v>
      </c>
      <c r="H659" s="32">
        <f t="shared" si="323"/>
        <v>8.3333333333333523E-2</v>
      </c>
      <c r="I659" s="29">
        <f t="shared" si="316"/>
        <v>56.7</v>
      </c>
      <c r="J659" s="17">
        <f t="shared" si="317"/>
        <v>0</v>
      </c>
      <c r="K659" s="17">
        <f t="shared" si="318"/>
        <v>152.00000000000034</v>
      </c>
      <c r="L659" s="17">
        <f t="shared" si="319"/>
        <v>173.83566975468747</v>
      </c>
      <c r="M659" s="17">
        <f t="shared" si="324"/>
        <v>0.3430967166210937</v>
      </c>
      <c r="N659" s="17">
        <v>217.31120000000001</v>
      </c>
      <c r="O659" s="17">
        <f t="shared" si="320"/>
        <v>543.14686975468783</v>
      </c>
      <c r="P659" s="29">
        <f t="shared" si="321"/>
        <v>8554.5631986363333</v>
      </c>
      <c r="Q659" s="17">
        <f t="shared" si="325"/>
        <v>8554.5631986363333</v>
      </c>
      <c r="R659" s="17">
        <f t="shared" si="326"/>
        <v>0</v>
      </c>
      <c r="S659" s="17">
        <f t="shared" si="314"/>
        <v>8554.5631986363333</v>
      </c>
      <c r="T659" s="17">
        <f t="shared" si="327"/>
        <v>0</v>
      </c>
      <c r="U659" s="17">
        <f t="shared" si="342"/>
        <v>221223.44163801722</v>
      </c>
      <c r="V659" s="17">
        <f t="shared" si="322"/>
        <v>0</v>
      </c>
      <c r="W659" s="17">
        <f t="shared" si="315"/>
        <v>0</v>
      </c>
      <c r="X659" s="17">
        <f t="shared" si="328"/>
        <v>2068600.9320076748</v>
      </c>
      <c r="Y659" s="17">
        <f t="shared" si="329"/>
        <v>775040.13299040706</v>
      </c>
      <c r="Z659" s="17">
        <f t="shared" si="330"/>
        <v>2.6690242788153506</v>
      </c>
      <c r="AA659" s="17">
        <f t="shared" si="331"/>
        <v>0</v>
      </c>
      <c r="AB659" s="17">
        <f t="shared" si="332"/>
        <v>0</v>
      </c>
      <c r="AC659" s="17">
        <f t="shared" si="333"/>
        <v>0</v>
      </c>
      <c r="AD659" s="17">
        <f t="shared" si="334"/>
        <v>0</v>
      </c>
      <c r="AE659" s="17">
        <f t="shared" si="335"/>
        <v>0</v>
      </c>
      <c r="AF659" s="17">
        <f t="shared" si="336"/>
        <v>0</v>
      </c>
      <c r="AG659" s="17">
        <f t="shared" si="337"/>
        <v>0</v>
      </c>
      <c r="AH659" s="17">
        <f t="shared" si="338"/>
        <v>0</v>
      </c>
      <c r="AI659" s="17">
        <f t="shared" si="343"/>
        <v>490081.63988599199</v>
      </c>
      <c r="AJ659" s="17">
        <f t="shared" si="339"/>
        <v>1578519.2921216828</v>
      </c>
      <c r="AK659" s="17">
        <f t="shared" si="344"/>
        <v>23.691454079078682</v>
      </c>
    </row>
    <row r="660" spans="2:37">
      <c r="B660" s="4" t="s">
        <v>74</v>
      </c>
      <c r="C660" s="4">
        <v>649</v>
      </c>
      <c r="D660" s="4">
        <v>60</v>
      </c>
      <c r="E660" s="11">
        <v>56.9</v>
      </c>
      <c r="F660" s="36">
        <f t="shared" si="340"/>
        <v>15.805555555555555</v>
      </c>
      <c r="G660" s="31">
        <f t="shared" si="341"/>
        <v>1.3888888888888099E-2</v>
      </c>
      <c r="H660" s="32">
        <f t="shared" si="323"/>
        <v>1.3888888888888099E-2</v>
      </c>
      <c r="I660" s="29">
        <f t="shared" si="316"/>
        <v>56.9</v>
      </c>
      <c r="J660" s="17">
        <f t="shared" si="317"/>
        <v>0</v>
      </c>
      <c r="K660" s="17">
        <f t="shared" si="318"/>
        <v>25.333333333331893</v>
      </c>
      <c r="L660" s="17">
        <f t="shared" si="319"/>
        <v>175.06418656765044</v>
      </c>
      <c r="M660" s="17">
        <f t="shared" si="324"/>
        <v>0.34552142085720483</v>
      </c>
      <c r="N660" s="17">
        <v>217.31120000000001</v>
      </c>
      <c r="O660" s="17">
        <f t="shared" si="320"/>
        <v>417.70871990098237</v>
      </c>
      <c r="P660" s="29">
        <f t="shared" si="321"/>
        <v>6602.1183784349714</v>
      </c>
      <c r="Q660" s="17">
        <f t="shared" si="325"/>
        <v>6602.1183784349714</v>
      </c>
      <c r="R660" s="17">
        <f t="shared" si="326"/>
        <v>0</v>
      </c>
      <c r="S660" s="17">
        <f t="shared" si="314"/>
        <v>6602.1183784349714</v>
      </c>
      <c r="T660" s="17">
        <f t="shared" si="327"/>
        <v>0</v>
      </c>
      <c r="U660" s="17">
        <f t="shared" si="342"/>
        <v>227825.56001645219</v>
      </c>
      <c r="V660" s="17">
        <f t="shared" si="322"/>
        <v>0</v>
      </c>
      <c r="W660" s="17">
        <f t="shared" si="315"/>
        <v>0</v>
      </c>
      <c r="X660" s="17">
        <f t="shared" si="328"/>
        <v>2075203.0503861099</v>
      </c>
      <c r="Y660" s="17">
        <f t="shared" si="329"/>
        <v>775040.13299040706</v>
      </c>
      <c r="Z660" s="17">
        <f t="shared" si="330"/>
        <v>2.6775427001169181</v>
      </c>
      <c r="AA660" s="17">
        <f t="shared" si="331"/>
        <v>0</v>
      </c>
      <c r="AB660" s="17">
        <f t="shared" si="332"/>
        <v>0</v>
      </c>
      <c r="AC660" s="17">
        <f t="shared" si="333"/>
        <v>0</v>
      </c>
      <c r="AD660" s="17">
        <f t="shared" si="334"/>
        <v>0</v>
      </c>
      <c r="AE660" s="17">
        <f t="shared" si="335"/>
        <v>0</v>
      </c>
      <c r="AF660" s="17">
        <f t="shared" si="336"/>
        <v>0</v>
      </c>
      <c r="AG660" s="17">
        <f t="shared" si="337"/>
        <v>0</v>
      </c>
      <c r="AH660" s="17">
        <f t="shared" si="338"/>
        <v>0</v>
      </c>
      <c r="AI660" s="17">
        <f t="shared" si="343"/>
        <v>490081.63988599199</v>
      </c>
      <c r="AJ660" s="17">
        <f t="shared" si="339"/>
        <v>1585121.4105001178</v>
      </c>
      <c r="AK660" s="17">
        <f t="shared" si="344"/>
        <v>23.616081317671927</v>
      </c>
    </row>
    <row r="661" spans="2:37">
      <c r="B661" s="4" t="s">
        <v>74</v>
      </c>
      <c r="C661" s="4">
        <v>650</v>
      </c>
      <c r="D661" s="4">
        <v>61</v>
      </c>
      <c r="E661" s="11">
        <v>56.8</v>
      </c>
      <c r="F661" s="36">
        <f t="shared" si="340"/>
        <v>15.777777777777777</v>
      </c>
      <c r="G661" s="31">
        <f t="shared" si="341"/>
        <v>-0.12499999999999981</v>
      </c>
      <c r="H661" s="32" t="str">
        <f t="shared" si="323"/>
        <v/>
      </c>
      <c r="I661" s="29">
        <f t="shared" si="316"/>
        <v>0</v>
      </c>
      <c r="J661" s="17">
        <f t="shared" si="317"/>
        <v>56.8</v>
      </c>
      <c r="K661" s="17">
        <f t="shared" si="318"/>
        <v>-227.99999999999966</v>
      </c>
      <c r="L661" s="17">
        <f t="shared" si="319"/>
        <v>174.44938744074071</v>
      </c>
      <c r="M661" s="17">
        <f t="shared" si="324"/>
        <v>0.34430800152777769</v>
      </c>
      <c r="N661" s="17">
        <v>217.31120000000001</v>
      </c>
      <c r="O661" s="17">
        <f t="shared" si="320"/>
        <v>163.76058744074106</v>
      </c>
      <c r="P661" s="29">
        <f t="shared" si="321"/>
        <v>2583.7781573983589</v>
      </c>
      <c r="Q661" s="17">
        <f t="shared" si="325"/>
        <v>2583.7781573983589</v>
      </c>
      <c r="R661" s="17">
        <f t="shared" si="326"/>
        <v>0</v>
      </c>
      <c r="S661" s="17">
        <f t="shared" si="314"/>
        <v>2583.7781573983589</v>
      </c>
      <c r="T661" s="17">
        <f t="shared" si="327"/>
        <v>0</v>
      </c>
      <c r="U661" s="17">
        <f t="shared" si="342"/>
        <v>230409.33817385056</v>
      </c>
      <c r="V661" s="17">
        <f t="shared" si="322"/>
        <v>0</v>
      </c>
      <c r="W661" s="17">
        <f t="shared" si="315"/>
        <v>0</v>
      </c>
      <c r="X661" s="17">
        <f t="shared" si="328"/>
        <v>2077786.8285435082</v>
      </c>
      <c r="Y661" s="17">
        <f t="shared" si="329"/>
        <v>775040.13299040706</v>
      </c>
      <c r="Z661" s="17">
        <f t="shared" si="330"/>
        <v>2.6808764347809917</v>
      </c>
      <c r="AA661" s="17">
        <f t="shared" si="331"/>
        <v>0</v>
      </c>
      <c r="AB661" s="17">
        <f t="shared" si="332"/>
        <v>0</v>
      </c>
      <c r="AC661" s="17">
        <f t="shared" si="333"/>
        <v>0</v>
      </c>
      <c r="AD661" s="17">
        <f t="shared" si="334"/>
        <v>0</v>
      </c>
      <c r="AE661" s="17">
        <f t="shared" si="335"/>
        <v>0</v>
      </c>
      <c r="AF661" s="17">
        <f t="shared" si="336"/>
        <v>0</v>
      </c>
      <c r="AG661" s="17">
        <f t="shared" si="337"/>
        <v>0</v>
      </c>
      <c r="AH661" s="17">
        <f t="shared" si="338"/>
        <v>0</v>
      </c>
      <c r="AI661" s="17">
        <f t="shared" si="343"/>
        <v>490081.63988599199</v>
      </c>
      <c r="AJ661" s="17">
        <f t="shared" si="339"/>
        <v>1587705.1886575161</v>
      </c>
      <c r="AK661" s="17">
        <f t="shared" si="344"/>
        <v>23.586714149570895</v>
      </c>
    </row>
    <row r="662" spans="2:37">
      <c r="B662" s="4" t="s">
        <v>74</v>
      </c>
      <c r="C662" s="4">
        <v>651</v>
      </c>
      <c r="D662" s="4">
        <v>62</v>
      </c>
      <c r="E662" s="11">
        <v>56</v>
      </c>
      <c r="F662" s="36">
        <f t="shared" si="340"/>
        <v>15.555555555555555</v>
      </c>
      <c r="G662" s="31">
        <f t="shared" si="341"/>
        <v>-0.36111111111111033</v>
      </c>
      <c r="H662" s="32" t="str">
        <f t="shared" si="323"/>
        <v/>
      </c>
      <c r="I662" s="29">
        <f t="shared" si="316"/>
        <v>0</v>
      </c>
      <c r="J662" s="17">
        <f t="shared" si="317"/>
        <v>56</v>
      </c>
      <c r="K662" s="17">
        <f t="shared" si="318"/>
        <v>-658.66666666666526</v>
      </c>
      <c r="L662" s="17">
        <f t="shared" si="319"/>
        <v>169.56992629629627</v>
      </c>
      <c r="M662" s="17">
        <f t="shared" si="324"/>
        <v>0.33467748611111109</v>
      </c>
      <c r="N662" s="17">
        <v>217.31120000000001</v>
      </c>
      <c r="O662" s="17">
        <f t="shared" si="320"/>
        <v>-271.78554037036895</v>
      </c>
      <c r="P662" s="29">
        <f t="shared" si="321"/>
        <v>-4227.7750724279613</v>
      </c>
      <c r="Q662" s="17">
        <f t="shared" si="325"/>
        <v>0</v>
      </c>
      <c r="R662" s="17">
        <f t="shared" si="326"/>
        <v>-4227.7750724279613</v>
      </c>
      <c r="S662" s="17">
        <f t="shared" si="314"/>
        <v>0</v>
      </c>
      <c r="T662" s="17">
        <f t="shared" si="327"/>
        <v>4227.7750724279613</v>
      </c>
      <c r="U662" s="17">
        <f t="shared" si="342"/>
        <v>0</v>
      </c>
      <c r="V662" s="17">
        <f t="shared" si="322"/>
        <v>4227.7750724279613</v>
      </c>
      <c r="W662" s="17">
        <f t="shared" si="315"/>
        <v>4227.7750724279613</v>
      </c>
      <c r="X662" s="17">
        <f t="shared" si="328"/>
        <v>2077786.8285435082</v>
      </c>
      <c r="Y662" s="17">
        <f t="shared" si="329"/>
        <v>779267.90806283499</v>
      </c>
      <c r="Z662" s="17">
        <f t="shared" si="330"/>
        <v>2.6663318315117492</v>
      </c>
      <c r="AA662" s="17">
        <f t="shared" si="331"/>
        <v>4227.7750724279613</v>
      </c>
      <c r="AB662" s="17">
        <f t="shared" si="332"/>
        <v>4143.2195709794023</v>
      </c>
      <c r="AC662" s="17">
        <f t="shared" si="333"/>
        <v>3832.4781031559473</v>
      </c>
      <c r="AD662" s="17">
        <f t="shared" si="334"/>
        <v>3449.2302928403528</v>
      </c>
      <c r="AE662" s="17">
        <f t="shared" si="335"/>
        <v>3276.768778198335</v>
      </c>
      <c r="AF662" s="17">
        <f t="shared" si="336"/>
        <v>2949.0919003785016</v>
      </c>
      <c r="AG662" s="17">
        <f t="shared" si="337"/>
        <v>2727.9100078501142</v>
      </c>
      <c r="AH662" s="17">
        <f t="shared" si="338"/>
        <v>2673.3518076931118</v>
      </c>
      <c r="AI662" s="17">
        <f t="shared" si="343"/>
        <v>492754.99169368512</v>
      </c>
      <c r="AJ662" s="17">
        <f t="shared" si="339"/>
        <v>1585031.8368498231</v>
      </c>
      <c r="AK662" s="17">
        <f t="shared" si="344"/>
        <v>23.715377579859691</v>
      </c>
    </row>
    <row r="663" spans="2:37">
      <c r="B663" s="4" t="s">
        <v>74</v>
      </c>
      <c r="C663" s="4">
        <v>652</v>
      </c>
      <c r="D663" s="4">
        <v>63</v>
      </c>
      <c r="E663" s="11">
        <v>54.2</v>
      </c>
      <c r="F663" s="36">
        <f t="shared" si="340"/>
        <v>15.055555555555555</v>
      </c>
      <c r="G663" s="31">
        <f t="shared" si="341"/>
        <v>-0.54166666666666641</v>
      </c>
      <c r="H663" s="32" t="str">
        <f t="shared" si="323"/>
        <v/>
      </c>
      <c r="I663" s="29">
        <f t="shared" si="316"/>
        <v>0</v>
      </c>
      <c r="J663" s="17">
        <f t="shared" si="317"/>
        <v>54.2</v>
      </c>
      <c r="K663" s="17">
        <f t="shared" si="318"/>
        <v>-987.99999999999955</v>
      </c>
      <c r="L663" s="17">
        <f t="shared" si="319"/>
        <v>158.84419588171292</v>
      </c>
      <c r="M663" s="17">
        <f t="shared" si="324"/>
        <v>0.31350828134548603</v>
      </c>
      <c r="N663" s="17">
        <v>217.31120000000001</v>
      </c>
      <c r="O663" s="17">
        <f t="shared" si="320"/>
        <v>-611.84460411828661</v>
      </c>
      <c r="P663" s="29">
        <f t="shared" si="321"/>
        <v>-9211.6604286697602</v>
      </c>
      <c r="Q663" s="17">
        <f t="shared" si="325"/>
        <v>0</v>
      </c>
      <c r="R663" s="17">
        <f t="shared" si="326"/>
        <v>-9211.6604286697602</v>
      </c>
      <c r="S663" s="17">
        <f t="shared" si="314"/>
        <v>0</v>
      </c>
      <c r="T663" s="17">
        <f t="shared" si="327"/>
        <v>9211.6604286697602</v>
      </c>
      <c r="U663" s="17">
        <f t="shared" si="342"/>
        <v>0</v>
      </c>
      <c r="V663" s="17">
        <f t="shared" si="322"/>
        <v>13439.435501097721</v>
      </c>
      <c r="W663" s="17">
        <f t="shared" si="315"/>
        <v>13439.435501097721</v>
      </c>
      <c r="X663" s="17">
        <f t="shared" si="328"/>
        <v>2077786.8285435082</v>
      </c>
      <c r="Y663" s="17">
        <f t="shared" si="329"/>
        <v>788479.56849150476</v>
      </c>
      <c r="Z663" s="17">
        <f t="shared" si="330"/>
        <v>2.6351815716907758</v>
      </c>
      <c r="AA663" s="17">
        <f t="shared" si="331"/>
        <v>9211.6604286697602</v>
      </c>
      <c r="AB663" s="17">
        <f t="shared" si="332"/>
        <v>9027.4272200963642</v>
      </c>
      <c r="AC663" s="17">
        <f t="shared" si="333"/>
        <v>8350.3701785891371</v>
      </c>
      <c r="AD663" s="17">
        <f t="shared" si="334"/>
        <v>7515.3331607302234</v>
      </c>
      <c r="AE663" s="17">
        <f t="shared" si="335"/>
        <v>7139.5665026937122</v>
      </c>
      <c r="AF663" s="17">
        <f t="shared" si="336"/>
        <v>6425.6098524243407</v>
      </c>
      <c r="AG663" s="17">
        <f t="shared" si="337"/>
        <v>5943.6891134925154</v>
      </c>
      <c r="AH663" s="17">
        <f t="shared" si="338"/>
        <v>5824.815331222665</v>
      </c>
      <c r="AI663" s="17">
        <f t="shared" si="343"/>
        <v>498579.80702490779</v>
      </c>
      <c r="AJ663" s="17">
        <f t="shared" si="339"/>
        <v>1579207.0215186004</v>
      </c>
      <c r="AK663" s="17">
        <f t="shared" si="344"/>
        <v>23.995715064495016</v>
      </c>
    </row>
    <row r="664" spans="2:37">
      <c r="B664" s="4" t="s">
        <v>74</v>
      </c>
      <c r="C664" s="4">
        <v>653</v>
      </c>
      <c r="D664" s="4">
        <v>64</v>
      </c>
      <c r="E664" s="11">
        <v>52.1</v>
      </c>
      <c r="F664" s="36">
        <f t="shared" si="340"/>
        <v>14.472222222222221</v>
      </c>
      <c r="G664" s="31">
        <f t="shared" si="341"/>
        <v>-0.56944444444444464</v>
      </c>
      <c r="H664" s="32" t="str">
        <f t="shared" si="323"/>
        <v/>
      </c>
      <c r="I664" s="29">
        <f t="shared" si="316"/>
        <v>0</v>
      </c>
      <c r="J664" s="17">
        <f t="shared" si="317"/>
        <v>52.1</v>
      </c>
      <c r="K664" s="17">
        <f t="shared" si="318"/>
        <v>-1038.666666666667</v>
      </c>
      <c r="L664" s="17">
        <f t="shared" si="319"/>
        <v>146.77369376209487</v>
      </c>
      <c r="M664" s="17">
        <f t="shared" si="324"/>
        <v>0.28968492189887146</v>
      </c>
      <c r="N664" s="17">
        <v>217.31120000000001</v>
      </c>
      <c r="O664" s="17">
        <f t="shared" si="320"/>
        <v>-674.58177290457218</v>
      </c>
      <c r="P664" s="29">
        <f t="shared" si="321"/>
        <v>-9762.697324535613</v>
      </c>
      <c r="Q664" s="17">
        <f t="shared" si="325"/>
        <v>0</v>
      </c>
      <c r="R664" s="17">
        <f t="shared" si="326"/>
        <v>-9762.697324535613</v>
      </c>
      <c r="S664" s="17">
        <f t="shared" ref="S664:S727" si="345">IF(P664&gt;0,P664,0)</f>
        <v>0</v>
      </c>
      <c r="T664" s="17">
        <f t="shared" si="327"/>
        <v>9762.697324535613</v>
      </c>
      <c r="U664" s="17">
        <f t="shared" si="342"/>
        <v>0</v>
      </c>
      <c r="V664" s="17">
        <f t="shared" si="322"/>
        <v>23202.132825633336</v>
      </c>
      <c r="W664" s="17">
        <f t="shared" si="315"/>
        <v>23202.132825633336</v>
      </c>
      <c r="X664" s="17">
        <f t="shared" si="328"/>
        <v>2077786.8285435082</v>
      </c>
      <c r="Y664" s="17">
        <f t="shared" si="329"/>
        <v>798242.26581604034</v>
      </c>
      <c r="Z664" s="17">
        <f t="shared" si="330"/>
        <v>2.6029526592649086</v>
      </c>
      <c r="AA664" s="17">
        <f t="shared" si="331"/>
        <v>9762.697324535613</v>
      </c>
      <c r="AB664" s="17">
        <f t="shared" si="332"/>
        <v>9567.4433780448999</v>
      </c>
      <c r="AC664" s="17">
        <f t="shared" si="333"/>
        <v>8849.8851246915328</v>
      </c>
      <c r="AD664" s="17">
        <f t="shared" si="334"/>
        <v>7964.8966122223801</v>
      </c>
      <c r="AE664" s="17">
        <f t="shared" si="335"/>
        <v>7566.651781611261</v>
      </c>
      <c r="AF664" s="17">
        <f t="shared" si="336"/>
        <v>6809.9866034501347</v>
      </c>
      <c r="AG664" s="17">
        <f t="shared" si="337"/>
        <v>6299.2376081913753</v>
      </c>
      <c r="AH664" s="17">
        <f t="shared" si="338"/>
        <v>6173.2528560275478</v>
      </c>
      <c r="AI664" s="17">
        <f t="shared" si="343"/>
        <v>504753.05988093535</v>
      </c>
      <c r="AJ664" s="17">
        <f t="shared" si="339"/>
        <v>1573033.7686625728</v>
      </c>
      <c r="AK664" s="17">
        <f t="shared" si="344"/>
        <v>24.292822196527169</v>
      </c>
    </row>
    <row r="665" spans="2:37">
      <c r="B665" s="4" t="s">
        <v>74</v>
      </c>
      <c r="C665" s="4">
        <v>654</v>
      </c>
      <c r="D665" s="4">
        <v>65</v>
      </c>
      <c r="E665" s="11">
        <v>50.1</v>
      </c>
      <c r="F665" s="36">
        <f t="shared" si="340"/>
        <v>13.916666666666666</v>
      </c>
      <c r="G665" s="31">
        <f t="shared" si="341"/>
        <v>-0.68055555555555536</v>
      </c>
      <c r="H665" s="32" t="str">
        <f t="shared" si="323"/>
        <v/>
      </c>
      <c r="I665" s="29">
        <f t="shared" si="316"/>
        <v>0</v>
      </c>
      <c r="J665" s="17">
        <f t="shared" si="317"/>
        <v>50.1</v>
      </c>
      <c r="K665" s="17">
        <f t="shared" si="318"/>
        <v>-1241.333333333333</v>
      </c>
      <c r="L665" s="17">
        <f t="shared" si="319"/>
        <v>135.72136820885413</v>
      </c>
      <c r="M665" s="17">
        <f t="shared" si="324"/>
        <v>0.26787112146484365</v>
      </c>
      <c r="N665" s="17">
        <v>217.31120000000001</v>
      </c>
      <c r="O665" s="17">
        <f t="shared" si="320"/>
        <v>-888.30076512447897</v>
      </c>
      <c r="P665" s="29">
        <f t="shared" si="321"/>
        <v>-12362.185647982331</v>
      </c>
      <c r="Q665" s="17">
        <f t="shared" si="325"/>
        <v>0</v>
      </c>
      <c r="R665" s="17">
        <f t="shared" si="326"/>
        <v>-12362.185647982331</v>
      </c>
      <c r="S665" s="17">
        <f t="shared" si="345"/>
        <v>0</v>
      </c>
      <c r="T665" s="17">
        <f t="shared" si="327"/>
        <v>12362.185647982331</v>
      </c>
      <c r="U665" s="17">
        <f t="shared" si="342"/>
        <v>0</v>
      </c>
      <c r="V665" s="17">
        <f t="shared" si="322"/>
        <v>35564.318473615669</v>
      </c>
      <c r="W665" s="17">
        <f t="shared" si="315"/>
        <v>35564.318473615669</v>
      </c>
      <c r="X665" s="17">
        <f t="shared" si="328"/>
        <v>2077786.8285435082</v>
      </c>
      <c r="Y665" s="17">
        <f t="shared" si="329"/>
        <v>810604.45146402263</v>
      </c>
      <c r="Z665" s="17">
        <f t="shared" si="330"/>
        <v>2.5632561291649005</v>
      </c>
      <c r="AA665" s="17">
        <f t="shared" si="331"/>
        <v>12362.185647982331</v>
      </c>
      <c r="AB665" s="17">
        <f t="shared" si="332"/>
        <v>12114.941935022684</v>
      </c>
      <c r="AC665" s="17">
        <f t="shared" si="333"/>
        <v>11206.321289895983</v>
      </c>
      <c r="AD665" s="17">
        <f t="shared" si="334"/>
        <v>10085.689160906384</v>
      </c>
      <c r="AE665" s="17">
        <f t="shared" si="335"/>
        <v>9581.4047028610639</v>
      </c>
      <c r="AF665" s="17">
        <f t="shared" si="336"/>
        <v>8623.2642325749584</v>
      </c>
      <c r="AG665" s="17">
        <f t="shared" si="337"/>
        <v>7976.5194151318374</v>
      </c>
      <c r="AH665" s="17">
        <f t="shared" si="338"/>
        <v>7816.9890268292002</v>
      </c>
      <c r="AI665" s="17">
        <f t="shared" si="343"/>
        <v>512570.04890776455</v>
      </c>
      <c r="AJ665" s="17">
        <f t="shared" si="339"/>
        <v>1565216.7796357437</v>
      </c>
      <c r="AK665" s="17">
        <f t="shared" si="344"/>
        <v>24.669039280948141</v>
      </c>
    </row>
    <row r="666" spans="2:37">
      <c r="B666" s="4" t="s">
        <v>74</v>
      </c>
      <c r="C666" s="4">
        <v>655</v>
      </c>
      <c r="D666" s="4">
        <v>66</v>
      </c>
      <c r="E666" s="11">
        <v>47.2</v>
      </c>
      <c r="F666" s="36">
        <f t="shared" si="340"/>
        <v>13.111111111111111</v>
      </c>
      <c r="G666" s="31">
        <f t="shared" si="341"/>
        <v>-0.95833333333333315</v>
      </c>
      <c r="H666" s="32" t="str">
        <f t="shared" si="323"/>
        <v/>
      </c>
      <c r="I666" s="29">
        <f t="shared" si="316"/>
        <v>0</v>
      </c>
      <c r="J666" s="17">
        <f t="shared" si="317"/>
        <v>47.2</v>
      </c>
      <c r="K666" s="17">
        <f t="shared" si="318"/>
        <v>-1747.9999999999998</v>
      </c>
      <c r="L666" s="17">
        <f t="shared" si="319"/>
        <v>120.46385988518516</v>
      </c>
      <c r="M666" s="17">
        <f t="shared" si="324"/>
        <v>0.23775761819444438</v>
      </c>
      <c r="N666" s="17">
        <v>217.31120000000001</v>
      </c>
      <c r="O666" s="17">
        <f t="shared" si="320"/>
        <v>-1410.2249401148144</v>
      </c>
      <c r="P666" s="29">
        <f t="shared" si="321"/>
        <v>-18489.615881505346</v>
      </c>
      <c r="Q666" s="17">
        <f t="shared" si="325"/>
        <v>0</v>
      </c>
      <c r="R666" s="17">
        <f t="shared" si="326"/>
        <v>-18489.615881505346</v>
      </c>
      <c r="S666" s="17">
        <f t="shared" si="345"/>
        <v>0</v>
      </c>
      <c r="T666" s="17">
        <f t="shared" si="327"/>
        <v>18489.615881505346</v>
      </c>
      <c r="U666" s="17">
        <f t="shared" si="342"/>
        <v>0</v>
      </c>
      <c r="V666" s="17">
        <f t="shared" si="322"/>
        <v>54053.934355121019</v>
      </c>
      <c r="W666" s="17">
        <f t="shared" si="315"/>
        <v>54053.934355121019</v>
      </c>
      <c r="X666" s="17">
        <f t="shared" si="328"/>
        <v>2077786.8285435082</v>
      </c>
      <c r="Y666" s="17">
        <f t="shared" si="329"/>
        <v>829094.06734552793</v>
      </c>
      <c r="Z666" s="17">
        <f t="shared" si="330"/>
        <v>2.5060929879716327</v>
      </c>
      <c r="AA666" s="17">
        <f t="shared" si="331"/>
        <v>18489.615881505346</v>
      </c>
      <c r="AB666" s="17">
        <f t="shared" si="332"/>
        <v>18119.823563875238</v>
      </c>
      <c r="AC666" s="17">
        <f t="shared" si="333"/>
        <v>16760.836796584597</v>
      </c>
      <c r="AD666" s="17">
        <f t="shared" si="334"/>
        <v>15084.753116926138</v>
      </c>
      <c r="AE666" s="17">
        <f t="shared" si="335"/>
        <v>14330.515461079831</v>
      </c>
      <c r="AF666" s="17">
        <f t="shared" si="336"/>
        <v>12897.463914971848</v>
      </c>
      <c r="AG666" s="17">
        <f t="shared" si="337"/>
        <v>11930.15412134896</v>
      </c>
      <c r="AH666" s="17">
        <f t="shared" si="338"/>
        <v>11691.55103892198</v>
      </c>
      <c r="AI666" s="17">
        <f t="shared" si="343"/>
        <v>524261.59994668653</v>
      </c>
      <c r="AJ666" s="17">
        <f t="shared" si="339"/>
        <v>1553525.2285968217</v>
      </c>
      <c r="AK666" s="17">
        <f t="shared" si="344"/>
        <v>25.231731799656501</v>
      </c>
    </row>
    <row r="667" spans="2:37">
      <c r="B667" s="4" t="s">
        <v>74</v>
      </c>
      <c r="C667" s="4">
        <v>656</v>
      </c>
      <c r="D667" s="4">
        <v>67</v>
      </c>
      <c r="E667" s="11">
        <v>43.2</v>
      </c>
      <c r="F667" s="36">
        <f t="shared" si="340"/>
        <v>12</v>
      </c>
      <c r="G667" s="31">
        <f t="shared" si="341"/>
        <v>-1.1111111111111112</v>
      </c>
      <c r="H667" s="32" t="str">
        <f t="shared" si="323"/>
        <v/>
      </c>
      <c r="I667" s="29">
        <f t="shared" si="316"/>
        <v>0</v>
      </c>
      <c r="J667" s="17">
        <f t="shared" si="317"/>
        <v>43.2</v>
      </c>
      <c r="K667" s="17">
        <f t="shared" si="318"/>
        <v>-2026.6666666666667</v>
      </c>
      <c r="L667" s="17">
        <f t="shared" si="319"/>
        <v>100.91140919999999</v>
      </c>
      <c r="M667" s="17">
        <f t="shared" si="324"/>
        <v>0.19916725499999999</v>
      </c>
      <c r="N667" s="17">
        <v>217.31120000000001</v>
      </c>
      <c r="O667" s="17">
        <f t="shared" si="320"/>
        <v>-1708.4440574666667</v>
      </c>
      <c r="P667" s="29">
        <f t="shared" si="321"/>
        <v>-20501.328689599999</v>
      </c>
      <c r="Q667" s="17">
        <f t="shared" si="325"/>
        <v>0</v>
      </c>
      <c r="R667" s="17">
        <f t="shared" si="326"/>
        <v>-20501.328689599999</v>
      </c>
      <c r="S667" s="17">
        <f t="shared" si="345"/>
        <v>0</v>
      </c>
      <c r="T667" s="17">
        <f t="shared" si="327"/>
        <v>20501.328689599999</v>
      </c>
      <c r="U667" s="17">
        <f t="shared" si="342"/>
        <v>0</v>
      </c>
      <c r="V667" s="17">
        <f t="shared" si="322"/>
        <v>74555.26304472101</v>
      </c>
      <c r="W667" s="17">
        <f t="shared" si="315"/>
        <v>74555.26304472101</v>
      </c>
      <c r="X667" s="17">
        <f t="shared" si="328"/>
        <v>2077786.8285435082</v>
      </c>
      <c r="Y667" s="17">
        <f t="shared" si="329"/>
        <v>849595.39603512792</v>
      </c>
      <c r="Z667" s="17">
        <f t="shared" si="330"/>
        <v>2.4456192185598882</v>
      </c>
      <c r="AA667" s="17">
        <f t="shared" si="331"/>
        <v>20501.328689599999</v>
      </c>
      <c r="AB667" s="17">
        <f t="shared" si="332"/>
        <v>20091.302115807997</v>
      </c>
      <c r="AC667" s="17">
        <f t="shared" si="333"/>
        <v>18584.4544571224</v>
      </c>
      <c r="AD667" s="17">
        <f t="shared" si="334"/>
        <v>16726.009011410159</v>
      </c>
      <c r="AE667" s="17">
        <f t="shared" si="335"/>
        <v>15889.70856083965</v>
      </c>
      <c r="AF667" s="17">
        <f t="shared" si="336"/>
        <v>14300.737704755686</v>
      </c>
      <c r="AG667" s="17">
        <f t="shared" si="337"/>
        <v>13228.182376899011</v>
      </c>
      <c r="AH667" s="17">
        <f t="shared" si="338"/>
        <v>12963.618729361031</v>
      </c>
      <c r="AI667" s="17">
        <f t="shared" si="343"/>
        <v>537225.21867604752</v>
      </c>
      <c r="AJ667" s="17">
        <f t="shared" si="339"/>
        <v>1540561.6098674606</v>
      </c>
      <c r="AK667" s="17">
        <f t="shared" si="344"/>
        <v>25.855646560847291</v>
      </c>
    </row>
    <row r="668" spans="2:37">
      <c r="B668" s="4" t="s">
        <v>74</v>
      </c>
      <c r="C668" s="4">
        <v>657</v>
      </c>
      <c r="D668" s="4">
        <v>68</v>
      </c>
      <c r="E668" s="11">
        <v>39.200000000000003</v>
      </c>
      <c r="F668" s="36">
        <f t="shared" si="340"/>
        <v>10.888888888888889</v>
      </c>
      <c r="G668" s="31">
        <f t="shared" si="341"/>
        <v>-0.93055555555555591</v>
      </c>
      <c r="H668" s="32" t="str">
        <f t="shared" si="323"/>
        <v/>
      </c>
      <c r="I668" s="29">
        <f t="shared" si="316"/>
        <v>0</v>
      </c>
      <c r="J668" s="17">
        <f t="shared" si="317"/>
        <v>39.200000000000003</v>
      </c>
      <c r="K668" s="17">
        <f t="shared" si="318"/>
        <v>-1697.3333333333339</v>
      </c>
      <c r="L668" s="17">
        <f t="shared" si="319"/>
        <v>83.089263885185176</v>
      </c>
      <c r="M668" s="17">
        <f t="shared" si="324"/>
        <v>0.16399196819444442</v>
      </c>
      <c r="N668" s="17">
        <v>217.31120000000001</v>
      </c>
      <c r="O668" s="17">
        <f t="shared" si="320"/>
        <v>-1396.9328694481487</v>
      </c>
      <c r="P668" s="29">
        <f t="shared" si="321"/>
        <v>-15211.046800657619</v>
      </c>
      <c r="Q668" s="17">
        <f t="shared" si="325"/>
        <v>0</v>
      </c>
      <c r="R668" s="17">
        <f t="shared" si="326"/>
        <v>-15211.046800657619</v>
      </c>
      <c r="S668" s="17">
        <f t="shared" si="345"/>
        <v>0</v>
      </c>
      <c r="T668" s="17">
        <f t="shared" si="327"/>
        <v>15211.046800657619</v>
      </c>
      <c r="U668" s="17">
        <f t="shared" si="342"/>
        <v>0</v>
      </c>
      <c r="V668" s="17">
        <f t="shared" si="322"/>
        <v>89766.309845378622</v>
      </c>
      <c r="W668" s="17">
        <f t="shared" si="315"/>
        <v>89766.309845378622</v>
      </c>
      <c r="X668" s="17">
        <f t="shared" si="328"/>
        <v>2077786.8285435082</v>
      </c>
      <c r="Y668" s="17">
        <f t="shared" si="329"/>
        <v>864806.44283578556</v>
      </c>
      <c r="Z668" s="17">
        <f t="shared" si="330"/>
        <v>2.4026033174894494</v>
      </c>
      <c r="AA668" s="17">
        <f t="shared" si="331"/>
        <v>15211.046800657619</v>
      </c>
      <c r="AB668" s="17">
        <f t="shared" si="332"/>
        <v>14906.825864644466</v>
      </c>
      <c r="AC668" s="17">
        <f t="shared" si="333"/>
        <v>13788.813924796132</v>
      </c>
      <c r="AD668" s="17">
        <f t="shared" si="334"/>
        <v>12409.932532316519</v>
      </c>
      <c r="AE668" s="17">
        <f t="shared" si="335"/>
        <v>11789.435905700693</v>
      </c>
      <c r="AF668" s="17">
        <f t="shared" si="336"/>
        <v>10610.492315130625</v>
      </c>
      <c r="AG668" s="17">
        <f t="shared" si="337"/>
        <v>9814.7053914958287</v>
      </c>
      <c r="AH668" s="17">
        <f t="shared" si="338"/>
        <v>9618.4112836659115</v>
      </c>
      <c r="AI668" s="17">
        <f t="shared" si="343"/>
        <v>546843.62995971343</v>
      </c>
      <c r="AJ668" s="17">
        <f t="shared" si="339"/>
        <v>1530943.1985837948</v>
      </c>
      <c r="AK668" s="17">
        <f t="shared" si="344"/>
        <v>26.318562734515027</v>
      </c>
    </row>
    <row r="669" spans="2:37">
      <c r="B669" s="4" t="s">
        <v>74</v>
      </c>
      <c r="C669" s="4">
        <v>658</v>
      </c>
      <c r="D669" s="4">
        <v>69</v>
      </c>
      <c r="E669" s="11">
        <v>36.5</v>
      </c>
      <c r="F669" s="36">
        <f t="shared" si="340"/>
        <v>10.138888888888889</v>
      </c>
      <c r="G669" s="31">
        <f t="shared" si="341"/>
        <v>-0.68055555555555636</v>
      </c>
      <c r="H669" s="32" t="str">
        <f t="shared" si="323"/>
        <v/>
      </c>
      <c r="I669" s="29">
        <f t="shared" si="316"/>
        <v>0</v>
      </c>
      <c r="J669" s="17">
        <f t="shared" si="317"/>
        <v>36.5</v>
      </c>
      <c r="K669" s="17">
        <f t="shared" si="318"/>
        <v>-1241.3333333333348</v>
      </c>
      <c r="L669" s="17">
        <f t="shared" si="319"/>
        <v>72.037479052372674</v>
      </c>
      <c r="M669" s="17">
        <f t="shared" si="324"/>
        <v>0.14217923497178817</v>
      </c>
      <c r="N669" s="17">
        <v>217.31120000000001</v>
      </c>
      <c r="O669" s="17">
        <f t="shared" si="320"/>
        <v>-951.98465428096222</v>
      </c>
      <c r="P669" s="29">
        <f t="shared" si="321"/>
        <v>-9652.0666336819777</v>
      </c>
      <c r="Q669" s="17">
        <f t="shared" si="325"/>
        <v>0</v>
      </c>
      <c r="R669" s="17">
        <f t="shared" si="326"/>
        <v>-9652.0666336819777</v>
      </c>
      <c r="S669" s="17">
        <f t="shared" si="345"/>
        <v>0</v>
      </c>
      <c r="T669" s="17">
        <f t="shared" si="327"/>
        <v>9652.0666336819777</v>
      </c>
      <c r="U669" s="17">
        <f t="shared" si="342"/>
        <v>0</v>
      </c>
      <c r="V669" s="17">
        <f t="shared" si="322"/>
        <v>99418.376479060593</v>
      </c>
      <c r="W669" s="17">
        <f t="shared" ref="W669:W732" si="346">V669</f>
        <v>99418.376479060593</v>
      </c>
      <c r="X669" s="17">
        <f t="shared" si="328"/>
        <v>2077786.8285435082</v>
      </c>
      <c r="Y669" s="17">
        <f t="shared" si="329"/>
        <v>874458.50946946756</v>
      </c>
      <c r="Z669" s="17">
        <f t="shared" si="330"/>
        <v>2.3760839491448231</v>
      </c>
      <c r="AA669" s="17">
        <f t="shared" si="331"/>
        <v>9652.0666336819777</v>
      </c>
      <c r="AB669" s="17">
        <f t="shared" si="332"/>
        <v>9459.0253010083379</v>
      </c>
      <c r="AC669" s="17">
        <f t="shared" si="333"/>
        <v>8749.5984034327139</v>
      </c>
      <c r="AD669" s="17">
        <f t="shared" si="334"/>
        <v>7874.6385630894429</v>
      </c>
      <c r="AE669" s="17">
        <f t="shared" si="335"/>
        <v>7480.9066349349705</v>
      </c>
      <c r="AF669" s="17">
        <f t="shared" si="336"/>
        <v>6732.8159714414733</v>
      </c>
      <c r="AG669" s="17">
        <f t="shared" si="337"/>
        <v>6227.8547735833627</v>
      </c>
      <c r="AH669" s="17">
        <f t="shared" si="338"/>
        <v>6103.2976781116949</v>
      </c>
      <c r="AI669" s="17">
        <f t="shared" si="343"/>
        <v>552946.92763782514</v>
      </c>
      <c r="AJ669" s="17">
        <f t="shared" si="339"/>
        <v>1524839.9009056832</v>
      </c>
      <c r="AK669" s="17">
        <f t="shared" si="344"/>
        <v>26.612303054468342</v>
      </c>
    </row>
    <row r="670" spans="2:37">
      <c r="B670" s="4" t="s">
        <v>74</v>
      </c>
      <c r="C670" s="4">
        <v>659</v>
      </c>
      <c r="D670" s="4">
        <v>70</v>
      </c>
      <c r="E670" s="11">
        <v>34.299999999999997</v>
      </c>
      <c r="F670" s="36">
        <f t="shared" si="340"/>
        <v>9.5277777777777768</v>
      </c>
      <c r="G670" s="31">
        <f t="shared" si="341"/>
        <v>-0.76388888888888884</v>
      </c>
      <c r="H670" s="32" t="str">
        <f t="shared" si="323"/>
        <v/>
      </c>
      <c r="I670" s="29">
        <f t="shared" si="316"/>
        <v>0</v>
      </c>
      <c r="J670" s="17">
        <f t="shared" si="317"/>
        <v>34.299999999999997</v>
      </c>
      <c r="K670" s="17">
        <f t="shared" si="318"/>
        <v>-1393.3333333333333</v>
      </c>
      <c r="L670" s="17">
        <f t="shared" si="319"/>
        <v>63.615217662094892</v>
      </c>
      <c r="M670" s="17">
        <f t="shared" si="324"/>
        <v>0.1255563506488715</v>
      </c>
      <c r="N670" s="17">
        <v>217.31120000000001</v>
      </c>
      <c r="O670" s="17">
        <f t="shared" si="320"/>
        <v>-1112.4069156712383</v>
      </c>
      <c r="P670" s="29">
        <f t="shared" si="321"/>
        <v>-10598.765890978741</v>
      </c>
      <c r="Q670" s="17">
        <f t="shared" si="325"/>
        <v>0</v>
      </c>
      <c r="R670" s="17">
        <f t="shared" si="326"/>
        <v>-10598.765890978741</v>
      </c>
      <c r="S670" s="17">
        <f t="shared" si="345"/>
        <v>0</v>
      </c>
      <c r="T670" s="17">
        <f t="shared" si="327"/>
        <v>10598.765890978741</v>
      </c>
      <c r="U670" s="17">
        <f t="shared" si="342"/>
        <v>0</v>
      </c>
      <c r="V670" s="17">
        <f t="shared" si="322"/>
        <v>110017.14237003934</v>
      </c>
      <c r="W670" s="17">
        <f t="shared" si="346"/>
        <v>110017.14237003934</v>
      </c>
      <c r="X670" s="17">
        <f t="shared" si="328"/>
        <v>2077786.8285435082</v>
      </c>
      <c r="Y670" s="17">
        <f t="shared" si="329"/>
        <v>885057.27536044631</v>
      </c>
      <c r="Z670" s="17">
        <f t="shared" si="330"/>
        <v>2.347629793447338</v>
      </c>
      <c r="AA670" s="17">
        <f t="shared" si="331"/>
        <v>10598.765890978741</v>
      </c>
      <c r="AB670" s="17">
        <f t="shared" si="332"/>
        <v>10386.790573159165</v>
      </c>
      <c r="AC670" s="17">
        <f t="shared" si="333"/>
        <v>9607.7812801722284</v>
      </c>
      <c r="AD670" s="17">
        <f t="shared" si="334"/>
        <v>8647.0031521550063</v>
      </c>
      <c r="AE670" s="17">
        <f t="shared" si="335"/>
        <v>8214.6529945472557</v>
      </c>
      <c r="AF670" s="17">
        <f t="shared" si="336"/>
        <v>7393.1876950925307</v>
      </c>
      <c r="AG670" s="17">
        <f t="shared" si="337"/>
        <v>6838.698617960591</v>
      </c>
      <c r="AH670" s="17">
        <f t="shared" si="338"/>
        <v>6701.9246456013789</v>
      </c>
      <c r="AI670" s="17">
        <f t="shared" si="343"/>
        <v>559648.85228342656</v>
      </c>
      <c r="AJ670" s="17">
        <f t="shared" si="339"/>
        <v>1518137.9762600816</v>
      </c>
      <c r="AK670" s="17">
        <f t="shared" si="344"/>
        <v>26.934854172491342</v>
      </c>
    </row>
    <row r="671" spans="2:37">
      <c r="B671" s="4" t="s">
        <v>74</v>
      </c>
      <c r="C671" s="4">
        <v>660</v>
      </c>
      <c r="D671" s="4">
        <v>71</v>
      </c>
      <c r="E671" s="11">
        <v>31</v>
      </c>
      <c r="F671" s="36">
        <f t="shared" si="340"/>
        <v>8.6111111111111107</v>
      </c>
      <c r="G671" s="31">
        <f t="shared" si="341"/>
        <v>-1.1527777777777775</v>
      </c>
      <c r="H671" s="32" t="str">
        <f t="shared" si="323"/>
        <v/>
      </c>
      <c r="I671" s="29">
        <f t="shared" si="316"/>
        <v>0</v>
      </c>
      <c r="J671" s="17">
        <f t="shared" si="317"/>
        <v>31</v>
      </c>
      <c r="K671" s="17">
        <f t="shared" si="318"/>
        <v>-2102.6666666666661</v>
      </c>
      <c r="L671" s="17">
        <f t="shared" si="319"/>
        <v>51.963233153935171</v>
      </c>
      <c r="M671" s="17">
        <f t="shared" si="324"/>
        <v>0.10255901280381942</v>
      </c>
      <c r="N671" s="17">
        <v>217.31120000000001</v>
      </c>
      <c r="O671" s="17">
        <f t="shared" si="320"/>
        <v>-1833.3922335127309</v>
      </c>
      <c r="P671" s="29">
        <f t="shared" si="321"/>
        <v>-15787.544233026292</v>
      </c>
      <c r="Q671" s="17">
        <f t="shared" si="325"/>
        <v>0</v>
      </c>
      <c r="R671" s="17">
        <f t="shared" si="326"/>
        <v>-15787.544233026292</v>
      </c>
      <c r="S671" s="17">
        <f t="shared" si="345"/>
        <v>0</v>
      </c>
      <c r="T671" s="17">
        <f t="shared" si="327"/>
        <v>15787.544233026292</v>
      </c>
      <c r="U671" s="17">
        <f t="shared" si="342"/>
        <v>0</v>
      </c>
      <c r="V671" s="17">
        <f t="shared" si="322"/>
        <v>125804.68660306562</v>
      </c>
      <c r="W671" s="17">
        <f t="shared" si="346"/>
        <v>125804.68660306562</v>
      </c>
      <c r="X671" s="17">
        <f t="shared" si="328"/>
        <v>2077786.8285435082</v>
      </c>
      <c r="Y671" s="17">
        <f t="shared" si="329"/>
        <v>900844.81959347264</v>
      </c>
      <c r="Z671" s="17">
        <f t="shared" si="330"/>
        <v>2.3064869590759907</v>
      </c>
      <c r="AA671" s="17">
        <f t="shared" si="331"/>
        <v>15787.544233026292</v>
      </c>
      <c r="AB671" s="17">
        <f t="shared" si="332"/>
        <v>15471.793348365765</v>
      </c>
      <c r="AC671" s="17">
        <f t="shared" si="333"/>
        <v>14311.408847238334</v>
      </c>
      <c r="AD671" s="17">
        <f t="shared" si="334"/>
        <v>12880.267962514501</v>
      </c>
      <c r="AE671" s="17">
        <f t="shared" si="335"/>
        <v>12236.254564388775</v>
      </c>
      <c r="AF671" s="17">
        <f t="shared" si="336"/>
        <v>11012.629107949899</v>
      </c>
      <c r="AG671" s="17">
        <f t="shared" si="337"/>
        <v>10186.681924853658</v>
      </c>
      <c r="AH671" s="17">
        <f t="shared" si="338"/>
        <v>9982.9482863565845</v>
      </c>
      <c r="AI671" s="17">
        <f t="shared" si="343"/>
        <v>569631.8005697832</v>
      </c>
      <c r="AJ671" s="17">
        <f t="shared" si="339"/>
        <v>1508155.027973725</v>
      </c>
      <c r="AK671" s="17">
        <f t="shared" si="344"/>
        <v>27.415314831362409</v>
      </c>
    </row>
    <row r="672" spans="2:37">
      <c r="B672" s="4" t="s">
        <v>74</v>
      </c>
      <c r="C672" s="4">
        <v>661</v>
      </c>
      <c r="D672" s="4">
        <v>72</v>
      </c>
      <c r="E672" s="11">
        <v>26</v>
      </c>
      <c r="F672" s="36">
        <f t="shared" si="340"/>
        <v>7.2222222222222223</v>
      </c>
      <c r="G672" s="31">
        <f t="shared" si="341"/>
        <v>-1.4305555555555556</v>
      </c>
      <c r="H672" s="32" t="str">
        <f t="shared" si="323"/>
        <v/>
      </c>
      <c r="I672" s="29">
        <f t="shared" si="316"/>
        <v>0</v>
      </c>
      <c r="J672" s="17">
        <f t="shared" si="317"/>
        <v>26</v>
      </c>
      <c r="K672" s="17">
        <f t="shared" si="318"/>
        <v>-2609.3333333333335</v>
      </c>
      <c r="L672" s="17">
        <f t="shared" si="319"/>
        <v>36.552700949074072</v>
      </c>
      <c r="M672" s="17">
        <f t="shared" si="324"/>
        <v>7.2143488715277773E-2</v>
      </c>
      <c r="N672" s="17">
        <v>217.31120000000001</v>
      </c>
      <c r="O672" s="17">
        <f t="shared" si="320"/>
        <v>-2355.4694323842591</v>
      </c>
      <c r="P672" s="29">
        <f t="shared" si="321"/>
        <v>-17011.72367833076</v>
      </c>
      <c r="Q672" s="17">
        <f t="shared" si="325"/>
        <v>0</v>
      </c>
      <c r="R672" s="17">
        <f t="shared" si="326"/>
        <v>-17011.72367833076</v>
      </c>
      <c r="S672" s="17">
        <f t="shared" si="345"/>
        <v>0</v>
      </c>
      <c r="T672" s="17">
        <f t="shared" si="327"/>
        <v>17011.72367833076</v>
      </c>
      <c r="U672" s="17">
        <f t="shared" si="342"/>
        <v>0</v>
      </c>
      <c r="V672" s="17">
        <f t="shared" si="322"/>
        <v>142816.41028139638</v>
      </c>
      <c r="W672" s="17">
        <f t="shared" si="346"/>
        <v>142816.41028139638</v>
      </c>
      <c r="X672" s="17">
        <f t="shared" si="328"/>
        <v>2077786.8285435082</v>
      </c>
      <c r="Y672" s="17">
        <f t="shared" si="329"/>
        <v>917856.54327180341</v>
      </c>
      <c r="Z672" s="17">
        <f t="shared" si="330"/>
        <v>2.2637381013126543</v>
      </c>
      <c r="AA672" s="17">
        <f t="shared" si="331"/>
        <v>17011.72367833076</v>
      </c>
      <c r="AB672" s="17">
        <f t="shared" si="332"/>
        <v>16671.489204764144</v>
      </c>
      <c r="AC672" s="17">
        <f t="shared" si="333"/>
        <v>15421.127514406835</v>
      </c>
      <c r="AD672" s="17">
        <f t="shared" si="334"/>
        <v>13879.014762966151</v>
      </c>
      <c r="AE672" s="17">
        <f t="shared" si="335"/>
        <v>13185.064024817842</v>
      </c>
      <c r="AF672" s="17">
        <f t="shared" si="336"/>
        <v>11866.557622336059</v>
      </c>
      <c r="AG672" s="17">
        <f t="shared" si="337"/>
        <v>10976.565800660856</v>
      </c>
      <c r="AH672" s="17">
        <f t="shared" si="338"/>
        <v>10757.034484647638</v>
      </c>
      <c r="AI672" s="17">
        <f t="shared" si="343"/>
        <v>580388.83505443088</v>
      </c>
      <c r="AJ672" s="17">
        <f t="shared" si="339"/>
        <v>1497397.9934890773</v>
      </c>
      <c r="AK672" s="17">
        <f t="shared" si="344"/>
        <v>27.93303081342917</v>
      </c>
    </row>
    <row r="673" spans="2:37">
      <c r="B673" s="4" t="s">
        <v>74</v>
      </c>
      <c r="C673" s="4">
        <v>662</v>
      </c>
      <c r="D673" s="4">
        <v>73</v>
      </c>
      <c r="E673" s="11">
        <v>20.7</v>
      </c>
      <c r="F673" s="36">
        <f t="shared" si="340"/>
        <v>5.75</v>
      </c>
      <c r="G673" s="31">
        <f t="shared" si="341"/>
        <v>-1.4722222222222221</v>
      </c>
      <c r="H673" s="32" t="str">
        <f t="shared" si="323"/>
        <v/>
      </c>
      <c r="I673" s="29">
        <f t="shared" si="316"/>
        <v>0</v>
      </c>
      <c r="J673" s="17">
        <f t="shared" si="317"/>
        <v>20.7</v>
      </c>
      <c r="K673" s="17">
        <f t="shared" si="318"/>
        <v>-2685.333333333333</v>
      </c>
      <c r="L673" s="17">
        <f t="shared" si="319"/>
        <v>23.1693296296875</v>
      </c>
      <c r="M673" s="17">
        <f t="shared" si="324"/>
        <v>4.5728940058593751E-2</v>
      </c>
      <c r="N673" s="17">
        <v>217.31120000000001</v>
      </c>
      <c r="O673" s="17">
        <f t="shared" si="320"/>
        <v>-2444.8528037036453</v>
      </c>
      <c r="P673" s="29">
        <f t="shared" si="321"/>
        <v>-14057.90362129596</v>
      </c>
      <c r="Q673" s="17">
        <f t="shared" si="325"/>
        <v>0</v>
      </c>
      <c r="R673" s="17">
        <f t="shared" si="326"/>
        <v>-14057.90362129596</v>
      </c>
      <c r="S673" s="17">
        <f t="shared" si="345"/>
        <v>0</v>
      </c>
      <c r="T673" s="17">
        <f t="shared" si="327"/>
        <v>14057.90362129596</v>
      </c>
      <c r="U673" s="17">
        <f t="shared" si="342"/>
        <v>0</v>
      </c>
      <c r="V673" s="17">
        <f t="shared" si="322"/>
        <v>156874.31390269235</v>
      </c>
      <c r="W673" s="17">
        <f t="shared" si="346"/>
        <v>156874.31390269235</v>
      </c>
      <c r="X673" s="17">
        <f t="shared" si="328"/>
        <v>2077786.8285435082</v>
      </c>
      <c r="Y673" s="17">
        <f t="shared" si="329"/>
        <v>931914.44689309935</v>
      </c>
      <c r="Z673" s="17">
        <f t="shared" si="330"/>
        <v>2.2295896747503186</v>
      </c>
      <c r="AA673" s="17">
        <f t="shared" si="331"/>
        <v>14057.90362129596</v>
      </c>
      <c r="AB673" s="17">
        <f t="shared" si="332"/>
        <v>13776.74554887004</v>
      </c>
      <c r="AC673" s="17">
        <f t="shared" si="333"/>
        <v>12743.489632704788</v>
      </c>
      <c r="AD673" s="17">
        <f t="shared" si="334"/>
        <v>11469.14066943431</v>
      </c>
      <c r="AE673" s="17">
        <f t="shared" si="335"/>
        <v>10895.683635962594</v>
      </c>
      <c r="AF673" s="17">
        <f t="shared" si="336"/>
        <v>9806.1152723663345</v>
      </c>
      <c r="AG673" s="17">
        <f t="shared" si="337"/>
        <v>9070.6566269388604</v>
      </c>
      <c r="AH673" s="17">
        <f t="shared" si="338"/>
        <v>8889.2434944000834</v>
      </c>
      <c r="AI673" s="17">
        <f t="shared" si="343"/>
        <v>589278.07854883093</v>
      </c>
      <c r="AJ673" s="17">
        <f t="shared" si="339"/>
        <v>1488508.7499946773</v>
      </c>
      <c r="AK673" s="17">
        <f t="shared" si="344"/>
        <v>28.360853503047011</v>
      </c>
    </row>
    <row r="674" spans="2:37">
      <c r="B674" s="4" t="s">
        <v>74</v>
      </c>
      <c r="C674" s="4">
        <v>663</v>
      </c>
      <c r="D674" s="4">
        <v>74</v>
      </c>
      <c r="E674" s="11">
        <v>15.4</v>
      </c>
      <c r="F674" s="36">
        <f t="shared" si="340"/>
        <v>4.2777777777777777</v>
      </c>
      <c r="G674" s="31">
        <f t="shared" si="341"/>
        <v>-1.0555555555555556</v>
      </c>
      <c r="H674" s="32" t="str">
        <f t="shared" si="323"/>
        <v/>
      </c>
      <c r="I674" s="29">
        <f t="shared" si="316"/>
        <v>0</v>
      </c>
      <c r="J674" s="17">
        <f t="shared" si="317"/>
        <v>15.4</v>
      </c>
      <c r="K674" s="17">
        <f t="shared" si="318"/>
        <v>-1925.3333333333335</v>
      </c>
      <c r="L674" s="17">
        <f t="shared" si="319"/>
        <v>12.823725676157405</v>
      </c>
      <c r="M674" s="17">
        <f t="shared" si="324"/>
        <v>2.5309984887152772E-2</v>
      </c>
      <c r="N674" s="17">
        <v>217.31120000000001</v>
      </c>
      <c r="O674" s="17">
        <f t="shared" si="320"/>
        <v>-1695.1984076571759</v>
      </c>
      <c r="P674" s="29">
        <f t="shared" si="321"/>
        <v>-7251.6820772001411</v>
      </c>
      <c r="Q674" s="17">
        <f t="shared" si="325"/>
        <v>0</v>
      </c>
      <c r="R674" s="17">
        <f t="shared" si="326"/>
        <v>-7251.6820772001411</v>
      </c>
      <c r="S674" s="17">
        <f t="shared" si="345"/>
        <v>0</v>
      </c>
      <c r="T674" s="17">
        <f t="shared" si="327"/>
        <v>7251.6820772001411</v>
      </c>
      <c r="U674" s="17">
        <f t="shared" si="342"/>
        <v>0</v>
      </c>
      <c r="V674" s="17">
        <f t="shared" si="322"/>
        <v>164125.9959798925</v>
      </c>
      <c r="W674" s="17">
        <f t="shared" si="346"/>
        <v>164125.9959798925</v>
      </c>
      <c r="X674" s="17">
        <f t="shared" si="328"/>
        <v>2077786.8285435082</v>
      </c>
      <c r="Y674" s="17">
        <f t="shared" si="329"/>
        <v>939166.1289702995</v>
      </c>
      <c r="Z674" s="17">
        <f t="shared" si="330"/>
        <v>2.2123741098090823</v>
      </c>
      <c r="AA674" s="17">
        <f t="shared" si="331"/>
        <v>7251.6820772001411</v>
      </c>
      <c r="AB674" s="17">
        <f t="shared" si="332"/>
        <v>7106.6484356561377</v>
      </c>
      <c r="AC674" s="17">
        <f t="shared" si="333"/>
        <v>6573.6498029819277</v>
      </c>
      <c r="AD674" s="17">
        <f t="shared" si="334"/>
        <v>5916.284822683735</v>
      </c>
      <c r="AE674" s="17">
        <f t="shared" si="335"/>
        <v>5620.4705815495481</v>
      </c>
      <c r="AF674" s="17">
        <f t="shared" si="336"/>
        <v>5058.4235233945938</v>
      </c>
      <c r="AG674" s="17">
        <f t="shared" si="337"/>
        <v>4679.0417591399992</v>
      </c>
      <c r="AH674" s="17">
        <f t="shared" si="338"/>
        <v>4585.4609239571992</v>
      </c>
      <c r="AI674" s="17">
        <f t="shared" si="343"/>
        <v>593863.53947278811</v>
      </c>
      <c r="AJ674" s="17">
        <f t="shared" si="339"/>
        <v>1483923.2890707201</v>
      </c>
      <c r="AK674" s="17">
        <f t="shared" si="344"/>
        <v>28.581543174430266</v>
      </c>
    </row>
    <row r="675" spans="2:37">
      <c r="B675" s="4" t="s">
        <v>74</v>
      </c>
      <c r="C675" s="4">
        <v>664</v>
      </c>
      <c r="D675" s="4">
        <v>75</v>
      </c>
      <c r="E675" s="11">
        <v>13.1</v>
      </c>
      <c r="F675" s="36">
        <f t="shared" si="340"/>
        <v>3.6388888888888888</v>
      </c>
      <c r="G675" s="31">
        <f t="shared" si="341"/>
        <v>-0.47222222222222227</v>
      </c>
      <c r="H675" s="32" t="str">
        <f t="shared" si="323"/>
        <v/>
      </c>
      <c r="I675" s="29">
        <f t="shared" si="316"/>
        <v>0</v>
      </c>
      <c r="J675" s="17">
        <f t="shared" si="317"/>
        <v>13.1</v>
      </c>
      <c r="K675" s="17">
        <f t="shared" si="318"/>
        <v>-861.33333333333337</v>
      </c>
      <c r="L675" s="17">
        <f t="shared" si="319"/>
        <v>9.2793032690393513</v>
      </c>
      <c r="M675" s="17">
        <f t="shared" si="324"/>
        <v>1.8314414346788193E-2</v>
      </c>
      <c r="N675" s="17">
        <v>217.31120000000001</v>
      </c>
      <c r="O675" s="17">
        <f t="shared" si="320"/>
        <v>-634.74283006429403</v>
      </c>
      <c r="P675" s="29">
        <f t="shared" si="321"/>
        <v>-2309.7586316228476</v>
      </c>
      <c r="Q675" s="17">
        <f t="shared" si="325"/>
        <v>0</v>
      </c>
      <c r="R675" s="17">
        <f t="shared" si="326"/>
        <v>-2309.7586316228476</v>
      </c>
      <c r="S675" s="17">
        <f t="shared" si="345"/>
        <v>0</v>
      </c>
      <c r="T675" s="17">
        <f t="shared" si="327"/>
        <v>2309.7586316228476</v>
      </c>
      <c r="U675" s="17">
        <f t="shared" si="342"/>
        <v>0</v>
      </c>
      <c r="V675" s="17">
        <f t="shared" si="322"/>
        <v>166435.75461151535</v>
      </c>
      <c r="W675" s="17">
        <f t="shared" si="346"/>
        <v>166435.75461151535</v>
      </c>
      <c r="X675" s="17">
        <f t="shared" si="328"/>
        <v>2077786.8285435082</v>
      </c>
      <c r="Y675" s="17">
        <f t="shared" si="329"/>
        <v>941475.88760192238</v>
      </c>
      <c r="Z675" s="17">
        <f t="shared" si="330"/>
        <v>2.2069464081931369</v>
      </c>
      <c r="AA675" s="17">
        <f t="shared" si="331"/>
        <v>2309.7586316228476</v>
      </c>
      <c r="AB675" s="17">
        <f t="shared" si="332"/>
        <v>2263.5634589903907</v>
      </c>
      <c r="AC675" s="17">
        <f t="shared" si="333"/>
        <v>2093.7961995661117</v>
      </c>
      <c r="AD675" s="17">
        <f t="shared" si="334"/>
        <v>1884.4165796095006</v>
      </c>
      <c r="AE675" s="17">
        <f t="shared" si="335"/>
        <v>1790.1957506290255</v>
      </c>
      <c r="AF675" s="17">
        <f t="shared" si="336"/>
        <v>1611.176175566123</v>
      </c>
      <c r="AG675" s="17">
        <f t="shared" si="337"/>
        <v>1490.3379623986639</v>
      </c>
      <c r="AH675" s="17">
        <f t="shared" si="338"/>
        <v>1460.5312031506905</v>
      </c>
      <c r="AI675" s="17">
        <f t="shared" si="343"/>
        <v>595324.07067593874</v>
      </c>
      <c r="AJ675" s="17">
        <f t="shared" si="339"/>
        <v>1482462.7578675696</v>
      </c>
      <c r="AK675" s="17">
        <f t="shared" si="344"/>
        <v>28.651835813842865</v>
      </c>
    </row>
    <row r="676" spans="2:37">
      <c r="B676" s="4" t="s">
        <v>74</v>
      </c>
      <c r="C676" s="4">
        <v>665</v>
      </c>
      <c r="D676" s="4">
        <v>76</v>
      </c>
      <c r="E676" s="11">
        <v>12</v>
      </c>
      <c r="F676" s="36">
        <f t="shared" si="340"/>
        <v>3.333333333333333</v>
      </c>
      <c r="G676" s="31">
        <f t="shared" si="341"/>
        <v>-8.3333333333333287E-2</v>
      </c>
      <c r="H676" s="32" t="str">
        <f t="shared" si="323"/>
        <v/>
      </c>
      <c r="I676" s="29">
        <f t="shared" si="316"/>
        <v>0</v>
      </c>
      <c r="J676" s="17">
        <f t="shared" si="317"/>
        <v>12</v>
      </c>
      <c r="K676" s="17">
        <f t="shared" si="318"/>
        <v>-151.99999999999991</v>
      </c>
      <c r="L676" s="17">
        <f t="shared" si="319"/>
        <v>7.7863741666666639</v>
      </c>
      <c r="M676" s="17">
        <f t="shared" si="324"/>
        <v>1.5367843749999997E-2</v>
      </c>
      <c r="N676" s="17">
        <v>217.31120000000001</v>
      </c>
      <c r="O676" s="17">
        <f t="shared" si="320"/>
        <v>73.09757416666676</v>
      </c>
      <c r="P676" s="29">
        <f t="shared" si="321"/>
        <v>243.65858055555586</v>
      </c>
      <c r="Q676" s="17">
        <f t="shared" si="325"/>
        <v>243.65858055555586</v>
      </c>
      <c r="R676" s="17">
        <f t="shared" si="326"/>
        <v>0</v>
      </c>
      <c r="S676" s="17">
        <f t="shared" si="345"/>
        <v>243.65858055555586</v>
      </c>
      <c r="T676" s="17">
        <f t="shared" si="327"/>
        <v>0</v>
      </c>
      <c r="U676" s="17">
        <f t="shared" si="342"/>
        <v>243.65858055555586</v>
      </c>
      <c r="V676" s="17">
        <f t="shared" si="322"/>
        <v>0</v>
      </c>
      <c r="W676" s="17">
        <f t="shared" si="346"/>
        <v>0</v>
      </c>
      <c r="X676" s="17">
        <f t="shared" si="328"/>
        <v>2078030.4871240638</v>
      </c>
      <c r="Y676" s="17">
        <f t="shared" si="329"/>
        <v>941475.88760192238</v>
      </c>
      <c r="Z676" s="17">
        <f t="shared" si="330"/>
        <v>2.2072052131012225</v>
      </c>
      <c r="AA676" s="17">
        <f t="shared" si="331"/>
        <v>0</v>
      </c>
      <c r="AB676" s="17">
        <f t="shared" si="332"/>
        <v>0</v>
      </c>
      <c r="AC676" s="17">
        <f t="shared" si="333"/>
        <v>0</v>
      </c>
      <c r="AD676" s="17">
        <f t="shared" si="334"/>
        <v>0</v>
      </c>
      <c r="AE676" s="17">
        <f t="shared" si="335"/>
        <v>0</v>
      </c>
      <c r="AF676" s="17">
        <f t="shared" si="336"/>
        <v>0</v>
      </c>
      <c r="AG676" s="17">
        <f t="shared" si="337"/>
        <v>0</v>
      </c>
      <c r="AH676" s="17">
        <f t="shared" si="338"/>
        <v>0</v>
      </c>
      <c r="AI676" s="17">
        <f t="shared" si="343"/>
        <v>595324.07067593874</v>
      </c>
      <c r="AJ676" s="17">
        <f t="shared" si="339"/>
        <v>1482706.4164481252</v>
      </c>
      <c r="AK676" s="17">
        <f t="shared" si="344"/>
        <v>28.648476255025997</v>
      </c>
    </row>
    <row r="677" spans="2:37">
      <c r="B677" s="4" t="s">
        <v>74</v>
      </c>
      <c r="C677" s="4">
        <v>666</v>
      </c>
      <c r="D677" s="4">
        <v>77</v>
      </c>
      <c r="E677" s="11">
        <v>12.5</v>
      </c>
      <c r="F677" s="36">
        <f t="shared" si="340"/>
        <v>3.4722222222222223</v>
      </c>
      <c r="G677" s="31">
        <f t="shared" si="341"/>
        <v>0.27777777777777779</v>
      </c>
      <c r="H677" s="32">
        <f t="shared" si="323"/>
        <v>0.27777777777777779</v>
      </c>
      <c r="I677" s="29">
        <f t="shared" si="316"/>
        <v>12.5</v>
      </c>
      <c r="J677" s="17">
        <f t="shared" si="317"/>
        <v>0</v>
      </c>
      <c r="K677" s="17">
        <f t="shared" si="318"/>
        <v>506.66666666666669</v>
      </c>
      <c r="L677" s="17">
        <f t="shared" si="319"/>
        <v>8.4487566912615737</v>
      </c>
      <c r="M677" s="17">
        <f t="shared" si="324"/>
        <v>1.6675177680121528E-2</v>
      </c>
      <c r="N677" s="17">
        <v>217.31120000000001</v>
      </c>
      <c r="O677" s="17">
        <f t="shared" si="320"/>
        <v>732.42662335792829</v>
      </c>
      <c r="P677" s="29">
        <f t="shared" si="321"/>
        <v>2543.1479977705844</v>
      </c>
      <c r="Q677" s="17">
        <f t="shared" si="325"/>
        <v>2543.1479977705844</v>
      </c>
      <c r="R677" s="17">
        <f t="shared" si="326"/>
        <v>0</v>
      </c>
      <c r="S677" s="17">
        <f t="shared" si="345"/>
        <v>2543.1479977705844</v>
      </c>
      <c r="T677" s="17">
        <f t="shared" si="327"/>
        <v>0</v>
      </c>
      <c r="U677" s="17">
        <f t="shared" si="342"/>
        <v>2786.8065783261404</v>
      </c>
      <c r="V677" s="17">
        <f t="shared" si="322"/>
        <v>0</v>
      </c>
      <c r="W677" s="17">
        <f t="shared" si="346"/>
        <v>0</v>
      </c>
      <c r="X677" s="17">
        <f t="shared" si="328"/>
        <v>2080573.6351218345</v>
      </c>
      <c r="Y677" s="17">
        <f t="shared" si="329"/>
        <v>941475.88760192238</v>
      </c>
      <c r="Z677" s="17">
        <f t="shared" si="330"/>
        <v>2.2099064485032769</v>
      </c>
      <c r="AA677" s="17">
        <f t="shared" si="331"/>
        <v>0</v>
      </c>
      <c r="AB677" s="17">
        <f t="shared" si="332"/>
        <v>0</v>
      </c>
      <c r="AC677" s="17">
        <f t="shared" si="333"/>
        <v>0</v>
      </c>
      <c r="AD677" s="17">
        <f t="shared" si="334"/>
        <v>0</v>
      </c>
      <c r="AE677" s="17">
        <f t="shared" si="335"/>
        <v>0</v>
      </c>
      <c r="AF677" s="17">
        <f t="shared" si="336"/>
        <v>0</v>
      </c>
      <c r="AG677" s="17">
        <f t="shared" si="337"/>
        <v>0</v>
      </c>
      <c r="AH677" s="17">
        <f t="shared" si="338"/>
        <v>0</v>
      </c>
      <c r="AI677" s="17">
        <f t="shared" si="343"/>
        <v>595324.07067593874</v>
      </c>
      <c r="AJ677" s="17">
        <f t="shared" si="339"/>
        <v>1485249.5644458956</v>
      </c>
      <c r="AK677" s="17">
        <f t="shared" si="344"/>
        <v>28.613458357174551</v>
      </c>
    </row>
    <row r="678" spans="2:37">
      <c r="B678" s="4" t="s">
        <v>74</v>
      </c>
      <c r="C678" s="4">
        <v>667</v>
      </c>
      <c r="D678" s="4">
        <v>78</v>
      </c>
      <c r="E678" s="11">
        <v>14</v>
      </c>
      <c r="F678" s="36">
        <f t="shared" si="340"/>
        <v>3.8888888888888888</v>
      </c>
      <c r="G678" s="31">
        <f t="shared" si="341"/>
        <v>0.90277777777777779</v>
      </c>
      <c r="H678" s="32">
        <f t="shared" si="323"/>
        <v>0.90277777777777779</v>
      </c>
      <c r="I678" s="29">
        <f t="shared" si="316"/>
        <v>14</v>
      </c>
      <c r="J678" s="17">
        <f t="shared" si="317"/>
        <v>0</v>
      </c>
      <c r="K678" s="17">
        <f t="shared" si="318"/>
        <v>1646.6666666666667</v>
      </c>
      <c r="L678" s="17">
        <f t="shared" si="319"/>
        <v>10.598120393518517</v>
      </c>
      <c r="M678" s="17">
        <f t="shared" si="324"/>
        <v>2.0917342881944443E-2</v>
      </c>
      <c r="N678" s="17">
        <v>217.31120000000001</v>
      </c>
      <c r="O678" s="17">
        <f t="shared" si="320"/>
        <v>1874.5759870601853</v>
      </c>
      <c r="P678" s="29">
        <f t="shared" si="321"/>
        <v>7290.0177274562757</v>
      </c>
      <c r="Q678" s="17">
        <f t="shared" si="325"/>
        <v>7290.0177274562757</v>
      </c>
      <c r="R678" s="17">
        <f t="shared" si="326"/>
        <v>0</v>
      </c>
      <c r="S678" s="17">
        <f t="shared" si="345"/>
        <v>7290.0177274562757</v>
      </c>
      <c r="T678" s="17">
        <f t="shared" si="327"/>
        <v>0</v>
      </c>
      <c r="U678" s="17">
        <f t="shared" si="342"/>
        <v>10076.824305782417</v>
      </c>
      <c r="V678" s="17">
        <f t="shared" si="322"/>
        <v>0</v>
      </c>
      <c r="W678" s="17">
        <f t="shared" si="346"/>
        <v>0</v>
      </c>
      <c r="X678" s="17">
        <f t="shared" si="328"/>
        <v>2087863.6528492908</v>
      </c>
      <c r="Y678" s="17">
        <f t="shared" si="329"/>
        <v>941475.88760192238</v>
      </c>
      <c r="Z678" s="17">
        <f t="shared" si="330"/>
        <v>2.2176496289962206</v>
      </c>
      <c r="AA678" s="17">
        <f t="shared" si="331"/>
        <v>0</v>
      </c>
      <c r="AB678" s="17">
        <f t="shared" si="332"/>
        <v>0</v>
      </c>
      <c r="AC678" s="17">
        <f t="shared" si="333"/>
        <v>0</v>
      </c>
      <c r="AD678" s="17">
        <f t="shared" si="334"/>
        <v>0</v>
      </c>
      <c r="AE678" s="17">
        <f t="shared" si="335"/>
        <v>0</v>
      </c>
      <c r="AF678" s="17">
        <f t="shared" si="336"/>
        <v>0</v>
      </c>
      <c r="AG678" s="17">
        <f t="shared" si="337"/>
        <v>0</v>
      </c>
      <c r="AH678" s="17">
        <f t="shared" si="338"/>
        <v>0</v>
      </c>
      <c r="AI678" s="17">
        <f t="shared" si="343"/>
        <v>595324.07067593874</v>
      </c>
      <c r="AJ678" s="17">
        <f t="shared" si="339"/>
        <v>1492539.5821733521</v>
      </c>
      <c r="AK678" s="17">
        <f t="shared" si="344"/>
        <v>28.513551153759707</v>
      </c>
    </row>
    <row r="679" spans="2:37">
      <c r="B679" s="4" t="s">
        <v>74</v>
      </c>
      <c r="C679" s="4">
        <v>668</v>
      </c>
      <c r="D679" s="4">
        <v>79</v>
      </c>
      <c r="E679" s="11">
        <v>19</v>
      </c>
      <c r="F679" s="36">
        <f t="shared" si="340"/>
        <v>5.2777777777777777</v>
      </c>
      <c r="G679" s="31">
        <f t="shared" si="341"/>
        <v>1.2777777777777777</v>
      </c>
      <c r="H679" s="32">
        <f t="shared" si="323"/>
        <v>1.2777777777777777</v>
      </c>
      <c r="I679" s="29">
        <f t="shared" si="316"/>
        <v>19</v>
      </c>
      <c r="J679" s="17">
        <f t="shared" si="317"/>
        <v>0</v>
      </c>
      <c r="K679" s="17">
        <f t="shared" si="318"/>
        <v>2330.6666666666665</v>
      </c>
      <c r="L679" s="17">
        <f t="shared" si="319"/>
        <v>19.520007459490738</v>
      </c>
      <c r="M679" s="17">
        <f t="shared" si="324"/>
        <v>3.8526330512152769E-2</v>
      </c>
      <c r="N679" s="17">
        <v>217.31120000000001</v>
      </c>
      <c r="O679" s="17">
        <f t="shared" si="320"/>
        <v>2567.4978741261575</v>
      </c>
      <c r="P679" s="29">
        <f t="shared" si="321"/>
        <v>13550.683224554719</v>
      </c>
      <c r="Q679" s="17">
        <f t="shared" si="325"/>
        <v>13550.683224554719</v>
      </c>
      <c r="R679" s="17">
        <f t="shared" si="326"/>
        <v>0</v>
      </c>
      <c r="S679" s="17">
        <f t="shared" si="345"/>
        <v>13550.683224554719</v>
      </c>
      <c r="T679" s="17">
        <f t="shared" si="327"/>
        <v>0</v>
      </c>
      <c r="U679" s="17">
        <f t="shared" si="342"/>
        <v>23627.507530337134</v>
      </c>
      <c r="V679" s="17">
        <f t="shared" si="322"/>
        <v>0</v>
      </c>
      <c r="W679" s="17">
        <f t="shared" si="346"/>
        <v>0</v>
      </c>
      <c r="X679" s="17">
        <f t="shared" si="328"/>
        <v>2101414.3360738456</v>
      </c>
      <c r="Y679" s="17">
        <f t="shared" si="329"/>
        <v>941475.88760192238</v>
      </c>
      <c r="Z679" s="17">
        <f t="shared" si="330"/>
        <v>2.2320426510618949</v>
      </c>
      <c r="AA679" s="17">
        <f t="shared" si="331"/>
        <v>0</v>
      </c>
      <c r="AB679" s="17">
        <f t="shared" si="332"/>
        <v>0</v>
      </c>
      <c r="AC679" s="17">
        <f t="shared" si="333"/>
        <v>0</v>
      </c>
      <c r="AD679" s="17">
        <f t="shared" si="334"/>
        <v>0</v>
      </c>
      <c r="AE679" s="17">
        <f t="shared" si="335"/>
        <v>0</v>
      </c>
      <c r="AF679" s="17">
        <f t="shared" si="336"/>
        <v>0</v>
      </c>
      <c r="AG679" s="17">
        <f t="shared" si="337"/>
        <v>0</v>
      </c>
      <c r="AH679" s="17">
        <f t="shared" si="338"/>
        <v>0</v>
      </c>
      <c r="AI679" s="17">
        <f t="shared" si="343"/>
        <v>595324.07067593874</v>
      </c>
      <c r="AJ679" s="17">
        <f t="shared" si="339"/>
        <v>1506090.2653979068</v>
      </c>
      <c r="AK679" s="17">
        <f t="shared" si="344"/>
        <v>28.329685415024159</v>
      </c>
    </row>
    <row r="680" spans="2:37">
      <c r="B680" s="4" t="s">
        <v>74</v>
      </c>
      <c r="C680" s="4">
        <v>669</v>
      </c>
      <c r="D680" s="4">
        <v>80</v>
      </c>
      <c r="E680" s="11">
        <v>23.2</v>
      </c>
      <c r="F680" s="36">
        <f t="shared" si="340"/>
        <v>6.4444444444444438</v>
      </c>
      <c r="G680" s="31">
        <f t="shared" si="341"/>
        <v>1.25</v>
      </c>
      <c r="H680" s="32">
        <f t="shared" si="323"/>
        <v>1.25</v>
      </c>
      <c r="I680" s="29">
        <f t="shared" si="316"/>
        <v>23.2</v>
      </c>
      <c r="J680" s="17">
        <f t="shared" si="317"/>
        <v>0</v>
      </c>
      <c r="K680" s="17">
        <f t="shared" si="318"/>
        <v>2280</v>
      </c>
      <c r="L680" s="17">
        <f t="shared" si="319"/>
        <v>29.103736329629619</v>
      </c>
      <c r="M680" s="17">
        <f t="shared" si="324"/>
        <v>5.7441584861111089E-2</v>
      </c>
      <c r="N680" s="17">
        <v>217.31120000000001</v>
      </c>
      <c r="O680" s="17">
        <f t="shared" si="320"/>
        <v>2526.4149363296297</v>
      </c>
      <c r="P680" s="29">
        <f t="shared" si="321"/>
        <v>16281.340700790945</v>
      </c>
      <c r="Q680" s="17">
        <f t="shared" si="325"/>
        <v>16281.340700790945</v>
      </c>
      <c r="R680" s="17">
        <f t="shared" si="326"/>
        <v>0</v>
      </c>
      <c r="S680" s="17">
        <f t="shared" si="345"/>
        <v>16281.340700790945</v>
      </c>
      <c r="T680" s="17">
        <f t="shared" si="327"/>
        <v>0</v>
      </c>
      <c r="U680" s="17">
        <f t="shared" si="342"/>
        <v>39908.848231128082</v>
      </c>
      <c r="V680" s="17">
        <f t="shared" si="322"/>
        <v>0</v>
      </c>
      <c r="W680" s="17">
        <f t="shared" si="346"/>
        <v>0</v>
      </c>
      <c r="X680" s="17">
        <f t="shared" si="328"/>
        <v>2117695.6767746364</v>
      </c>
      <c r="Y680" s="17">
        <f t="shared" si="329"/>
        <v>941475.88760192238</v>
      </c>
      <c r="Z680" s="17">
        <f t="shared" si="330"/>
        <v>2.2493360739898702</v>
      </c>
      <c r="AA680" s="17">
        <f t="shared" si="331"/>
        <v>0</v>
      </c>
      <c r="AB680" s="17">
        <f t="shared" si="332"/>
        <v>0</v>
      </c>
      <c r="AC680" s="17">
        <f t="shared" si="333"/>
        <v>0</v>
      </c>
      <c r="AD680" s="17">
        <f t="shared" si="334"/>
        <v>0</v>
      </c>
      <c r="AE680" s="17">
        <f t="shared" si="335"/>
        <v>0</v>
      </c>
      <c r="AF680" s="17">
        <f t="shared" si="336"/>
        <v>0</v>
      </c>
      <c r="AG680" s="17">
        <f t="shared" si="337"/>
        <v>0</v>
      </c>
      <c r="AH680" s="17">
        <f t="shared" si="338"/>
        <v>0</v>
      </c>
      <c r="AI680" s="17">
        <f t="shared" si="343"/>
        <v>595324.07067593874</v>
      </c>
      <c r="AJ680" s="17">
        <f t="shared" si="339"/>
        <v>1522371.6060986975</v>
      </c>
      <c r="AK680" s="17">
        <f t="shared" si="344"/>
        <v>28.111880153745659</v>
      </c>
    </row>
    <row r="681" spans="2:37">
      <c r="B681" s="4" t="s">
        <v>74</v>
      </c>
      <c r="C681" s="4">
        <v>670</v>
      </c>
      <c r="D681" s="4">
        <v>81</v>
      </c>
      <c r="E681" s="11">
        <v>28</v>
      </c>
      <c r="F681" s="36">
        <f t="shared" si="340"/>
        <v>7.7777777777777777</v>
      </c>
      <c r="G681" s="31">
        <f t="shared" si="341"/>
        <v>1.2222222222222223</v>
      </c>
      <c r="H681" s="32">
        <f t="shared" si="323"/>
        <v>1.2222222222222223</v>
      </c>
      <c r="I681" s="29">
        <f t="shared" si="316"/>
        <v>28</v>
      </c>
      <c r="J681" s="17">
        <f t="shared" si="317"/>
        <v>0</v>
      </c>
      <c r="K681" s="17">
        <f t="shared" si="318"/>
        <v>2229.3333333333335</v>
      </c>
      <c r="L681" s="17">
        <f t="shared" si="319"/>
        <v>42.392481574074068</v>
      </c>
      <c r="M681" s="17">
        <f t="shared" si="324"/>
        <v>8.3669371527777772E-2</v>
      </c>
      <c r="N681" s="17">
        <v>217.31120000000001</v>
      </c>
      <c r="O681" s="17">
        <f t="shared" si="320"/>
        <v>2489.0370149074079</v>
      </c>
      <c r="P681" s="29">
        <f t="shared" si="321"/>
        <v>19359.176782613173</v>
      </c>
      <c r="Q681" s="17">
        <f t="shared" si="325"/>
        <v>19359.176782613173</v>
      </c>
      <c r="R681" s="17">
        <f t="shared" si="326"/>
        <v>0</v>
      </c>
      <c r="S681" s="17">
        <f t="shared" si="345"/>
        <v>19359.176782613173</v>
      </c>
      <c r="T681" s="17">
        <f t="shared" si="327"/>
        <v>0</v>
      </c>
      <c r="U681" s="17">
        <f t="shared" si="342"/>
        <v>59268.025013741251</v>
      </c>
      <c r="V681" s="17">
        <f t="shared" si="322"/>
        <v>0</v>
      </c>
      <c r="W681" s="17">
        <f t="shared" si="346"/>
        <v>0</v>
      </c>
      <c r="X681" s="17">
        <f t="shared" si="328"/>
        <v>2137054.8535572495</v>
      </c>
      <c r="Y681" s="17">
        <f t="shared" si="329"/>
        <v>941475.88760192238</v>
      </c>
      <c r="Z681" s="17">
        <f t="shared" si="330"/>
        <v>2.2698986577347644</v>
      </c>
      <c r="AA681" s="17">
        <f t="shared" si="331"/>
        <v>0</v>
      </c>
      <c r="AB681" s="17">
        <f t="shared" si="332"/>
        <v>0</v>
      </c>
      <c r="AC681" s="17">
        <f t="shared" si="333"/>
        <v>0</v>
      </c>
      <c r="AD681" s="17">
        <f t="shared" si="334"/>
        <v>0</v>
      </c>
      <c r="AE681" s="17">
        <f t="shared" si="335"/>
        <v>0</v>
      </c>
      <c r="AF681" s="17">
        <f t="shared" si="336"/>
        <v>0</v>
      </c>
      <c r="AG681" s="17">
        <f t="shared" si="337"/>
        <v>0</v>
      </c>
      <c r="AH681" s="17">
        <f t="shared" si="338"/>
        <v>0</v>
      </c>
      <c r="AI681" s="17">
        <f t="shared" si="343"/>
        <v>595324.07067593874</v>
      </c>
      <c r="AJ681" s="17">
        <f t="shared" si="339"/>
        <v>1541730.7828813107</v>
      </c>
      <c r="AK681" s="17">
        <f t="shared" si="344"/>
        <v>27.857219934480767</v>
      </c>
    </row>
    <row r="682" spans="2:37">
      <c r="B682" s="4" t="s">
        <v>74</v>
      </c>
      <c r="C682" s="4">
        <v>671</v>
      </c>
      <c r="D682" s="4">
        <v>82</v>
      </c>
      <c r="E682" s="11">
        <v>32</v>
      </c>
      <c r="F682" s="36">
        <f t="shared" si="340"/>
        <v>8.8888888888888893</v>
      </c>
      <c r="G682" s="31">
        <f t="shared" si="341"/>
        <v>0.83333333333333326</v>
      </c>
      <c r="H682" s="32">
        <f t="shared" si="323"/>
        <v>0.83333333333333326</v>
      </c>
      <c r="I682" s="29">
        <f t="shared" si="316"/>
        <v>32</v>
      </c>
      <c r="J682" s="17">
        <f t="shared" si="317"/>
        <v>0</v>
      </c>
      <c r="K682" s="17">
        <f t="shared" si="318"/>
        <v>1519.9999999999998</v>
      </c>
      <c r="L682" s="17">
        <f t="shared" si="319"/>
        <v>55.369771851851851</v>
      </c>
      <c r="M682" s="17">
        <f t="shared" si="324"/>
        <v>0.10928244444444445</v>
      </c>
      <c r="N682" s="17">
        <v>217.31120000000001</v>
      </c>
      <c r="O682" s="17">
        <f t="shared" si="320"/>
        <v>1792.6809718518516</v>
      </c>
      <c r="P682" s="29">
        <f t="shared" si="321"/>
        <v>15934.941972016459</v>
      </c>
      <c r="Q682" s="17">
        <f t="shared" si="325"/>
        <v>15934.941972016459</v>
      </c>
      <c r="R682" s="17">
        <f t="shared" si="326"/>
        <v>0</v>
      </c>
      <c r="S682" s="17">
        <f t="shared" si="345"/>
        <v>15934.941972016459</v>
      </c>
      <c r="T682" s="17">
        <f t="shared" si="327"/>
        <v>0</v>
      </c>
      <c r="U682" s="17">
        <f t="shared" si="342"/>
        <v>75202.96698575771</v>
      </c>
      <c r="V682" s="17">
        <f t="shared" si="322"/>
        <v>0</v>
      </c>
      <c r="W682" s="17">
        <f t="shared" si="346"/>
        <v>0</v>
      </c>
      <c r="X682" s="17">
        <f t="shared" si="328"/>
        <v>2152989.7955292659</v>
      </c>
      <c r="Y682" s="17">
        <f t="shared" si="329"/>
        <v>941475.88760192238</v>
      </c>
      <c r="Z682" s="17">
        <f t="shared" si="330"/>
        <v>2.2868241490637087</v>
      </c>
      <c r="AA682" s="17">
        <f t="shared" si="331"/>
        <v>0</v>
      </c>
      <c r="AB682" s="17">
        <f t="shared" si="332"/>
        <v>0</v>
      </c>
      <c r="AC682" s="17">
        <f t="shared" si="333"/>
        <v>0</v>
      </c>
      <c r="AD682" s="17">
        <f t="shared" si="334"/>
        <v>0</v>
      </c>
      <c r="AE682" s="17">
        <f t="shared" si="335"/>
        <v>0</v>
      </c>
      <c r="AF682" s="17">
        <f t="shared" si="336"/>
        <v>0</v>
      </c>
      <c r="AG682" s="17">
        <f t="shared" si="337"/>
        <v>0</v>
      </c>
      <c r="AH682" s="17">
        <f t="shared" si="338"/>
        <v>0</v>
      </c>
      <c r="AI682" s="17">
        <f t="shared" si="343"/>
        <v>595324.07067593874</v>
      </c>
      <c r="AJ682" s="17">
        <f t="shared" si="339"/>
        <v>1557665.724853327</v>
      </c>
      <c r="AK682" s="17">
        <f t="shared" si="344"/>
        <v>27.651040051938153</v>
      </c>
    </row>
    <row r="683" spans="2:37">
      <c r="B683" s="4" t="s">
        <v>74</v>
      </c>
      <c r="C683" s="4">
        <v>672</v>
      </c>
      <c r="D683" s="4">
        <v>83</v>
      </c>
      <c r="E683" s="11">
        <v>34</v>
      </c>
      <c r="F683" s="36">
        <f t="shared" si="340"/>
        <v>9.4444444444444446</v>
      </c>
      <c r="G683" s="31">
        <f t="shared" si="341"/>
        <v>0.55555555555555558</v>
      </c>
      <c r="H683" s="32">
        <f t="shared" si="323"/>
        <v>0.55555555555555558</v>
      </c>
      <c r="I683" s="29">
        <f t="shared" si="316"/>
        <v>34</v>
      </c>
      <c r="J683" s="17">
        <f t="shared" si="317"/>
        <v>0</v>
      </c>
      <c r="K683" s="17">
        <f t="shared" si="318"/>
        <v>1013.3333333333334</v>
      </c>
      <c r="L683" s="17">
        <f t="shared" si="319"/>
        <v>62.507281504629624</v>
      </c>
      <c r="M683" s="17">
        <f t="shared" si="324"/>
        <v>0.12336963454861109</v>
      </c>
      <c r="N683" s="17">
        <v>217.31120000000001</v>
      </c>
      <c r="O683" s="17">
        <f t="shared" si="320"/>
        <v>1293.151814837963</v>
      </c>
      <c r="P683" s="29">
        <f t="shared" si="321"/>
        <v>12213.100473469651</v>
      </c>
      <c r="Q683" s="17">
        <f t="shared" si="325"/>
        <v>12213.100473469651</v>
      </c>
      <c r="R683" s="17">
        <f t="shared" si="326"/>
        <v>0</v>
      </c>
      <c r="S683" s="17">
        <f t="shared" si="345"/>
        <v>12213.100473469651</v>
      </c>
      <c r="T683" s="17">
        <f t="shared" si="327"/>
        <v>0</v>
      </c>
      <c r="U683" s="17">
        <f t="shared" si="342"/>
        <v>87416.067459227357</v>
      </c>
      <c r="V683" s="17">
        <f t="shared" si="322"/>
        <v>0</v>
      </c>
      <c r="W683" s="17">
        <f t="shared" si="346"/>
        <v>0</v>
      </c>
      <c r="X683" s="17">
        <f t="shared" si="328"/>
        <v>2165202.8960027355</v>
      </c>
      <c r="Y683" s="17">
        <f t="shared" si="329"/>
        <v>941475.88760192238</v>
      </c>
      <c r="Z683" s="17">
        <f t="shared" si="330"/>
        <v>2.2997964414339127</v>
      </c>
      <c r="AA683" s="17">
        <f t="shared" si="331"/>
        <v>0</v>
      </c>
      <c r="AB683" s="17">
        <f t="shared" si="332"/>
        <v>0</v>
      </c>
      <c r="AC683" s="17">
        <f t="shared" si="333"/>
        <v>0</v>
      </c>
      <c r="AD683" s="17">
        <f t="shared" si="334"/>
        <v>0</v>
      </c>
      <c r="AE683" s="17">
        <f t="shared" si="335"/>
        <v>0</v>
      </c>
      <c r="AF683" s="17">
        <f t="shared" si="336"/>
        <v>0</v>
      </c>
      <c r="AG683" s="17">
        <f t="shared" si="337"/>
        <v>0</v>
      </c>
      <c r="AH683" s="17">
        <f t="shared" si="338"/>
        <v>0</v>
      </c>
      <c r="AI683" s="17">
        <f t="shared" si="343"/>
        <v>595324.07067593874</v>
      </c>
      <c r="AJ683" s="17">
        <f t="shared" si="339"/>
        <v>1569878.8253267966</v>
      </c>
      <c r="AK683" s="17">
        <f t="shared" si="344"/>
        <v>27.495070867260964</v>
      </c>
    </row>
    <row r="684" spans="2:37">
      <c r="B684" s="4" t="s">
        <v>74</v>
      </c>
      <c r="C684" s="4">
        <v>673</v>
      </c>
      <c r="D684" s="4">
        <v>84</v>
      </c>
      <c r="E684" s="11">
        <v>36</v>
      </c>
      <c r="F684" s="36">
        <f t="shared" si="340"/>
        <v>10</v>
      </c>
      <c r="G684" s="31">
        <f t="shared" si="341"/>
        <v>0.55555555555555558</v>
      </c>
      <c r="H684" s="32">
        <f t="shared" si="323"/>
        <v>0.55555555555555558</v>
      </c>
      <c r="I684" s="29">
        <f t="shared" si="316"/>
        <v>36</v>
      </c>
      <c r="J684" s="17">
        <f t="shared" si="317"/>
        <v>0</v>
      </c>
      <c r="K684" s="17">
        <f t="shared" si="318"/>
        <v>1013.3333333333334</v>
      </c>
      <c r="L684" s="17">
        <f t="shared" si="319"/>
        <v>70.077367499999994</v>
      </c>
      <c r="M684" s="17">
        <f t="shared" si="324"/>
        <v>0.13831059374999999</v>
      </c>
      <c r="N684" s="17">
        <v>217.31120000000001</v>
      </c>
      <c r="O684" s="17">
        <f t="shared" si="320"/>
        <v>1300.7219008333334</v>
      </c>
      <c r="P684" s="29">
        <f t="shared" si="321"/>
        <v>13007.219008333333</v>
      </c>
      <c r="Q684" s="17">
        <f t="shared" si="325"/>
        <v>13007.219008333333</v>
      </c>
      <c r="R684" s="17">
        <f t="shared" si="326"/>
        <v>0</v>
      </c>
      <c r="S684" s="17">
        <f t="shared" si="345"/>
        <v>13007.219008333333</v>
      </c>
      <c r="T684" s="17">
        <f t="shared" si="327"/>
        <v>0</v>
      </c>
      <c r="U684" s="17">
        <f t="shared" si="342"/>
        <v>100423.28646756068</v>
      </c>
      <c r="V684" s="17">
        <f t="shared" si="322"/>
        <v>0</v>
      </c>
      <c r="W684" s="17">
        <f t="shared" si="346"/>
        <v>0</v>
      </c>
      <c r="X684" s="17">
        <f t="shared" si="328"/>
        <v>2178210.115011069</v>
      </c>
      <c r="Y684" s="17">
        <f t="shared" si="329"/>
        <v>941475.88760192238</v>
      </c>
      <c r="Z684" s="17">
        <f t="shared" si="330"/>
        <v>2.3136122164098016</v>
      </c>
      <c r="AA684" s="17">
        <f t="shared" si="331"/>
        <v>0</v>
      </c>
      <c r="AB684" s="17">
        <f t="shared" si="332"/>
        <v>0</v>
      </c>
      <c r="AC684" s="17">
        <f t="shared" si="333"/>
        <v>0</v>
      </c>
      <c r="AD684" s="17">
        <f t="shared" si="334"/>
        <v>0</v>
      </c>
      <c r="AE684" s="17">
        <f t="shared" si="335"/>
        <v>0</v>
      </c>
      <c r="AF684" s="17">
        <f t="shared" si="336"/>
        <v>0</v>
      </c>
      <c r="AG684" s="17">
        <f t="shared" si="337"/>
        <v>0</v>
      </c>
      <c r="AH684" s="17">
        <f t="shared" si="338"/>
        <v>0</v>
      </c>
      <c r="AI684" s="17">
        <f t="shared" si="343"/>
        <v>595324.07067593874</v>
      </c>
      <c r="AJ684" s="17">
        <f t="shared" si="339"/>
        <v>1582886.0443351301</v>
      </c>
      <c r="AK684" s="17">
        <f t="shared" si="344"/>
        <v>27.330883580664747</v>
      </c>
    </row>
    <row r="685" spans="2:37">
      <c r="B685" s="4" t="s">
        <v>74</v>
      </c>
      <c r="C685" s="4">
        <v>674</v>
      </c>
      <c r="D685" s="4">
        <v>85</v>
      </c>
      <c r="E685" s="11">
        <v>38</v>
      </c>
      <c r="F685" s="36">
        <f t="shared" si="340"/>
        <v>10.555555555555555</v>
      </c>
      <c r="G685" s="31">
        <f t="shared" si="341"/>
        <v>0.55555555555555558</v>
      </c>
      <c r="H685" s="32">
        <f t="shared" si="323"/>
        <v>0.55555555555555558</v>
      </c>
      <c r="I685" s="29">
        <f t="shared" si="316"/>
        <v>38</v>
      </c>
      <c r="J685" s="17">
        <f t="shared" si="317"/>
        <v>0</v>
      </c>
      <c r="K685" s="17">
        <f t="shared" si="318"/>
        <v>1013.3333333333334</v>
      </c>
      <c r="L685" s="17">
        <f t="shared" si="319"/>
        <v>78.080029837962954</v>
      </c>
      <c r="M685" s="17">
        <f t="shared" si="324"/>
        <v>0.15410532204861108</v>
      </c>
      <c r="N685" s="17">
        <v>217.31120000000001</v>
      </c>
      <c r="O685" s="17">
        <f t="shared" si="320"/>
        <v>1308.7245631712965</v>
      </c>
      <c r="P685" s="29">
        <f t="shared" si="321"/>
        <v>13814.314833474797</v>
      </c>
      <c r="Q685" s="17">
        <f t="shared" si="325"/>
        <v>13814.314833474797</v>
      </c>
      <c r="R685" s="17">
        <f t="shared" si="326"/>
        <v>0</v>
      </c>
      <c r="S685" s="17">
        <f t="shared" si="345"/>
        <v>13814.314833474797</v>
      </c>
      <c r="T685" s="17">
        <f t="shared" si="327"/>
        <v>0</v>
      </c>
      <c r="U685" s="17">
        <f t="shared" si="342"/>
        <v>114237.60130103548</v>
      </c>
      <c r="V685" s="17">
        <f t="shared" si="322"/>
        <v>0</v>
      </c>
      <c r="W685" s="17">
        <f t="shared" si="346"/>
        <v>0</v>
      </c>
      <c r="X685" s="17">
        <f t="shared" si="328"/>
        <v>2192024.4298445438</v>
      </c>
      <c r="Y685" s="17">
        <f t="shared" si="329"/>
        <v>941475.88760192238</v>
      </c>
      <c r="Z685" s="17">
        <f t="shared" si="330"/>
        <v>2.3282852579771878</v>
      </c>
      <c r="AA685" s="17">
        <f t="shared" si="331"/>
        <v>0</v>
      </c>
      <c r="AB685" s="17">
        <f t="shared" si="332"/>
        <v>0</v>
      </c>
      <c r="AC685" s="17">
        <f t="shared" si="333"/>
        <v>0</v>
      </c>
      <c r="AD685" s="17">
        <f t="shared" si="334"/>
        <v>0</v>
      </c>
      <c r="AE685" s="17">
        <f t="shared" si="335"/>
        <v>0</v>
      </c>
      <c r="AF685" s="17">
        <f t="shared" si="336"/>
        <v>0</v>
      </c>
      <c r="AG685" s="17">
        <f t="shared" si="337"/>
        <v>0</v>
      </c>
      <c r="AH685" s="17">
        <f t="shared" si="338"/>
        <v>0</v>
      </c>
      <c r="AI685" s="17">
        <f t="shared" si="343"/>
        <v>595324.07067593874</v>
      </c>
      <c r="AJ685" s="17">
        <f t="shared" si="339"/>
        <v>1596700.3591686049</v>
      </c>
      <c r="AK685" s="17">
        <f t="shared" si="344"/>
        <v>27.158642146983667</v>
      </c>
    </row>
    <row r="686" spans="2:37">
      <c r="B686" s="4" t="s">
        <v>74</v>
      </c>
      <c r="C686" s="4">
        <v>675</v>
      </c>
      <c r="D686" s="4">
        <v>86</v>
      </c>
      <c r="E686" s="11">
        <v>40</v>
      </c>
      <c r="F686" s="36">
        <f t="shared" si="340"/>
        <v>11.111111111111111</v>
      </c>
      <c r="G686" s="31">
        <f t="shared" si="341"/>
        <v>0.31944444444444403</v>
      </c>
      <c r="H686" s="32">
        <f t="shared" si="323"/>
        <v>0.31944444444444403</v>
      </c>
      <c r="I686" s="29">
        <f t="shared" si="316"/>
        <v>40</v>
      </c>
      <c r="J686" s="17">
        <f t="shared" si="317"/>
        <v>0</v>
      </c>
      <c r="K686" s="17">
        <f t="shared" si="318"/>
        <v>582.66666666666595</v>
      </c>
      <c r="L686" s="17">
        <f t="shared" si="319"/>
        <v>86.515268518518496</v>
      </c>
      <c r="M686" s="17">
        <f t="shared" si="324"/>
        <v>0.1707538194444444</v>
      </c>
      <c r="N686" s="17">
        <v>217.31120000000001</v>
      </c>
      <c r="O686" s="17">
        <f t="shared" si="320"/>
        <v>886.49313518518443</v>
      </c>
      <c r="P686" s="29">
        <f t="shared" si="321"/>
        <v>9849.9237242798263</v>
      </c>
      <c r="Q686" s="17">
        <f t="shared" si="325"/>
        <v>9849.9237242798263</v>
      </c>
      <c r="R686" s="17">
        <f t="shared" si="326"/>
        <v>0</v>
      </c>
      <c r="S686" s="17">
        <f t="shared" si="345"/>
        <v>9849.9237242798263</v>
      </c>
      <c r="T686" s="17">
        <f t="shared" si="327"/>
        <v>0</v>
      </c>
      <c r="U686" s="17">
        <f t="shared" si="342"/>
        <v>124087.52502531531</v>
      </c>
      <c r="V686" s="17">
        <f t="shared" si="322"/>
        <v>0</v>
      </c>
      <c r="W686" s="17">
        <f t="shared" si="346"/>
        <v>0</v>
      </c>
      <c r="X686" s="17">
        <f t="shared" si="328"/>
        <v>2201874.3535688235</v>
      </c>
      <c r="Y686" s="17">
        <f t="shared" si="329"/>
        <v>941475.88760192238</v>
      </c>
      <c r="Z686" s="17">
        <f t="shared" si="330"/>
        <v>2.3387474735835472</v>
      </c>
      <c r="AA686" s="17">
        <f t="shared" si="331"/>
        <v>0</v>
      </c>
      <c r="AB686" s="17">
        <f t="shared" si="332"/>
        <v>0</v>
      </c>
      <c r="AC686" s="17">
        <f t="shared" si="333"/>
        <v>0</v>
      </c>
      <c r="AD686" s="17">
        <f t="shared" si="334"/>
        <v>0</v>
      </c>
      <c r="AE686" s="17">
        <f t="shared" si="335"/>
        <v>0</v>
      </c>
      <c r="AF686" s="17">
        <f t="shared" si="336"/>
        <v>0</v>
      </c>
      <c r="AG686" s="17">
        <f t="shared" si="337"/>
        <v>0</v>
      </c>
      <c r="AH686" s="17">
        <f t="shared" si="338"/>
        <v>0</v>
      </c>
      <c r="AI686" s="17">
        <f t="shared" si="343"/>
        <v>595324.07067593874</v>
      </c>
      <c r="AJ686" s="17">
        <f t="shared" si="339"/>
        <v>1606550.2828928847</v>
      </c>
      <c r="AK686" s="17">
        <f t="shared" si="344"/>
        <v>27.037149949588652</v>
      </c>
    </row>
    <row r="687" spans="2:37">
      <c r="B687" s="4" t="s">
        <v>74</v>
      </c>
      <c r="C687" s="4">
        <v>676</v>
      </c>
      <c r="D687" s="4">
        <v>87</v>
      </c>
      <c r="E687" s="11">
        <v>40.299999999999997</v>
      </c>
      <c r="F687" s="36">
        <f t="shared" si="340"/>
        <v>11.194444444444443</v>
      </c>
      <c r="G687" s="31">
        <f t="shared" si="341"/>
        <v>6.9444444444444448E-2</v>
      </c>
      <c r="H687" s="32">
        <f t="shared" si="323"/>
        <v>6.9444444444444448E-2</v>
      </c>
      <c r="I687" s="29">
        <f t="shared" si="316"/>
        <v>40.299999999999997</v>
      </c>
      <c r="J687" s="17">
        <f t="shared" si="317"/>
        <v>0</v>
      </c>
      <c r="K687" s="17">
        <f t="shared" si="318"/>
        <v>126.66666666666667</v>
      </c>
      <c r="L687" s="17">
        <f t="shared" si="319"/>
        <v>87.817864030150432</v>
      </c>
      <c r="M687" s="17">
        <f t="shared" si="324"/>
        <v>0.17332473163845483</v>
      </c>
      <c r="N687" s="17">
        <v>217.31120000000001</v>
      </c>
      <c r="O687" s="17">
        <f t="shared" si="320"/>
        <v>431.79573069681715</v>
      </c>
      <c r="P687" s="29">
        <f t="shared" si="321"/>
        <v>4833.7133186338133</v>
      </c>
      <c r="Q687" s="17">
        <f t="shared" si="325"/>
        <v>4833.7133186338133</v>
      </c>
      <c r="R687" s="17">
        <f t="shared" si="326"/>
        <v>0</v>
      </c>
      <c r="S687" s="17">
        <f t="shared" si="345"/>
        <v>4833.7133186338133</v>
      </c>
      <c r="T687" s="17">
        <f t="shared" si="327"/>
        <v>0</v>
      </c>
      <c r="U687" s="17">
        <f t="shared" si="342"/>
        <v>128921.23834394912</v>
      </c>
      <c r="V687" s="17">
        <f t="shared" si="322"/>
        <v>0</v>
      </c>
      <c r="W687" s="17">
        <f t="shared" si="346"/>
        <v>0</v>
      </c>
      <c r="X687" s="17">
        <f t="shared" si="328"/>
        <v>2206708.0668874574</v>
      </c>
      <c r="Y687" s="17">
        <f t="shared" si="329"/>
        <v>941475.88760192238</v>
      </c>
      <c r="Z687" s="17">
        <f t="shared" si="330"/>
        <v>2.3438816606427038</v>
      </c>
      <c r="AA687" s="17">
        <f t="shared" si="331"/>
        <v>0</v>
      </c>
      <c r="AB687" s="17">
        <f t="shared" si="332"/>
        <v>0</v>
      </c>
      <c r="AC687" s="17">
        <f t="shared" si="333"/>
        <v>0</v>
      </c>
      <c r="AD687" s="17">
        <f t="shared" si="334"/>
        <v>0</v>
      </c>
      <c r="AE687" s="17">
        <f t="shared" si="335"/>
        <v>0</v>
      </c>
      <c r="AF687" s="17">
        <f t="shared" si="336"/>
        <v>0</v>
      </c>
      <c r="AG687" s="17">
        <f t="shared" si="337"/>
        <v>0</v>
      </c>
      <c r="AH687" s="17">
        <f t="shared" si="338"/>
        <v>0</v>
      </c>
      <c r="AI687" s="17">
        <f t="shared" si="343"/>
        <v>595324.07067593874</v>
      </c>
      <c r="AJ687" s="17">
        <f t="shared" si="339"/>
        <v>1611383.9962115185</v>
      </c>
      <c r="AK687" s="17">
        <f t="shared" si="344"/>
        <v>26.977926061404148</v>
      </c>
    </row>
    <row r="688" spans="2:37">
      <c r="B688" s="4" t="s">
        <v>74</v>
      </c>
      <c r="C688" s="4">
        <v>677</v>
      </c>
      <c r="D688" s="4">
        <v>88</v>
      </c>
      <c r="E688" s="11">
        <v>40.5</v>
      </c>
      <c r="F688" s="36">
        <f t="shared" si="340"/>
        <v>11.25</v>
      </c>
      <c r="G688" s="31">
        <f t="shared" si="341"/>
        <v>-0.18055555555555516</v>
      </c>
      <c r="H688" s="32" t="str">
        <f t="shared" si="323"/>
        <v/>
      </c>
      <c r="I688" s="29">
        <f t="shared" si="316"/>
        <v>40.5</v>
      </c>
      <c r="J688" s="17">
        <f t="shared" si="317"/>
        <v>0</v>
      </c>
      <c r="K688" s="17">
        <f t="shared" si="318"/>
        <v>-329.33333333333263</v>
      </c>
      <c r="L688" s="17">
        <f t="shared" si="319"/>
        <v>88.69166824218749</v>
      </c>
      <c r="M688" s="17">
        <f t="shared" si="324"/>
        <v>0.17504934521484375</v>
      </c>
      <c r="N688" s="17">
        <v>217.31120000000001</v>
      </c>
      <c r="O688" s="17">
        <f t="shared" si="320"/>
        <v>-23.330465091145129</v>
      </c>
      <c r="P688" s="29">
        <f t="shared" si="321"/>
        <v>-262.46773227538267</v>
      </c>
      <c r="Q688" s="17">
        <f t="shared" si="325"/>
        <v>0</v>
      </c>
      <c r="R688" s="17">
        <f t="shared" si="326"/>
        <v>-262.46773227538267</v>
      </c>
      <c r="S688" s="17">
        <f t="shared" si="345"/>
        <v>0</v>
      </c>
      <c r="T688" s="17">
        <f t="shared" si="327"/>
        <v>262.46773227538267</v>
      </c>
      <c r="U688" s="17">
        <f t="shared" si="342"/>
        <v>0</v>
      </c>
      <c r="V688" s="17">
        <f t="shared" si="322"/>
        <v>262.46773227538267</v>
      </c>
      <c r="W688" s="17">
        <f t="shared" si="346"/>
        <v>262.46773227538267</v>
      </c>
      <c r="X688" s="17">
        <f t="shared" si="328"/>
        <v>2206708.0668874574</v>
      </c>
      <c r="Y688" s="17">
        <f t="shared" si="329"/>
        <v>941738.35533419775</v>
      </c>
      <c r="Z688" s="17">
        <f t="shared" si="330"/>
        <v>2.3432284077506389</v>
      </c>
      <c r="AA688" s="17">
        <f t="shared" si="331"/>
        <v>262.46773227538267</v>
      </c>
      <c r="AB688" s="17">
        <f t="shared" si="332"/>
        <v>257.21837762987502</v>
      </c>
      <c r="AC688" s="17">
        <f t="shared" si="333"/>
        <v>237.92699930763442</v>
      </c>
      <c r="AD688" s="17">
        <f t="shared" si="334"/>
        <v>214.13429937687098</v>
      </c>
      <c r="AE688" s="17">
        <f t="shared" si="335"/>
        <v>203.42758440802743</v>
      </c>
      <c r="AF688" s="17">
        <f t="shared" si="336"/>
        <v>183.0848259672247</v>
      </c>
      <c r="AG688" s="17">
        <f t="shared" si="337"/>
        <v>169.35346401968286</v>
      </c>
      <c r="AH688" s="17">
        <f t="shared" si="338"/>
        <v>165.9663947392892</v>
      </c>
      <c r="AI688" s="17">
        <f t="shared" si="343"/>
        <v>595490.03707067808</v>
      </c>
      <c r="AJ688" s="17">
        <f t="shared" si="339"/>
        <v>1611218.0298167793</v>
      </c>
      <c r="AK688" s="17">
        <f t="shared" si="344"/>
        <v>26.985447056012788</v>
      </c>
    </row>
    <row r="689" spans="2:37">
      <c r="B689" s="4" t="s">
        <v>74</v>
      </c>
      <c r="C689" s="4">
        <v>678</v>
      </c>
      <c r="D689" s="4">
        <v>89</v>
      </c>
      <c r="E689" s="11">
        <v>39</v>
      </c>
      <c r="F689" s="36">
        <f t="shared" si="340"/>
        <v>10.833333333333334</v>
      </c>
      <c r="G689" s="31">
        <f t="shared" si="341"/>
        <v>-0.6666666666666663</v>
      </c>
      <c r="H689" s="32" t="str">
        <f t="shared" si="323"/>
        <v/>
      </c>
      <c r="I689" s="29">
        <f t="shared" si="316"/>
        <v>0</v>
      </c>
      <c r="J689" s="17">
        <f t="shared" si="317"/>
        <v>39</v>
      </c>
      <c r="K689" s="17">
        <f t="shared" si="318"/>
        <v>-1215.9999999999993</v>
      </c>
      <c r="L689" s="17">
        <f t="shared" si="319"/>
        <v>82.243577135416672</v>
      </c>
      <c r="M689" s="17">
        <f t="shared" si="324"/>
        <v>0.16232284960937501</v>
      </c>
      <c r="N689" s="17">
        <v>217.31120000000001</v>
      </c>
      <c r="O689" s="17">
        <f t="shared" si="320"/>
        <v>-916.44522286458266</v>
      </c>
      <c r="P689" s="29">
        <f t="shared" si="321"/>
        <v>-9928.1565810329794</v>
      </c>
      <c r="Q689" s="17">
        <f t="shared" si="325"/>
        <v>0</v>
      </c>
      <c r="R689" s="17">
        <f t="shared" si="326"/>
        <v>-9928.1565810329794</v>
      </c>
      <c r="S689" s="17">
        <f t="shared" si="345"/>
        <v>0</v>
      </c>
      <c r="T689" s="17">
        <f t="shared" si="327"/>
        <v>9928.1565810329794</v>
      </c>
      <c r="U689" s="17">
        <f t="shared" si="342"/>
        <v>0</v>
      </c>
      <c r="V689" s="17">
        <f t="shared" si="322"/>
        <v>10190.624313308363</v>
      </c>
      <c r="W689" s="17">
        <f t="shared" si="346"/>
        <v>10190.624313308363</v>
      </c>
      <c r="X689" s="17">
        <f t="shared" si="328"/>
        <v>2206708.0668874574</v>
      </c>
      <c r="Y689" s="17">
        <f t="shared" si="329"/>
        <v>951666.51191523077</v>
      </c>
      <c r="Z689" s="17">
        <f t="shared" si="330"/>
        <v>2.3187829342092252</v>
      </c>
      <c r="AA689" s="17">
        <f t="shared" si="331"/>
        <v>9928.1565810329794</v>
      </c>
      <c r="AB689" s="17">
        <f t="shared" si="332"/>
        <v>9729.5934494123194</v>
      </c>
      <c r="AC689" s="17">
        <f t="shared" si="333"/>
        <v>8999.8739407063968</v>
      </c>
      <c r="AD689" s="17">
        <f t="shared" si="334"/>
        <v>8099.8865466357574</v>
      </c>
      <c r="AE689" s="17">
        <f t="shared" si="335"/>
        <v>7694.8922193039689</v>
      </c>
      <c r="AF689" s="17">
        <f t="shared" si="336"/>
        <v>6925.4029973735724</v>
      </c>
      <c r="AG689" s="17">
        <f t="shared" si="337"/>
        <v>6405.9977725705548</v>
      </c>
      <c r="AH689" s="17">
        <f t="shared" si="338"/>
        <v>6277.8778171191434</v>
      </c>
      <c r="AI689" s="17">
        <f t="shared" si="343"/>
        <v>601767.9148877972</v>
      </c>
      <c r="AJ689" s="17">
        <f t="shared" si="339"/>
        <v>1604940.1519996603</v>
      </c>
      <c r="AK689" s="17">
        <f t="shared" si="344"/>
        <v>27.269937692147266</v>
      </c>
    </row>
    <row r="690" spans="2:37">
      <c r="B690" s="4" t="s">
        <v>74</v>
      </c>
      <c r="C690" s="4">
        <v>679</v>
      </c>
      <c r="D690" s="4">
        <v>90</v>
      </c>
      <c r="E690" s="11">
        <v>35.700000000000003</v>
      </c>
      <c r="F690" s="36">
        <f t="shared" si="340"/>
        <v>9.9166666666666679</v>
      </c>
      <c r="G690" s="31">
        <f t="shared" si="341"/>
        <v>-0.99999999999999989</v>
      </c>
      <c r="H690" s="32" t="str">
        <f t="shared" si="323"/>
        <v/>
      </c>
      <c r="I690" s="29">
        <f t="shared" si="316"/>
        <v>0</v>
      </c>
      <c r="J690" s="17">
        <f t="shared" si="317"/>
        <v>35.700000000000003</v>
      </c>
      <c r="K690" s="17">
        <f t="shared" si="318"/>
        <v>-1823.9999999999998</v>
      </c>
      <c r="L690" s="17">
        <f t="shared" si="319"/>
        <v>68.914277858854177</v>
      </c>
      <c r="M690" s="17">
        <f t="shared" si="324"/>
        <v>0.13601502208984378</v>
      </c>
      <c r="N690" s="17">
        <v>217.31120000000001</v>
      </c>
      <c r="O690" s="17">
        <f t="shared" si="320"/>
        <v>-1537.7745221411456</v>
      </c>
      <c r="P690" s="29">
        <f t="shared" si="321"/>
        <v>-15249.597344566362</v>
      </c>
      <c r="Q690" s="17">
        <f t="shared" si="325"/>
        <v>0</v>
      </c>
      <c r="R690" s="17">
        <f t="shared" si="326"/>
        <v>-15249.597344566362</v>
      </c>
      <c r="S690" s="17">
        <f t="shared" si="345"/>
        <v>0</v>
      </c>
      <c r="T690" s="17">
        <f t="shared" si="327"/>
        <v>15249.597344566362</v>
      </c>
      <c r="U690" s="17">
        <f t="shared" si="342"/>
        <v>0</v>
      </c>
      <c r="V690" s="17">
        <f t="shared" si="322"/>
        <v>25440.221657874725</v>
      </c>
      <c r="W690" s="17">
        <f t="shared" si="346"/>
        <v>25440.221657874725</v>
      </c>
      <c r="X690" s="17">
        <f t="shared" si="328"/>
        <v>2206708.0668874574</v>
      </c>
      <c r="Y690" s="17">
        <f t="shared" si="329"/>
        <v>966916.10925979714</v>
      </c>
      <c r="Z690" s="17">
        <f t="shared" si="330"/>
        <v>2.2822125371111643</v>
      </c>
      <c r="AA690" s="17">
        <f t="shared" si="331"/>
        <v>15249.597344566362</v>
      </c>
      <c r="AB690" s="17">
        <f t="shared" si="332"/>
        <v>14944.605397675035</v>
      </c>
      <c r="AC690" s="17">
        <f t="shared" si="333"/>
        <v>13823.759992849409</v>
      </c>
      <c r="AD690" s="17">
        <f t="shared" si="334"/>
        <v>12441.383993564468</v>
      </c>
      <c r="AE690" s="17">
        <f t="shared" si="335"/>
        <v>11819.314793886244</v>
      </c>
      <c r="AF690" s="17">
        <f t="shared" si="336"/>
        <v>10637.38331449762</v>
      </c>
      <c r="AG690" s="17">
        <f t="shared" si="337"/>
        <v>9839.5795659102987</v>
      </c>
      <c r="AH690" s="17">
        <f t="shared" si="338"/>
        <v>9642.7879745920927</v>
      </c>
      <c r="AI690" s="17">
        <f t="shared" si="343"/>
        <v>611410.70286238927</v>
      </c>
      <c r="AJ690" s="17">
        <f t="shared" si="339"/>
        <v>1595297.364025068</v>
      </c>
      <c r="AK690" s="17">
        <f t="shared" si="344"/>
        <v>27.706913843151852</v>
      </c>
    </row>
    <row r="691" spans="2:37">
      <c r="B691" s="4" t="s">
        <v>74</v>
      </c>
      <c r="C691" s="4">
        <v>680</v>
      </c>
      <c r="D691" s="4">
        <v>91</v>
      </c>
      <c r="E691" s="11">
        <v>31.8</v>
      </c>
      <c r="F691" s="36">
        <f t="shared" si="340"/>
        <v>8.8333333333333339</v>
      </c>
      <c r="G691" s="31">
        <f t="shared" si="341"/>
        <v>-1.1944444444444446</v>
      </c>
      <c r="H691" s="32" t="str">
        <f t="shared" si="323"/>
        <v/>
      </c>
      <c r="I691" s="29">
        <f t="shared" si="316"/>
        <v>0</v>
      </c>
      <c r="J691" s="17">
        <f t="shared" si="317"/>
        <v>31.8</v>
      </c>
      <c r="K691" s="17">
        <f t="shared" si="318"/>
        <v>-2178.666666666667</v>
      </c>
      <c r="L691" s="17">
        <f t="shared" si="319"/>
        <v>54.679812585416663</v>
      </c>
      <c r="M691" s="17">
        <f t="shared" si="324"/>
        <v>0.107920682734375</v>
      </c>
      <c r="N691" s="17">
        <v>217.31120000000001</v>
      </c>
      <c r="O691" s="17">
        <f t="shared" si="320"/>
        <v>-1906.6756540812503</v>
      </c>
      <c r="P691" s="29">
        <f t="shared" si="321"/>
        <v>-16842.301611051047</v>
      </c>
      <c r="Q691" s="17">
        <f t="shared" si="325"/>
        <v>0</v>
      </c>
      <c r="R691" s="17">
        <f t="shared" si="326"/>
        <v>-16842.301611051047</v>
      </c>
      <c r="S691" s="17">
        <f t="shared" si="345"/>
        <v>0</v>
      </c>
      <c r="T691" s="17">
        <f t="shared" si="327"/>
        <v>16842.301611051047</v>
      </c>
      <c r="U691" s="17">
        <f t="shared" si="342"/>
        <v>0</v>
      </c>
      <c r="V691" s="17">
        <f t="shared" si="322"/>
        <v>42282.523268925768</v>
      </c>
      <c r="W691" s="17">
        <f t="shared" si="346"/>
        <v>42282.523268925768</v>
      </c>
      <c r="X691" s="17">
        <f t="shared" si="328"/>
        <v>2206708.0668874574</v>
      </c>
      <c r="Y691" s="17">
        <f t="shared" si="329"/>
        <v>983758.41087084822</v>
      </c>
      <c r="Z691" s="17">
        <f t="shared" si="330"/>
        <v>2.2431402288434032</v>
      </c>
      <c r="AA691" s="17">
        <f t="shared" si="331"/>
        <v>16842.301611051047</v>
      </c>
      <c r="AB691" s="17">
        <f t="shared" si="332"/>
        <v>16505.455578830024</v>
      </c>
      <c r="AC691" s="17">
        <f t="shared" si="333"/>
        <v>15267.546410417774</v>
      </c>
      <c r="AD691" s="17">
        <f t="shared" si="334"/>
        <v>13740.791769375997</v>
      </c>
      <c r="AE691" s="17">
        <f t="shared" si="335"/>
        <v>13053.752180907197</v>
      </c>
      <c r="AF691" s="17">
        <f t="shared" si="336"/>
        <v>11748.376962816477</v>
      </c>
      <c r="AG691" s="17">
        <f t="shared" si="337"/>
        <v>10867.248690605242</v>
      </c>
      <c r="AH691" s="17">
        <f t="shared" si="338"/>
        <v>10649.903716793136</v>
      </c>
      <c r="AI691" s="17">
        <f t="shared" si="343"/>
        <v>622060.60657918244</v>
      </c>
      <c r="AJ691" s="17">
        <f t="shared" si="339"/>
        <v>1584647.460308275</v>
      </c>
      <c r="AK691" s="17">
        <f t="shared" si="344"/>
        <v>28.189528824109189</v>
      </c>
    </row>
    <row r="692" spans="2:37">
      <c r="B692" s="4" t="s">
        <v>74</v>
      </c>
      <c r="C692" s="4">
        <v>681</v>
      </c>
      <c r="D692" s="4">
        <v>92</v>
      </c>
      <c r="E692" s="11">
        <v>27.1</v>
      </c>
      <c r="F692" s="36">
        <f t="shared" si="340"/>
        <v>7.5277777777777777</v>
      </c>
      <c r="G692" s="31">
        <f t="shared" si="341"/>
        <v>-1.25</v>
      </c>
      <c r="H692" s="32" t="str">
        <f t="shared" si="323"/>
        <v/>
      </c>
      <c r="I692" s="29">
        <f t="shared" si="316"/>
        <v>0</v>
      </c>
      <c r="J692" s="17">
        <f t="shared" si="317"/>
        <v>27.1</v>
      </c>
      <c r="K692" s="17">
        <f t="shared" si="318"/>
        <v>-2280</v>
      </c>
      <c r="L692" s="17">
        <f t="shared" si="319"/>
        <v>39.71104897042823</v>
      </c>
      <c r="M692" s="17">
        <f t="shared" si="324"/>
        <v>7.8377070336371507E-2</v>
      </c>
      <c r="N692" s="17">
        <v>217.31120000000001</v>
      </c>
      <c r="O692" s="17">
        <f t="shared" si="320"/>
        <v>-2022.9777510295717</v>
      </c>
      <c r="P692" s="29">
        <f t="shared" si="321"/>
        <v>-15228.526959139275</v>
      </c>
      <c r="Q692" s="17">
        <f t="shared" si="325"/>
        <v>0</v>
      </c>
      <c r="R692" s="17">
        <f t="shared" si="326"/>
        <v>-15228.526959139275</v>
      </c>
      <c r="S692" s="17">
        <f t="shared" si="345"/>
        <v>0</v>
      </c>
      <c r="T692" s="17">
        <f t="shared" si="327"/>
        <v>15228.526959139275</v>
      </c>
      <c r="U692" s="17">
        <f t="shared" si="342"/>
        <v>0</v>
      </c>
      <c r="V692" s="17">
        <f t="shared" si="322"/>
        <v>57511.05022806504</v>
      </c>
      <c r="W692" s="17">
        <f t="shared" si="346"/>
        <v>57511.05022806504</v>
      </c>
      <c r="X692" s="17">
        <f t="shared" si="328"/>
        <v>2206708.0668874574</v>
      </c>
      <c r="Y692" s="17">
        <f t="shared" si="329"/>
        <v>998986.9378299875</v>
      </c>
      <c r="Z692" s="17">
        <f t="shared" si="330"/>
        <v>2.2089458663802928</v>
      </c>
      <c r="AA692" s="17">
        <f t="shared" si="331"/>
        <v>15228.526959139275</v>
      </c>
      <c r="AB692" s="17">
        <f t="shared" si="332"/>
        <v>14923.95641995649</v>
      </c>
      <c r="AC692" s="17">
        <f t="shared" si="333"/>
        <v>13804.659688459755</v>
      </c>
      <c r="AD692" s="17">
        <f t="shared" si="334"/>
        <v>12424.193719613779</v>
      </c>
      <c r="AE692" s="17">
        <f t="shared" si="335"/>
        <v>11802.984033633089</v>
      </c>
      <c r="AF692" s="17">
        <f t="shared" si="336"/>
        <v>10622.68563026978</v>
      </c>
      <c r="AG692" s="17">
        <f t="shared" si="337"/>
        <v>9825.9842079995469</v>
      </c>
      <c r="AH692" s="17">
        <f t="shared" si="338"/>
        <v>9629.4645238395551</v>
      </c>
      <c r="AI692" s="17">
        <f t="shared" si="343"/>
        <v>631690.07110302197</v>
      </c>
      <c r="AJ692" s="17">
        <f t="shared" si="339"/>
        <v>1575017.9957844354</v>
      </c>
      <c r="AK692" s="17">
        <f t="shared" si="344"/>
        <v>28.625901204685192</v>
      </c>
    </row>
    <row r="693" spans="2:37">
      <c r="B693" s="4" t="s">
        <v>74</v>
      </c>
      <c r="C693" s="4">
        <v>682</v>
      </c>
      <c r="D693" s="4">
        <v>93</v>
      </c>
      <c r="E693" s="11">
        <v>22.8</v>
      </c>
      <c r="F693" s="36">
        <f t="shared" si="340"/>
        <v>6.333333333333333</v>
      </c>
      <c r="G693" s="31">
        <f t="shared" si="341"/>
        <v>-0.83333333333333326</v>
      </c>
      <c r="H693" s="32" t="str">
        <f t="shared" si="323"/>
        <v/>
      </c>
      <c r="I693" s="29">
        <f t="shared" si="316"/>
        <v>0</v>
      </c>
      <c r="J693" s="17">
        <f t="shared" si="317"/>
        <v>22.8</v>
      </c>
      <c r="K693" s="17">
        <f t="shared" si="318"/>
        <v>-1519.9999999999998</v>
      </c>
      <c r="L693" s="17">
        <f t="shared" si="319"/>
        <v>28.108810741666659</v>
      </c>
      <c r="M693" s="17">
        <f t="shared" si="324"/>
        <v>5.5477915937499983E-2</v>
      </c>
      <c r="N693" s="17">
        <v>217.31120000000001</v>
      </c>
      <c r="O693" s="17">
        <f t="shared" si="320"/>
        <v>-1274.5799892583329</v>
      </c>
      <c r="P693" s="29">
        <f t="shared" si="321"/>
        <v>-8072.3399319694417</v>
      </c>
      <c r="Q693" s="17">
        <f t="shared" si="325"/>
        <v>0</v>
      </c>
      <c r="R693" s="17">
        <f t="shared" si="326"/>
        <v>-8072.3399319694417</v>
      </c>
      <c r="S693" s="17">
        <f t="shared" si="345"/>
        <v>0</v>
      </c>
      <c r="T693" s="17">
        <f t="shared" si="327"/>
        <v>8072.3399319694417</v>
      </c>
      <c r="U693" s="17">
        <f t="shared" si="342"/>
        <v>0</v>
      </c>
      <c r="V693" s="17">
        <f t="shared" si="322"/>
        <v>65583.390160034483</v>
      </c>
      <c r="W693" s="17">
        <f t="shared" si="346"/>
        <v>65583.390160034483</v>
      </c>
      <c r="X693" s="17">
        <f t="shared" si="328"/>
        <v>2206708.0668874574</v>
      </c>
      <c r="Y693" s="17">
        <f t="shared" si="329"/>
        <v>1007059.2777619569</v>
      </c>
      <c r="Z693" s="17">
        <f t="shared" si="330"/>
        <v>2.1912394986237014</v>
      </c>
      <c r="AA693" s="17">
        <f t="shared" si="331"/>
        <v>8072.3399319694417</v>
      </c>
      <c r="AB693" s="17">
        <f t="shared" si="332"/>
        <v>7910.8931333300525</v>
      </c>
      <c r="AC693" s="17">
        <f t="shared" si="333"/>
        <v>7317.5761483302986</v>
      </c>
      <c r="AD693" s="17">
        <f t="shared" si="334"/>
        <v>6585.8185334972686</v>
      </c>
      <c r="AE693" s="17">
        <f t="shared" si="335"/>
        <v>6256.5276068224048</v>
      </c>
      <c r="AF693" s="17">
        <f t="shared" si="336"/>
        <v>5630.8748461401647</v>
      </c>
      <c r="AG693" s="17">
        <f t="shared" si="337"/>
        <v>5208.5592326796523</v>
      </c>
      <c r="AH693" s="17">
        <f t="shared" si="338"/>
        <v>5104.3880480260596</v>
      </c>
      <c r="AI693" s="17">
        <f t="shared" si="343"/>
        <v>636794.45915104798</v>
      </c>
      <c r="AJ693" s="17">
        <f t="shared" si="339"/>
        <v>1569913.6077364094</v>
      </c>
      <c r="AK693" s="17">
        <f t="shared" si="344"/>
        <v>28.857213543848644</v>
      </c>
    </row>
    <row r="694" spans="2:37">
      <c r="B694" s="4" t="s">
        <v>74</v>
      </c>
      <c r="C694" s="4">
        <v>683</v>
      </c>
      <c r="D694" s="4">
        <v>94</v>
      </c>
      <c r="E694" s="11">
        <v>21.1</v>
      </c>
      <c r="F694" s="36">
        <f t="shared" si="340"/>
        <v>5.8611111111111116</v>
      </c>
      <c r="G694" s="31">
        <f t="shared" si="341"/>
        <v>-0.54166666666666696</v>
      </c>
      <c r="H694" s="32" t="str">
        <f t="shared" si="323"/>
        <v/>
      </c>
      <c r="I694" s="29">
        <f t="shared" si="316"/>
        <v>0</v>
      </c>
      <c r="J694" s="17">
        <f t="shared" si="317"/>
        <v>21.1</v>
      </c>
      <c r="K694" s="17">
        <f t="shared" si="318"/>
        <v>-988.00000000000057</v>
      </c>
      <c r="L694" s="17">
        <f t="shared" si="319"/>
        <v>24.073414185706017</v>
      </c>
      <c r="M694" s="17">
        <f t="shared" si="324"/>
        <v>4.7513317471788191E-2</v>
      </c>
      <c r="N694" s="17">
        <v>217.31120000000001</v>
      </c>
      <c r="O694" s="17">
        <f t="shared" si="320"/>
        <v>-746.61538581429454</v>
      </c>
      <c r="P694" s="29">
        <f t="shared" si="321"/>
        <v>-4375.9957335226709</v>
      </c>
      <c r="Q694" s="17">
        <f t="shared" si="325"/>
        <v>0</v>
      </c>
      <c r="R694" s="17">
        <f t="shared" si="326"/>
        <v>-4375.9957335226709</v>
      </c>
      <c r="S694" s="17">
        <f t="shared" si="345"/>
        <v>0</v>
      </c>
      <c r="T694" s="17">
        <f t="shared" si="327"/>
        <v>4375.9957335226709</v>
      </c>
      <c r="U694" s="17">
        <f t="shared" si="342"/>
        <v>0</v>
      </c>
      <c r="V694" s="17">
        <f t="shared" si="322"/>
        <v>69959.385893557148</v>
      </c>
      <c r="W694" s="17">
        <f t="shared" si="346"/>
        <v>69959.385893557148</v>
      </c>
      <c r="X694" s="17">
        <f t="shared" si="328"/>
        <v>2206708.0668874574</v>
      </c>
      <c r="Y694" s="17">
        <f t="shared" si="329"/>
        <v>1011435.2734954796</v>
      </c>
      <c r="Z694" s="17">
        <f t="shared" si="330"/>
        <v>2.1817590553878579</v>
      </c>
      <c r="AA694" s="17">
        <f t="shared" si="331"/>
        <v>4375.9957335226709</v>
      </c>
      <c r="AB694" s="17">
        <f t="shared" si="332"/>
        <v>4288.4758188522173</v>
      </c>
      <c r="AC694" s="17">
        <f t="shared" si="333"/>
        <v>3966.8401324383012</v>
      </c>
      <c r="AD694" s="17">
        <f t="shared" si="334"/>
        <v>3570.1561191944711</v>
      </c>
      <c r="AE694" s="17">
        <f t="shared" si="335"/>
        <v>3391.6483132347475</v>
      </c>
      <c r="AF694" s="17">
        <f t="shared" si="336"/>
        <v>3052.483481911273</v>
      </c>
      <c r="AG694" s="17">
        <f t="shared" si="337"/>
        <v>2823.5472207679277</v>
      </c>
      <c r="AH694" s="17">
        <f t="shared" si="338"/>
        <v>2767.076276352569</v>
      </c>
      <c r="AI694" s="17">
        <f t="shared" si="343"/>
        <v>639561.53542740049</v>
      </c>
      <c r="AJ694" s="17">
        <f t="shared" si="339"/>
        <v>1567146.531460057</v>
      </c>
      <c r="AK694" s="17">
        <f t="shared" si="344"/>
        <v>28.982607397157722</v>
      </c>
    </row>
    <row r="695" spans="2:37">
      <c r="B695" s="4" t="s">
        <v>74</v>
      </c>
      <c r="C695" s="4">
        <v>684</v>
      </c>
      <c r="D695" s="4">
        <v>95</v>
      </c>
      <c r="E695" s="11">
        <v>18.899999999999999</v>
      </c>
      <c r="F695" s="36">
        <f t="shared" si="340"/>
        <v>5.2499999999999991</v>
      </c>
      <c r="G695" s="31">
        <f t="shared" si="341"/>
        <v>-0.30555555555555597</v>
      </c>
      <c r="H695" s="32" t="str">
        <f t="shared" si="323"/>
        <v/>
      </c>
      <c r="I695" s="29">
        <f t="shared" si="316"/>
        <v>0</v>
      </c>
      <c r="J695" s="17">
        <f t="shared" si="317"/>
        <v>18.899999999999999</v>
      </c>
      <c r="K695" s="17">
        <f t="shared" si="318"/>
        <v>-557.33333333333405</v>
      </c>
      <c r="L695" s="17">
        <f t="shared" si="319"/>
        <v>19.315074417187489</v>
      </c>
      <c r="M695" s="17">
        <f t="shared" si="324"/>
        <v>3.812185740234373E-2</v>
      </c>
      <c r="N695" s="17">
        <v>217.31120000000001</v>
      </c>
      <c r="O695" s="17">
        <f t="shared" si="320"/>
        <v>-320.70705891614659</v>
      </c>
      <c r="P695" s="29">
        <f t="shared" si="321"/>
        <v>-1683.7120593097693</v>
      </c>
      <c r="Q695" s="17">
        <f t="shared" si="325"/>
        <v>0</v>
      </c>
      <c r="R695" s="17">
        <f t="shared" si="326"/>
        <v>-1683.7120593097693</v>
      </c>
      <c r="S695" s="17">
        <f t="shared" si="345"/>
        <v>0</v>
      </c>
      <c r="T695" s="17">
        <f t="shared" si="327"/>
        <v>1683.7120593097693</v>
      </c>
      <c r="U695" s="17">
        <f t="shared" si="342"/>
        <v>0</v>
      </c>
      <c r="V695" s="17">
        <f t="shared" si="322"/>
        <v>71643.097952866912</v>
      </c>
      <c r="W695" s="17">
        <f t="shared" si="346"/>
        <v>71643.097952866912</v>
      </c>
      <c r="X695" s="17">
        <f t="shared" si="328"/>
        <v>2206708.0668874574</v>
      </c>
      <c r="Y695" s="17">
        <f t="shared" si="329"/>
        <v>1013118.9855547894</v>
      </c>
      <c r="Z695" s="17">
        <f t="shared" si="330"/>
        <v>2.178133169302964</v>
      </c>
      <c r="AA695" s="17">
        <f t="shared" si="331"/>
        <v>1683.7120593097693</v>
      </c>
      <c r="AB695" s="17">
        <f t="shared" si="332"/>
        <v>1650.037818123574</v>
      </c>
      <c r="AC695" s="17">
        <f t="shared" si="333"/>
        <v>1526.2849817643059</v>
      </c>
      <c r="AD695" s="17">
        <f t="shared" si="334"/>
        <v>1373.6564835878753</v>
      </c>
      <c r="AE695" s="17">
        <f t="shared" si="335"/>
        <v>1304.9736594084816</v>
      </c>
      <c r="AF695" s="17">
        <f t="shared" si="336"/>
        <v>1174.4762934676335</v>
      </c>
      <c r="AG695" s="17">
        <f t="shared" si="337"/>
        <v>1086.390571457561</v>
      </c>
      <c r="AH695" s="17">
        <f t="shared" si="338"/>
        <v>1064.6627600284098</v>
      </c>
      <c r="AI695" s="17">
        <f t="shared" si="343"/>
        <v>640626.19818742888</v>
      </c>
      <c r="AJ695" s="17">
        <f t="shared" si="339"/>
        <v>1566081.8687000284</v>
      </c>
      <c r="AK695" s="17">
        <f t="shared" si="344"/>
        <v>29.030854049082564</v>
      </c>
    </row>
    <row r="696" spans="2:37">
      <c r="B696" s="4" t="s">
        <v>74</v>
      </c>
      <c r="C696" s="4">
        <v>685</v>
      </c>
      <c r="D696" s="4">
        <v>96</v>
      </c>
      <c r="E696" s="11">
        <v>18.899999999999999</v>
      </c>
      <c r="F696" s="36">
        <f t="shared" si="340"/>
        <v>5.2499999999999991</v>
      </c>
      <c r="G696" s="31">
        <f t="shared" si="341"/>
        <v>0.33333333333333365</v>
      </c>
      <c r="H696" s="32">
        <f t="shared" si="323"/>
        <v>0.33333333333333365</v>
      </c>
      <c r="I696" s="29">
        <f t="shared" si="316"/>
        <v>0</v>
      </c>
      <c r="J696" s="17">
        <f t="shared" si="317"/>
        <v>0</v>
      </c>
      <c r="K696" s="17">
        <f t="shared" si="318"/>
        <v>608.00000000000057</v>
      </c>
      <c r="L696" s="17">
        <f t="shared" si="319"/>
        <v>19.315074417187489</v>
      </c>
      <c r="M696" s="17">
        <f t="shared" si="324"/>
        <v>3.812185740234373E-2</v>
      </c>
      <c r="N696" s="17">
        <v>217.31120000000001</v>
      </c>
      <c r="O696" s="17">
        <f t="shared" si="320"/>
        <v>844.62627441718803</v>
      </c>
      <c r="P696" s="29">
        <f t="shared" si="321"/>
        <v>4434.2879406902366</v>
      </c>
      <c r="Q696" s="17">
        <f t="shared" si="325"/>
        <v>4434.2879406902366</v>
      </c>
      <c r="R696" s="17">
        <f t="shared" si="326"/>
        <v>0</v>
      </c>
      <c r="S696" s="17">
        <f t="shared" si="345"/>
        <v>4434.2879406902366</v>
      </c>
      <c r="T696" s="17">
        <f t="shared" si="327"/>
        <v>0</v>
      </c>
      <c r="U696" s="17">
        <f t="shared" si="342"/>
        <v>4434.2879406902366</v>
      </c>
      <c r="V696" s="17">
        <f t="shared" si="322"/>
        <v>0</v>
      </c>
      <c r="W696" s="17">
        <f t="shared" si="346"/>
        <v>0</v>
      </c>
      <c r="X696" s="17">
        <f t="shared" si="328"/>
        <v>2211142.3548281477</v>
      </c>
      <c r="Y696" s="17">
        <f t="shared" si="329"/>
        <v>1013118.9855547894</v>
      </c>
      <c r="Z696" s="17">
        <f t="shared" si="330"/>
        <v>2.1825100371772366</v>
      </c>
      <c r="AA696" s="17">
        <f t="shared" si="331"/>
        <v>0</v>
      </c>
      <c r="AB696" s="17">
        <f t="shared" si="332"/>
        <v>0</v>
      </c>
      <c r="AC696" s="17">
        <f t="shared" si="333"/>
        <v>0</v>
      </c>
      <c r="AD696" s="17">
        <f t="shared" si="334"/>
        <v>0</v>
      </c>
      <c r="AE696" s="17">
        <f t="shared" si="335"/>
        <v>0</v>
      </c>
      <c r="AF696" s="17">
        <f t="shared" si="336"/>
        <v>0</v>
      </c>
      <c r="AG696" s="17">
        <f t="shared" si="337"/>
        <v>0</v>
      </c>
      <c r="AH696" s="17">
        <f t="shared" si="338"/>
        <v>0</v>
      </c>
      <c r="AI696" s="17">
        <f t="shared" si="343"/>
        <v>640626.19818742888</v>
      </c>
      <c r="AJ696" s="17">
        <f t="shared" si="339"/>
        <v>1570516.1566407187</v>
      </c>
      <c r="AK696" s="17">
        <f t="shared" si="344"/>
        <v>28.972634746405518</v>
      </c>
    </row>
    <row r="697" spans="2:37">
      <c r="B697" s="4" t="s">
        <v>74</v>
      </c>
      <c r="C697" s="4">
        <v>686</v>
      </c>
      <c r="D697" s="4">
        <v>97</v>
      </c>
      <c r="E697" s="11">
        <v>21.3</v>
      </c>
      <c r="F697" s="36">
        <f t="shared" si="340"/>
        <v>5.916666666666667</v>
      </c>
      <c r="G697" s="31">
        <f t="shared" si="341"/>
        <v>0.69444444444444442</v>
      </c>
      <c r="H697" s="32">
        <f t="shared" si="323"/>
        <v>0.69444444444444442</v>
      </c>
      <c r="I697" s="29">
        <f t="shared" si="316"/>
        <v>21.3</v>
      </c>
      <c r="J697" s="17">
        <f t="shared" si="317"/>
        <v>0</v>
      </c>
      <c r="K697" s="17">
        <f t="shared" si="318"/>
        <v>1266.6666666666665</v>
      </c>
      <c r="L697" s="17">
        <f t="shared" si="319"/>
        <v>24.531945108854167</v>
      </c>
      <c r="M697" s="17">
        <f t="shared" si="324"/>
        <v>4.8418312714843752E-2</v>
      </c>
      <c r="N697" s="17">
        <v>217.31120000000001</v>
      </c>
      <c r="O697" s="17">
        <f t="shared" si="320"/>
        <v>1508.5098117755208</v>
      </c>
      <c r="P697" s="29">
        <f t="shared" si="321"/>
        <v>8925.3497196718326</v>
      </c>
      <c r="Q697" s="17">
        <f t="shared" si="325"/>
        <v>8925.3497196718326</v>
      </c>
      <c r="R697" s="17">
        <f t="shared" si="326"/>
        <v>0</v>
      </c>
      <c r="S697" s="17">
        <f t="shared" si="345"/>
        <v>8925.3497196718326</v>
      </c>
      <c r="T697" s="17">
        <f t="shared" si="327"/>
        <v>0</v>
      </c>
      <c r="U697" s="17">
        <f t="shared" si="342"/>
        <v>13359.63766036207</v>
      </c>
      <c r="V697" s="17">
        <f t="shared" si="322"/>
        <v>0</v>
      </c>
      <c r="W697" s="17">
        <f t="shared" si="346"/>
        <v>0</v>
      </c>
      <c r="X697" s="17">
        <f t="shared" si="328"/>
        <v>2220067.7045478197</v>
      </c>
      <c r="Y697" s="17">
        <f t="shared" si="329"/>
        <v>1013118.9855547894</v>
      </c>
      <c r="Z697" s="17">
        <f t="shared" si="330"/>
        <v>2.1913198115935995</v>
      </c>
      <c r="AA697" s="17">
        <f t="shared" si="331"/>
        <v>0</v>
      </c>
      <c r="AB697" s="17">
        <f t="shared" si="332"/>
        <v>0</v>
      </c>
      <c r="AC697" s="17">
        <f t="shared" si="333"/>
        <v>0</v>
      </c>
      <c r="AD697" s="17">
        <f t="shared" si="334"/>
        <v>0</v>
      </c>
      <c r="AE697" s="17">
        <f t="shared" si="335"/>
        <v>0</v>
      </c>
      <c r="AF697" s="17">
        <f t="shared" si="336"/>
        <v>0</v>
      </c>
      <c r="AG697" s="17">
        <f t="shared" si="337"/>
        <v>0</v>
      </c>
      <c r="AH697" s="17">
        <f t="shared" si="338"/>
        <v>0</v>
      </c>
      <c r="AI697" s="17">
        <f t="shared" si="343"/>
        <v>640626.19818742888</v>
      </c>
      <c r="AJ697" s="17">
        <f t="shared" si="339"/>
        <v>1579441.5063603907</v>
      </c>
      <c r="AK697" s="17">
        <f t="shared" si="344"/>
        <v>28.856155912502274</v>
      </c>
    </row>
    <row r="698" spans="2:37">
      <c r="B698" s="4" t="s">
        <v>74</v>
      </c>
      <c r="C698" s="4">
        <v>687</v>
      </c>
      <c r="D698" s="4">
        <v>98</v>
      </c>
      <c r="E698" s="11">
        <v>23.9</v>
      </c>
      <c r="F698" s="36">
        <f t="shared" si="340"/>
        <v>6.6388888888888884</v>
      </c>
      <c r="G698" s="31">
        <f t="shared" si="341"/>
        <v>0.63888888888888862</v>
      </c>
      <c r="H698" s="32">
        <f t="shared" si="323"/>
        <v>0.63888888888888862</v>
      </c>
      <c r="I698" s="29">
        <f t="shared" si="316"/>
        <v>23.9</v>
      </c>
      <c r="J698" s="17">
        <f t="shared" si="317"/>
        <v>0</v>
      </c>
      <c r="K698" s="17">
        <f t="shared" si="318"/>
        <v>1165.3333333333328</v>
      </c>
      <c r="L698" s="17">
        <f t="shared" si="319"/>
        <v>30.886491581539342</v>
      </c>
      <c r="M698" s="17">
        <f t="shared" si="324"/>
        <v>6.0960180753038183E-2</v>
      </c>
      <c r="N698" s="17">
        <v>217.31120000000001</v>
      </c>
      <c r="O698" s="17">
        <f t="shared" si="320"/>
        <v>1413.5310249148722</v>
      </c>
      <c r="P698" s="29">
        <f t="shared" si="321"/>
        <v>9384.2754154070681</v>
      </c>
      <c r="Q698" s="17">
        <f t="shared" si="325"/>
        <v>9384.2754154070681</v>
      </c>
      <c r="R698" s="17">
        <f t="shared" si="326"/>
        <v>0</v>
      </c>
      <c r="S698" s="17">
        <f t="shared" si="345"/>
        <v>9384.2754154070681</v>
      </c>
      <c r="T698" s="17">
        <f t="shared" si="327"/>
        <v>0</v>
      </c>
      <c r="U698" s="17">
        <f t="shared" si="342"/>
        <v>22743.913075769138</v>
      </c>
      <c r="V698" s="17">
        <f t="shared" si="322"/>
        <v>0</v>
      </c>
      <c r="W698" s="17">
        <f t="shared" si="346"/>
        <v>0</v>
      </c>
      <c r="X698" s="17">
        <f t="shared" si="328"/>
        <v>2229451.9799632267</v>
      </c>
      <c r="Y698" s="17">
        <f t="shared" si="329"/>
        <v>1013118.9855547894</v>
      </c>
      <c r="Z698" s="17">
        <f t="shared" si="330"/>
        <v>2.2005825690280267</v>
      </c>
      <c r="AA698" s="17">
        <f t="shared" si="331"/>
        <v>0</v>
      </c>
      <c r="AB698" s="17">
        <f t="shared" si="332"/>
        <v>0</v>
      </c>
      <c r="AC698" s="17">
        <f t="shared" si="333"/>
        <v>0</v>
      </c>
      <c r="AD698" s="17">
        <f t="shared" si="334"/>
        <v>0</v>
      </c>
      <c r="AE698" s="17">
        <f t="shared" si="335"/>
        <v>0</v>
      </c>
      <c r="AF698" s="17">
        <f t="shared" si="336"/>
        <v>0</v>
      </c>
      <c r="AG698" s="17">
        <f t="shared" si="337"/>
        <v>0</v>
      </c>
      <c r="AH698" s="17">
        <f t="shared" si="338"/>
        <v>0</v>
      </c>
      <c r="AI698" s="17">
        <f t="shared" si="343"/>
        <v>640626.19818742888</v>
      </c>
      <c r="AJ698" s="17">
        <f t="shared" si="339"/>
        <v>1588825.7817757977</v>
      </c>
      <c r="AK698" s="17">
        <f t="shared" si="344"/>
        <v>28.734693724957268</v>
      </c>
    </row>
    <row r="699" spans="2:37">
      <c r="B699" s="4" t="s">
        <v>74</v>
      </c>
      <c r="C699" s="4">
        <v>688</v>
      </c>
      <c r="D699" s="4">
        <v>99</v>
      </c>
      <c r="E699" s="11">
        <v>25.9</v>
      </c>
      <c r="F699" s="36">
        <f t="shared" si="340"/>
        <v>7.1944444444444438</v>
      </c>
      <c r="G699" s="31">
        <f t="shared" si="341"/>
        <v>0.625</v>
      </c>
      <c r="H699" s="32">
        <f t="shared" si="323"/>
        <v>0.625</v>
      </c>
      <c r="I699" s="29">
        <f t="shared" si="316"/>
        <v>25.9</v>
      </c>
      <c r="J699" s="17">
        <f t="shared" si="317"/>
        <v>0</v>
      </c>
      <c r="K699" s="17">
        <f t="shared" si="318"/>
        <v>1140</v>
      </c>
      <c r="L699" s="17">
        <f t="shared" si="319"/>
        <v>36.272067046817114</v>
      </c>
      <c r="M699" s="17">
        <f t="shared" si="324"/>
        <v>7.1589606013454821E-2</v>
      </c>
      <c r="N699" s="17">
        <v>217.31120000000001</v>
      </c>
      <c r="O699" s="17">
        <f t="shared" si="320"/>
        <v>1393.5832670468171</v>
      </c>
      <c r="P699" s="29">
        <f t="shared" si="321"/>
        <v>10026.05739347571</v>
      </c>
      <c r="Q699" s="17">
        <f t="shared" si="325"/>
        <v>10026.05739347571</v>
      </c>
      <c r="R699" s="17">
        <f t="shared" si="326"/>
        <v>0</v>
      </c>
      <c r="S699" s="17">
        <f t="shared" si="345"/>
        <v>10026.05739347571</v>
      </c>
      <c r="T699" s="17">
        <f t="shared" si="327"/>
        <v>0</v>
      </c>
      <c r="U699" s="17">
        <f t="shared" si="342"/>
        <v>32769.97046924485</v>
      </c>
      <c r="V699" s="17">
        <f t="shared" si="322"/>
        <v>0</v>
      </c>
      <c r="W699" s="17">
        <f t="shared" si="346"/>
        <v>0</v>
      </c>
      <c r="X699" s="17">
        <f t="shared" si="328"/>
        <v>2239478.0373567026</v>
      </c>
      <c r="Y699" s="17">
        <f t="shared" si="329"/>
        <v>1013118.9855547894</v>
      </c>
      <c r="Z699" s="17">
        <f t="shared" si="330"/>
        <v>2.2104787979373937</v>
      </c>
      <c r="AA699" s="17">
        <f t="shared" si="331"/>
        <v>0</v>
      </c>
      <c r="AB699" s="17">
        <f t="shared" si="332"/>
        <v>0</v>
      </c>
      <c r="AC699" s="17">
        <f t="shared" si="333"/>
        <v>0</v>
      </c>
      <c r="AD699" s="17">
        <f t="shared" si="334"/>
        <v>0</v>
      </c>
      <c r="AE699" s="17">
        <f t="shared" si="335"/>
        <v>0</v>
      </c>
      <c r="AF699" s="17">
        <f t="shared" si="336"/>
        <v>0</v>
      </c>
      <c r="AG699" s="17">
        <f t="shared" si="337"/>
        <v>0</v>
      </c>
      <c r="AH699" s="17">
        <f t="shared" si="338"/>
        <v>0</v>
      </c>
      <c r="AI699" s="17">
        <f t="shared" si="343"/>
        <v>640626.19818742888</v>
      </c>
      <c r="AJ699" s="17">
        <f t="shared" si="339"/>
        <v>1598851.8391692736</v>
      </c>
      <c r="AK699" s="17">
        <f t="shared" si="344"/>
        <v>28.606049601788996</v>
      </c>
    </row>
    <row r="700" spans="2:37">
      <c r="B700" s="4" t="s">
        <v>74</v>
      </c>
      <c r="C700" s="4">
        <v>689</v>
      </c>
      <c r="D700" s="4">
        <v>100</v>
      </c>
      <c r="E700" s="11">
        <v>28.4</v>
      </c>
      <c r="F700" s="36">
        <f t="shared" si="340"/>
        <v>7.8888888888888884</v>
      </c>
      <c r="G700" s="31">
        <f t="shared" si="341"/>
        <v>0.61111111111111138</v>
      </c>
      <c r="H700" s="32">
        <f t="shared" si="323"/>
        <v>0.61111111111111138</v>
      </c>
      <c r="I700" s="29">
        <f t="shared" si="316"/>
        <v>28.4</v>
      </c>
      <c r="J700" s="17">
        <f t="shared" si="317"/>
        <v>0</v>
      </c>
      <c r="K700" s="17">
        <f t="shared" si="318"/>
        <v>1114.6666666666672</v>
      </c>
      <c r="L700" s="17">
        <f t="shared" si="319"/>
        <v>43.612346860185177</v>
      </c>
      <c r="M700" s="17">
        <f t="shared" si="324"/>
        <v>8.6077000381944421E-2</v>
      </c>
      <c r="N700" s="17">
        <v>217.31120000000001</v>
      </c>
      <c r="O700" s="17">
        <f t="shared" si="320"/>
        <v>1375.5902135268525</v>
      </c>
      <c r="P700" s="29">
        <f t="shared" si="321"/>
        <v>10851.87835115628</v>
      </c>
      <c r="Q700" s="17">
        <f t="shared" si="325"/>
        <v>10851.87835115628</v>
      </c>
      <c r="R700" s="17">
        <f t="shared" si="326"/>
        <v>0</v>
      </c>
      <c r="S700" s="17">
        <f t="shared" si="345"/>
        <v>10851.87835115628</v>
      </c>
      <c r="T700" s="17">
        <f t="shared" si="327"/>
        <v>0</v>
      </c>
      <c r="U700" s="17">
        <f t="shared" si="342"/>
        <v>43621.84882040113</v>
      </c>
      <c r="V700" s="17">
        <f t="shared" si="322"/>
        <v>0</v>
      </c>
      <c r="W700" s="17">
        <f t="shared" si="346"/>
        <v>0</v>
      </c>
      <c r="X700" s="17">
        <f t="shared" si="328"/>
        <v>2250329.9157078587</v>
      </c>
      <c r="Y700" s="17">
        <f t="shared" si="329"/>
        <v>1013118.9855547894</v>
      </c>
      <c r="Z700" s="17">
        <f t="shared" si="330"/>
        <v>2.2211901541609804</v>
      </c>
      <c r="AA700" s="17">
        <f t="shared" si="331"/>
        <v>0</v>
      </c>
      <c r="AB700" s="17">
        <f t="shared" si="332"/>
        <v>0</v>
      </c>
      <c r="AC700" s="17">
        <f t="shared" si="333"/>
        <v>0</v>
      </c>
      <c r="AD700" s="17">
        <f t="shared" si="334"/>
        <v>0</v>
      </c>
      <c r="AE700" s="17">
        <f t="shared" si="335"/>
        <v>0</v>
      </c>
      <c r="AF700" s="17">
        <f t="shared" si="336"/>
        <v>0</v>
      </c>
      <c r="AG700" s="17">
        <f t="shared" si="337"/>
        <v>0</v>
      </c>
      <c r="AH700" s="17">
        <f t="shared" si="338"/>
        <v>0</v>
      </c>
      <c r="AI700" s="17">
        <f t="shared" si="343"/>
        <v>640626.19818742888</v>
      </c>
      <c r="AJ700" s="17">
        <f t="shared" si="339"/>
        <v>1609703.7175204298</v>
      </c>
      <c r="AK700" s="17">
        <f t="shared" si="344"/>
        <v>28.468101219990004</v>
      </c>
    </row>
    <row r="701" spans="2:37">
      <c r="B701" s="4" t="s">
        <v>74</v>
      </c>
      <c r="C701" s="4">
        <v>690</v>
      </c>
      <c r="D701" s="4">
        <v>101</v>
      </c>
      <c r="E701" s="11">
        <v>30.3</v>
      </c>
      <c r="F701" s="36">
        <f t="shared" si="340"/>
        <v>8.4166666666666661</v>
      </c>
      <c r="G701" s="31">
        <f t="shared" si="341"/>
        <v>0.34722222222222221</v>
      </c>
      <c r="H701" s="32">
        <f t="shared" si="323"/>
        <v>0.34722222222222221</v>
      </c>
      <c r="I701" s="29">
        <f t="shared" si="316"/>
        <v>30.3</v>
      </c>
      <c r="J701" s="17">
        <f t="shared" si="317"/>
        <v>0</v>
      </c>
      <c r="K701" s="17">
        <f t="shared" si="318"/>
        <v>633.33333333333326</v>
      </c>
      <c r="L701" s="17">
        <f t="shared" si="319"/>
        <v>49.643001796354156</v>
      </c>
      <c r="M701" s="17">
        <f t="shared" si="324"/>
        <v>9.7979608808593729E-2</v>
      </c>
      <c r="N701" s="17">
        <v>217.31120000000001</v>
      </c>
      <c r="O701" s="17">
        <f t="shared" si="320"/>
        <v>900.2875351296874</v>
      </c>
      <c r="P701" s="29">
        <f t="shared" si="321"/>
        <v>7577.4200873415348</v>
      </c>
      <c r="Q701" s="17">
        <f t="shared" si="325"/>
        <v>7577.4200873415348</v>
      </c>
      <c r="R701" s="17">
        <f t="shared" si="326"/>
        <v>0</v>
      </c>
      <c r="S701" s="17">
        <f t="shared" si="345"/>
        <v>7577.4200873415348</v>
      </c>
      <c r="T701" s="17">
        <f t="shared" si="327"/>
        <v>0</v>
      </c>
      <c r="U701" s="17">
        <f t="shared" si="342"/>
        <v>51199.268907742662</v>
      </c>
      <c r="V701" s="17">
        <f t="shared" si="322"/>
        <v>0</v>
      </c>
      <c r="W701" s="17">
        <f t="shared" si="346"/>
        <v>0</v>
      </c>
      <c r="X701" s="17">
        <f t="shared" si="328"/>
        <v>2257907.3357952004</v>
      </c>
      <c r="Y701" s="17">
        <f t="shared" si="329"/>
        <v>1013118.9855547894</v>
      </c>
      <c r="Z701" s="17">
        <f t="shared" si="330"/>
        <v>2.2286694534292617</v>
      </c>
      <c r="AA701" s="17">
        <f t="shared" si="331"/>
        <v>0</v>
      </c>
      <c r="AB701" s="17">
        <f t="shared" si="332"/>
        <v>0</v>
      </c>
      <c r="AC701" s="17">
        <f t="shared" si="333"/>
        <v>0</v>
      </c>
      <c r="AD701" s="17">
        <f t="shared" si="334"/>
        <v>0</v>
      </c>
      <c r="AE701" s="17">
        <f t="shared" si="335"/>
        <v>0</v>
      </c>
      <c r="AF701" s="17">
        <f t="shared" si="336"/>
        <v>0</v>
      </c>
      <c r="AG701" s="17">
        <f t="shared" si="337"/>
        <v>0</v>
      </c>
      <c r="AH701" s="17">
        <f t="shared" si="338"/>
        <v>0</v>
      </c>
      <c r="AI701" s="17">
        <f t="shared" si="343"/>
        <v>640626.19818742888</v>
      </c>
      <c r="AJ701" s="17">
        <f t="shared" si="339"/>
        <v>1617281.1376077714</v>
      </c>
      <c r="AK701" s="17">
        <f t="shared" si="344"/>
        <v>28.372563746590174</v>
      </c>
    </row>
    <row r="702" spans="2:37">
      <c r="B702" s="4" t="s">
        <v>74</v>
      </c>
      <c r="C702" s="4">
        <v>691</v>
      </c>
      <c r="D702" s="4">
        <v>102</v>
      </c>
      <c r="E702" s="11">
        <v>30.9</v>
      </c>
      <c r="F702" s="36">
        <f t="shared" si="340"/>
        <v>8.5833333333333321</v>
      </c>
      <c r="G702" s="31">
        <f t="shared" si="341"/>
        <v>0.1111111111111112</v>
      </c>
      <c r="H702" s="32">
        <f t="shared" si="323"/>
        <v>0.1111111111111112</v>
      </c>
      <c r="I702" s="29">
        <f t="shared" si="316"/>
        <v>30.9</v>
      </c>
      <c r="J702" s="17">
        <f t="shared" si="317"/>
        <v>0</v>
      </c>
      <c r="K702" s="17">
        <f t="shared" si="318"/>
        <v>202.66666666666683</v>
      </c>
      <c r="L702" s="17">
        <f t="shared" si="319"/>
        <v>51.628527208854145</v>
      </c>
      <c r="M702" s="17">
        <f t="shared" si="324"/>
        <v>0.1018984089648437</v>
      </c>
      <c r="N702" s="17">
        <v>217.31120000000001</v>
      </c>
      <c r="O702" s="17">
        <f t="shared" si="320"/>
        <v>471.60639387552101</v>
      </c>
      <c r="P702" s="29">
        <f t="shared" si="321"/>
        <v>4047.954880764888</v>
      </c>
      <c r="Q702" s="17">
        <f t="shared" si="325"/>
        <v>4047.954880764888</v>
      </c>
      <c r="R702" s="17">
        <f t="shared" si="326"/>
        <v>0</v>
      </c>
      <c r="S702" s="17">
        <f t="shared" si="345"/>
        <v>4047.954880764888</v>
      </c>
      <c r="T702" s="17">
        <f t="shared" si="327"/>
        <v>0</v>
      </c>
      <c r="U702" s="17">
        <f t="shared" si="342"/>
        <v>55247.223788507552</v>
      </c>
      <c r="V702" s="17">
        <f t="shared" si="322"/>
        <v>0</v>
      </c>
      <c r="W702" s="17">
        <f t="shared" si="346"/>
        <v>0</v>
      </c>
      <c r="X702" s="17">
        <f t="shared" si="328"/>
        <v>2261955.2906759651</v>
      </c>
      <c r="Y702" s="17">
        <f t="shared" si="329"/>
        <v>1013118.9855547894</v>
      </c>
      <c r="Z702" s="17">
        <f t="shared" si="330"/>
        <v>2.232664990911513</v>
      </c>
      <c r="AA702" s="17">
        <f t="shared" si="331"/>
        <v>0</v>
      </c>
      <c r="AB702" s="17">
        <f t="shared" si="332"/>
        <v>0</v>
      </c>
      <c r="AC702" s="17">
        <f t="shared" si="333"/>
        <v>0</v>
      </c>
      <c r="AD702" s="17">
        <f t="shared" si="334"/>
        <v>0</v>
      </c>
      <c r="AE702" s="17">
        <f t="shared" si="335"/>
        <v>0</v>
      </c>
      <c r="AF702" s="17">
        <f t="shared" si="336"/>
        <v>0</v>
      </c>
      <c r="AG702" s="17">
        <f t="shared" si="337"/>
        <v>0</v>
      </c>
      <c r="AH702" s="17">
        <f t="shared" si="338"/>
        <v>0</v>
      </c>
      <c r="AI702" s="17">
        <f t="shared" si="343"/>
        <v>640626.19818742888</v>
      </c>
      <c r="AJ702" s="17">
        <f t="shared" si="339"/>
        <v>1621329.0924885361</v>
      </c>
      <c r="AK702" s="17">
        <f t="shared" si="344"/>
        <v>28.321788712100641</v>
      </c>
    </row>
    <row r="703" spans="2:37">
      <c r="B703" s="4" t="s">
        <v>74</v>
      </c>
      <c r="C703" s="4">
        <v>692</v>
      </c>
      <c r="D703" s="4">
        <v>103</v>
      </c>
      <c r="E703" s="11">
        <v>31.1</v>
      </c>
      <c r="F703" s="36">
        <f t="shared" si="340"/>
        <v>8.6388888888888893</v>
      </c>
      <c r="G703" s="31">
        <f t="shared" si="341"/>
        <v>0.12500000000000031</v>
      </c>
      <c r="H703" s="32">
        <f t="shared" si="323"/>
        <v>0.12500000000000031</v>
      </c>
      <c r="I703" s="29">
        <f t="shared" si="316"/>
        <v>31.1</v>
      </c>
      <c r="J703" s="17">
        <f t="shared" si="317"/>
        <v>0</v>
      </c>
      <c r="K703" s="17">
        <f t="shared" si="318"/>
        <v>228.00000000000057</v>
      </c>
      <c r="L703" s="17">
        <f t="shared" si="319"/>
        <v>52.299020539872686</v>
      </c>
      <c r="M703" s="17">
        <f t="shared" si="324"/>
        <v>0.1032217510655382</v>
      </c>
      <c r="N703" s="17">
        <v>217.31120000000001</v>
      </c>
      <c r="O703" s="17">
        <f t="shared" si="320"/>
        <v>497.61022053987324</v>
      </c>
      <c r="P703" s="29">
        <f t="shared" si="321"/>
        <v>4298.7994052194608</v>
      </c>
      <c r="Q703" s="17">
        <f t="shared" si="325"/>
        <v>4298.7994052194608</v>
      </c>
      <c r="R703" s="17">
        <f t="shared" si="326"/>
        <v>0</v>
      </c>
      <c r="S703" s="17">
        <f t="shared" si="345"/>
        <v>4298.7994052194608</v>
      </c>
      <c r="T703" s="17">
        <f t="shared" si="327"/>
        <v>0</v>
      </c>
      <c r="U703" s="17">
        <f t="shared" si="342"/>
        <v>59546.023193727015</v>
      </c>
      <c r="V703" s="17">
        <f t="shared" si="322"/>
        <v>0</v>
      </c>
      <c r="W703" s="17">
        <f t="shared" si="346"/>
        <v>0</v>
      </c>
      <c r="X703" s="17">
        <f t="shared" si="328"/>
        <v>2266254.0900811846</v>
      </c>
      <c r="Y703" s="17">
        <f t="shared" si="329"/>
        <v>1013118.9855547894</v>
      </c>
      <c r="Z703" s="17">
        <f t="shared" si="330"/>
        <v>2.2369081247057783</v>
      </c>
      <c r="AA703" s="17">
        <f t="shared" si="331"/>
        <v>0</v>
      </c>
      <c r="AB703" s="17">
        <f t="shared" si="332"/>
        <v>0</v>
      </c>
      <c r="AC703" s="17">
        <f t="shared" si="333"/>
        <v>0</v>
      </c>
      <c r="AD703" s="17">
        <f t="shared" si="334"/>
        <v>0</v>
      </c>
      <c r="AE703" s="17">
        <f t="shared" si="335"/>
        <v>0</v>
      </c>
      <c r="AF703" s="17">
        <f t="shared" si="336"/>
        <v>0</v>
      </c>
      <c r="AG703" s="17">
        <f t="shared" si="337"/>
        <v>0</v>
      </c>
      <c r="AH703" s="17">
        <f t="shared" si="338"/>
        <v>0</v>
      </c>
      <c r="AI703" s="17">
        <f t="shared" si="343"/>
        <v>640626.19818742888</v>
      </c>
      <c r="AJ703" s="17">
        <f t="shared" si="339"/>
        <v>1625627.8918937556</v>
      </c>
      <c r="AK703" s="17">
        <f t="shared" si="344"/>
        <v>28.268065835657453</v>
      </c>
    </row>
    <row r="704" spans="2:37">
      <c r="B704" s="4" t="s">
        <v>74</v>
      </c>
      <c r="C704" s="4">
        <v>693</v>
      </c>
      <c r="D704" s="4">
        <v>104</v>
      </c>
      <c r="E704" s="11">
        <v>31.8</v>
      </c>
      <c r="F704" s="36">
        <f t="shared" si="340"/>
        <v>8.8333333333333339</v>
      </c>
      <c r="G704" s="31">
        <f t="shared" si="341"/>
        <v>0.2222222222222224</v>
      </c>
      <c r="H704" s="32">
        <f t="shared" si="323"/>
        <v>0.2222222222222224</v>
      </c>
      <c r="I704" s="29">
        <f t="shared" si="316"/>
        <v>31.8</v>
      </c>
      <c r="J704" s="17">
        <f t="shared" si="317"/>
        <v>0</v>
      </c>
      <c r="K704" s="17">
        <f t="shared" si="318"/>
        <v>405.33333333333366</v>
      </c>
      <c r="L704" s="17">
        <f t="shared" si="319"/>
        <v>54.679812585416663</v>
      </c>
      <c r="M704" s="17">
        <f t="shared" si="324"/>
        <v>0.107920682734375</v>
      </c>
      <c r="N704" s="17">
        <v>217.31120000000001</v>
      </c>
      <c r="O704" s="17">
        <f t="shared" si="320"/>
        <v>677.32434591875028</v>
      </c>
      <c r="P704" s="29">
        <f t="shared" si="321"/>
        <v>5983.0317222822941</v>
      </c>
      <c r="Q704" s="17">
        <f t="shared" si="325"/>
        <v>5983.0317222822941</v>
      </c>
      <c r="R704" s="17">
        <f t="shared" si="326"/>
        <v>0</v>
      </c>
      <c r="S704" s="17">
        <f t="shared" si="345"/>
        <v>5983.0317222822941</v>
      </c>
      <c r="T704" s="17">
        <f t="shared" si="327"/>
        <v>0</v>
      </c>
      <c r="U704" s="17">
        <f t="shared" si="342"/>
        <v>65529.054916009307</v>
      </c>
      <c r="V704" s="17">
        <f t="shared" si="322"/>
        <v>0</v>
      </c>
      <c r="W704" s="17">
        <f t="shared" si="346"/>
        <v>0</v>
      </c>
      <c r="X704" s="17">
        <f t="shared" si="328"/>
        <v>2272237.1218034672</v>
      </c>
      <c r="Y704" s="17">
        <f t="shared" si="329"/>
        <v>1013118.9855547894</v>
      </c>
      <c r="Z704" s="17">
        <f t="shared" si="330"/>
        <v>2.2428136815136059</v>
      </c>
      <c r="AA704" s="17">
        <f t="shared" si="331"/>
        <v>0</v>
      </c>
      <c r="AB704" s="17">
        <f t="shared" si="332"/>
        <v>0</v>
      </c>
      <c r="AC704" s="17">
        <f t="shared" si="333"/>
        <v>0</v>
      </c>
      <c r="AD704" s="17">
        <f t="shared" si="334"/>
        <v>0</v>
      </c>
      <c r="AE704" s="17">
        <f t="shared" si="335"/>
        <v>0</v>
      </c>
      <c r="AF704" s="17">
        <f t="shared" si="336"/>
        <v>0</v>
      </c>
      <c r="AG704" s="17">
        <f t="shared" si="337"/>
        <v>0</v>
      </c>
      <c r="AH704" s="17">
        <f t="shared" si="338"/>
        <v>0</v>
      </c>
      <c r="AI704" s="17">
        <f t="shared" si="343"/>
        <v>640626.19818742888</v>
      </c>
      <c r="AJ704" s="17">
        <f t="shared" si="339"/>
        <v>1631610.9236160382</v>
      </c>
      <c r="AK704" s="17">
        <f t="shared" si="344"/>
        <v>28.193633139791601</v>
      </c>
    </row>
    <row r="705" spans="2:37">
      <c r="B705" s="4" t="s">
        <v>74</v>
      </c>
      <c r="C705" s="4">
        <v>694</v>
      </c>
      <c r="D705" s="4">
        <v>105</v>
      </c>
      <c r="E705" s="11">
        <v>32.700000000000003</v>
      </c>
      <c r="F705" s="36">
        <f t="shared" si="340"/>
        <v>9.0833333333333339</v>
      </c>
      <c r="G705" s="31">
        <f t="shared" si="341"/>
        <v>0.19444444444444473</v>
      </c>
      <c r="H705" s="32">
        <f t="shared" si="323"/>
        <v>0.19444444444444473</v>
      </c>
      <c r="I705" s="29">
        <f t="shared" si="316"/>
        <v>32.700000000000003</v>
      </c>
      <c r="J705" s="17">
        <f t="shared" si="317"/>
        <v>0</v>
      </c>
      <c r="K705" s="17">
        <f t="shared" si="318"/>
        <v>354.6666666666672</v>
      </c>
      <c r="L705" s="17">
        <f t="shared" si="319"/>
        <v>57.818694671354166</v>
      </c>
      <c r="M705" s="17">
        <f t="shared" si="324"/>
        <v>0.11411584474609374</v>
      </c>
      <c r="N705" s="17">
        <v>217.31120000000001</v>
      </c>
      <c r="O705" s="17">
        <f t="shared" si="320"/>
        <v>629.79656133802132</v>
      </c>
      <c r="P705" s="29">
        <f t="shared" si="321"/>
        <v>5720.6520988203611</v>
      </c>
      <c r="Q705" s="17">
        <f t="shared" si="325"/>
        <v>5720.6520988203611</v>
      </c>
      <c r="R705" s="17">
        <f t="shared" si="326"/>
        <v>0</v>
      </c>
      <c r="S705" s="17">
        <f t="shared" si="345"/>
        <v>5720.6520988203611</v>
      </c>
      <c r="T705" s="17">
        <f t="shared" si="327"/>
        <v>0</v>
      </c>
      <c r="U705" s="17">
        <f t="shared" si="342"/>
        <v>71249.707014829663</v>
      </c>
      <c r="V705" s="17">
        <f t="shared" si="322"/>
        <v>0</v>
      </c>
      <c r="W705" s="17">
        <f t="shared" si="346"/>
        <v>0</v>
      </c>
      <c r="X705" s="17">
        <f t="shared" si="328"/>
        <v>2277957.7739022877</v>
      </c>
      <c r="Y705" s="17">
        <f t="shared" si="329"/>
        <v>1013118.9855547894</v>
      </c>
      <c r="Z705" s="17">
        <f t="shared" si="330"/>
        <v>2.2484602562796372</v>
      </c>
      <c r="AA705" s="17">
        <f t="shared" si="331"/>
        <v>0</v>
      </c>
      <c r="AB705" s="17">
        <f t="shared" si="332"/>
        <v>0</v>
      </c>
      <c r="AC705" s="17">
        <f t="shared" si="333"/>
        <v>0</v>
      </c>
      <c r="AD705" s="17">
        <f t="shared" si="334"/>
        <v>0</v>
      </c>
      <c r="AE705" s="17">
        <f t="shared" si="335"/>
        <v>0</v>
      </c>
      <c r="AF705" s="17">
        <f t="shared" si="336"/>
        <v>0</v>
      </c>
      <c r="AG705" s="17">
        <f t="shared" si="337"/>
        <v>0</v>
      </c>
      <c r="AH705" s="17">
        <f t="shared" si="338"/>
        <v>0</v>
      </c>
      <c r="AI705" s="17">
        <f t="shared" si="343"/>
        <v>640626.19818742888</v>
      </c>
      <c r="AJ705" s="17">
        <f t="shared" si="339"/>
        <v>1637331.5757148587</v>
      </c>
      <c r="AK705" s="17">
        <f t="shared" si="344"/>
        <v>28.122830261686332</v>
      </c>
    </row>
    <row r="706" spans="2:37">
      <c r="B706" s="4" t="s">
        <v>74</v>
      </c>
      <c r="C706" s="4">
        <v>695</v>
      </c>
      <c r="D706" s="4">
        <v>106</v>
      </c>
      <c r="E706" s="11">
        <v>33.200000000000003</v>
      </c>
      <c r="F706" s="36">
        <f t="shared" si="340"/>
        <v>9.2222222222222232</v>
      </c>
      <c r="G706" s="31">
        <f t="shared" si="341"/>
        <v>-4.1666666666667261E-2</v>
      </c>
      <c r="H706" s="32" t="str">
        <f t="shared" si="323"/>
        <v/>
      </c>
      <c r="I706" s="29">
        <f t="shared" si="316"/>
        <v>33.200000000000003</v>
      </c>
      <c r="J706" s="17">
        <f t="shared" si="317"/>
        <v>0</v>
      </c>
      <c r="K706" s="17">
        <f t="shared" si="318"/>
        <v>-76.00000000000108</v>
      </c>
      <c r="L706" s="17">
        <f t="shared" si="319"/>
        <v>59.600368482407426</v>
      </c>
      <c r="M706" s="17">
        <f t="shared" si="324"/>
        <v>0.11763230621527782</v>
      </c>
      <c r="N706" s="17">
        <v>217.31120000000001</v>
      </c>
      <c r="O706" s="17">
        <f t="shared" si="320"/>
        <v>200.91156848240635</v>
      </c>
      <c r="P706" s="29">
        <f t="shared" si="321"/>
        <v>1852.8511315599699</v>
      </c>
      <c r="Q706" s="17">
        <f t="shared" si="325"/>
        <v>1852.8511315599699</v>
      </c>
      <c r="R706" s="17">
        <f t="shared" si="326"/>
        <v>0</v>
      </c>
      <c r="S706" s="17">
        <f t="shared" si="345"/>
        <v>1852.8511315599699</v>
      </c>
      <c r="T706" s="17">
        <f t="shared" si="327"/>
        <v>0</v>
      </c>
      <c r="U706" s="17">
        <f t="shared" si="342"/>
        <v>73102.558146389638</v>
      </c>
      <c r="V706" s="17">
        <f t="shared" si="322"/>
        <v>0</v>
      </c>
      <c r="W706" s="17">
        <f t="shared" si="346"/>
        <v>0</v>
      </c>
      <c r="X706" s="17">
        <f t="shared" si="328"/>
        <v>2279810.6250338475</v>
      </c>
      <c r="Y706" s="17">
        <f t="shared" si="329"/>
        <v>1013118.9855547894</v>
      </c>
      <c r="Z706" s="17">
        <f t="shared" si="330"/>
        <v>2.2502891146447235</v>
      </c>
      <c r="AA706" s="17">
        <f t="shared" si="331"/>
        <v>0</v>
      </c>
      <c r="AB706" s="17">
        <f t="shared" si="332"/>
        <v>0</v>
      </c>
      <c r="AC706" s="17">
        <f t="shared" si="333"/>
        <v>0</v>
      </c>
      <c r="AD706" s="17">
        <f t="shared" si="334"/>
        <v>0</v>
      </c>
      <c r="AE706" s="17">
        <f t="shared" si="335"/>
        <v>0</v>
      </c>
      <c r="AF706" s="17">
        <f t="shared" si="336"/>
        <v>0</v>
      </c>
      <c r="AG706" s="17">
        <f t="shared" si="337"/>
        <v>0</v>
      </c>
      <c r="AH706" s="17">
        <f t="shared" si="338"/>
        <v>0</v>
      </c>
      <c r="AI706" s="17">
        <f t="shared" si="343"/>
        <v>640626.19818742888</v>
      </c>
      <c r="AJ706" s="17">
        <f t="shared" si="339"/>
        <v>1639184.4268464185</v>
      </c>
      <c r="AK706" s="17">
        <f t="shared" si="344"/>
        <v>28.099974232636882</v>
      </c>
    </row>
    <row r="707" spans="2:37">
      <c r="B707" s="4" t="s">
        <v>74</v>
      </c>
      <c r="C707" s="4">
        <v>696</v>
      </c>
      <c r="D707" s="4">
        <v>107</v>
      </c>
      <c r="E707" s="11">
        <v>32.4</v>
      </c>
      <c r="F707" s="36">
        <f t="shared" si="340"/>
        <v>9</v>
      </c>
      <c r="G707" s="31">
        <f t="shared" si="341"/>
        <v>-0.6805555555555558</v>
      </c>
      <c r="H707" s="32" t="str">
        <f t="shared" si="323"/>
        <v/>
      </c>
      <c r="I707" s="29">
        <f t="shared" si="316"/>
        <v>0</v>
      </c>
      <c r="J707" s="17">
        <f t="shared" si="317"/>
        <v>32.4</v>
      </c>
      <c r="K707" s="17">
        <f t="shared" si="318"/>
        <v>-1241.3333333333337</v>
      </c>
      <c r="L707" s="17">
        <f t="shared" si="319"/>
        <v>56.762667674999996</v>
      </c>
      <c r="M707" s="17">
        <f t="shared" si="324"/>
        <v>0.1120315809375</v>
      </c>
      <c r="N707" s="17">
        <v>217.31120000000001</v>
      </c>
      <c r="O707" s="17">
        <f t="shared" si="320"/>
        <v>-967.25946565833362</v>
      </c>
      <c r="P707" s="29">
        <f t="shared" si="321"/>
        <v>-8705.3351909250032</v>
      </c>
      <c r="Q707" s="17">
        <f t="shared" si="325"/>
        <v>0</v>
      </c>
      <c r="R707" s="17">
        <f t="shared" si="326"/>
        <v>-8705.3351909250032</v>
      </c>
      <c r="S707" s="17">
        <f t="shared" si="345"/>
        <v>0</v>
      </c>
      <c r="T707" s="17">
        <f t="shared" si="327"/>
        <v>8705.3351909250032</v>
      </c>
      <c r="U707" s="17">
        <f t="shared" si="342"/>
        <v>0</v>
      </c>
      <c r="V707" s="17">
        <f t="shared" si="322"/>
        <v>8705.3351909250032</v>
      </c>
      <c r="W707" s="17">
        <f t="shared" si="346"/>
        <v>8705.3351909250032</v>
      </c>
      <c r="X707" s="17">
        <f t="shared" si="328"/>
        <v>2279810.6250338475</v>
      </c>
      <c r="Y707" s="17">
        <f t="shared" si="329"/>
        <v>1021824.3207457145</v>
      </c>
      <c r="Z707" s="17">
        <f t="shared" si="330"/>
        <v>2.2311179903900413</v>
      </c>
      <c r="AA707" s="17">
        <f t="shared" si="331"/>
        <v>8705.3351909250032</v>
      </c>
      <c r="AB707" s="17">
        <f t="shared" si="332"/>
        <v>8531.2284871065021</v>
      </c>
      <c r="AC707" s="17">
        <f t="shared" si="333"/>
        <v>7891.3863505735153</v>
      </c>
      <c r="AD707" s="17">
        <f t="shared" si="334"/>
        <v>7102.2477155161641</v>
      </c>
      <c r="AE707" s="17">
        <f t="shared" si="335"/>
        <v>6747.1353297403557</v>
      </c>
      <c r="AF707" s="17">
        <f t="shared" si="336"/>
        <v>6072.4217967663199</v>
      </c>
      <c r="AG707" s="17">
        <f t="shared" si="337"/>
        <v>5616.9901620088458</v>
      </c>
      <c r="AH707" s="17">
        <f t="shared" si="338"/>
        <v>5504.6503587686684</v>
      </c>
      <c r="AI707" s="17">
        <f t="shared" si="343"/>
        <v>646130.84854619752</v>
      </c>
      <c r="AJ707" s="17">
        <f t="shared" si="339"/>
        <v>1633679.7764876499</v>
      </c>
      <c r="AK707" s="17">
        <f t="shared" si="344"/>
        <v>28.341426320732438</v>
      </c>
    </row>
    <row r="708" spans="2:37">
      <c r="B708" s="4" t="s">
        <v>74</v>
      </c>
      <c r="C708" s="4">
        <v>697</v>
      </c>
      <c r="D708" s="4">
        <v>108</v>
      </c>
      <c r="E708" s="11">
        <v>28.3</v>
      </c>
      <c r="F708" s="36">
        <f t="shared" si="340"/>
        <v>7.8611111111111107</v>
      </c>
      <c r="G708" s="31">
        <f t="shared" si="341"/>
        <v>-0.9166666666666663</v>
      </c>
      <c r="H708" s="32" t="str">
        <f t="shared" si="323"/>
        <v/>
      </c>
      <c r="I708" s="29">
        <f t="shared" si="316"/>
        <v>0</v>
      </c>
      <c r="J708" s="17">
        <f t="shared" si="317"/>
        <v>28.3</v>
      </c>
      <c r="K708" s="17">
        <f t="shared" si="318"/>
        <v>-1671.9999999999993</v>
      </c>
      <c r="L708" s="17">
        <f t="shared" si="319"/>
        <v>43.305758377372676</v>
      </c>
      <c r="M708" s="17">
        <f t="shared" si="324"/>
        <v>8.5471891534288177E-2</v>
      </c>
      <c r="N708" s="17">
        <v>217.31120000000001</v>
      </c>
      <c r="O708" s="17">
        <f t="shared" si="320"/>
        <v>-1411.3830416226265</v>
      </c>
      <c r="P708" s="29">
        <f t="shared" si="321"/>
        <v>-11095.038910533423</v>
      </c>
      <c r="Q708" s="17">
        <f t="shared" si="325"/>
        <v>0</v>
      </c>
      <c r="R708" s="17">
        <f t="shared" si="326"/>
        <v>-11095.038910533423</v>
      </c>
      <c r="S708" s="17">
        <f t="shared" si="345"/>
        <v>0</v>
      </c>
      <c r="T708" s="17">
        <f t="shared" si="327"/>
        <v>11095.038910533423</v>
      </c>
      <c r="U708" s="17">
        <f t="shared" si="342"/>
        <v>0</v>
      </c>
      <c r="V708" s="17">
        <f t="shared" si="322"/>
        <v>19800.374101458427</v>
      </c>
      <c r="W708" s="17">
        <f t="shared" si="346"/>
        <v>19800.374101458427</v>
      </c>
      <c r="X708" s="17">
        <f t="shared" si="328"/>
        <v>2279810.6250338475</v>
      </c>
      <c r="Y708" s="17">
        <f t="shared" si="329"/>
        <v>1032919.3596562479</v>
      </c>
      <c r="Z708" s="17">
        <f t="shared" si="330"/>
        <v>2.207152575582048</v>
      </c>
      <c r="AA708" s="17">
        <f t="shared" si="331"/>
        <v>11095.038910533423</v>
      </c>
      <c r="AB708" s="17">
        <f t="shared" si="332"/>
        <v>10873.138132322754</v>
      </c>
      <c r="AC708" s="17">
        <f t="shared" si="333"/>
        <v>10057.652772398547</v>
      </c>
      <c r="AD708" s="17">
        <f t="shared" si="334"/>
        <v>9051.8874951586931</v>
      </c>
      <c r="AE708" s="17">
        <f t="shared" si="335"/>
        <v>8599.2931204007582</v>
      </c>
      <c r="AF708" s="17">
        <f t="shared" si="336"/>
        <v>7739.3638083606829</v>
      </c>
      <c r="AG708" s="17">
        <f t="shared" si="337"/>
        <v>7158.9115227336324</v>
      </c>
      <c r="AH708" s="17">
        <f t="shared" si="338"/>
        <v>7015.7332922789592</v>
      </c>
      <c r="AI708" s="17">
        <f t="shared" si="343"/>
        <v>653146.58183847647</v>
      </c>
      <c r="AJ708" s="17">
        <f t="shared" si="339"/>
        <v>1626664.0431953711</v>
      </c>
      <c r="AK708" s="17">
        <f t="shared" si="344"/>
        <v>28.649159481339794</v>
      </c>
    </row>
    <row r="709" spans="2:37">
      <c r="B709" s="4" t="s">
        <v>74</v>
      </c>
      <c r="C709" s="4">
        <v>698</v>
      </c>
      <c r="D709" s="4">
        <v>109</v>
      </c>
      <c r="E709" s="11">
        <v>25.8</v>
      </c>
      <c r="F709" s="36">
        <f t="shared" si="340"/>
        <v>7.166666666666667</v>
      </c>
      <c r="G709" s="31">
        <f t="shared" si="341"/>
        <v>-0.7222222222222221</v>
      </c>
      <c r="H709" s="32" t="str">
        <f t="shared" si="323"/>
        <v/>
      </c>
      <c r="I709" s="29">
        <f t="shared" si="316"/>
        <v>0</v>
      </c>
      <c r="J709" s="17">
        <f t="shared" si="317"/>
        <v>25.8</v>
      </c>
      <c r="K709" s="17">
        <f t="shared" si="318"/>
        <v>-1317.333333333333</v>
      </c>
      <c r="L709" s="17">
        <f t="shared" si="319"/>
        <v>35.992514585416664</v>
      </c>
      <c r="M709" s="17">
        <f t="shared" si="324"/>
        <v>7.1037857734375001E-2</v>
      </c>
      <c r="N709" s="17">
        <v>217.31120000000001</v>
      </c>
      <c r="O709" s="17">
        <f t="shared" si="320"/>
        <v>-1064.0296187479162</v>
      </c>
      <c r="P709" s="29">
        <f t="shared" si="321"/>
        <v>-7625.5456010267326</v>
      </c>
      <c r="Q709" s="17">
        <f t="shared" si="325"/>
        <v>0</v>
      </c>
      <c r="R709" s="17">
        <f t="shared" si="326"/>
        <v>-7625.5456010267326</v>
      </c>
      <c r="S709" s="17">
        <f t="shared" si="345"/>
        <v>0</v>
      </c>
      <c r="T709" s="17">
        <f t="shared" si="327"/>
        <v>7625.5456010267326</v>
      </c>
      <c r="U709" s="17">
        <f t="shared" si="342"/>
        <v>0</v>
      </c>
      <c r="V709" s="17">
        <f t="shared" si="322"/>
        <v>27425.91970248516</v>
      </c>
      <c r="W709" s="17">
        <f t="shared" si="346"/>
        <v>27425.91970248516</v>
      </c>
      <c r="X709" s="17">
        <f t="shared" si="328"/>
        <v>2279810.6250338475</v>
      </c>
      <c r="Y709" s="17">
        <f t="shared" si="329"/>
        <v>1040544.9052572746</v>
      </c>
      <c r="Z709" s="17">
        <f t="shared" si="330"/>
        <v>2.1909776440356166</v>
      </c>
      <c r="AA709" s="17">
        <f t="shared" si="331"/>
        <v>7625.5456010267326</v>
      </c>
      <c r="AB709" s="17">
        <f t="shared" si="332"/>
        <v>7473.0346890061974</v>
      </c>
      <c r="AC709" s="17">
        <f t="shared" si="333"/>
        <v>6912.5570873307333</v>
      </c>
      <c r="AD709" s="17">
        <f t="shared" si="334"/>
        <v>6221.30137859766</v>
      </c>
      <c r="AE709" s="17">
        <f t="shared" si="335"/>
        <v>5910.2363096677764</v>
      </c>
      <c r="AF709" s="17">
        <f t="shared" si="336"/>
        <v>5319.2126787009993</v>
      </c>
      <c r="AG709" s="17">
        <f t="shared" si="337"/>
        <v>4920.2717277984248</v>
      </c>
      <c r="AH709" s="17">
        <f t="shared" si="338"/>
        <v>4821.8662932424559</v>
      </c>
      <c r="AI709" s="17">
        <f t="shared" si="343"/>
        <v>657968.44813171891</v>
      </c>
      <c r="AJ709" s="17">
        <f t="shared" si="339"/>
        <v>1621842.1769021286</v>
      </c>
      <c r="AK709" s="17">
        <f t="shared" si="344"/>
        <v>28.860662412341824</v>
      </c>
    </row>
    <row r="710" spans="2:37">
      <c r="B710" s="4" t="s">
        <v>74</v>
      </c>
      <c r="C710" s="4">
        <v>699</v>
      </c>
      <c r="D710" s="4">
        <v>110</v>
      </c>
      <c r="E710" s="11">
        <v>23.1</v>
      </c>
      <c r="F710" s="36">
        <f t="shared" si="340"/>
        <v>6.416666666666667</v>
      </c>
      <c r="G710" s="31">
        <f t="shared" si="341"/>
        <v>-0.55555555555555558</v>
      </c>
      <c r="H710" s="32" t="str">
        <f t="shared" si="323"/>
        <v/>
      </c>
      <c r="I710" s="29">
        <f t="shared" si="316"/>
        <v>0</v>
      </c>
      <c r="J710" s="17">
        <f t="shared" si="317"/>
        <v>23.1</v>
      </c>
      <c r="K710" s="17">
        <f t="shared" si="318"/>
        <v>-1013.3333333333334</v>
      </c>
      <c r="L710" s="17">
        <f t="shared" si="319"/>
        <v>28.853382771354166</v>
      </c>
      <c r="M710" s="17">
        <f t="shared" si="324"/>
        <v>5.6947465996093745E-2</v>
      </c>
      <c r="N710" s="17">
        <v>217.31120000000001</v>
      </c>
      <c r="O710" s="17">
        <f t="shared" si="320"/>
        <v>-767.16875056197921</v>
      </c>
      <c r="P710" s="29">
        <f t="shared" si="321"/>
        <v>-4922.6661494393666</v>
      </c>
      <c r="Q710" s="17">
        <f t="shared" si="325"/>
        <v>0</v>
      </c>
      <c r="R710" s="17">
        <f t="shared" si="326"/>
        <v>-4922.6661494393666</v>
      </c>
      <c r="S710" s="17">
        <f t="shared" si="345"/>
        <v>0</v>
      </c>
      <c r="T710" s="17">
        <f t="shared" si="327"/>
        <v>4922.6661494393666</v>
      </c>
      <c r="U710" s="17">
        <f t="shared" si="342"/>
        <v>0</v>
      </c>
      <c r="V710" s="17">
        <f t="shared" si="322"/>
        <v>32348.585851924527</v>
      </c>
      <c r="W710" s="17">
        <f t="shared" si="346"/>
        <v>32348.585851924527</v>
      </c>
      <c r="X710" s="17">
        <f t="shared" si="328"/>
        <v>2279810.6250338475</v>
      </c>
      <c r="Y710" s="17">
        <f t="shared" si="329"/>
        <v>1045467.571406714</v>
      </c>
      <c r="Z710" s="17">
        <f t="shared" si="330"/>
        <v>2.1806612537644576</v>
      </c>
      <c r="AA710" s="17">
        <f t="shared" si="331"/>
        <v>4922.6661494393666</v>
      </c>
      <c r="AB710" s="17">
        <f t="shared" si="332"/>
        <v>4824.2128264505791</v>
      </c>
      <c r="AC710" s="17">
        <f t="shared" si="333"/>
        <v>4462.3968644667857</v>
      </c>
      <c r="AD710" s="17">
        <f t="shared" si="334"/>
        <v>4016.157178020107</v>
      </c>
      <c r="AE710" s="17">
        <f t="shared" si="335"/>
        <v>3815.3493191191014</v>
      </c>
      <c r="AF710" s="17">
        <f t="shared" si="336"/>
        <v>3433.8143872071914</v>
      </c>
      <c r="AG710" s="17">
        <f t="shared" si="337"/>
        <v>3176.2783081666521</v>
      </c>
      <c r="AH710" s="17">
        <f t="shared" si="338"/>
        <v>3112.7527420033189</v>
      </c>
      <c r="AI710" s="17">
        <f t="shared" si="343"/>
        <v>661081.20087372221</v>
      </c>
      <c r="AJ710" s="17">
        <f t="shared" si="339"/>
        <v>1618729.4241601252</v>
      </c>
      <c r="AK710" s="17">
        <f t="shared" si="344"/>
        <v>28.997197995947914</v>
      </c>
    </row>
    <row r="711" spans="2:37">
      <c r="B711" s="4" t="s">
        <v>74</v>
      </c>
      <c r="C711" s="4">
        <v>700</v>
      </c>
      <c r="D711" s="4">
        <v>111</v>
      </c>
      <c r="E711" s="11">
        <v>21.8</v>
      </c>
      <c r="F711" s="36">
        <f t="shared" si="340"/>
        <v>6.0555555555555554</v>
      </c>
      <c r="G711" s="31">
        <f t="shared" si="341"/>
        <v>-0.26388888888888917</v>
      </c>
      <c r="H711" s="32" t="str">
        <f t="shared" si="323"/>
        <v/>
      </c>
      <c r="I711" s="29">
        <f t="shared" si="316"/>
        <v>0</v>
      </c>
      <c r="J711" s="17">
        <f t="shared" si="317"/>
        <v>21.8</v>
      </c>
      <c r="K711" s="17">
        <f t="shared" si="318"/>
        <v>-481.33333333333383</v>
      </c>
      <c r="L711" s="17">
        <f t="shared" si="319"/>
        <v>25.69719763171296</v>
      </c>
      <c r="M711" s="17">
        <f t="shared" si="324"/>
        <v>5.0718153220486104E-2</v>
      </c>
      <c r="N711" s="17">
        <v>217.31120000000001</v>
      </c>
      <c r="O711" s="17">
        <f t="shared" si="320"/>
        <v>-238.32493570162083</v>
      </c>
      <c r="P711" s="29">
        <f t="shared" si="321"/>
        <v>-1443.1898884153704</v>
      </c>
      <c r="Q711" s="17">
        <f t="shared" si="325"/>
        <v>0</v>
      </c>
      <c r="R711" s="17">
        <f t="shared" si="326"/>
        <v>-1443.1898884153704</v>
      </c>
      <c r="S711" s="17">
        <f t="shared" si="345"/>
        <v>0</v>
      </c>
      <c r="T711" s="17">
        <f t="shared" si="327"/>
        <v>1443.1898884153704</v>
      </c>
      <c r="U711" s="17">
        <f t="shared" si="342"/>
        <v>0</v>
      </c>
      <c r="V711" s="17">
        <f t="shared" si="322"/>
        <v>33791.775740339894</v>
      </c>
      <c r="W711" s="17">
        <f t="shared" si="346"/>
        <v>33791.775740339894</v>
      </c>
      <c r="X711" s="17">
        <f t="shared" si="328"/>
        <v>2279810.6250338475</v>
      </c>
      <c r="Y711" s="17">
        <f t="shared" si="329"/>
        <v>1046910.7612951294</v>
      </c>
      <c r="Z711" s="17">
        <f t="shared" si="330"/>
        <v>2.1776551634768775</v>
      </c>
      <c r="AA711" s="17">
        <f t="shared" si="331"/>
        <v>1443.1898884153704</v>
      </c>
      <c r="AB711" s="17">
        <f t="shared" si="332"/>
        <v>1414.326090647063</v>
      </c>
      <c r="AC711" s="17">
        <f t="shared" si="333"/>
        <v>1308.2516338485334</v>
      </c>
      <c r="AD711" s="17">
        <f t="shared" si="334"/>
        <v>1177.4264704636801</v>
      </c>
      <c r="AE711" s="17">
        <f t="shared" si="335"/>
        <v>1118.5551469404961</v>
      </c>
      <c r="AF711" s="17">
        <f t="shared" si="336"/>
        <v>1006.6996322464465</v>
      </c>
      <c r="AG711" s="17">
        <f t="shared" si="337"/>
        <v>931.19715982796311</v>
      </c>
      <c r="AH711" s="17">
        <f t="shared" si="338"/>
        <v>912.57321663140385</v>
      </c>
      <c r="AI711" s="17">
        <f t="shared" si="343"/>
        <v>661993.77409035363</v>
      </c>
      <c r="AJ711" s="17">
        <f t="shared" si="339"/>
        <v>1617816.8509434939</v>
      </c>
      <c r="AK711" s="17">
        <f t="shared" si="344"/>
        <v>29.037226461760397</v>
      </c>
    </row>
    <row r="712" spans="2:37">
      <c r="B712" s="4" t="s">
        <v>74</v>
      </c>
      <c r="C712" s="4">
        <v>701</v>
      </c>
      <c r="D712" s="4">
        <v>112</v>
      </c>
      <c r="E712" s="11">
        <v>21.2</v>
      </c>
      <c r="F712" s="36">
        <f t="shared" si="340"/>
        <v>5.8888888888888884</v>
      </c>
      <c r="G712" s="31">
        <f t="shared" si="341"/>
        <v>-0.1111111111111112</v>
      </c>
      <c r="H712" s="32" t="str">
        <f t="shared" si="323"/>
        <v/>
      </c>
      <c r="I712" s="29">
        <f t="shared" si="316"/>
        <v>0</v>
      </c>
      <c r="J712" s="17">
        <f t="shared" si="317"/>
        <v>21.2</v>
      </c>
      <c r="K712" s="17">
        <f t="shared" si="318"/>
        <v>-202.66666666666683</v>
      </c>
      <c r="L712" s="17">
        <f t="shared" si="319"/>
        <v>24.302138926851846</v>
      </c>
      <c r="M712" s="17">
        <f t="shared" si="324"/>
        <v>4.7964747881944436E-2</v>
      </c>
      <c r="N712" s="17">
        <v>217.31120000000001</v>
      </c>
      <c r="O712" s="17">
        <f t="shared" si="320"/>
        <v>38.946672260185039</v>
      </c>
      <c r="P712" s="29">
        <f t="shared" si="321"/>
        <v>229.35262553220076</v>
      </c>
      <c r="Q712" s="17">
        <f t="shared" si="325"/>
        <v>229.35262553220076</v>
      </c>
      <c r="R712" s="17">
        <f t="shared" si="326"/>
        <v>0</v>
      </c>
      <c r="S712" s="17">
        <f t="shared" si="345"/>
        <v>229.35262553220076</v>
      </c>
      <c r="T712" s="17">
        <f t="shared" si="327"/>
        <v>0</v>
      </c>
      <c r="U712" s="17">
        <f t="shared" si="342"/>
        <v>229.35262553220076</v>
      </c>
      <c r="V712" s="17">
        <f t="shared" si="322"/>
        <v>0</v>
      </c>
      <c r="W712" s="17">
        <f t="shared" si="346"/>
        <v>0</v>
      </c>
      <c r="X712" s="17">
        <f t="shared" si="328"/>
        <v>2280039.9776593796</v>
      </c>
      <c r="Y712" s="17">
        <f t="shared" si="329"/>
        <v>1046910.7612951294</v>
      </c>
      <c r="Z712" s="17">
        <f t="shared" si="330"/>
        <v>2.1778742390982306</v>
      </c>
      <c r="AA712" s="17">
        <f t="shared" si="331"/>
        <v>0</v>
      </c>
      <c r="AB712" s="17">
        <f t="shared" si="332"/>
        <v>0</v>
      </c>
      <c r="AC712" s="17">
        <f t="shared" si="333"/>
        <v>0</v>
      </c>
      <c r="AD712" s="17">
        <f t="shared" si="334"/>
        <v>0</v>
      </c>
      <c r="AE712" s="17">
        <f t="shared" si="335"/>
        <v>0</v>
      </c>
      <c r="AF712" s="17">
        <f t="shared" si="336"/>
        <v>0</v>
      </c>
      <c r="AG712" s="17">
        <f t="shared" si="337"/>
        <v>0</v>
      </c>
      <c r="AH712" s="17">
        <f t="shared" si="338"/>
        <v>0</v>
      </c>
      <c r="AI712" s="17">
        <f t="shared" si="343"/>
        <v>661993.77409035363</v>
      </c>
      <c r="AJ712" s="17">
        <f t="shared" si="339"/>
        <v>1618046.203569026</v>
      </c>
      <c r="AK712" s="17">
        <f t="shared" si="344"/>
        <v>29.03430556379702</v>
      </c>
    </row>
    <row r="713" spans="2:37">
      <c r="B713" s="4" t="s">
        <v>74</v>
      </c>
      <c r="C713" s="4">
        <v>702</v>
      </c>
      <c r="D713" s="4">
        <v>113</v>
      </c>
      <c r="E713" s="11">
        <v>21</v>
      </c>
      <c r="F713" s="36">
        <f t="shared" si="340"/>
        <v>5.833333333333333</v>
      </c>
      <c r="G713" s="31">
        <f t="shared" si="341"/>
        <v>-2.7777777777777679E-2</v>
      </c>
      <c r="H713" s="32" t="str">
        <f t="shared" si="323"/>
        <v/>
      </c>
      <c r="I713" s="29">
        <f t="shared" si="316"/>
        <v>0</v>
      </c>
      <c r="J713" s="17">
        <f t="shared" si="317"/>
        <v>21</v>
      </c>
      <c r="K713" s="17">
        <f t="shared" si="318"/>
        <v>-50.666666666666487</v>
      </c>
      <c r="L713" s="17">
        <f t="shared" si="319"/>
        <v>23.845770885416659</v>
      </c>
      <c r="M713" s="17">
        <f t="shared" si="324"/>
        <v>4.7064021484374982E-2</v>
      </c>
      <c r="N713" s="17">
        <v>217.31120000000001</v>
      </c>
      <c r="O713" s="17">
        <f t="shared" si="320"/>
        <v>190.4903042187502</v>
      </c>
      <c r="P713" s="29">
        <f t="shared" si="321"/>
        <v>1111.1934412760427</v>
      </c>
      <c r="Q713" s="17">
        <f t="shared" si="325"/>
        <v>1111.1934412760427</v>
      </c>
      <c r="R713" s="17">
        <f t="shared" si="326"/>
        <v>0</v>
      </c>
      <c r="S713" s="17">
        <f t="shared" si="345"/>
        <v>1111.1934412760427</v>
      </c>
      <c r="T713" s="17">
        <f t="shared" si="327"/>
        <v>0</v>
      </c>
      <c r="U713" s="17">
        <f t="shared" si="342"/>
        <v>1340.5460668082435</v>
      </c>
      <c r="V713" s="17">
        <f t="shared" si="322"/>
        <v>0</v>
      </c>
      <c r="W713" s="17">
        <f t="shared" si="346"/>
        <v>0</v>
      </c>
      <c r="X713" s="17">
        <f t="shared" si="328"/>
        <v>2281151.1711006556</v>
      </c>
      <c r="Y713" s="17">
        <f t="shared" si="329"/>
        <v>1046910.7612951294</v>
      </c>
      <c r="Z713" s="17">
        <f t="shared" si="330"/>
        <v>2.1789356413517535</v>
      </c>
      <c r="AA713" s="17">
        <f t="shared" si="331"/>
        <v>0</v>
      </c>
      <c r="AB713" s="17">
        <f t="shared" si="332"/>
        <v>0</v>
      </c>
      <c r="AC713" s="17">
        <f t="shared" si="333"/>
        <v>0</v>
      </c>
      <c r="AD713" s="17">
        <f t="shared" si="334"/>
        <v>0</v>
      </c>
      <c r="AE713" s="17">
        <f t="shared" si="335"/>
        <v>0</v>
      </c>
      <c r="AF713" s="17">
        <f t="shared" si="336"/>
        <v>0</v>
      </c>
      <c r="AG713" s="17">
        <f t="shared" si="337"/>
        <v>0</v>
      </c>
      <c r="AH713" s="17">
        <f t="shared" si="338"/>
        <v>0</v>
      </c>
      <c r="AI713" s="17">
        <f t="shared" si="343"/>
        <v>661993.77409035363</v>
      </c>
      <c r="AJ713" s="17">
        <f t="shared" si="339"/>
        <v>1619157.3970103019</v>
      </c>
      <c r="AK713" s="17">
        <f t="shared" si="344"/>
        <v>29.020162384544719</v>
      </c>
    </row>
    <row r="714" spans="2:37">
      <c r="B714" s="4" t="s">
        <v>74</v>
      </c>
      <c r="C714" s="4">
        <v>703</v>
      </c>
      <c r="D714" s="4">
        <v>114</v>
      </c>
      <c r="E714" s="11">
        <v>21</v>
      </c>
      <c r="F714" s="36">
        <f t="shared" si="340"/>
        <v>5.833333333333333</v>
      </c>
      <c r="G714" s="31">
        <f t="shared" si="341"/>
        <v>-1.3888888888889086E-2</v>
      </c>
      <c r="H714" s="32" t="str">
        <f t="shared" si="323"/>
        <v/>
      </c>
      <c r="I714" s="29">
        <f t="shared" si="316"/>
        <v>0</v>
      </c>
      <c r="J714" s="17">
        <f t="shared" si="317"/>
        <v>0</v>
      </c>
      <c r="K714" s="17">
        <f t="shared" si="318"/>
        <v>-25.333333333333691</v>
      </c>
      <c r="L714" s="17">
        <f t="shared" si="319"/>
        <v>23.845770885416659</v>
      </c>
      <c r="M714" s="17">
        <f t="shared" si="324"/>
        <v>4.7064021484374982E-2</v>
      </c>
      <c r="N714" s="17">
        <v>217.31120000000001</v>
      </c>
      <c r="O714" s="17">
        <f t="shared" si="320"/>
        <v>215.82363755208297</v>
      </c>
      <c r="P714" s="29">
        <f t="shared" si="321"/>
        <v>1258.9712190538173</v>
      </c>
      <c r="Q714" s="17">
        <f t="shared" si="325"/>
        <v>1258.9712190538173</v>
      </c>
      <c r="R714" s="17">
        <f t="shared" si="326"/>
        <v>0</v>
      </c>
      <c r="S714" s="17">
        <f t="shared" si="345"/>
        <v>1258.9712190538173</v>
      </c>
      <c r="T714" s="17">
        <f t="shared" si="327"/>
        <v>0</v>
      </c>
      <c r="U714" s="17">
        <f t="shared" si="342"/>
        <v>2599.5172858620608</v>
      </c>
      <c r="V714" s="17">
        <f t="shared" si="322"/>
        <v>0</v>
      </c>
      <c r="W714" s="17">
        <f t="shared" si="346"/>
        <v>0</v>
      </c>
      <c r="X714" s="17">
        <f t="shared" si="328"/>
        <v>2282410.1423197095</v>
      </c>
      <c r="Y714" s="17">
        <f t="shared" si="329"/>
        <v>1046910.7612951294</v>
      </c>
      <c r="Z714" s="17">
        <f t="shared" si="330"/>
        <v>2.1801381996457354</v>
      </c>
      <c r="AA714" s="17">
        <f t="shared" si="331"/>
        <v>0</v>
      </c>
      <c r="AB714" s="17">
        <f t="shared" si="332"/>
        <v>0</v>
      </c>
      <c r="AC714" s="17">
        <f t="shared" si="333"/>
        <v>0</v>
      </c>
      <c r="AD714" s="17">
        <f t="shared" si="334"/>
        <v>0</v>
      </c>
      <c r="AE714" s="17">
        <f t="shared" si="335"/>
        <v>0</v>
      </c>
      <c r="AF714" s="17">
        <f t="shared" si="336"/>
        <v>0</v>
      </c>
      <c r="AG714" s="17">
        <f t="shared" si="337"/>
        <v>0</v>
      </c>
      <c r="AH714" s="17">
        <f t="shared" si="338"/>
        <v>0</v>
      </c>
      <c r="AI714" s="17">
        <f t="shared" si="343"/>
        <v>661993.77409035363</v>
      </c>
      <c r="AJ714" s="17">
        <f t="shared" si="339"/>
        <v>1620416.3682293559</v>
      </c>
      <c r="AK714" s="17">
        <f t="shared" si="344"/>
        <v>29.00415494200098</v>
      </c>
    </row>
    <row r="715" spans="2:37">
      <c r="B715" s="4" t="s">
        <v>74</v>
      </c>
      <c r="C715" s="4">
        <v>704</v>
      </c>
      <c r="D715" s="4">
        <v>115</v>
      </c>
      <c r="E715" s="11">
        <v>20.9</v>
      </c>
      <c r="F715" s="36">
        <f t="shared" si="340"/>
        <v>5.8055555555555554</v>
      </c>
      <c r="G715" s="31">
        <f t="shared" si="341"/>
        <v>-0.15277777777777798</v>
      </c>
      <c r="H715" s="32" t="str">
        <f t="shared" si="323"/>
        <v/>
      </c>
      <c r="I715" s="29">
        <f t="shared" ref="I715:I778" si="347">IF( E714&lt;E715,E715,0)</f>
        <v>0</v>
      </c>
      <c r="J715" s="17">
        <f t="shared" ref="J715:J778" si="348">IF( E714&gt;E715,E715,0)</f>
        <v>20.9</v>
      </c>
      <c r="K715" s="17">
        <f t="shared" ref="K715:K778" si="349">$B$6*G715</f>
        <v>-278.66666666666703</v>
      </c>
      <c r="L715" s="17">
        <f t="shared" ref="L715:L778" si="350">$B$7*0.5*1.293*(F715^2)*3.097</f>
        <v>23.619209025983793</v>
      </c>
      <c r="M715" s="17">
        <f t="shared" si="324"/>
        <v>4.6616859919704857E-2</v>
      </c>
      <c r="N715" s="17">
        <v>217.31120000000001</v>
      </c>
      <c r="O715" s="17">
        <f t="shared" ref="O715:O778" si="351">K715+L715+N715</f>
        <v>-37.73625764068322</v>
      </c>
      <c r="P715" s="29">
        <f t="shared" ref="P715:P778" si="352">O715*F715</f>
        <v>-219.07994019174424</v>
      </c>
      <c r="Q715" s="17">
        <f t="shared" si="325"/>
        <v>0</v>
      </c>
      <c r="R715" s="17">
        <f t="shared" si="326"/>
        <v>-219.07994019174424</v>
      </c>
      <c r="S715" s="17">
        <f t="shared" si="345"/>
        <v>0</v>
      </c>
      <c r="T715" s="17">
        <f t="shared" si="327"/>
        <v>219.07994019174424</v>
      </c>
      <c r="U715" s="17">
        <f t="shared" si="342"/>
        <v>0</v>
      </c>
      <c r="V715" s="17">
        <f t="shared" ref="V715:V778" si="353">IF(T715=0,0,V714+T715)</f>
        <v>219.07994019174424</v>
      </c>
      <c r="W715" s="17">
        <f t="shared" si="346"/>
        <v>219.07994019174424</v>
      </c>
      <c r="X715" s="17">
        <f t="shared" si="328"/>
        <v>2282410.1423197095</v>
      </c>
      <c r="Y715" s="17">
        <f t="shared" si="329"/>
        <v>1047129.8412353211</v>
      </c>
      <c r="Z715" s="17">
        <f t="shared" si="330"/>
        <v>2.1796820723083417</v>
      </c>
      <c r="AA715" s="17">
        <f t="shared" si="331"/>
        <v>219.07994019174424</v>
      </c>
      <c r="AB715" s="17">
        <f t="shared" si="332"/>
        <v>214.69834138790935</v>
      </c>
      <c r="AC715" s="17">
        <f t="shared" si="333"/>
        <v>198.59596578381615</v>
      </c>
      <c r="AD715" s="17">
        <f t="shared" si="334"/>
        <v>178.73636920543456</v>
      </c>
      <c r="AE715" s="17">
        <f t="shared" si="335"/>
        <v>169.79955074516283</v>
      </c>
      <c r="AF715" s="17">
        <f t="shared" si="336"/>
        <v>152.81959567064655</v>
      </c>
      <c r="AG715" s="17">
        <f t="shared" si="337"/>
        <v>141.35812599534808</v>
      </c>
      <c r="AH715" s="17">
        <f t="shared" si="338"/>
        <v>138.5309634754411</v>
      </c>
      <c r="AI715" s="17">
        <f t="shared" si="343"/>
        <v>662132.3050538291</v>
      </c>
      <c r="AJ715" s="17">
        <f t="shared" si="339"/>
        <v>1620277.8372658803</v>
      </c>
      <c r="AK715" s="17">
        <f t="shared" si="344"/>
        <v>29.010224445501123</v>
      </c>
    </row>
    <row r="716" spans="2:37">
      <c r="B716" s="4" t="s">
        <v>74</v>
      </c>
      <c r="C716" s="4">
        <v>705</v>
      </c>
      <c r="D716" s="4">
        <v>116</v>
      </c>
      <c r="E716" s="11">
        <v>19.899999999999999</v>
      </c>
      <c r="F716" s="36">
        <f t="shared" si="340"/>
        <v>5.5277777777777777</v>
      </c>
      <c r="G716" s="31">
        <f t="shared" si="341"/>
        <v>-0.41666666666666663</v>
      </c>
      <c r="H716" s="32" t="str">
        <f t="shared" ref="H716:H779" si="354">IF(G716&gt;0,G716,"")</f>
        <v/>
      </c>
      <c r="I716" s="29">
        <f t="shared" si="347"/>
        <v>0</v>
      </c>
      <c r="J716" s="17">
        <f t="shared" si="348"/>
        <v>19.899999999999999</v>
      </c>
      <c r="K716" s="17">
        <f t="shared" si="349"/>
        <v>-759.99999999999989</v>
      </c>
      <c r="L716" s="17">
        <f t="shared" si="350"/>
        <v>21.41306967876157</v>
      </c>
      <c r="M716" s="17">
        <f t="shared" ref="M716:M779" si="355">(L716/$B$6)*3.6</f>
        <v>4.2262637523871521E-2</v>
      </c>
      <c r="N716" s="17">
        <v>217.31120000000001</v>
      </c>
      <c r="O716" s="17">
        <f t="shared" si="351"/>
        <v>-521.27573032123837</v>
      </c>
      <c r="P716" s="29">
        <f t="shared" si="352"/>
        <v>-2881.4963981646233</v>
      </c>
      <c r="Q716" s="17">
        <f t="shared" ref="Q716:Q779" si="356">IF(P716&gt;0,P716,0)</f>
        <v>0</v>
      </c>
      <c r="R716" s="17">
        <f t="shared" ref="R716:R779" si="357">IF(P716&lt;0,P716,0)</f>
        <v>-2881.4963981646233</v>
      </c>
      <c r="S716" s="17">
        <f t="shared" si="345"/>
        <v>0</v>
      </c>
      <c r="T716" s="17">
        <f t="shared" ref="T716:T779" si="358">IF(P716&lt;0,-P716,0)</f>
        <v>2881.4963981646233</v>
      </c>
      <c r="U716" s="17">
        <f t="shared" si="342"/>
        <v>0</v>
      </c>
      <c r="V716" s="17">
        <f t="shared" si="353"/>
        <v>3100.5763383563676</v>
      </c>
      <c r="W716" s="17">
        <f t="shared" si="346"/>
        <v>3100.5763383563676</v>
      </c>
      <c r="X716" s="17">
        <f t="shared" ref="X716:X779" si="359">X715+S716</f>
        <v>2282410.1423197095</v>
      </c>
      <c r="Y716" s="17">
        <f t="shared" ref="Y716:Y779" si="360">Y715+T716</f>
        <v>1050011.3376334857</v>
      </c>
      <c r="Z716" s="17">
        <f t="shared" ref="Z716:Z779" si="361">X716/Y716</f>
        <v>2.1737004740004071</v>
      </c>
      <c r="AA716" s="17">
        <f t="shared" ref="AA716:AA779" si="362">IF(W716&lt;$W$5,T716,0)</f>
        <v>2881.4963981646233</v>
      </c>
      <c r="AB716" s="17">
        <f t="shared" ref="AB716:AB779" si="363">AA716*0.98</f>
        <v>2823.8664702013307</v>
      </c>
      <c r="AC716" s="17">
        <f t="shared" ref="AC716:AC779" si="364">AB716*0.925</f>
        <v>2612.0764849362308</v>
      </c>
      <c r="AD716" s="17">
        <f t="shared" ref="AD716:AD779" si="365">AC716*0.9</f>
        <v>2350.868836442608</v>
      </c>
      <c r="AE716" s="17">
        <f t="shared" ref="AE716:AE779" si="366">AD716*0.95</f>
        <v>2233.3253946204773</v>
      </c>
      <c r="AF716" s="17">
        <f t="shared" ref="AF716:AF779" si="367">AE716*0.9</f>
        <v>2009.9928551584296</v>
      </c>
      <c r="AG716" s="17">
        <f t="shared" ref="AG716:AG779" si="368">AF716*0.925</f>
        <v>1859.2433910215475</v>
      </c>
      <c r="AH716" s="17">
        <f t="shared" ref="AH716:AH779" si="369">AG716*0.98</f>
        <v>1822.0585232011165</v>
      </c>
      <c r="AI716" s="17">
        <f t="shared" si="343"/>
        <v>663954.36357703025</v>
      </c>
      <c r="AJ716" s="17">
        <f t="shared" ref="AJ716:AJ779" si="370">X716-AI716</f>
        <v>1618455.7787426794</v>
      </c>
      <c r="AK716" s="17">
        <f t="shared" si="344"/>
        <v>29.090054905829732</v>
      </c>
    </row>
    <row r="717" spans="2:37">
      <c r="B717" s="4" t="s">
        <v>74</v>
      </c>
      <c r="C717" s="4">
        <v>706</v>
      </c>
      <c r="D717" s="4">
        <v>117</v>
      </c>
      <c r="E717" s="11">
        <v>17.899999999999999</v>
      </c>
      <c r="F717" s="36">
        <f t="shared" ref="F717:F780" si="371">E717/3.6</f>
        <v>4.9722222222222214</v>
      </c>
      <c r="G717" s="31">
        <f t="shared" ref="G717:G780" si="372">($E718-$E716)/2/3.6</f>
        <v>-0.66666666666666652</v>
      </c>
      <c r="H717" s="32" t="str">
        <f t="shared" si="354"/>
        <v/>
      </c>
      <c r="I717" s="29">
        <f t="shared" si="347"/>
        <v>0</v>
      </c>
      <c r="J717" s="17">
        <f t="shared" si="348"/>
        <v>17.899999999999999</v>
      </c>
      <c r="K717" s="17">
        <f t="shared" si="349"/>
        <v>-1215.9999999999998</v>
      </c>
      <c r="L717" s="17">
        <f t="shared" si="350"/>
        <v>17.325223241261568</v>
      </c>
      <c r="M717" s="17">
        <f t="shared" si="355"/>
        <v>3.4194519555121518E-2</v>
      </c>
      <c r="N717" s="17">
        <v>217.31120000000001</v>
      </c>
      <c r="O717" s="17">
        <f t="shared" si="351"/>
        <v>-981.3635767587383</v>
      </c>
      <c r="P717" s="29">
        <f t="shared" si="352"/>
        <v>-4879.557784439281</v>
      </c>
      <c r="Q717" s="17">
        <f t="shared" si="356"/>
        <v>0</v>
      </c>
      <c r="R717" s="17">
        <f t="shared" si="357"/>
        <v>-4879.557784439281</v>
      </c>
      <c r="S717" s="17">
        <f t="shared" si="345"/>
        <v>0</v>
      </c>
      <c r="T717" s="17">
        <f t="shared" si="358"/>
        <v>4879.557784439281</v>
      </c>
      <c r="U717" s="17">
        <f t="shared" ref="U717:U780" si="373">IF(S717=0,0,U716+S717)</f>
        <v>0</v>
      </c>
      <c r="V717" s="17">
        <f t="shared" si="353"/>
        <v>7980.1341227956491</v>
      </c>
      <c r="W717" s="17">
        <f t="shared" si="346"/>
        <v>7980.1341227956491</v>
      </c>
      <c r="X717" s="17">
        <f t="shared" si="359"/>
        <v>2282410.1423197095</v>
      </c>
      <c r="Y717" s="17">
        <f t="shared" si="360"/>
        <v>1054890.895417925</v>
      </c>
      <c r="Z717" s="17">
        <f t="shared" si="361"/>
        <v>2.1636456928708898</v>
      </c>
      <c r="AA717" s="17">
        <f t="shared" si="362"/>
        <v>4879.557784439281</v>
      </c>
      <c r="AB717" s="17">
        <f t="shared" si="363"/>
        <v>4781.9666287504951</v>
      </c>
      <c r="AC717" s="17">
        <f t="shared" si="364"/>
        <v>4423.3191315942086</v>
      </c>
      <c r="AD717" s="17">
        <f t="shared" si="365"/>
        <v>3980.9872184347878</v>
      </c>
      <c r="AE717" s="17">
        <f t="shared" si="366"/>
        <v>3781.9378575130481</v>
      </c>
      <c r="AF717" s="17">
        <f t="shared" si="367"/>
        <v>3403.7440717617433</v>
      </c>
      <c r="AG717" s="17">
        <f t="shared" si="368"/>
        <v>3148.4632663796128</v>
      </c>
      <c r="AH717" s="17">
        <f t="shared" si="369"/>
        <v>3085.4940010520204</v>
      </c>
      <c r="AI717" s="17">
        <f t="shared" ref="AI717:AI780" si="374">AI716+AH717</f>
        <v>667039.85757808224</v>
      </c>
      <c r="AJ717" s="17">
        <f t="shared" si="370"/>
        <v>1615370.2847416273</v>
      </c>
      <c r="AK717" s="17">
        <f t="shared" si="344"/>
        <v>29.225240687904659</v>
      </c>
    </row>
    <row r="718" spans="2:37">
      <c r="B718" s="4" t="s">
        <v>74</v>
      </c>
      <c r="C718" s="4">
        <v>707</v>
      </c>
      <c r="D718" s="4">
        <v>118</v>
      </c>
      <c r="E718" s="11">
        <v>15.1</v>
      </c>
      <c r="F718" s="36">
        <f t="shared" si="371"/>
        <v>4.1944444444444446</v>
      </c>
      <c r="G718" s="31">
        <f t="shared" si="372"/>
        <v>-0.70833333333333304</v>
      </c>
      <c r="H718" s="32" t="str">
        <f t="shared" si="354"/>
        <v/>
      </c>
      <c r="I718" s="29">
        <f t="shared" si="347"/>
        <v>0</v>
      </c>
      <c r="J718" s="17">
        <f t="shared" si="348"/>
        <v>15.1</v>
      </c>
      <c r="K718" s="17">
        <f t="shared" si="349"/>
        <v>-1291.9999999999995</v>
      </c>
      <c r="L718" s="17">
        <f t="shared" si="350"/>
        <v>12.32896648431713</v>
      </c>
      <c r="M718" s="17">
        <f t="shared" si="355"/>
        <v>2.4333486482204861E-2</v>
      </c>
      <c r="N718" s="17">
        <v>217.31120000000001</v>
      </c>
      <c r="O718" s="17">
        <f t="shared" si="351"/>
        <v>-1062.3598335156823</v>
      </c>
      <c r="P718" s="29">
        <f t="shared" si="352"/>
        <v>-4456.0093016907786</v>
      </c>
      <c r="Q718" s="17">
        <f t="shared" si="356"/>
        <v>0</v>
      </c>
      <c r="R718" s="17">
        <f t="shared" si="357"/>
        <v>-4456.0093016907786</v>
      </c>
      <c r="S718" s="17">
        <f t="shared" si="345"/>
        <v>0</v>
      </c>
      <c r="T718" s="17">
        <f t="shared" si="358"/>
        <v>4456.0093016907786</v>
      </c>
      <c r="U718" s="17">
        <f t="shared" si="373"/>
        <v>0</v>
      </c>
      <c r="V718" s="17">
        <f t="shared" si="353"/>
        <v>12436.143424486429</v>
      </c>
      <c r="W718" s="17">
        <f t="shared" si="346"/>
        <v>12436.143424486429</v>
      </c>
      <c r="X718" s="17">
        <f t="shared" si="359"/>
        <v>2282410.1423197095</v>
      </c>
      <c r="Y718" s="17">
        <f t="shared" si="360"/>
        <v>1059346.9047196158</v>
      </c>
      <c r="Z718" s="17">
        <f t="shared" si="361"/>
        <v>2.1545445898327422</v>
      </c>
      <c r="AA718" s="17">
        <f t="shared" si="362"/>
        <v>4456.0093016907786</v>
      </c>
      <c r="AB718" s="17">
        <f t="shared" si="363"/>
        <v>4366.8891156569625</v>
      </c>
      <c r="AC718" s="17">
        <f t="shared" si="364"/>
        <v>4039.3724319826906</v>
      </c>
      <c r="AD718" s="17">
        <f t="shared" si="365"/>
        <v>3635.4351887844218</v>
      </c>
      <c r="AE718" s="17">
        <f t="shared" si="366"/>
        <v>3453.6634293452007</v>
      </c>
      <c r="AF718" s="17">
        <f t="shared" si="367"/>
        <v>3108.2970864106805</v>
      </c>
      <c r="AG718" s="17">
        <f t="shared" si="368"/>
        <v>2875.1748049298794</v>
      </c>
      <c r="AH718" s="17">
        <f t="shared" si="369"/>
        <v>2817.6713088312817</v>
      </c>
      <c r="AI718" s="17">
        <f t="shared" si="374"/>
        <v>669857.52888691355</v>
      </c>
      <c r="AJ718" s="17">
        <f t="shared" si="370"/>
        <v>1612552.613432796</v>
      </c>
      <c r="AK718" s="17">
        <f t="shared" si="344"/>
        <v>29.348692264664976</v>
      </c>
    </row>
    <row r="719" spans="2:37">
      <c r="B719" s="4" t="s">
        <v>74</v>
      </c>
      <c r="C719" s="4">
        <v>708</v>
      </c>
      <c r="D719" s="4">
        <v>119</v>
      </c>
      <c r="E719" s="11">
        <v>12.8</v>
      </c>
      <c r="F719" s="36">
        <f t="shared" si="371"/>
        <v>3.5555555555555558</v>
      </c>
      <c r="G719" s="31">
        <f t="shared" si="372"/>
        <v>-0.43055555555555547</v>
      </c>
      <c r="H719" s="32" t="str">
        <f t="shared" si="354"/>
        <v/>
      </c>
      <c r="I719" s="29">
        <f t="shared" si="347"/>
        <v>0</v>
      </c>
      <c r="J719" s="17">
        <f t="shared" si="348"/>
        <v>12.8</v>
      </c>
      <c r="K719" s="17">
        <f t="shared" si="349"/>
        <v>-785.33333333333314</v>
      </c>
      <c r="L719" s="17">
        <f t="shared" si="350"/>
        <v>8.8591634962962971</v>
      </c>
      <c r="M719" s="17">
        <f t="shared" si="355"/>
        <v>1.7485191111111114E-2</v>
      </c>
      <c r="N719" s="17">
        <v>217.31120000000001</v>
      </c>
      <c r="O719" s="17">
        <f t="shared" si="351"/>
        <v>-559.16296983703683</v>
      </c>
      <c r="P719" s="29">
        <f t="shared" si="352"/>
        <v>-1988.1350038650201</v>
      </c>
      <c r="Q719" s="17">
        <f t="shared" si="356"/>
        <v>0</v>
      </c>
      <c r="R719" s="17">
        <f t="shared" si="357"/>
        <v>-1988.1350038650201</v>
      </c>
      <c r="S719" s="17">
        <f t="shared" si="345"/>
        <v>0</v>
      </c>
      <c r="T719" s="17">
        <f t="shared" si="358"/>
        <v>1988.1350038650201</v>
      </c>
      <c r="U719" s="17">
        <f t="shared" si="373"/>
        <v>0</v>
      </c>
      <c r="V719" s="17">
        <f t="shared" si="353"/>
        <v>14424.278428351448</v>
      </c>
      <c r="W719" s="17">
        <f t="shared" si="346"/>
        <v>14424.278428351448</v>
      </c>
      <c r="X719" s="17">
        <f t="shared" si="359"/>
        <v>2282410.1423197095</v>
      </c>
      <c r="Y719" s="17">
        <f t="shared" si="360"/>
        <v>1061335.0397234808</v>
      </c>
      <c r="Z719" s="17">
        <f t="shared" si="361"/>
        <v>2.1505086112245633</v>
      </c>
      <c r="AA719" s="17">
        <f t="shared" si="362"/>
        <v>1988.1350038650201</v>
      </c>
      <c r="AB719" s="17">
        <f t="shared" si="363"/>
        <v>1948.3723037877196</v>
      </c>
      <c r="AC719" s="17">
        <f t="shared" si="364"/>
        <v>1802.2443810036407</v>
      </c>
      <c r="AD719" s="17">
        <f t="shared" si="365"/>
        <v>1622.0199429032766</v>
      </c>
      <c r="AE719" s="17">
        <f t="shared" si="366"/>
        <v>1540.9189457581126</v>
      </c>
      <c r="AF719" s="17">
        <f t="shared" si="367"/>
        <v>1386.8270511823014</v>
      </c>
      <c r="AG719" s="17">
        <f t="shared" si="368"/>
        <v>1282.8150223436289</v>
      </c>
      <c r="AH719" s="17">
        <f t="shared" si="369"/>
        <v>1257.1587218967563</v>
      </c>
      <c r="AI719" s="17">
        <f t="shared" si="374"/>
        <v>671114.68760881026</v>
      </c>
      <c r="AJ719" s="17">
        <f t="shared" si="370"/>
        <v>1611295.4547108994</v>
      </c>
      <c r="AK719" s="17">
        <f t="shared" ref="AK719:AK782" si="375">100-(AJ719/X719)*100</f>
        <v>29.403772580800407</v>
      </c>
    </row>
    <row r="720" spans="2:37">
      <c r="B720" s="4" t="s">
        <v>74</v>
      </c>
      <c r="C720" s="4">
        <v>709</v>
      </c>
      <c r="D720" s="4">
        <v>120</v>
      </c>
      <c r="E720" s="11">
        <v>12</v>
      </c>
      <c r="F720" s="36">
        <f t="shared" si="371"/>
        <v>3.333333333333333</v>
      </c>
      <c r="G720" s="31">
        <f t="shared" si="372"/>
        <v>5.5555555555555358E-2</v>
      </c>
      <c r="H720" s="32">
        <f t="shared" si="354"/>
        <v>5.5555555555555358E-2</v>
      </c>
      <c r="I720" s="29">
        <f t="shared" si="347"/>
        <v>0</v>
      </c>
      <c r="J720" s="17">
        <f t="shared" si="348"/>
        <v>12</v>
      </c>
      <c r="K720" s="17">
        <f t="shared" si="349"/>
        <v>101.33333333333297</v>
      </c>
      <c r="L720" s="17">
        <f t="shared" si="350"/>
        <v>7.7863741666666639</v>
      </c>
      <c r="M720" s="17">
        <f t="shared" si="355"/>
        <v>1.5367843749999997E-2</v>
      </c>
      <c r="N720" s="17">
        <v>217.31120000000001</v>
      </c>
      <c r="O720" s="17">
        <f t="shared" si="351"/>
        <v>326.43090749999965</v>
      </c>
      <c r="P720" s="29">
        <f t="shared" si="352"/>
        <v>1088.1030249999988</v>
      </c>
      <c r="Q720" s="17">
        <f t="shared" si="356"/>
        <v>1088.1030249999988</v>
      </c>
      <c r="R720" s="17">
        <f t="shared" si="357"/>
        <v>0</v>
      </c>
      <c r="S720" s="17">
        <f t="shared" si="345"/>
        <v>1088.1030249999988</v>
      </c>
      <c r="T720" s="17">
        <f t="shared" si="358"/>
        <v>0</v>
      </c>
      <c r="U720" s="17">
        <f t="shared" si="373"/>
        <v>1088.1030249999988</v>
      </c>
      <c r="V720" s="17">
        <f t="shared" si="353"/>
        <v>0</v>
      </c>
      <c r="W720" s="17">
        <f t="shared" si="346"/>
        <v>0</v>
      </c>
      <c r="X720" s="17">
        <f t="shared" si="359"/>
        <v>2283498.2453447096</v>
      </c>
      <c r="Y720" s="17">
        <f t="shared" si="360"/>
        <v>1061335.0397234808</v>
      </c>
      <c r="Z720" s="17">
        <f t="shared" si="361"/>
        <v>2.1515338322756685</v>
      </c>
      <c r="AA720" s="17">
        <f t="shared" si="362"/>
        <v>0</v>
      </c>
      <c r="AB720" s="17">
        <f t="shared" si="363"/>
        <v>0</v>
      </c>
      <c r="AC720" s="17">
        <f t="shared" si="364"/>
        <v>0</v>
      </c>
      <c r="AD720" s="17">
        <f t="shared" si="365"/>
        <v>0</v>
      </c>
      <c r="AE720" s="17">
        <f t="shared" si="366"/>
        <v>0</v>
      </c>
      <c r="AF720" s="17">
        <f t="shared" si="367"/>
        <v>0</v>
      </c>
      <c r="AG720" s="17">
        <f t="shared" si="368"/>
        <v>0</v>
      </c>
      <c r="AH720" s="17">
        <f t="shared" si="369"/>
        <v>0</v>
      </c>
      <c r="AI720" s="17">
        <f t="shared" si="374"/>
        <v>671114.68760881026</v>
      </c>
      <c r="AJ720" s="17">
        <f t="shared" si="370"/>
        <v>1612383.5577358995</v>
      </c>
      <c r="AK720" s="17">
        <f t="shared" si="375"/>
        <v>29.38976147570898</v>
      </c>
    </row>
    <row r="721" spans="2:37">
      <c r="B721" s="4" t="s">
        <v>74</v>
      </c>
      <c r="C721" s="4">
        <v>710</v>
      </c>
      <c r="D721" s="4">
        <v>121</v>
      </c>
      <c r="E721" s="11">
        <v>13.2</v>
      </c>
      <c r="F721" s="36">
        <f t="shared" si="371"/>
        <v>3.6666666666666665</v>
      </c>
      <c r="G721" s="31">
        <f t="shared" si="372"/>
        <v>0.70833333333333348</v>
      </c>
      <c r="H721" s="32">
        <f t="shared" si="354"/>
        <v>0.70833333333333348</v>
      </c>
      <c r="I721" s="29">
        <f t="shared" si="347"/>
        <v>13.2</v>
      </c>
      <c r="J721" s="17">
        <f t="shared" si="348"/>
        <v>0</v>
      </c>
      <c r="K721" s="17">
        <f t="shared" si="349"/>
        <v>1292.0000000000002</v>
      </c>
      <c r="L721" s="17">
        <f t="shared" si="350"/>
        <v>9.421512741666664</v>
      </c>
      <c r="M721" s="17">
        <f t="shared" si="355"/>
        <v>1.8595090937499996E-2</v>
      </c>
      <c r="N721" s="17">
        <v>217.31120000000001</v>
      </c>
      <c r="O721" s="17">
        <f t="shared" si="351"/>
        <v>1518.732712741667</v>
      </c>
      <c r="P721" s="29">
        <f t="shared" si="352"/>
        <v>5568.6866133861122</v>
      </c>
      <c r="Q721" s="17">
        <f t="shared" si="356"/>
        <v>5568.6866133861122</v>
      </c>
      <c r="R721" s="17">
        <f t="shared" si="357"/>
        <v>0</v>
      </c>
      <c r="S721" s="17">
        <f t="shared" si="345"/>
        <v>5568.6866133861122</v>
      </c>
      <c r="T721" s="17">
        <f t="shared" si="358"/>
        <v>0</v>
      </c>
      <c r="U721" s="17">
        <f t="shared" si="373"/>
        <v>6656.7896383861107</v>
      </c>
      <c r="V721" s="17">
        <f t="shared" si="353"/>
        <v>0</v>
      </c>
      <c r="W721" s="17">
        <f t="shared" si="346"/>
        <v>0</v>
      </c>
      <c r="X721" s="17">
        <f t="shared" si="359"/>
        <v>2289066.9319580956</v>
      </c>
      <c r="Y721" s="17">
        <f t="shared" si="360"/>
        <v>1061335.0397234808</v>
      </c>
      <c r="Z721" s="17">
        <f t="shared" si="361"/>
        <v>2.15678070193036</v>
      </c>
      <c r="AA721" s="17">
        <f t="shared" si="362"/>
        <v>0</v>
      </c>
      <c r="AB721" s="17">
        <f t="shared" si="363"/>
        <v>0</v>
      </c>
      <c r="AC721" s="17">
        <f t="shared" si="364"/>
        <v>0</v>
      </c>
      <c r="AD721" s="17">
        <f t="shared" si="365"/>
        <v>0</v>
      </c>
      <c r="AE721" s="17">
        <f t="shared" si="366"/>
        <v>0</v>
      </c>
      <c r="AF721" s="17">
        <f t="shared" si="367"/>
        <v>0</v>
      </c>
      <c r="AG721" s="17">
        <f t="shared" si="368"/>
        <v>0</v>
      </c>
      <c r="AH721" s="17">
        <f t="shared" si="369"/>
        <v>0</v>
      </c>
      <c r="AI721" s="17">
        <f t="shared" si="374"/>
        <v>671114.68760881026</v>
      </c>
      <c r="AJ721" s="17">
        <f t="shared" si="370"/>
        <v>1617952.2443492855</v>
      </c>
      <c r="AK721" s="17">
        <f t="shared" si="375"/>
        <v>29.318264059440608</v>
      </c>
    </row>
    <row r="722" spans="2:37">
      <c r="B722" s="4" t="s">
        <v>74</v>
      </c>
      <c r="C722" s="4">
        <v>711</v>
      </c>
      <c r="D722" s="4">
        <v>122</v>
      </c>
      <c r="E722" s="11">
        <v>17.100000000000001</v>
      </c>
      <c r="F722" s="36">
        <f t="shared" si="371"/>
        <v>4.75</v>
      </c>
      <c r="G722" s="31">
        <f t="shared" si="372"/>
        <v>1.0972222222222225</v>
      </c>
      <c r="H722" s="32">
        <f t="shared" si="354"/>
        <v>1.0972222222222225</v>
      </c>
      <c r="I722" s="29">
        <f t="shared" si="347"/>
        <v>17.100000000000001</v>
      </c>
      <c r="J722" s="17">
        <f t="shared" si="348"/>
        <v>0</v>
      </c>
      <c r="K722" s="17">
        <f t="shared" si="349"/>
        <v>2001.3333333333339</v>
      </c>
      <c r="L722" s="17">
        <f t="shared" si="350"/>
        <v>15.811206042187498</v>
      </c>
      <c r="M722" s="17">
        <f t="shared" si="355"/>
        <v>3.1206327714843746E-2</v>
      </c>
      <c r="N722" s="17">
        <v>217.31120000000001</v>
      </c>
      <c r="O722" s="17">
        <f t="shared" si="351"/>
        <v>2234.4557393755213</v>
      </c>
      <c r="P722" s="29">
        <f t="shared" si="352"/>
        <v>10613.664762033726</v>
      </c>
      <c r="Q722" s="17">
        <f t="shared" si="356"/>
        <v>10613.664762033726</v>
      </c>
      <c r="R722" s="17">
        <f t="shared" si="357"/>
        <v>0</v>
      </c>
      <c r="S722" s="17">
        <f t="shared" si="345"/>
        <v>10613.664762033726</v>
      </c>
      <c r="T722" s="17">
        <f t="shared" si="358"/>
        <v>0</v>
      </c>
      <c r="U722" s="17">
        <f t="shared" si="373"/>
        <v>17270.454400419836</v>
      </c>
      <c r="V722" s="17">
        <f t="shared" si="353"/>
        <v>0</v>
      </c>
      <c r="W722" s="17">
        <f t="shared" si="346"/>
        <v>0</v>
      </c>
      <c r="X722" s="17">
        <f t="shared" si="359"/>
        <v>2299680.5967201293</v>
      </c>
      <c r="Y722" s="17">
        <f t="shared" si="360"/>
        <v>1061335.0397234808</v>
      </c>
      <c r="Z722" s="17">
        <f t="shared" si="361"/>
        <v>2.1667809981278729</v>
      </c>
      <c r="AA722" s="17">
        <f t="shared" si="362"/>
        <v>0</v>
      </c>
      <c r="AB722" s="17">
        <f t="shared" si="363"/>
        <v>0</v>
      </c>
      <c r="AC722" s="17">
        <f t="shared" si="364"/>
        <v>0</v>
      </c>
      <c r="AD722" s="17">
        <f t="shared" si="365"/>
        <v>0</v>
      </c>
      <c r="AE722" s="17">
        <f t="shared" si="366"/>
        <v>0</v>
      </c>
      <c r="AF722" s="17">
        <f t="shared" si="367"/>
        <v>0</v>
      </c>
      <c r="AG722" s="17">
        <f t="shared" si="368"/>
        <v>0</v>
      </c>
      <c r="AH722" s="17">
        <f t="shared" si="369"/>
        <v>0</v>
      </c>
      <c r="AI722" s="17">
        <f t="shared" si="374"/>
        <v>671114.68760881026</v>
      </c>
      <c r="AJ722" s="17">
        <f t="shared" si="370"/>
        <v>1628565.9091113191</v>
      </c>
      <c r="AK722" s="17">
        <f t="shared" si="375"/>
        <v>29.182952126741995</v>
      </c>
    </row>
    <row r="723" spans="2:37">
      <c r="B723" s="4" t="s">
        <v>74</v>
      </c>
      <c r="C723" s="4">
        <v>712</v>
      </c>
      <c r="D723" s="4">
        <v>123</v>
      </c>
      <c r="E723" s="11">
        <v>21.1</v>
      </c>
      <c r="F723" s="36">
        <f t="shared" si="371"/>
        <v>5.8611111111111116</v>
      </c>
      <c r="G723" s="31">
        <f t="shared" si="372"/>
        <v>0.65277777777777768</v>
      </c>
      <c r="H723" s="32">
        <f t="shared" si="354"/>
        <v>0.65277777777777768</v>
      </c>
      <c r="I723" s="29">
        <f t="shared" si="347"/>
        <v>21.1</v>
      </c>
      <c r="J723" s="17">
        <f t="shared" si="348"/>
        <v>0</v>
      </c>
      <c r="K723" s="17">
        <f t="shared" si="349"/>
        <v>1190.6666666666665</v>
      </c>
      <c r="L723" s="17">
        <f t="shared" si="350"/>
        <v>24.073414185706017</v>
      </c>
      <c r="M723" s="17">
        <f t="shared" si="355"/>
        <v>4.7513317471788191E-2</v>
      </c>
      <c r="N723" s="17">
        <v>217.31120000000001</v>
      </c>
      <c r="O723" s="17">
        <f t="shared" si="351"/>
        <v>1432.0512808523727</v>
      </c>
      <c r="P723" s="29">
        <f t="shared" si="352"/>
        <v>8393.4116738847406</v>
      </c>
      <c r="Q723" s="17">
        <f t="shared" si="356"/>
        <v>8393.4116738847406</v>
      </c>
      <c r="R723" s="17">
        <f t="shared" si="357"/>
        <v>0</v>
      </c>
      <c r="S723" s="17">
        <f t="shared" si="345"/>
        <v>8393.4116738847406</v>
      </c>
      <c r="T723" s="17">
        <f t="shared" si="358"/>
        <v>0</v>
      </c>
      <c r="U723" s="17">
        <f t="shared" si="373"/>
        <v>25663.866074304577</v>
      </c>
      <c r="V723" s="17">
        <f t="shared" si="353"/>
        <v>0</v>
      </c>
      <c r="W723" s="17">
        <f t="shared" si="346"/>
        <v>0</v>
      </c>
      <c r="X723" s="17">
        <f t="shared" si="359"/>
        <v>2308074.0083940141</v>
      </c>
      <c r="Y723" s="17">
        <f t="shared" si="360"/>
        <v>1061335.0397234808</v>
      </c>
      <c r="Z723" s="17">
        <f t="shared" si="361"/>
        <v>2.1746893506836047</v>
      </c>
      <c r="AA723" s="17">
        <f t="shared" si="362"/>
        <v>0</v>
      </c>
      <c r="AB723" s="17">
        <f t="shared" si="363"/>
        <v>0</v>
      </c>
      <c r="AC723" s="17">
        <f t="shared" si="364"/>
        <v>0</v>
      </c>
      <c r="AD723" s="17">
        <f t="shared" si="365"/>
        <v>0</v>
      </c>
      <c r="AE723" s="17">
        <f t="shared" si="366"/>
        <v>0</v>
      </c>
      <c r="AF723" s="17">
        <f t="shared" si="367"/>
        <v>0</v>
      </c>
      <c r="AG723" s="17">
        <f t="shared" si="368"/>
        <v>0</v>
      </c>
      <c r="AH723" s="17">
        <f t="shared" si="369"/>
        <v>0</v>
      </c>
      <c r="AI723" s="17">
        <f t="shared" si="374"/>
        <v>671114.68760881026</v>
      </c>
      <c r="AJ723" s="17">
        <f t="shared" si="370"/>
        <v>1636959.3207852039</v>
      </c>
      <c r="AK723" s="17">
        <f t="shared" si="375"/>
        <v>29.076827050090131</v>
      </c>
    </row>
    <row r="724" spans="2:37">
      <c r="B724" s="4" t="s">
        <v>74</v>
      </c>
      <c r="C724" s="4">
        <v>713</v>
      </c>
      <c r="D724" s="4">
        <v>124</v>
      </c>
      <c r="E724" s="11">
        <v>21.8</v>
      </c>
      <c r="F724" s="36">
        <f t="shared" si="371"/>
        <v>6.0555555555555554</v>
      </c>
      <c r="G724" s="31">
        <f t="shared" si="372"/>
        <v>1.3888888888888593E-2</v>
      </c>
      <c r="H724" s="32">
        <f t="shared" si="354"/>
        <v>1.3888888888888593E-2</v>
      </c>
      <c r="I724" s="29">
        <f t="shared" si="347"/>
        <v>21.8</v>
      </c>
      <c r="J724" s="17">
        <f t="shared" si="348"/>
        <v>0</v>
      </c>
      <c r="K724" s="17">
        <f t="shared" si="349"/>
        <v>25.333333333332796</v>
      </c>
      <c r="L724" s="17">
        <f t="shared" si="350"/>
        <v>25.69719763171296</v>
      </c>
      <c r="M724" s="17">
        <f t="shared" si="355"/>
        <v>5.0718153220486104E-2</v>
      </c>
      <c r="N724" s="17">
        <v>217.31120000000001</v>
      </c>
      <c r="O724" s="17">
        <f t="shared" si="351"/>
        <v>268.34173096504577</v>
      </c>
      <c r="P724" s="29">
        <f t="shared" si="352"/>
        <v>1624.9582597327772</v>
      </c>
      <c r="Q724" s="17">
        <f t="shared" si="356"/>
        <v>1624.9582597327772</v>
      </c>
      <c r="R724" s="17">
        <f t="shared" si="357"/>
        <v>0</v>
      </c>
      <c r="S724" s="17">
        <f t="shared" si="345"/>
        <v>1624.9582597327772</v>
      </c>
      <c r="T724" s="17">
        <f t="shared" si="358"/>
        <v>0</v>
      </c>
      <c r="U724" s="17">
        <f t="shared" si="373"/>
        <v>27288.824334037352</v>
      </c>
      <c r="V724" s="17">
        <f t="shared" si="353"/>
        <v>0</v>
      </c>
      <c r="W724" s="17">
        <f t="shared" si="346"/>
        <v>0</v>
      </c>
      <c r="X724" s="17">
        <f t="shared" si="359"/>
        <v>2309698.966653747</v>
      </c>
      <c r="Y724" s="17">
        <f t="shared" si="360"/>
        <v>1061335.0397234808</v>
      </c>
      <c r="Z724" s="17">
        <f t="shared" si="361"/>
        <v>2.1762204018586946</v>
      </c>
      <c r="AA724" s="17">
        <f t="shared" si="362"/>
        <v>0</v>
      </c>
      <c r="AB724" s="17">
        <f t="shared" si="363"/>
        <v>0</v>
      </c>
      <c r="AC724" s="17">
        <f t="shared" si="364"/>
        <v>0</v>
      </c>
      <c r="AD724" s="17">
        <f t="shared" si="365"/>
        <v>0</v>
      </c>
      <c r="AE724" s="17">
        <f t="shared" si="366"/>
        <v>0</v>
      </c>
      <c r="AF724" s="17">
        <f t="shared" si="367"/>
        <v>0</v>
      </c>
      <c r="AG724" s="17">
        <f t="shared" si="368"/>
        <v>0</v>
      </c>
      <c r="AH724" s="17">
        <f t="shared" si="369"/>
        <v>0</v>
      </c>
      <c r="AI724" s="17">
        <f t="shared" si="374"/>
        <v>671114.68760881026</v>
      </c>
      <c r="AJ724" s="17">
        <f t="shared" si="370"/>
        <v>1638584.2790449369</v>
      </c>
      <c r="AK724" s="17">
        <f t="shared" si="375"/>
        <v>29.056370431732489</v>
      </c>
    </row>
    <row r="725" spans="2:37">
      <c r="B725" s="4" t="s">
        <v>74</v>
      </c>
      <c r="C725" s="4">
        <v>714</v>
      </c>
      <c r="D725" s="4">
        <v>125</v>
      </c>
      <c r="E725" s="11">
        <v>21.2</v>
      </c>
      <c r="F725" s="36">
        <f t="shared" si="371"/>
        <v>5.8888888888888884</v>
      </c>
      <c r="G725" s="31">
        <f t="shared" si="372"/>
        <v>-0.45833333333333343</v>
      </c>
      <c r="H725" s="32" t="str">
        <f t="shared" si="354"/>
        <v/>
      </c>
      <c r="I725" s="29">
        <f t="shared" si="347"/>
        <v>0</v>
      </c>
      <c r="J725" s="17">
        <f t="shared" si="348"/>
        <v>21.2</v>
      </c>
      <c r="K725" s="17">
        <f t="shared" si="349"/>
        <v>-836.00000000000011</v>
      </c>
      <c r="L725" s="17">
        <f t="shared" si="350"/>
        <v>24.302138926851846</v>
      </c>
      <c r="M725" s="17">
        <f t="shared" si="355"/>
        <v>4.7964747881944436E-2</v>
      </c>
      <c r="N725" s="17">
        <v>217.31120000000001</v>
      </c>
      <c r="O725" s="17">
        <f t="shared" si="351"/>
        <v>-594.38666107314828</v>
      </c>
      <c r="P725" s="29">
        <f t="shared" si="352"/>
        <v>-3500.2770040974283</v>
      </c>
      <c r="Q725" s="17">
        <f t="shared" si="356"/>
        <v>0</v>
      </c>
      <c r="R725" s="17">
        <f t="shared" si="357"/>
        <v>-3500.2770040974283</v>
      </c>
      <c r="S725" s="17">
        <f t="shared" si="345"/>
        <v>0</v>
      </c>
      <c r="T725" s="17">
        <f t="shared" si="358"/>
        <v>3500.2770040974283</v>
      </c>
      <c r="U725" s="17">
        <f t="shared" si="373"/>
        <v>0</v>
      </c>
      <c r="V725" s="17">
        <f t="shared" si="353"/>
        <v>3500.2770040974283</v>
      </c>
      <c r="W725" s="17">
        <f t="shared" si="346"/>
        <v>3500.2770040974283</v>
      </c>
      <c r="X725" s="17">
        <f t="shared" si="359"/>
        <v>2309698.966653747</v>
      </c>
      <c r="Y725" s="17">
        <f t="shared" si="360"/>
        <v>1064835.3167275782</v>
      </c>
      <c r="Z725" s="17">
        <f t="shared" si="361"/>
        <v>2.169066831622235</v>
      </c>
      <c r="AA725" s="17">
        <f t="shared" si="362"/>
        <v>3500.2770040974283</v>
      </c>
      <c r="AB725" s="17">
        <f t="shared" si="363"/>
        <v>3430.2714640154795</v>
      </c>
      <c r="AC725" s="17">
        <f t="shared" si="364"/>
        <v>3173.0011042143187</v>
      </c>
      <c r="AD725" s="17">
        <f t="shared" si="365"/>
        <v>2855.7009937928869</v>
      </c>
      <c r="AE725" s="17">
        <f t="shared" si="366"/>
        <v>2712.9159441032425</v>
      </c>
      <c r="AF725" s="17">
        <f t="shared" si="367"/>
        <v>2441.6243496929183</v>
      </c>
      <c r="AG725" s="17">
        <f t="shared" si="368"/>
        <v>2258.5025234659497</v>
      </c>
      <c r="AH725" s="17">
        <f t="shared" si="369"/>
        <v>2213.3324729966307</v>
      </c>
      <c r="AI725" s="17">
        <f t="shared" si="374"/>
        <v>673328.02008180693</v>
      </c>
      <c r="AJ725" s="17">
        <f t="shared" si="370"/>
        <v>1636370.9465719401</v>
      </c>
      <c r="AK725" s="17">
        <f t="shared" si="375"/>
        <v>29.152198178332881</v>
      </c>
    </row>
    <row r="726" spans="2:37">
      <c r="B726" s="4" t="s">
        <v>74</v>
      </c>
      <c r="C726" s="4">
        <v>715</v>
      </c>
      <c r="D726" s="4">
        <v>126</v>
      </c>
      <c r="E726" s="11">
        <v>18.5</v>
      </c>
      <c r="F726" s="36">
        <f t="shared" si="371"/>
        <v>5.1388888888888884</v>
      </c>
      <c r="G726" s="31">
        <f t="shared" si="372"/>
        <v>-1.0138888888888886</v>
      </c>
      <c r="H726" s="32" t="str">
        <f t="shared" si="354"/>
        <v/>
      </c>
      <c r="I726" s="29">
        <f t="shared" si="347"/>
        <v>0</v>
      </c>
      <c r="J726" s="17">
        <f t="shared" si="348"/>
        <v>18.5</v>
      </c>
      <c r="K726" s="17">
        <f t="shared" si="349"/>
        <v>-1849.3333333333328</v>
      </c>
      <c r="L726" s="17">
        <f t="shared" si="350"/>
        <v>18.506156656539346</v>
      </c>
      <c r="M726" s="17">
        <f t="shared" si="355"/>
        <v>3.6525309190538188E-2</v>
      </c>
      <c r="N726" s="17">
        <v>217.31120000000001</v>
      </c>
      <c r="O726" s="17">
        <f t="shared" si="351"/>
        <v>-1613.5159766767933</v>
      </c>
      <c r="P726" s="29">
        <f t="shared" si="352"/>
        <v>-8291.6793245890767</v>
      </c>
      <c r="Q726" s="17">
        <f t="shared" si="356"/>
        <v>0</v>
      </c>
      <c r="R726" s="17">
        <f t="shared" si="357"/>
        <v>-8291.6793245890767</v>
      </c>
      <c r="S726" s="17">
        <f t="shared" si="345"/>
        <v>0</v>
      </c>
      <c r="T726" s="17">
        <f t="shared" si="358"/>
        <v>8291.6793245890767</v>
      </c>
      <c r="U726" s="17">
        <f t="shared" si="373"/>
        <v>0</v>
      </c>
      <c r="V726" s="17">
        <f t="shared" si="353"/>
        <v>11791.956328686505</v>
      </c>
      <c r="W726" s="17">
        <f t="shared" si="346"/>
        <v>11791.956328686505</v>
      </c>
      <c r="X726" s="17">
        <f t="shared" si="359"/>
        <v>2309698.966653747</v>
      </c>
      <c r="Y726" s="17">
        <f t="shared" si="360"/>
        <v>1073126.9960521671</v>
      </c>
      <c r="Z726" s="17">
        <f t="shared" si="361"/>
        <v>2.1523072060908879</v>
      </c>
      <c r="AA726" s="17">
        <f t="shared" si="362"/>
        <v>8291.6793245890767</v>
      </c>
      <c r="AB726" s="17">
        <f t="shared" si="363"/>
        <v>8125.845738097295</v>
      </c>
      <c r="AC726" s="17">
        <f t="shared" si="364"/>
        <v>7516.407307739998</v>
      </c>
      <c r="AD726" s="17">
        <f t="shared" si="365"/>
        <v>6764.766576965998</v>
      </c>
      <c r="AE726" s="17">
        <f t="shared" si="366"/>
        <v>6426.5282481176973</v>
      </c>
      <c r="AF726" s="17">
        <f t="shared" si="367"/>
        <v>5783.8754233059281</v>
      </c>
      <c r="AG726" s="17">
        <f t="shared" si="368"/>
        <v>5350.084766557984</v>
      </c>
      <c r="AH726" s="17">
        <f t="shared" si="369"/>
        <v>5243.0830712268244</v>
      </c>
      <c r="AI726" s="17">
        <f t="shared" si="374"/>
        <v>678571.10315303376</v>
      </c>
      <c r="AJ726" s="17">
        <f t="shared" si="370"/>
        <v>1631127.8635007134</v>
      </c>
      <c r="AK726" s="17">
        <f t="shared" si="375"/>
        <v>29.379201053899067</v>
      </c>
    </row>
    <row r="727" spans="2:37">
      <c r="B727" s="4" t="s">
        <v>74</v>
      </c>
      <c r="C727" s="4">
        <v>716</v>
      </c>
      <c r="D727" s="4">
        <v>127</v>
      </c>
      <c r="E727" s="11">
        <v>13.9</v>
      </c>
      <c r="F727" s="36">
        <f t="shared" si="371"/>
        <v>3.8611111111111112</v>
      </c>
      <c r="G727" s="31">
        <f t="shared" si="372"/>
        <v>-0.90277777777777779</v>
      </c>
      <c r="H727" s="32" t="str">
        <f t="shared" si="354"/>
        <v/>
      </c>
      <c r="I727" s="29">
        <f t="shared" si="347"/>
        <v>0</v>
      </c>
      <c r="J727" s="17">
        <f t="shared" si="348"/>
        <v>13.9</v>
      </c>
      <c r="K727" s="17">
        <f t="shared" si="349"/>
        <v>-1646.6666666666667</v>
      </c>
      <c r="L727" s="17">
        <f t="shared" si="350"/>
        <v>10.447259394039351</v>
      </c>
      <c r="M727" s="17">
        <f t="shared" si="355"/>
        <v>2.0619590909288193E-2</v>
      </c>
      <c r="N727" s="17">
        <v>217.31120000000001</v>
      </c>
      <c r="O727" s="17">
        <f t="shared" si="351"/>
        <v>-1418.9082072726274</v>
      </c>
      <c r="P727" s="29">
        <f t="shared" si="352"/>
        <v>-5478.5622447470887</v>
      </c>
      <c r="Q727" s="17">
        <f t="shared" si="356"/>
        <v>0</v>
      </c>
      <c r="R727" s="17">
        <f t="shared" si="357"/>
        <v>-5478.5622447470887</v>
      </c>
      <c r="S727" s="17">
        <f t="shared" si="345"/>
        <v>0</v>
      </c>
      <c r="T727" s="17">
        <f t="shared" si="358"/>
        <v>5478.5622447470887</v>
      </c>
      <c r="U727" s="17">
        <f t="shared" si="373"/>
        <v>0</v>
      </c>
      <c r="V727" s="17">
        <f t="shared" si="353"/>
        <v>17270.518573433594</v>
      </c>
      <c r="W727" s="17">
        <f t="shared" si="346"/>
        <v>17270.518573433594</v>
      </c>
      <c r="X727" s="17">
        <f t="shared" si="359"/>
        <v>2309698.966653747</v>
      </c>
      <c r="Y727" s="17">
        <f t="shared" si="360"/>
        <v>1078605.5582969142</v>
      </c>
      <c r="Z727" s="17">
        <f t="shared" si="361"/>
        <v>2.1413749900387056</v>
      </c>
      <c r="AA727" s="17">
        <f t="shared" si="362"/>
        <v>5478.5622447470887</v>
      </c>
      <c r="AB727" s="17">
        <f t="shared" si="363"/>
        <v>5368.9909998521471</v>
      </c>
      <c r="AC727" s="17">
        <f t="shared" si="364"/>
        <v>4966.3166748632366</v>
      </c>
      <c r="AD727" s="17">
        <f t="shared" si="365"/>
        <v>4469.6850073769128</v>
      </c>
      <c r="AE727" s="17">
        <f t="shared" si="366"/>
        <v>4246.2007570080668</v>
      </c>
      <c r="AF727" s="17">
        <f t="shared" si="367"/>
        <v>3821.5806813072604</v>
      </c>
      <c r="AG727" s="17">
        <f t="shared" si="368"/>
        <v>3534.962130209216</v>
      </c>
      <c r="AH727" s="17">
        <f t="shared" si="369"/>
        <v>3464.2628876050317</v>
      </c>
      <c r="AI727" s="17">
        <f t="shared" si="374"/>
        <v>682035.36604063876</v>
      </c>
      <c r="AJ727" s="17">
        <f t="shared" si="370"/>
        <v>1627663.6006131084</v>
      </c>
      <c r="AK727" s="17">
        <f t="shared" si="375"/>
        <v>29.529188690280279</v>
      </c>
    </row>
    <row r="728" spans="2:37">
      <c r="B728" s="4" t="s">
        <v>74</v>
      </c>
      <c r="C728" s="4">
        <v>717</v>
      </c>
      <c r="D728" s="4">
        <v>128</v>
      </c>
      <c r="E728" s="11">
        <v>12</v>
      </c>
      <c r="F728" s="36">
        <f t="shared" si="371"/>
        <v>3.333333333333333</v>
      </c>
      <c r="G728" s="31">
        <f t="shared" si="372"/>
        <v>-0.26388888888888895</v>
      </c>
      <c r="H728" s="32" t="str">
        <f t="shared" si="354"/>
        <v/>
      </c>
      <c r="I728" s="29">
        <f t="shared" si="347"/>
        <v>0</v>
      </c>
      <c r="J728" s="17">
        <f t="shared" si="348"/>
        <v>12</v>
      </c>
      <c r="K728" s="17">
        <f t="shared" si="349"/>
        <v>-481.33333333333343</v>
      </c>
      <c r="L728" s="17">
        <f t="shared" si="350"/>
        <v>7.7863741666666639</v>
      </c>
      <c r="M728" s="17">
        <f t="shared" si="355"/>
        <v>1.5367843749999997E-2</v>
      </c>
      <c r="N728" s="17">
        <v>217.31120000000001</v>
      </c>
      <c r="O728" s="17">
        <f t="shared" si="351"/>
        <v>-256.23575916666675</v>
      </c>
      <c r="P728" s="29">
        <f t="shared" si="352"/>
        <v>-854.1191972222224</v>
      </c>
      <c r="Q728" s="17">
        <f t="shared" si="356"/>
        <v>0</v>
      </c>
      <c r="R728" s="17">
        <f t="shared" si="357"/>
        <v>-854.1191972222224</v>
      </c>
      <c r="S728" s="17">
        <f t="shared" ref="S728:S791" si="376">IF(P728&gt;0,P728,0)</f>
        <v>0</v>
      </c>
      <c r="T728" s="17">
        <f t="shared" si="358"/>
        <v>854.1191972222224</v>
      </c>
      <c r="U728" s="17">
        <f t="shared" si="373"/>
        <v>0</v>
      </c>
      <c r="V728" s="17">
        <f t="shared" si="353"/>
        <v>18124.637770655816</v>
      </c>
      <c r="W728" s="17">
        <f t="shared" si="346"/>
        <v>18124.637770655816</v>
      </c>
      <c r="X728" s="17">
        <f t="shared" si="359"/>
        <v>2309698.966653747</v>
      </c>
      <c r="Y728" s="17">
        <f t="shared" si="360"/>
        <v>1079459.6774941364</v>
      </c>
      <c r="Z728" s="17">
        <f t="shared" si="361"/>
        <v>2.1396806335698382</v>
      </c>
      <c r="AA728" s="17">
        <f t="shared" si="362"/>
        <v>854.1191972222224</v>
      </c>
      <c r="AB728" s="17">
        <f t="shared" si="363"/>
        <v>837.03681327777792</v>
      </c>
      <c r="AC728" s="17">
        <f t="shared" si="364"/>
        <v>774.25905228194461</v>
      </c>
      <c r="AD728" s="17">
        <f t="shared" si="365"/>
        <v>696.83314705375017</v>
      </c>
      <c r="AE728" s="17">
        <f t="shared" si="366"/>
        <v>661.99148970106262</v>
      </c>
      <c r="AF728" s="17">
        <f t="shared" si="367"/>
        <v>595.79234073095643</v>
      </c>
      <c r="AG728" s="17">
        <f t="shared" si="368"/>
        <v>551.10791517613472</v>
      </c>
      <c r="AH728" s="17">
        <f t="shared" si="369"/>
        <v>540.08575687261202</v>
      </c>
      <c r="AI728" s="17">
        <f t="shared" si="374"/>
        <v>682575.45179751143</v>
      </c>
      <c r="AJ728" s="17">
        <f t="shared" si="370"/>
        <v>1627123.5148562356</v>
      </c>
      <c r="AK728" s="17">
        <f t="shared" si="375"/>
        <v>29.552572073338851</v>
      </c>
    </row>
    <row r="729" spans="2:37">
      <c r="B729" s="4" t="s">
        <v>74</v>
      </c>
      <c r="C729" s="4">
        <v>718</v>
      </c>
      <c r="D729" s="4">
        <v>129</v>
      </c>
      <c r="E729" s="11">
        <v>12</v>
      </c>
      <c r="F729" s="36">
        <f t="shared" si="371"/>
        <v>3.333333333333333</v>
      </c>
      <c r="G729" s="31">
        <f t="shared" si="372"/>
        <v>0.1388888888888889</v>
      </c>
      <c r="H729" s="32">
        <f t="shared" si="354"/>
        <v>0.1388888888888889</v>
      </c>
      <c r="I729" s="29">
        <f t="shared" si="347"/>
        <v>0</v>
      </c>
      <c r="J729" s="17">
        <f t="shared" si="348"/>
        <v>0</v>
      </c>
      <c r="K729" s="17">
        <f t="shared" si="349"/>
        <v>253.33333333333334</v>
      </c>
      <c r="L729" s="17">
        <f t="shared" si="350"/>
        <v>7.7863741666666639</v>
      </c>
      <c r="M729" s="17">
        <f t="shared" si="355"/>
        <v>1.5367843749999997E-2</v>
      </c>
      <c r="N729" s="17">
        <v>217.31120000000001</v>
      </c>
      <c r="O729" s="17">
        <f t="shared" si="351"/>
        <v>478.43090749999999</v>
      </c>
      <c r="P729" s="29">
        <f t="shared" si="352"/>
        <v>1594.7696916666664</v>
      </c>
      <c r="Q729" s="17">
        <f t="shared" si="356"/>
        <v>1594.7696916666664</v>
      </c>
      <c r="R729" s="17">
        <f t="shared" si="357"/>
        <v>0</v>
      </c>
      <c r="S729" s="17">
        <f t="shared" si="376"/>
        <v>1594.7696916666664</v>
      </c>
      <c r="T729" s="17">
        <f t="shared" si="358"/>
        <v>0</v>
      </c>
      <c r="U729" s="17">
        <f t="shared" si="373"/>
        <v>1594.7696916666664</v>
      </c>
      <c r="V729" s="17">
        <f t="shared" si="353"/>
        <v>0</v>
      </c>
      <c r="W729" s="17">
        <f t="shared" si="346"/>
        <v>0</v>
      </c>
      <c r="X729" s="17">
        <f t="shared" si="359"/>
        <v>2311293.7363454136</v>
      </c>
      <c r="Y729" s="17">
        <f t="shared" si="360"/>
        <v>1079459.6774941364</v>
      </c>
      <c r="Z729" s="17">
        <f t="shared" si="361"/>
        <v>2.1411580113032693</v>
      </c>
      <c r="AA729" s="17">
        <f t="shared" si="362"/>
        <v>0</v>
      </c>
      <c r="AB729" s="17">
        <f t="shared" si="363"/>
        <v>0</v>
      </c>
      <c r="AC729" s="17">
        <f t="shared" si="364"/>
        <v>0</v>
      </c>
      <c r="AD729" s="17">
        <f t="shared" si="365"/>
        <v>0</v>
      </c>
      <c r="AE729" s="17">
        <f t="shared" si="366"/>
        <v>0</v>
      </c>
      <c r="AF729" s="17">
        <f t="shared" si="367"/>
        <v>0</v>
      </c>
      <c r="AG729" s="17">
        <f t="shared" si="368"/>
        <v>0</v>
      </c>
      <c r="AH729" s="17">
        <f t="shared" si="369"/>
        <v>0</v>
      </c>
      <c r="AI729" s="17">
        <f t="shared" si="374"/>
        <v>682575.45179751143</v>
      </c>
      <c r="AJ729" s="17">
        <f t="shared" si="370"/>
        <v>1628718.2845479022</v>
      </c>
      <c r="AK729" s="17">
        <f t="shared" si="375"/>
        <v>29.532181092516197</v>
      </c>
    </row>
    <row r="730" spans="2:37">
      <c r="B730" s="4" t="s">
        <v>74</v>
      </c>
      <c r="C730" s="4">
        <v>719</v>
      </c>
      <c r="D730" s="4">
        <v>130</v>
      </c>
      <c r="E730" s="11">
        <v>13</v>
      </c>
      <c r="F730" s="36">
        <f t="shared" si="371"/>
        <v>3.6111111111111112</v>
      </c>
      <c r="G730" s="31">
        <f t="shared" si="372"/>
        <v>0.55555555555555558</v>
      </c>
      <c r="H730" s="32">
        <f t="shared" si="354"/>
        <v>0.55555555555555558</v>
      </c>
      <c r="I730" s="29">
        <f t="shared" si="347"/>
        <v>13</v>
      </c>
      <c r="J730" s="17">
        <f t="shared" si="348"/>
        <v>0</v>
      </c>
      <c r="K730" s="17">
        <f t="shared" si="349"/>
        <v>1013.3333333333334</v>
      </c>
      <c r="L730" s="17">
        <f t="shared" si="350"/>
        <v>9.1381752372685181</v>
      </c>
      <c r="M730" s="17">
        <f t="shared" si="355"/>
        <v>1.8035872178819443E-2</v>
      </c>
      <c r="N730" s="17">
        <v>217.31120000000001</v>
      </c>
      <c r="O730" s="17">
        <f t="shared" si="351"/>
        <v>1239.7827085706019</v>
      </c>
      <c r="P730" s="29">
        <f t="shared" si="352"/>
        <v>4476.993114282729</v>
      </c>
      <c r="Q730" s="17">
        <f t="shared" si="356"/>
        <v>4476.993114282729</v>
      </c>
      <c r="R730" s="17">
        <f t="shared" si="357"/>
        <v>0</v>
      </c>
      <c r="S730" s="17">
        <f t="shared" si="376"/>
        <v>4476.993114282729</v>
      </c>
      <c r="T730" s="17">
        <f t="shared" si="358"/>
        <v>0</v>
      </c>
      <c r="U730" s="17">
        <f t="shared" si="373"/>
        <v>6071.7628059493954</v>
      </c>
      <c r="V730" s="17">
        <f t="shared" si="353"/>
        <v>0</v>
      </c>
      <c r="W730" s="17">
        <f t="shared" si="346"/>
        <v>0</v>
      </c>
      <c r="X730" s="17">
        <f t="shared" si="359"/>
        <v>2315770.7294596964</v>
      </c>
      <c r="Y730" s="17">
        <f t="shared" si="360"/>
        <v>1079459.6774941364</v>
      </c>
      <c r="Z730" s="17">
        <f t="shared" si="361"/>
        <v>2.1453054502559459</v>
      </c>
      <c r="AA730" s="17">
        <f t="shared" si="362"/>
        <v>0</v>
      </c>
      <c r="AB730" s="17">
        <f t="shared" si="363"/>
        <v>0</v>
      </c>
      <c r="AC730" s="17">
        <f t="shared" si="364"/>
        <v>0</v>
      </c>
      <c r="AD730" s="17">
        <f t="shared" si="365"/>
        <v>0</v>
      </c>
      <c r="AE730" s="17">
        <f t="shared" si="366"/>
        <v>0</v>
      </c>
      <c r="AF730" s="17">
        <f t="shared" si="367"/>
        <v>0</v>
      </c>
      <c r="AG730" s="17">
        <f t="shared" si="368"/>
        <v>0</v>
      </c>
      <c r="AH730" s="17">
        <f t="shared" si="369"/>
        <v>0</v>
      </c>
      <c r="AI730" s="17">
        <f t="shared" si="374"/>
        <v>682575.45179751143</v>
      </c>
      <c r="AJ730" s="17">
        <f t="shared" si="370"/>
        <v>1633195.277662185</v>
      </c>
      <c r="AK730" s="17">
        <f t="shared" si="375"/>
        <v>29.475087629109396</v>
      </c>
    </row>
    <row r="731" spans="2:37">
      <c r="B731" s="4" t="s">
        <v>74</v>
      </c>
      <c r="C731" s="4">
        <v>720</v>
      </c>
      <c r="D731" s="4">
        <v>131</v>
      </c>
      <c r="E731" s="11">
        <v>16</v>
      </c>
      <c r="F731" s="36">
        <f t="shared" si="371"/>
        <v>4.4444444444444446</v>
      </c>
      <c r="G731" s="31">
        <f t="shared" si="372"/>
        <v>0.76388888888888884</v>
      </c>
      <c r="H731" s="32">
        <f t="shared" si="354"/>
        <v>0.76388888888888884</v>
      </c>
      <c r="I731" s="29">
        <f t="shared" si="347"/>
        <v>16</v>
      </c>
      <c r="J731" s="17">
        <f t="shared" si="348"/>
        <v>0</v>
      </c>
      <c r="K731" s="17">
        <f t="shared" si="349"/>
        <v>1393.3333333333333</v>
      </c>
      <c r="L731" s="17">
        <f t="shared" si="350"/>
        <v>13.842442962962963</v>
      </c>
      <c r="M731" s="17">
        <f t="shared" si="355"/>
        <v>2.7320611111111111E-2</v>
      </c>
      <c r="N731" s="17">
        <v>217.31120000000001</v>
      </c>
      <c r="O731" s="17">
        <f t="shared" si="351"/>
        <v>1624.4869762962962</v>
      </c>
      <c r="P731" s="29">
        <f t="shared" si="352"/>
        <v>7219.9421168724284</v>
      </c>
      <c r="Q731" s="17">
        <f t="shared" si="356"/>
        <v>7219.9421168724284</v>
      </c>
      <c r="R731" s="17">
        <f t="shared" si="357"/>
        <v>0</v>
      </c>
      <c r="S731" s="17">
        <f t="shared" si="376"/>
        <v>7219.9421168724284</v>
      </c>
      <c r="T731" s="17">
        <f t="shared" si="358"/>
        <v>0</v>
      </c>
      <c r="U731" s="17">
        <f t="shared" si="373"/>
        <v>13291.704922821824</v>
      </c>
      <c r="V731" s="17">
        <f t="shared" si="353"/>
        <v>0</v>
      </c>
      <c r="W731" s="17">
        <f t="shared" si="346"/>
        <v>0</v>
      </c>
      <c r="X731" s="17">
        <f t="shared" si="359"/>
        <v>2322990.6715765689</v>
      </c>
      <c r="Y731" s="17">
        <f t="shared" si="360"/>
        <v>1079459.6774941364</v>
      </c>
      <c r="Z731" s="17">
        <f t="shared" si="361"/>
        <v>2.1519939280818456</v>
      </c>
      <c r="AA731" s="17">
        <f t="shared" si="362"/>
        <v>0</v>
      </c>
      <c r="AB731" s="17">
        <f t="shared" si="363"/>
        <v>0</v>
      </c>
      <c r="AC731" s="17">
        <f t="shared" si="364"/>
        <v>0</v>
      </c>
      <c r="AD731" s="17">
        <f t="shared" si="365"/>
        <v>0</v>
      </c>
      <c r="AE731" s="17">
        <f t="shared" si="366"/>
        <v>0</v>
      </c>
      <c r="AF731" s="17">
        <f t="shared" si="367"/>
        <v>0</v>
      </c>
      <c r="AG731" s="17">
        <f t="shared" si="368"/>
        <v>0</v>
      </c>
      <c r="AH731" s="17">
        <f t="shared" si="369"/>
        <v>0</v>
      </c>
      <c r="AI731" s="17">
        <f t="shared" si="374"/>
        <v>682575.45179751143</v>
      </c>
      <c r="AJ731" s="17">
        <f t="shared" si="370"/>
        <v>1640415.2197790574</v>
      </c>
      <c r="AK731" s="17">
        <f t="shared" si="375"/>
        <v>29.383477951474532</v>
      </c>
    </row>
    <row r="732" spans="2:37">
      <c r="B732" s="4" t="s">
        <v>74</v>
      </c>
      <c r="C732" s="4">
        <v>721</v>
      </c>
      <c r="D732" s="4">
        <v>132</v>
      </c>
      <c r="E732" s="11">
        <v>18.5</v>
      </c>
      <c r="F732" s="36">
        <f t="shared" si="371"/>
        <v>5.1388888888888884</v>
      </c>
      <c r="G732" s="31">
        <f t="shared" si="372"/>
        <v>0.63888888888888906</v>
      </c>
      <c r="H732" s="32">
        <f t="shared" si="354"/>
        <v>0.63888888888888906</v>
      </c>
      <c r="I732" s="29">
        <f t="shared" si="347"/>
        <v>18.5</v>
      </c>
      <c r="J732" s="17">
        <f t="shared" si="348"/>
        <v>0</v>
      </c>
      <c r="K732" s="17">
        <f t="shared" si="349"/>
        <v>1165.3333333333337</v>
      </c>
      <c r="L732" s="17">
        <f t="shared" si="350"/>
        <v>18.506156656539346</v>
      </c>
      <c r="M732" s="17">
        <f t="shared" si="355"/>
        <v>3.6525309190538188E-2</v>
      </c>
      <c r="N732" s="17">
        <v>217.31120000000001</v>
      </c>
      <c r="O732" s="17">
        <f t="shared" si="351"/>
        <v>1401.1506899898732</v>
      </c>
      <c r="P732" s="29">
        <f t="shared" si="352"/>
        <v>7200.3577124479589</v>
      </c>
      <c r="Q732" s="17">
        <f t="shared" si="356"/>
        <v>7200.3577124479589</v>
      </c>
      <c r="R732" s="17">
        <f t="shared" si="357"/>
        <v>0</v>
      </c>
      <c r="S732" s="17">
        <f t="shared" si="376"/>
        <v>7200.3577124479589</v>
      </c>
      <c r="T732" s="17">
        <f t="shared" si="358"/>
        <v>0</v>
      </c>
      <c r="U732" s="17">
        <f t="shared" si="373"/>
        <v>20492.062635269784</v>
      </c>
      <c r="V732" s="17">
        <f t="shared" si="353"/>
        <v>0</v>
      </c>
      <c r="W732" s="17">
        <f t="shared" si="346"/>
        <v>0</v>
      </c>
      <c r="X732" s="17">
        <f t="shared" si="359"/>
        <v>2330191.029289017</v>
      </c>
      <c r="Y732" s="17">
        <f t="shared" si="360"/>
        <v>1079459.6774941364</v>
      </c>
      <c r="Z732" s="17">
        <f t="shared" si="361"/>
        <v>2.1586642631231352</v>
      </c>
      <c r="AA732" s="17">
        <f t="shared" si="362"/>
        <v>0</v>
      </c>
      <c r="AB732" s="17">
        <f t="shared" si="363"/>
        <v>0</v>
      </c>
      <c r="AC732" s="17">
        <f t="shared" si="364"/>
        <v>0</v>
      </c>
      <c r="AD732" s="17">
        <f t="shared" si="365"/>
        <v>0</v>
      </c>
      <c r="AE732" s="17">
        <f t="shared" si="366"/>
        <v>0</v>
      </c>
      <c r="AF732" s="17">
        <f t="shared" si="367"/>
        <v>0</v>
      </c>
      <c r="AG732" s="17">
        <f t="shared" si="368"/>
        <v>0</v>
      </c>
      <c r="AH732" s="17">
        <f t="shared" si="369"/>
        <v>0</v>
      </c>
      <c r="AI732" s="17">
        <f t="shared" si="374"/>
        <v>682575.45179751143</v>
      </c>
      <c r="AJ732" s="17">
        <f t="shared" si="370"/>
        <v>1647615.5774915055</v>
      </c>
      <c r="AK732" s="17">
        <f t="shared" si="375"/>
        <v>29.29268215429434</v>
      </c>
    </row>
    <row r="733" spans="2:37">
      <c r="B733" s="4" t="s">
        <v>74</v>
      </c>
      <c r="C733" s="4">
        <v>722</v>
      </c>
      <c r="D733" s="4">
        <v>133</v>
      </c>
      <c r="E733" s="11">
        <v>20.6</v>
      </c>
      <c r="F733" s="36">
        <f t="shared" si="371"/>
        <v>5.7222222222222223</v>
      </c>
      <c r="G733" s="31">
        <f t="shared" si="372"/>
        <v>0.55555555555555558</v>
      </c>
      <c r="H733" s="32">
        <f t="shared" si="354"/>
        <v>0.55555555555555558</v>
      </c>
      <c r="I733" s="29">
        <f t="shared" si="347"/>
        <v>20.6</v>
      </c>
      <c r="J733" s="17">
        <f t="shared" si="348"/>
        <v>0</v>
      </c>
      <c r="K733" s="17">
        <f t="shared" si="349"/>
        <v>1013.3333333333334</v>
      </c>
      <c r="L733" s="17">
        <f t="shared" si="350"/>
        <v>22.946012092824073</v>
      </c>
      <c r="M733" s="17">
        <f t="shared" si="355"/>
        <v>4.5288181762152775E-2</v>
      </c>
      <c r="N733" s="17">
        <v>217.31120000000001</v>
      </c>
      <c r="O733" s="17">
        <f t="shared" si="351"/>
        <v>1253.5905454261576</v>
      </c>
      <c r="P733" s="29">
        <f t="shared" si="352"/>
        <v>7173.3236766052351</v>
      </c>
      <c r="Q733" s="17">
        <f t="shared" si="356"/>
        <v>7173.3236766052351</v>
      </c>
      <c r="R733" s="17">
        <f t="shared" si="357"/>
        <v>0</v>
      </c>
      <c r="S733" s="17">
        <f t="shared" si="376"/>
        <v>7173.3236766052351</v>
      </c>
      <c r="T733" s="17">
        <f t="shared" si="358"/>
        <v>0</v>
      </c>
      <c r="U733" s="17">
        <f t="shared" si="373"/>
        <v>27665.38631187502</v>
      </c>
      <c r="V733" s="17">
        <f t="shared" si="353"/>
        <v>0</v>
      </c>
      <c r="W733" s="17">
        <f t="shared" ref="W733:W796" si="377">V733</f>
        <v>0</v>
      </c>
      <c r="X733" s="17">
        <f t="shared" si="359"/>
        <v>2337364.3529656222</v>
      </c>
      <c r="Y733" s="17">
        <f t="shared" si="360"/>
        <v>1079459.6774941364</v>
      </c>
      <c r="Z733" s="17">
        <f t="shared" si="361"/>
        <v>2.1653095541202547</v>
      </c>
      <c r="AA733" s="17">
        <f t="shared" si="362"/>
        <v>0</v>
      </c>
      <c r="AB733" s="17">
        <f t="shared" si="363"/>
        <v>0</v>
      </c>
      <c r="AC733" s="17">
        <f t="shared" si="364"/>
        <v>0</v>
      </c>
      <c r="AD733" s="17">
        <f t="shared" si="365"/>
        <v>0</v>
      </c>
      <c r="AE733" s="17">
        <f t="shared" si="366"/>
        <v>0</v>
      </c>
      <c r="AF733" s="17">
        <f t="shared" si="367"/>
        <v>0</v>
      </c>
      <c r="AG733" s="17">
        <f t="shared" si="368"/>
        <v>0</v>
      </c>
      <c r="AH733" s="17">
        <f t="shared" si="369"/>
        <v>0</v>
      </c>
      <c r="AI733" s="17">
        <f t="shared" si="374"/>
        <v>682575.45179751143</v>
      </c>
      <c r="AJ733" s="17">
        <f t="shared" si="370"/>
        <v>1654788.9011681108</v>
      </c>
      <c r="AK733" s="17">
        <f t="shared" si="375"/>
        <v>29.202783508333525</v>
      </c>
    </row>
    <row r="734" spans="2:37">
      <c r="B734" s="4" t="s">
        <v>74</v>
      </c>
      <c r="C734" s="4">
        <v>723</v>
      </c>
      <c r="D734" s="4">
        <v>134</v>
      </c>
      <c r="E734" s="11">
        <v>22.5</v>
      </c>
      <c r="F734" s="36">
        <f t="shared" si="371"/>
        <v>6.25</v>
      </c>
      <c r="G734" s="31">
        <f t="shared" si="372"/>
        <v>0.47222222222222199</v>
      </c>
      <c r="H734" s="32">
        <f t="shared" si="354"/>
        <v>0.47222222222222199</v>
      </c>
      <c r="I734" s="29">
        <f t="shared" si="347"/>
        <v>22.5</v>
      </c>
      <c r="J734" s="17">
        <f t="shared" si="348"/>
        <v>0</v>
      </c>
      <c r="K734" s="17">
        <f t="shared" si="349"/>
        <v>861.33333333333292</v>
      </c>
      <c r="L734" s="17">
        <f t="shared" si="350"/>
        <v>27.373971679687493</v>
      </c>
      <c r="M734" s="17">
        <f t="shared" si="355"/>
        <v>5.4027575683593738E-2</v>
      </c>
      <c r="N734" s="17">
        <v>217.31120000000001</v>
      </c>
      <c r="O734" s="17">
        <f t="shared" si="351"/>
        <v>1106.0185050130206</v>
      </c>
      <c r="P734" s="29">
        <f t="shared" si="352"/>
        <v>6912.6156563313789</v>
      </c>
      <c r="Q734" s="17">
        <f t="shared" si="356"/>
        <v>6912.6156563313789</v>
      </c>
      <c r="R734" s="17">
        <f t="shared" si="357"/>
        <v>0</v>
      </c>
      <c r="S734" s="17">
        <f t="shared" si="376"/>
        <v>6912.6156563313789</v>
      </c>
      <c r="T734" s="17">
        <f t="shared" si="358"/>
        <v>0</v>
      </c>
      <c r="U734" s="17">
        <f t="shared" si="373"/>
        <v>34578.001968206401</v>
      </c>
      <c r="V734" s="17">
        <f t="shared" si="353"/>
        <v>0</v>
      </c>
      <c r="W734" s="17">
        <f t="shared" si="377"/>
        <v>0</v>
      </c>
      <c r="X734" s="17">
        <f t="shared" si="359"/>
        <v>2344276.9686219534</v>
      </c>
      <c r="Y734" s="17">
        <f t="shared" si="360"/>
        <v>1079459.6774941364</v>
      </c>
      <c r="Z734" s="17">
        <f t="shared" si="361"/>
        <v>2.1717133279716117</v>
      </c>
      <c r="AA734" s="17">
        <f t="shared" si="362"/>
        <v>0</v>
      </c>
      <c r="AB734" s="17">
        <f t="shared" si="363"/>
        <v>0</v>
      </c>
      <c r="AC734" s="17">
        <f t="shared" si="364"/>
        <v>0</v>
      </c>
      <c r="AD734" s="17">
        <f t="shared" si="365"/>
        <v>0</v>
      </c>
      <c r="AE734" s="17">
        <f t="shared" si="366"/>
        <v>0</v>
      </c>
      <c r="AF734" s="17">
        <f t="shared" si="367"/>
        <v>0</v>
      </c>
      <c r="AG734" s="17">
        <f t="shared" si="368"/>
        <v>0</v>
      </c>
      <c r="AH734" s="17">
        <f t="shared" si="369"/>
        <v>0</v>
      </c>
      <c r="AI734" s="17">
        <f t="shared" si="374"/>
        <v>682575.45179751143</v>
      </c>
      <c r="AJ734" s="17">
        <f t="shared" si="370"/>
        <v>1661701.516824442</v>
      </c>
      <c r="AK734" s="17">
        <f t="shared" si="375"/>
        <v>29.116672685597933</v>
      </c>
    </row>
    <row r="735" spans="2:37">
      <c r="B735" s="4" t="s">
        <v>74</v>
      </c>
      <c r="C735" s="4">
        <v>724</v>
      </c>
      <c r="D735" s="4">
        <v>135</v>
      </c>
      <c r="E735" s="11">
        <v>24</v>
      </c>
      <c r="F735" s="36">
        <f t="shared" si="371"/>
        <v>6.6666666666666661</v>
      </c>
      <c r="G735" s="31">
        <f t="shared" si="372"/>
        <v>0.56944444444444464</v>
      </c>
      <c r="H735" s="32">
        <f t="shared" si="354"/>
        <v>0.56944444444444464</v>
      </c>
      <c r="I735" s="29">
        <f t="shared" si="347"/>
        <v>24</v>
      </c>
      <c r="J735" s="17">
        <f t="shared" si="348"/>
        <v>0</v>
      </c>
      <c r="K735" s="17">
        <f t="shared" si="349"/>
        <v>1038.666666666667</v>
      </c>
      <c r="L735" s="17">
        <f t="shared" si="350"/>
        <v>31.145496666666656</v>
      </c>
      <c r="M735" s="17">
        <f t="shared" si="355"/>
        <v>6.1471374999999988E-2</v>
      </c>
      <c r="N735" s="17">
        <v>217.31120000000001</v>
      </c>
      <c r="O735" s="17">
        <f t="shared" si="351"/>
        <v>1287.1233633333338</v>
      </c>
      <c r="P735" s="29">
        <f t="shared" si="352"/>
        <v>8580.8224222222252</v>
      </c>
      <c r="Q735" s="17">
        <f t="shared" si="356"/>
        <v>8580.8224222222252</v>
      </c>
      <c r="R735" s="17">
        <f t="shared" si="357"/>
        <v>0</v>
      </c>
      <c r="S735" s="17">
        <f t="shared" si="376"/>
        <v>8580.8224222222252</v>
      </c>
      <c r="T735" s="17">
        <f t="shared" si="358"/>
        <v>0</v>
      </c>
      <c r="U735" s="17">
        <f t="shared" si="373"/>
        <v>43158.824390428628</v>
      </c>
      <c r="V735" s="17">
        <f t="shared" si="353"/>
        <v>0</v>
      </c>
      <c r="W735" s="17">
        <f t="shared" si="377"/>
        <v>0</v>
      </c>
      <c r="X735" s="17">
        <f t="shared" si="359"/>
        <v>2352857.7910441756</v>
      </c>
      <c r="Y735" s="17">
        <f t="shared" si="360"/>
        <v>1079459.6774941364</v>
      </c>
      <c r="Z735" s="17">
        <f t="shared" si="361"/>
        <v>2.1796625108833267</v>
      </c>
      <c r="AA735" s="17">
        <f t="shared" si="362"/>
        <v>0</v>
      </c>
      <c r="AB735" s="17">
        <f t="shared" si="363"/>
        <v>0</v>
      </c>
      <c r="AC735" s="17">
        <f t="shared" si="364"/>
        <v>0</v>
      </c>
      <c r="AD735" s="17">
        <f t="shared" si="365"/>
        <v>0</v>
      </c>
      <c r="AE735" s="17">
        <f t="shared" si="366"/>
        <v>0</v>
      </c>
      <c r="AF735" s="17">
        <f t="shared" si="367"/>
        <v>0</v>
      </c>
      <c r="AG735" s="17">
        <f t="shared" si="368"/>
        <v>0</v>
      </c>
      <c r="AH735" s="17">
        <f t="shared" si="369"/>
        <v>0</v>
      </c>
      <c r="AI735" s="17">
        <f t="shared" si="374"/>
        <v>682575.45179751143</v>
      </c>
      <c r="AJ735" s="17">
        <f t="shared" si="370"/>
        <v>1670282.3392466642</v>
      </c>
      <c r="AK735" s="17">
        <f t="shared" si="375"/>
        <v>29.010484798343512</v>
      </c>
    </row>
    <row r="736" spans="2:37">
      <c r="B736" s="4" t="s">
        <v>74</v>
      </c>
      <c r="C736" s="4">
        <v>725</v>
      </c>
      <c r="D736" s="4">
        <v>136</v>
      </c>
      <c r="E736" s="11">
        <v>26.6</v>
      </c>
      <c r="F736" s="36">
        <f t="shared" si="371"/>
        <v>7.3888888888888893</v>
      </c>
      <c r="G736" s="31">
        <f t="shared" si="372"/>
        <v>0.8194444444444442</v>
      </c>
      <c r="H736" s="32">
        <f t="shared" si="354"/>
        <v>0.8194444444444442</v>
      </c>
      <c r="I736" s="29">
        <f t="shared" si="347"/>
        <v>26.6</v>
      </c>
      <c r="J736" s="17">
        <f t="shared" si="348"/>
        <v>0</v>
      </c>
      <c r="K736" s="17">
        <f t="shared" si="349"/>
        <v>1494.6666666666663</v>
      </c>
      <c r="L736" s="17">
        <f t="shared" si="350"/>
        <v>38.259214620601853</v>
      </c>
      <c r="M736" s="17">
        <f t="shared" si="355"/>
        <v>7.551160780381945E-2</v>
      </c>
      <c r="N736" s="17">
        <v>217.31120000000001</v>
      </c>
      <c r="O736" s="17">
        <f t="shared" si="351"/>
        <v>1750.2370812872682</v>
      </c>
      <c r="P736" s="29">
        <f t="shared" si="352"/>
        <v>12932.307322844816</v>
      </c>
      <c r="Q736" s="17">
        <f t="shared" si="356"/>
        <v>12932.307322844816</v>
      </c>
      <c r="R736" s="17">
        <f t="shared" si="357"/>
        <v>0</v>
      </c>
      <c r="S736" s="17">
        <f t="shared" si="376"/>
        <v>12932.307322844816</v>
      </c>
      <c r="T736" s="17">
        <f t="shared" si="358"/>
        <v>0</v>
      </c>
      <c r="U736" s="17">
        <f t="shared" si="373"/>
        <v>56091.13171327344</v>
      </c>
      <c r="V736" s="17">
        <f t="shared" si="353"/>
        <v>0</v>
      </c>
      <c r="W736" s="17">
        <f t="shared" si="377"/>
        <v>0</v>
      </c>
      <c r="X736" s="17">
        <f t="shared" si="359"/>
        <v>2365790.0983670205</v>
      </c>
      <c r="Y736" s="17">
        <f t="shared" si="360"/>
        <v>1079459.6774941364</v>
      </c>
      <c r="Z736" s="17">
        <f t="shared" si="361"/>
        <v>2.191642863269315</v>
      </c>
      <c r="AA736" s="17">
        <f t="shared" si="362"/>
        <v>0</v>
      </c>
      <c r="AB736" s="17">
        <f t="shared" si="363"/>
        <v>0</v>
      </c>
      <c r="AC736" s="17">
        <f t="shared" si="364"/>
        <v>0</v>
      </c>
      <c r="AD736" s="17">
        <f t="shared" si="365"/>
        <v>0</v>
      </c>
      <c r="AE736" s="17">
        <f t="shared" si="366"/>
        <v>0</v>
      </c>
      <c r="AF736" s="17">
        <f t="shared" si="367"/>
        <v>0</v>
      </c>
      <c r="AG736" s="17">
        <f t="shared" si="368"/>
        <v>0</v>
      </c>
      <c r="AH736" s="17">
        <f t="shared" si="369"/>
        <v>0</v>
      </c>
      <c r="AI736" s="17">
        <f t="shared" si="374"/>
        <v>682575.45179751143</v>
      </c>
      <c r="AJ736" s="17">
        <f t="shared" si="370"/>
        <v>1683214.6465695091</v>
      </c>
      <c r="AK736" s="17">
        <f t="shared" si="375"/>
        <v>28.851902468805548</v>
      </c>
    </row>
    <row r="737" spans="2:37">
      <c r="B737" s="4" t="s">
        <v>74</v>
      </c>
      <c r="C737" s="4">
        <v>726</v>
      </c>
      <c r="D737" s="4">
        <v>137</v>
      </c>
      <c r="E737" s="11">
        <v>29.9</v>
      </c>
      <c r="F737" s="36">
        <f t="shared" si="371"/>
        <v>8.3055555555555554</v>
      </c>
      <c r="G737" s="31">
        <f t="shared" si="372"/>
        <v>1.1388888888888882</v>
      </c>
      <c r="H737" s="32">
        <f t="shared" si="354"/>
        <v>1.1388888888888882</v>
      </c>
      <c r="I737" s="29">
        <f t="shared" si="347"/>
        <v>29.9</v>
      </c>
      <c r="J737" s="17">
        <f t="shared" si="348"/>
        <v>0</v>
      </c>
      <c r="K737" s="17">
        <f t="shared" si="349"/>
        <v>2077.3333333333321</v>
      </c>
      <c r="L737" s="17">
        <f t="shared" si="350"/>
        <v>48.340947005150454</v>
      </c>
      <c r="M737" s="17">
        <f t="shared" si="355"/>
        <v>9.5409763825954841E-2</v>
      </c>
      <c r="N737" s="17">
        <v>217.31120000000001</v>
      </c>
      <c r="O737" s="17">
        <f t="shared" si="351"/>
        <v>2342.9854803384828</v>
      </c>
      <c r="P737" s="29">
        <f t="shared" si="352"/>
        <v>19459.796072811288</v>
      </c>
      <c r="Q737" s="17">
        <f t="shared" si="356"/>
        <v>19459.796072811288</v>
      </c>
      <c r="R737" s="17">
        <f t="shared" si="357"/>
        <v>0</v>
      </c>
      <c r="S737" s="17">
        <f t="shared" si="376"/>
        <v>19459.796072811288</v>
      </c>
      <c r="T737" s="17">
        <f t="shared" si="358"/>
        <v>0</v>
      </c>
      <c r="U737" s="17">
        <f t="shared" si="373"/>
        <v>75550.927786084736</v>
      </c>
      <c r="V737" s="17">
        <f t="shared" si="353"/>
        <v>0</v>
      </c>
      <c r="W737" s="17">
        <f t="shared" si="377"/>
        <v>0</v>
      </c>
      <c r="X737" s="17">
        <f t="shared" si="359"/>
        <v>2385249.8944398318</v>
      </c>
      <c r="Y737" s="17">
        <f t="shared" si="360"/>
        <v>1079459.6774941364</v>
      </c>
      <c r="Z737" s="17">
        <f t="shared" si="361"/>
        <v>2.2096702120240046</v>
      </c>
      <c r="AA737" s="17">
        <f t="shared" si="362"/>
        <v>0</v>
      </c>
      <c r="AB737" s="17">
        <f t="shared" si="363"/>
        <v>0</v>
      </c>
      <c r="AC737" s="17">
        <f t="shared" si="364"/>
        <v>0</v>
      </c>
      <c r="AD737" s="17">
        <f t="shared" si="365"/>
        <v>0</v>
      </c>
      <c r="AE737" s="17">
        <f t="shared" si="366"/>
        <v>0</v>
      </c>
      <c r="AF737" s="17">
        <f t="shared" si="367"/>
        <v>0</v>
      </c>
      <c r="AG737" s="17">
        <f t="shared" si="368"/>
        <v>0</v>
      </c>
      <c r="AH737" s="17">
        <f t="shared" si="369"/>
        <v>0</v>
      </c>
      <c r="AI737" s="17">
        <f t="shared" si="374"/>
        <v>682575.45179751143</v>
      </c>
      <c r="AJ737" s="17">
        <f t="shared" si="370"/>
        <v>1702674.4426423204</v>
      </c>
      <c r="AK737" s="17">
        <f t="shared" si="375"/>
        <v>28.616517430254916</v>
      </c>
    </row>
    <row r="738" spans="2:37">
      <c r="B738" s="4" t="s">
        <v>74</v>
      </c>
      <c r="C738" s="4">
        <v>727</v>
      </c>
      <c r="D738" s="4">
        <v>138</v>
      </c>
      <c r="E738" s="11">
        <v>34.799999999999997</v>
      </c>
      <c r="F738" s="36">
        <f t="shared" si="371"/>
        <v>9.6666666666666661</v>
      </c>
      <c r="G738" s="31">
        <f t="shared" si="372"/>
        <v>1.0972222222222221</v>
      </c>
      <c r="H738" s="32">
        <f t="shared" si="354"/>
        <v>1.0972222222222221</v>
      </c>
      <c r="I738" s="29">
        <f t="shared" si="347"/>
        <v>34.799999999999997</v>
      </c>
      <c r="J738" s="17">
        <f t="shared" si="348"/>
        <v>0</v>
      </c>
      <c r="K738" s="17">
        <f t="shared" si="349"/>
        <v>2001.333333333333</v>
      </c>
      <c r="L738" s="17">
        <f t="shared" si="350"/>
        <v>65.483406741666656</v>
      </c>
      <c r="M738" s="17">
        <f t="shared" si="355"/>
        <v>0.1292435659375</v>
      </c>
      <c r="N738" s="17">
        <v>217.31120000000001</v>
      </c>
      <c r="O738" s="17">
        <f t="shared" si="351"/>
        <v>2284.127940075</v>
      </c>
      <c r="P738" s="29">
        <f t="shared" si="352"/>
        <v>22079.903420724997</v>
      </c>
      <c r="Q738" s="17">
        <f t="shared" si="356"/>
        <v>22079.903420724997</v>
      </c>
      <c r="R738" s="17">
        <f t="shared" si="357"/>
        <v>0</v>
      </c>
      <c r="S738" s="17">
        <f t="shared" si="376"/>
        <v>22079.903420724997</v>
      </c>
      <c r="T738" s="17">
        <f t="shared" si="358"/>
        <v>0</v>
      </c>
      <c r="U738" s="17">
        <f t="shared" si="373"/>
        <v>97630.831206809729</v>
      </c>
      <c r="V738" s="17">
        <f t="shared" si="353"/>
        <v>0</v>
      </c>
      <c r="W738" s="17">
        <f t="shared" si="377"/>
        <v>0</v>
      </c>
      <c r="X738" s="17">
        <f t="shared" si="359"/>
        <v>2407329.7978605567</v>
      </c>
      <c r="Y738" s="17">
        <f t="shared" si="360"/>
        <v>1079459.6774941364</v>
      </c>
      <c r="Z738" s="17">
        <f t="shared" si="361"/>
        <v>2.2301248004454832</v>
      </c>
      <c r="AA738" s="17">
        <f t="shared" si="362"/>
        <v>0</v>
      </c>
      <c r="AB738" s="17">
        <f t="shared" si="363"/>
        <v>0</v>
      </c>
      <c r="AC738" s="17">
        <f t="shared" si="364"/>
        <v>0</v>
      </c>
      <c r="AD738" s="17">
        <f t="shared" si="365"/>
        <v>0</v>
      </c>
      <c r="AE738" s="17">
        <f t="shared" si="366"/>
        <v>0</v>
      </c>
      <c r="AF738" s="17">
        <f t="shared" si="367"/>
        <v>0</v>
      </c>
      <c r="AG738" s="17">
        <f t="shared" si="368"/>
        <v>0</v>
      </c>
      <c r="AH738" s="17">
        <f t="shared" si="369"/>
        <v>0</v>
      </c>
      <c r="AI738" s="17">
        <f t="shared" si="374"/>
        <v>682575.45179751143</v>
      </c>
      <c r="AJ738" s="17">
        <f t="shared" si="370"/>
        <v>1724754.3460630453</v>
      </c>
      <c r="AK738" s="17">
        <f t="shared" si="375"/>
        <v>28.354048224058474</v>
      </c>
    </row>
    <row r="739" spans="2:37">
      <c r="B739" s="4" t="s">
        <v>74</v>
      </c>
      <c r="C739" s="4">
        <v>728</v>
      </c>
      <c r="D739" s="4">
        <v>139</v>
      </c>
      <c r="E739" s="11">
        <v>37.799999999999997</v>
      </c>
      <c r="F739" s="36">
        <f t="shared" si="371"/>
        <v>10.499999999999998</v>
      </c>
      <c r="G739" s="31">
        <f t="shared" si="372"/>
        <v>0.75000000000000078</v>
      </c>
      <c r="H739" s="32">
        <f t="shared" si="354"/>
        <v>0.75000000000000078</v>
      </c>
      <c r="I739" s="29">
        <f t="shared" si="347"/>
        <v>37.799999999999997</v>
      </c>
      <c r="J739" s="17">
        <f t="shared" si="348"/>
        <v>0</v>
      </c>
      <c r="K739" s="17">
        <f t="shared" si="349"/>
        <v>1368.0000000000014</v>
      </c>
      <c r="L739" s="17">
        <f t="shared" si="350"/>
        <v>77.260297668749956</v>
      </c>
      <c r="M739" s="17">
        <f t="shared" si="355"/>
        <v>0.15248742960937492</v>
      </c>
      <c r="N739" s="17">
        <v>217.31120000000001</v>
      </c>
      <c r="O739" s="17">
        <f t="shared" si="351"/>
        <v>1662.5714976687514</v>
      </c>
      <c r="P739" s="29">
        <f t="shared" si="352"/>
        <v>17457.000725521888</v>
      </c>
      <c r="Q739" s="17">
        <f t="shared" si="356"/>
        <v>17457.000725521888</v>
      </c>
      <c r="R739" s="17">
        <f t="shared" si="357"/>
        <v>0</v>
      </c>
      <c r="S739" s="17">
        <f t="shared" si="376"/>
        <v>17457.000725521888</v>
      </c>
      <c r="T739" s="17">
        <f t="shared" si="358"/>
        <v>0</v>
      </c>
      <c r="U739" s="17">
        <f t="shared" si="373"/>
        <v>115087.83193233161</v>
      </c>
      <c r="V739" s="17">
        <f t="shared" si="353"/>
        <v>0</v>
      </c>
      <c r="W739" s="17">
        <f t="shared" si="377"/>
        <v>0</v>
      </c>
      <c r="X739" s="17">
        <f t="shared" si="359"/>
        <v>2424786.7985860785</v>
      </c>
      <c r="Y739" s="17">
        <f t="shared" si="360"/>
        <v>1079459.6774941364</v>
      </c>
      <c r="Z739" s="17">
        <f t="shared" si="361"/>
        <v>2.2462967808255625</v>
      </c>
      <c r="AA739" s="17">
        <f t="shared" si="362"/>
        <v>0</v>
      </c>
      <c r="AB739" s="17">
        <f t="shared" si="363"/>
        <v>0</v>
      </c>
      <c r="AC739" s="17">
        <f t="shared" si="364"/>
        <v>0</v>
      </c>
      <c r="AD739" s="17">
        <f t="shared" si="365"/>
        <v>0</v>
      </c>
      <c r="AE739" s="17">
        <f t="shared" si="366"/>
        <v>0</v>
      </c>
      <c r="AF739" s="17">
        <f t="shared" si="367"/>
        <v>0</v>
      </c>
      <c r="AG739" s="17">
        <f t="shared" si="368"/>
        <v>0</v>
      </c>
      <c r="AH739" s="17">
        <f t="shared" si="369"/>
        <v>0</v>
      </c>
      <c r="AI739" s="17">
        <f t="shared" si="374"/>
        <v>682575.45179751143</v>
      </c>
      <c r="AJ739" s="17">
        <f t="shared" si="370"/>
        <v>1742211.346788567</v>
      </c>
      <c r="AK739" s="17">
        <f t="shared" si="375"/>
        <v>28.149916198633591</v>
      </c>
    </row>
    <row r="740" spans="2:37">
      <c r="B740" s="4" t="s">
        <v>74</v>
      </c>
      <c r="C740" s="4">
        <v>729</v>
      </c>
      <c r="D740" s="4">
        <v>140</v>
      </c>
      <c r="E740" s="11">
        <v>40.200000000000003</v>
      </c>
      <c r="F740" s="36">
        <f t="shared" si="371"/>
        <v>11.166666666666668</v>
      </c>
      <c r="G740" s="31">
        <f t="shared" si="372"/>
        <v>0.52777777777777835</v>
      </c>
      <c r="H740" s="32">
        <f t="shared" si="354"/>
        <v>0.52777777777777835</v>
      </c>
      <c r="I740" s="29">
        <f t="shared" si="347"/>
        <v>40.200000000000003</v>
      </c>
      <c r="J740" s="17">
        <f t="shared" si="348"/>
        <v>0</v>
      </c>
      <c r="K740" s="17">
        <f t="shared" si="349"/>
        <v>962.66666666666765</v>
      </c>
      <c r="L740" s="17">
        <f t="shared" si="350"/>
        <v>87.382584085416667</v>
      </c>
      <c r="M740" s="17">
        <f t="shared" si="355"/>
        <v>0.17246562648437502</v>
      </c>
      <c r="N740" s="17">
        <v>217.31120000000001</v>
      </c>
      <c r="O740" s="17">
        <f t="shared" si="351"/>
        <v>1267.3604507520845</v>
      </c>
      <c r="P740" s="29">
        <f t="shared" si="352"/>
        <v>14152.191700064945</v>
      </c>
      <c r="Q740" s="17">
        <f t="shared" si="356"/>
        <v>14152.191700064945</v>
      </c>
      <c r="R740" s="17">
        <f t="shared" si="357"/>
        <v>0</v>
      </c>
      <c r="S740" s="17">
        <f t="shared" si="376"/>
        <v>14152.191700064945</v>
      </c>
      <c r="T740" s="17">
        <f t="shared" si="358"/>
        <v>0</v>
      </c>
      <c r="U740" s="17">
        <f t="shared" si="373"/>
        <v>129240.02363239655</v>
      </c>
      <c r="V740" s="17">
        <f t="shared" si="353"/>
        <v>0</v>
      </c>
      <c r="W740" s="17">
        <f t="shared" si="377"/>
        <v>0</v>
      </c>
      <c r="X740" s="17">
        <f t="shared" si="359"/>
        <v>2438938.9902861435</v>
      </c>
      <c r="Y740" s="17">
        <f t="shared" si="360"/>
        <v>1079459.6774941364</v>
      </c>
      <c r="Z740" s="17">
        <f t="shared" si="361"/>
        <v>2.2594072211644902</v>
      </c>
      <c r="AA740" s="17">
        <f t="shared" si="362"/>
        <v>0</v>
      </c>
      <c r="AB740" s="17">
        <f t="shared" si="363"/>
        <v>0</v>
      </c>
      <c r="AC740" s="17">
        <f t="shared" si="364"/>
        <v>0</v>
      </c>
      <c r="AD740" s="17">
        <f t="shared" si="365"/>
        <v>0</v>
      </c>
      <c r="AE740" s="17">
        <f t="shared" si="366"/>
        <v>0</v>
      </c>
      <c r="AF740" s="17">
        <f t="shared" si="367"/>
        <v>0</v>
      </c>
      <c r="AG740" s="17">
        <f t="shared" si="368"/>
        <v>0</v>
      </c>
      <c r="AH740" s="17">
        <f t="shared" si="369"/>
        <v>0</v>
      </c>
      <c r="AI740" s="17">
        <f t="shared" si="374"/>
        <v>682575.45179751143</v>
      </c>
      <c r="AJ740" s="17">
        <f t="shared" si="370"/>
        <v>1756363.5384886321</v>
      </c>
      <c r="AK740" s="17">
        <f t="shared" si="375"/>
        <v>27.986573445095885</v>
      </c>
    </row>
    <row r="741" spans="2:37">
      <c r="B741" s="4" t="s">
        <v>74</v>
      </c>
      <c r="C741" s="4">
        <v>730</v>
      </c>
      <c r="D741" s="4">
        <v>141</v>
      </c>
      <c r="E741" s="11">
        <v>41.6</v>
      </c>
      <c r="F741" s="36">
        <f t="shared" si="371"/>
        <v>11.555555555555555</v>
      </c>
      <c r="G741" s="31">
        <f t="shared" si="372"/>
        <v>0.23611111111111052</v>
      </c>
      <c r="H741" s="32">
        <f t="shared" si="354"/>
        <v>0.23611111111111052</v>
      </c>
      <c r="I741" s="29">
        <f t="shared" si="347"/>
        <v>41.6</v>
      </c>
      <c r="J741" s="17">
        <f t="shared" si="348"/>
        <v>0</v>
      </c>
      <c r="K741" s="17">
        <f t="shared" si="349"/>
        <v>430.66666666666561</v>
      </c>
      <c r="L741" s="17">
        <f t="shared" si="350"/>
        <v>93.574914429629615</v>
      </c>
      <c r="M741" s="17">
        <f t="shared" si="355"/>
        <v>0.1846873311111111</v>
      </c>
      <c r="N741" s="17">
        <v>217.31120000000001</v>
      </c>
      <c r="O741" s="17">
        <f t="shared" si="351"/>
        <v>741.55278109629523</v>
      </c>
      <c r="P741" s="29">
        <f t="shared" si="352"/>
        <v>8569.0543593349666</v>
      </c>
      <c r="Q741" s="17">
        <f t="shared" si="356"/>
        <v>8569.0543593349666</v>
      </c>
      <c r="R741" s="17">
        <f t="shared" si="357"/>
        <v>0</v>
      </c>
      <c r="S741" s="17">
        <f t="shared" si="376"/>
        <v>8569.0543593349666</v>
      </c>
      <c r="T741" s="17">
        <f t="shared" si="358"/>
        <v>0</v>
      </c>
      <c r="U741" s="17">
        <f t="shared" si="373"/>
        <v>137809.07799173152</v>
      </c>
      <c r="V741" s="17">
        <f t="shared" si="353"/>
        <v>0</v>
      </c>
      <c r="W741" s="17">
        <f t="shared" si="377"/>
        <v>0</v>
      </c>
      <c r="X741" s="17">
        <f t="shared" si="359"/>
        <v>2447508.0446454785</v>
      </c>
      <c r="Y741" s="17">
        <f t="shared" si="360"/>
        <v>1079459.6774941364</v>
      </c>
      <c r="Z741" s="17">
        <f t="shared" si="361"/>
        <v>2.2673455022675206</v>
      </c>
      <c r="AA741" s="17">
        <f t="shared" si="362"/>
        <v>0</v>
      </c>
      <c r="AB741" s="17">
        <f t="shared" si="363"/>
        <v>0</v>
      </c>
      <c r="AC741" s="17">
        <f t="shared" si="364"/>
        <v>0</v>
      </c>
      <c r="AD741" s="17">
        <f t="shared" si="365"/>
        <v>0</v>
      </c>
      <c r="AE741" s="17">
        <f t="shared" si="366"/>
        <v>0</v>
      </c>
      <c r="AF741" s="17">
        <f t="shared" si="367"/>
        <v>0</v>
      </c>
      <c r="AG741" s="17">
        <f t="shared" si="368"/>
        <v>0</v>
      </c>
      <c r="AH741" s="17">
        <f t="shared" si="369"/>
        <v>0</v>
      </c>
      <c r="AI741" s="17">
        <f t="shared" si="374"/>
        <v>682575.45179751143</v>
      </c>
      <c r="AJ741" s="17">
        <f t="shared" si="370"/>
        <v>1764932.5928479671</v>
      </c>
      <c r="AK741" s="17">
        <f t="shared" si="375"/>
        <v>27.88858869292838</v>
      </c>
    </row>
    <row r="742" spans="2:37">
      <c r="B742" s="4" t="s">
        <v>74</v>
      </c>
      <c r="C742" s="4">
        <v>731</v>
      </c>
      <c r="D742" s="4">
        <v>142</v>
      </c>
      <c r="E742" s="11">
        <v>41.9</v>
      </c>
      <c r="F742" s="36">
        <f t="shared" si="371"/>
        <v>11.638888888888888</v>
      </c>
      <c r="G742" s="31">
        <f t="shared" si="372"/>
        <v>5.5555555555555358E-2</v>
      </c>
      <c r="H742" s="32">
        <f t="shared" si="354"/>
        <v>5.5555555555555358E-2</v>
      </c>
      <c r="I742" s="29">
        <f t="shared" si="347"/>
        <v>41.9</v>
      </c>
      <c r="J742" s="17">
        <f t="shared" si="348"/>
        <v>0</v>
      </c>
      <c r="K742" s="17">
        <f t="shared" si="349"/>
        <v>101.33333333333297</v>
      </c>
      <c r="L742" s="17">
        <f t="shared" si="350"/>
        <v>94.929419102372663</v>
      </c>
      <c r="M742" s="17">
        <f t="shared" si="355"/>
        <v>0.18736069559678817</v>
      </c>
      <c r="N742" s="17">
        <v>217.31120000000001</v>
      </c>
      <c r="O742" s="17">
        <f t="shared" si="351"/>
        <v>413.57395243570568</v>
      </c>
      <c r="P742" s="29">
        <f t="shared" si="352"/>
        <v>4813.5412797377958</v>
      </c>
      <c r="Q742" s="17">
        <f t="shared" si="356"/>
        <v>4813.5412797377958</v>
      </c>
      <c r="R742" s="17">
        <f t="shared" si="357"/>
        <v>0</v>
      </c>
      <c r="S742" s="17">
        <f t="shared" si="376"/>
        <v>4813.5412797377958</v>
      </c>
      <c r="T742" s="17">
        <f t="shared" si="358"/>
        <v>0</v>
      </c>
      <c r="U742" s="17">
        <f t="shared" si="373"/>
        <v>142622.61927146933</v>
      </c>
      <c r="V742" s="17">
        <f t="shared" si="353"/>
        <v>0</v>
      </c>
      <c r="W742" s="17">
        <f t="shared" si="377"/>
        <v>0</v>
      </c>
      <c r="X742" s="17">
        <f t="shared" si="359"/>
        <v>2452321.5859252163</v>
      </c>
      <c r="Y742" s="17">
        <f t="shared" si="360"/>
        <v>1079459.6774941364</v>
      </c>
      <c r="Z742" s="17">
        <f t="shared" si="361"/>
        <v>2.2718047158723418</v>
      </c>
      <c r="AA742" s="17">
        <f t="shared" si="362"/>
        <v>0</v>
      </c>
      <c r="AB742" s="17">
        <f t="shared" si="363"/>
        <v>0</v>
      </c>
      <c r="AC742" s="17">
        <f t="shared" si="364"/>
        <v>0</v>
      </c>
      <c r="AD742" s="17">
        <f t="shared" si="365"/>
        <v>0</v>
      </c>
      <c r="AE742" s="17">
        <f t="shared" si="366"/>
        <v>0</v>
      </c>
      <c r="AF742" s="17">
        <f t="shared" si="367"/>
        <v>0</v>
      </c>
      <c r="AG742" s="17">
        <f t="shared" si="368"/>
        <v>0</v>
      </c>
      <c r="AH742" s="17">
        <f t="shared" si="369"/>
        <v>0</v>
      </c>
      <c r="AI742" s="17">
        <f t="shared" si="374"/>
        <v>682575.45179751143</v>
      </c>
      <c r="AJ742" s="17">
        <f t="shared" si="370"/>
        <v>1769746.1341277049</v>
      </c>
      <c r="AK742" s="17">
        <f t="shared" si="375"/>
        <v>27.833847555519029</v>
      </c>
    </row>
    <row r="743" spans="2:37">
      <c r="B743" s="4" t="s">
        <v>74</v>
      </c>
      <c r="C743" s="4">
        <v>732</v>
      </c>
      <c r="D743" s="4">
        <v>143</v>
      </c>
      <c r="E743" s="11">
        <v>42</v>
      </c>
      <c r="F743" s="36">
        <f t="shared" si="371"/>
        <v>11.666666666666666</v>
      </c>
      <c r="G743" s="31">
        <f t="shared" si="372"/>
        <v>4.1666666666667261E-2</v>
      </c>
      <c r="H743" s="32">
        <f t="shared" si="354"/>
        <v>4.1666666666667261E-2</v>
      </c>
      <c r="I743" s="29">
        <f t="shared" si="347"/>
        <v>42</v>
      </c>
      <c r="J743" s="17">
        <f t="shared" si="348"/>
        <v>0</v>
      </c>
      <c r="K743" s="17">
        <f t="shared" si="349"/>
        <v>76.00000000000108</v>
      </c>
      <c r="L743" s="17">
        <f t="shared" si="350"/>
        <v>95.383083541666636</v>
      </c>
      <c r="M743" s="17">
        <f t="shared" si="355"/>
        <v>0.18825608593749993</v>
      </c>
      <c r="N743" s="17">
        <v>217.31120000000001</v>
      </c>
      <c r="O743" s="17">
        <f t="shared" si="351"/>
        <v>388.69428354166769</v>
      </c>
      <c r="P743" s="29">
        <f t="shared" si="352"/>
        <v>4534.7666413194565</v>
      </c>
      <c r="Q743" s="17">
        <f t="shared" si="356"/>
        <v>4534.7666413194565</v>
      </c>
      <c r="R743" s="17">
        <f t="shared" si="357"/>
        <v>0</v>
      </c>
      <c r="S743" s="17">
        <f t="shared" si="376"/>
        <v>4534.7666413194565</v>
      </c>
      <c r="T743" s="17">
        <f t="shared" si="358"/>
        <v>0</v>
      </c>
      <c r="U743" s="17">
        <f t="shared" si="373"/>
        <v>147157.3859127888</v>
      </c>
      <c r="V743" s="17">
        <f t="shared" si="353"/>
        <v>0</v>
      </c>
      <c r="W743" s="17">
        <f t="shared" si="377"/>
        <v>0</v>
      </c>
      <c r="X743" s="17">
        <f t="shared" si="359"/>
        <v>2456856.3525665356</v>
      </c>
      <c r="Y743" s="17">
        <f t="shared" si="360"/>
        <v>1079459.6774941364</v>
      </c>
      <c r="Z743" s="17">
        <f t="shared" si="361"/>
        <v>2.2760056756079075</v>
      </c>
      <c r="AA743" s="17">
        <f t="shared" si="362"/>
        <v>0</v>
      </c>
      <c r="AB743" s="17">
        <f t="shared" si="363"/>
        <v>0</v>
      </c>
      <c r="AC743" s="17">
        <f t="shared" si="364"/>
        <v>0</v>
      </c>
      <c r="AD743" s="17">
        <f t="shared" si="365"/>
        <v>0</v>
      </c>
      <c r="AE743" s="17">
        <f t="shared" si="366"/>
        <v>0</v>
      </c>
      <c r="AF743" s="17">
        <f t="shared" si="367"/>
        <v>0</v>
      </c>
      <c r="AG743" s="17">
        <f t="shared" si="368"/>
        <v>0</v>
      </c>
      <c r="AH743" s="17">
        <f t="shared" si="369"/>
        <v>0</v>
      </c>
      <c r="AI743" s="17">
        <f t="shared" si="374"/>
        <v>682575.45179751143</v>
      </c>
      <c r="AJ743" s="17">
        <f t="shared" si="370"/>
        <v>1774280.9007690242</v>
      </c>
      <c r="AK743" s="17">
        <f t="shared" si="375"/>
        <v>27.78247295917258</v>
      </c>
    </row>
    <row r="744" spans="2:37">
      <c r="B744" s="4" t="s">
        <v>74</v>
      </c>
      <c r="C744" s="4">
        <v>733</v>
      </c>
      <c r="D744" s="4">
        <v>144</v>
      </c>
      <c r="E744" s="11">
        <v>42.2</v>
      </c>
      <c r="F744" s="36">
        <f t="shared" si="371"/>
        <v>11.722222222222223</v>
      </c>
      <c r="G744" s="31">
        <f t="shared" si="372"/>
        <v>5.5555555555555358E-2</v>
      </c>
      <c r="H744" s="32">
        <f t="shared" si="354"/>
        <v>5.5555555555555358E-2</v>
      </c>
      <c r="I744" s="29">
        <f t="shared" si="347"/>
        <v>42.2</v>
      </c>
      <c r="J744" s="17">
        <f t="shared" si="348"/>
        <v>0</v>
      </c>
      <c r="K744" s="17">
        <f t="shared" si="349"/>
        <v>101.33333333333297</v>
      </c>
      <c r="L744" s="17">
        <f t="shared" si="350"/>
        <v>96.293656742824069</v>
      </c>
      <c r="M744" s="17">
        <f t="shared" si="355"/>
        <v>0.19005326988715276</v>
      </c>
      <c r="N744" s="17">
        <v>217.31120000000001</v>
      </c>
      <c r="O744" s="17">
        <f t="shared" si="351"/>
        <v>414.93819007615707</v>
      </c>
      <c r="P744" s="29">
        <f t="shared" si="352"/>
        <v>4863.997672559397</v>
      </c>
      <c r="Q744" s="17">
        <f t="shared" si="356"/>
        <v>4863.997672559397</v>
      </c>
      <c r="R744" s="17">
        <f t="shared" si="357"/>
        <v>0</v>
      </c>
      <c r="S744" s="17">
        <f t="shared" si="376"/>
        <v>4863.997672559397</v>
      </c>
      <c r="T744" s="17">
        <f t="shared" si="358"/>
        <v>0</v>
      </c>
      <c r="U744" s="17">
        <f t="shared" si="373"/>
        <v>152021.3835853482</v>
      </c>
      <c r="V744" s="17">
        <f t="shared" si="353"/>
        <v>0</v>
      </c>
      <c r="W744" s="17">
        <f t="shared" si="377"/>
        <v>0</v>
      </c>
      <c r="X744" s="17">
        <f t="shared" si="359"/>
        <v>2461720.3502390948</v>
      </c>
      <c r="Y744" s="17">
        <f t="shared" si="360"/>
        <v>1079459.6774941364</v>
      </c>
      <c r="Z744" s="17">
        <f t="shared" si="361"/>
        <v>2.2805116314800622</v>
      </c>
      <c r="AA744" s="17">
        <f t="shared" si="362"/>
        <v>0</v>
      </c>
      <c r="AB744" s="17">
        <f t="shared" si="363"/>
        <v>0</v>
      </c>
      <c r="AC744" s="17">
        <f t="shared" si="364"/>
        <v>0</v>
      </c>
      <c r="AD744" s="17">
        <f t="shared" si="365"/>
        <v>0</v>
      </c>
      <c r="AE744" s="17">
        <f t="shared" si="366"/>
        <v>0</v>
      </c>
      <c r="AF744" s="17">
        <f t="shared" si="367"/>
        <v>0</v>
      </c>
      <c r="AG744" s="17">
        <f t="shared" si="368"/>
        <v>0</v>
      </c>
      <c r="AH744" s="17">
        <f t="shared" si="369"/>
        <v>0</v>
      </c>
      <c r="AI744" s="17">
        <f t="shared" si="374"/>
        <v>682575.45179751143</v>
      </c>
      <c r="AJ744" s="17">
        <f t="shared" si="370"/>
        <v>1779144.8984415834</v>
      </c>
      <c r="AK744" s="17">
        <f t="shared" si="375"/>
        <v>27.727578875123498</v>
      </c>
    </row>
    <row r="745" spans="2:37">
      <c r="B745" s="4" t="s">
        <v>74</v>
      </c>
      <c r="C745" s="4">
        <v>734</v>
      </c>
      <c r="D745" s="4">
        <v>145</v>
      </c>
      <c r="E745" s="11">
        <v>42.4</v>
      </c>
      <c r="F745" s="36">
        <f t="shared" si="371"/>
        <v>11.777777777777777</v>
      </c>
      <c r="G745" s="31">
        <f t="shared" si="372"/>
        <v>6.9444444444444448E-2</v>
      </c>
      <c r="H745" s="32">
        <f t="shared" si="354"/>
        <v>6.9444444444444448E-2</v>
      </c>
      <c r="I745" s="29">
        <f t="shared" si="347"/>
        <v>42.4</v>
      </c>
      <c r="J745" s="17">
        <f t="shared" si="348"/>
        <v>0</v>
      </c>
      <c r="K745" s="17">
        <f t="shared" si="349"/>
        <v>126.66666666666667</v>
      </c>
      <c r="L745" s="17">
        <f t="shared" si="350"/>
        <v>97.208555707407385</v>
      </c>
      <c r="M745" s="17">
        <f t="shared" si="355"/>
        <v>0.19185899152777774</v>
      </c>
      <c r="N745" s="17">
        <v>217.31120000000001</v>
      </c>
      <c r="O745" s="17">
        <f t="shared" si="351"/>
        <v>441.18642237407403</v>
      </c>
      <c r="P745" s="29">
        <f t="shared" si="352"/>
        <v>5196.1956412946492</v>
      </c>
      <c r="Q745" s="17">
        <f t="shared" si="356"/>
        <v>5196.1956412946492</v>
      </c>
      <c r="R745" s="17">
        <f t="shared" si="357"/>
        <v>0</v>
      </c>
      <c r="S745" s="17">
        <f t="shared" si="376"/>
        <v>5196.1956412946492</v>
      </c>
      <c r="T745" s="17">
        <f t="shared" si="358"/>
        <v>0</v>
      </c>
      <c r="U745" s="17">
        <f t="shared" si="373"/>
        <v>157217.57922664285</v>
      </c>
      <c r="V745" s="17">
        <f t="shared" si="353"/>
        <v>0</v>
      </c>
      <c r="W745" s="17">
        <f t="shared" si="377"/>
        <v>0</v>
      </c>
      <c r="X745" s="17">
        <f t="shared" si="359"/>
        <v>2466916.5458803894</v>
      </c>
      <c r="Y745" s="17">
        <f t="shared" si="360"/>
        <v>1079459.6774941364</v>
      </c>
      <c r="Z745" s="17">
        <f t="shared" si="361"/>
        <v>2.2853253320282447</v>
      </c>
      <c r="AA745" s="17">
        <f t="shared" si="362"/>
        <v>0</v>
      </c>
      <c r="AB745" s="17">
        <f t="shared" si="363"/>
        <v>0</v>
      </c>
      <c r="AC745" s="17">
        <f t="shared" si="364"/>
        <v>0</v>
      </c>
      <c r="AD745" s="17">
        <f t="shared" si="365"/>
        <v>0</v>
      </c>
      <c r="AE745" s="17">
        <f t="shared" si="366"/>
        <v>0</v>
      </c>
      <c r="AF745" s="17">
        <f t="shared" si="367"/>
        <v>0</v>
      </c>
      <c r="AG745" s="17">
        <f t="shared" si="368"/>
        <v>0</v>
      </c>
      <c r="AH745" s="17">
        <f t="shared" si="369"/>
        <v>0</v>
      </c>
      <c r="AI745" s="17">
        <f t="shared" si="374"/>
        <v>682575.45179751143</v>
      </c>
      <c r="AJ745" s="17">
        <f t="shared" si="370"/>
        <v>1784341.094082878</v>
      </c>
      <c r="AK745" s="17">
        <f t="shared" si="375"/>
        <v>27.669174822203601</v>
      </c>
    </row>
    <row r="746" spans="2:37">
      <c r="B746" s="4" t="s">
        <v>74</v>
      </c>
      <c r="C746" s="4">
        <v>735</v>
      </c>
      <c r="D746" s="4">
        <v>146</v>
      </c>
      <c r="E746" s="11">
        <v>42.7</v>
      </c>
      <c r="F746" s="36">
        <f t="shared" si="371"/>
        <v>11.861111111111112</v>
      </c>
      <c r="G746" s="31">
        <f t="shared" si="372"/>
        <v>9.7222222222222612E-2</v>
      </c>
      <c r="H746" s="32">
        <f t="shared" si="354"/>
        <v>9.7222222222222612E-2</v>
      </c>
      <c r="I746" s="29">
        <f t="shared" si="347"/>
        <v>42.7</v>
      </c>
      <c r="J746" s="17">
        <f t="shared" si="348"/>
        <v>0</v>
      </c>
      <c r="K746" s="17">
        <f t="shared" si="349"/>
        <v>177.33333333333405</v>
      </c>
      <c r="L746" s="17">
        <f t="shared" si="350"/>
        <v>98.589014960706038</v>
      </c>
      <c r="M746" s="17">
        <f t="shared" si="355"/>
        <v>0.19458358215928823</v>
      </c>
      <c r="N746" s="17">
        <v>217.31120000000001</v>
      </c>
      <c r="O746" s="17">
        <f t="shared" si="351"/>
        <v>493.23354829404013</v>
      </c>
      <c r="P746" s="29">
        <f t="shared" si="352"/>
        <v>5850.2979200431992</v>
      </c>
      <c r="Q746" s="17">
        <f t="shared" si="356"/>
        <v>5850.2979200431992</v>
      </c>
      <c r="R746" s="17">
        <f t="shared" si="357"/>
        <v>0</v>
      </c>
      <c r="S746" s="17">
        <f t="shared" si="376"/>
        <v>5850.2979200431992</v>
      </c>
      <c r="T746" s="17">
        <f t="shared" si="358"/>
        <v>0</v>
      </c>
      <c r="U746" s="17">
        <f t="shared" si="373"/>
        <v>163067.87714668605</v>
      </c>
      <c r="V746" s="17">
        <f t="shared" si="353"/>
        <v>0</v>
      </c>
      <c r="W746" s="17">
        <f t="shared" si="377"/>
        <v>0</v>
      </c>
      <c r="X746" s="17">
        <f t="shared" si="359"/>
        <v>2472766.8438004325</v>
      </c>
      <c r="Y746" s="17">
        <f t="shared" si="360"/>
        <v>1079459.6774941364</v>
      </c>
      <c r="Z746" s="17">
        <f t="shared" si="361"/>
        <v>2.2907449859921836</v>
      </c>
      <c r="AA746" s="17">
        <f t="shared" si="362"/>
        <v>0</v>
      </c>
      <c r="AB746" s="17">
        <f t="shared" si="363"/>
        <v>0</v>
      </c>
      <c r="AC746" s="17">
        <f t="shared" si="364"/>
        <v>0</v>
      </c>
      <c r="AD746" s="17">
        <f t="shared" si="365"/>
        <v>0</v>
      </c>
      <c r="AE746" s="17">
        <f t="shared" si="366"/>
        <v>0</v>
      </c>
      <c r="AF746" s="17">
        <f t="shared" si="367"/>
        <v>0</v>
      </c>
      <c r="AG746" s="17">
        <f t="shared" si="368"/>
        <v>0</v>
      </c>
      <c r="AH746" s="17">
        <f t="shared" si="369"/>
        <v>0</v>
      </c>
      <c r="AI746" s="17">
        <f t="shared" si="374"/>
        <v>682575.45179751143</v>
      </c>
      <c r="AJ746" s="17">
        <f t="shared" si="370"/>
        <v>1790191.3920029211</v>
      </c>
      <c r="AK746" s="17">
        <f t="shared" si="375"/>
        <v>27.603712558214795</v>
      </c>
    </row>
    <row r="747" spans="2:37">
      <c r="B747" s="4" t="s">
        <v>74</v>
      </c>
      <c r="C747" s="4">
        <v>736</v>
      </c>
      <c r="D747" s="4">
        <v>147</v>
      </c>
      <c r="E747" s="11">
        <v>43.1</v>
      </c>
      <c r="F747" s="36">
        <f t="shared" si="371"/>
        <v>11.972222222222223</v>
      </c>
      <c r="G747" s="31">
        <f t="shared" si="372"/>
        <v>0.1388888888888889</v>
      </c>
      <c r="H747" s="32">
        <f t="shared" si="354"/>
        <v>0.1388888888888889</v>
      </c>
      <c r="I747" s="29">
        <f t="shared" si="347"/>
        <v>43.1</v>
      </c>
      <c r="J747" s="17">
        <f t="shared" si="348"/>
        <v>0</v>
      </c>
      <c r="K747" s="17">
        <f t="shared" si="349"/>
        <v>253.33333333333334</v>
      </c>
      <c r="L747" s="17">
        <f t="shared" si="350"/>
        <v>100.44476747042823</v>
      </c>
      <c r="M747" s="17">
        <f t="shared" si="355"/>
        <v>0.19824625158637149</v>
      </c>
      <c r="N747" s="17">
        <v>217.31120000000001</v>
      </c>
      <c r="O747" s="17">
        <f t="shared" si="351"/>
        <v>571.0893008037616</v>
      </c>
      <c r="P747" s="29">
        <f t="shared" si="352"/>
        <v>6837.2080179561463</v>
      </c>
      <c r="Q747" s="17">
        <f t="shared" si="356"/>
        <v>6837.2080179561463</v>
      </c>
      <c r="R747" s="17">
        <f t="shared" si="357"/>
        <v>0</v>
      </c>
      <c r="S747" s="17">
        <f t="shared" si="376"/>
        <v>6837.2080179561463</v>
      </c>
      <c r="T747" s="17">
        <f t="shared" si="358"/>
        <v>0</v>
      </c>
      <c r="U747" s="17">
        <f t="shared" si="373"/>
        <v>169905.08516464219</v>
      </c>
      <c r="V747" s="17">
        <f t="shared" si="353"/>
        <v>0</v>
      </c>
      <c r="W747" s="17">
        <f t="shared" si="377"/>
        <v>0</v>
      </c>
      <c r="X747" s="17">
        <f t="shared" si="359"/>
        <v>2479604.0518183885</v>
      </c>
      <c r="Y747" s="17">
        <f t="shared" si="360"/>
        <v>1079459.6774941364</v>
      </c>
      <c r="Z747" s="17">
        <f t="shared" si="361"/>
        <v>2.2970789030068772</v>
      </c>
      <c r="AA747" s="17">
        <f t="shared" si="362"/>
        <v>0</v>
      </c>
      <c r="AB747" s="17">
        <f t="shared" si="363"/>
        <v>0</v>
      </c>
      <c r="AC747" s="17">
        <f t="shared" si="364"/>
        <v>0</v>
      </c>
      <c r="AD747" s="17">
        <f t="shared" si="365"/>
        <v>0</v>
      </c>
      <c r="AE747" s="17">
        <f t="shared" si="366"/>
        <v>0</v>
      </c>
      <c r="AF747" s="17">
        <f t="shared" si="367"/>
        <v>0</v>
      </c>
      <c r="AG747" s="17">
        <f t="shared" si="368"/>
        <v>0</v>
      </c>
      <c r="AH747" s="17">
        <f t="shared" si="369"/>
        <v>0</v>
      </c>
      <c r="AI747" s="17">
        <f t="shared" si="374"/>
        <v>682575.45179751143</v>
      </c>
      <c r="AJ747" s="17">
        <f t="shared" si="370"/>
        <v>1797028.6000208771</v>
      </c>
      <c r="AK747" s="17">
        <f t="shared" si="375"/>
        <v>27.527598662252245</v>
      </c>
    </row>
    <row r="748" spans="2:37">
      <c r="B748" s="4" t="s">
        <v>74</v>
      </c>
      <c r="C748" s="4">
        <v>737</v>
      </c>
      <c r="D748" s="4">
        <v>148</v>
      </c>
      <c r="E748" s="11">
        <v>43.7</v>
      </c>
      <c r="F748" s="36">
        <f t="shared" si="371"/>
        <v>12.138888888888889</v>
      </c>
      <c r="G748" s="31">
        <f t="shared" si="372"/>
        <v>0.12499999999999981</v>
      </c>
      <c r="H748" s="32">
        <f t="shared" si="354"/>
        <v>0.12499999999999981</v>
      </c>
      <c r="I748" s="29">
        <f t="shared" si="347"/>
        <v>43.7</v>
      </c>
      <c r="J748" s="17">
        <f t="shared" si="348"/>
        <v>0</v>
      </c>
      <c r="K748" s="17">
        <f t="shared" si="349"/>
        <v>227.99999999999966</v>
      </c>
      <c r="L748" s="17">
        <f t="shared" si="350"/>
        <v>103.26083946070601</v>
      </c>
      <c r="M748" s="17">
        <f t="shared" si="355"/>
        <v>0.20380428840928819</v>
      </c>
      <c r="N748" s="17">
        <v>217.31120000000001</v>
      </c>
      <c r="O748" s="17">
        <f t="shared" si="351"/>
        <v>548.5720394607057</v>
      </c>
      <c r="P748" s="29">
        <f t="shared" si="352"/>
        <v>6659.055034564678</v>
      </c>
      <c r="Q748" s="17">
        <f t="shared" si="356"/>
        <v>6659.055034564678</v>
      </c>
      <c r="R748" s="17">
        <f t="shared" si="357"/>
        <v>0</v>
      </c>
      <c r="S748" s="17">
        <f t="shared" si="376"/>
        <v>6659.055034564678</v>
      </c>
      <c r="T748" s="17">
        <f t="shared" si="358"/>
        <v>0</v>
      </c>
      <c r="U748" s="17">
        <f t="shared" si="373"/>
        <v>176564.14019920689</v>
      </c>
      <c r="V748" s="17">
        <f t="shared" si="353"/>
        <v>0</v>
      </c>
      <c r="W748" s="17">
        <f t="shared" si="377"/>
        <v>0</v>
      </c>
      <c r="X748" s="17">
        <f t="shared" si="359"/>
        <v>2486263.1068529533</v>
      </c>
      <c r="Y748" s="17">
        <f t="shared" si="360"/>
        <v>1079459.6774941364</v>
      </c>
      <c r="Z748" s="17">
        <f t="shared" si="361"/>
        <v>2.3032477809866676</v>
      </c>
      <c r="AA748" s="17">
        <f t="shared" si="362"/>
        <v>0</v>
      </c>
      <c r="AB748" s="17">
        <f t="shared" si="363"/>
        <v>0</v>
      </c>
      <c r="AC748" s="17">
        <f t="shared" si="364"/>
        <v>0</v>
      </c>
      <c r="AD748" s="17">
        <f t="shared" si="365"/>
        <v>0</v>
      </c>
      <c r="AE748" s="17">
        <f t="shared" si="366"/>
        <v>0</v>
      </c>
      <c r="AF748" s="17">
        <f t="shared" si="367"/>
        <v>0</v>
      </c>
      <c r="AG748" s="17">
        <f t="shared" si="368"/>
        <v>0</v>
      </c>
      <c r="AH748" s="17">
        <f t="shared" si="369"/>
        <v>0</v>
      </c>
      <c r="AI748" s="17">
        <f t="shared" si="374"/>
        <v>682575.45179751143</v>
      </c>
      <c r="AJ748" s="17">
        <f t="shared" si="370"/>
        <v>1803687.6550554419</v>
      </c>
      <c r="AK748" s="17">
        <f t="shared" si="375"/>
        <v>27.453870425704764</v>
      </c>
    </row>
    <row r="749" spans="2:37">
      <c r="B749" s="4" t="s">
        <v>74</v>
      </c>
      <c r="C749" s="4">
        <v>738</v>
      </c>
      <c r="D749" s="4">
        <v>149</v>
      </c>
      <c r="E749" s="11">
        <v>44</v>
      </c>
      <c r="F749" s="36">
        <f t="shared" si="371"/>
        <v>12.222222222222221</v>
      </c>
      <c r="G749" s="31">
        <f t="shared" si="372"/>
        <v>5.5555555555555358E-2</v>
      </c>
      <c r="H749" s="32">
        <f t="shared" si="354"/>
        <v>5.5555555555555358E-2</v>
      </c>
      <c r="I749" s="29">
        <f t="shared" si="347"/>
        <v>44</v>
      </c>
      <c r="J749" s="17">
        <f t="shared" si="348"/>
        <v>0</v>
      </c>
      <c r="K749" s="17">
        <f t="shared" si="349"/>
        <v>101.33333333333297</v>
      </c>
      <c r="L749" s="17">
        <f t="shared" si="350"/>
        <v>104.68347490740739</v>
      </c>
      <c r="M749" s="17">
        <f t="shared" si="355"/>
        <v>0.20661212152777775</v>
      </c>
      <c r="N749" s="17">
        <v>217.31120000000001</v>
      </c>
      <c r="O749" s="17">
        <f t="shared" si="351"/>
        <v>423.32800824074036</v>
      </c>
      <c r="P749" s="29">
        <f t="shared" si="352"/>
        <v>5174.0089896090485</v>
      </c>
      <c r="Q749" s="17">
        <f t="shared" si="356"/>
        <v>5174.0089896090485</v>
      </c>
      <c r="R749" s="17">
        <f t="shared" si="357"/>
        <v>0</v>
      </c>
      <c r="S749" s="17">
        <f t="shared" si="376"/>
        <v>5174.0089896090485</v>
      </c>
      <c r="T749" s="17">
        <f t="shared" si="358"/>
        <v>0</v>
      </c>
      <c r="U749" s="17">
        <f t="shared" si="373"/>
        <v>181738.14918881594</v>
      </c>
      <c r="V749" s="17">
        <f t="shared" si="353"/>
        <v>0</v>
      </c>
      <c r="W749" s="17">
        <f t="shared" si="377"/>
        <v>0</v>
      </c>
      <c r="X749" s="17">
        <f t="shared" si="359"/>
        <v>2491437.1158425622</v>
      </c>
      <c r="Y749" s="17">
        <f t="shared" si="360"/>
        <v>1079459.6774941364</v>
      </c>
      <c r="Z749" s="17">
        <f t="shared" si="361"/>
        <v>2.3080409280559677</v>
      </c>
      <c r="AA749" s="17">
        <f t="shared" si="362"/>
        <v>0</v>
      </c>
      <c r="AB749" s="17">
        <f t="shared" si="363"/>
        <v>0</v>
      </c>
      <c r="AC749" s="17">
        <f t="shared" si="364"/>
        <v>0</v>
      </c>
      <c r="AD749" s="17">
        <f t="shared" si="365"/>
        <v>0</v>
      </c>
      <c r="AE749" s="17">
        <f t="shared" si="366"/>
        <v>0</v>
      </c>
      <c r="AF749" s="17">
        <f t="shared" si="367"/>
        <v>0</v>
      </c>
      <c r="AG749" s="17">
        <f t="shared" si="368"/>
        <v>0</v>
      </c>
      <c r="AH749" s="17">
        <f t="shared" si="369"/>
        <v>0</v>
      </c>
      <c r="AI749" s="17">
        <f t="shared" si="374"/>
        <v>682575.45179751143</v>
      </c>
      <c r="AJ749" s="17">
        <f t="shared" si="370"/>
        <v>1808861.6640450507</v>
      </c>
      <c r="AK749" s="17">
        <f t="shared" si="375"/>
        <v>27.396856515348006</v>
      </c>
    </row>
    <row r="750" spans="2:37">
      <c r="B750" s="4" t="s">
        <v>74</v>
      </c>
      <c r="C750" s="4">
        <v>739</v>
      </c>
      <c r="D750" s="4">
        <v>150</v>
      </c>
      <c r="E750" s="11">
        <v>44.1</v>
      </c>
      <c r="F750" s="36">
        <f t="shared" si="371"/>
        <v>12.25</v>
      </c>
      <c r="G750" s="31">
        <f t="shared" si="372"/>
        <v>0.18055555555555516</v>
      </c>
      <c r="H750" s="32">
        <f t="shared" si="354"/>
        <v>0.18055555555555516</v>
      </c>
      <c r="I750" s="29">
        <f t="shared" si="347"/>
        <v>44.1</v>
      </c>
      <c r="J750" s="17">
        <f t="shared" si="348"/>
        <v>0</v>
      </c>
      <c r="K750" s="17">
        <f t="shared" si="349"/>
        <v>329.33333333333263</v>
      </c>
      <c r="L750" s="17">
        <f t="shared" si="350"/>
        <v>105.15984960468748</v>
      </c>
      <c r="M750" s="17">
        <f t="shared" si="355"/>
        <v>0.20755233474609372</v>
      </c>
      <c r="N750" s="17">
        <v>217.31120000000001</v>
      </c>
      <c r="O750" s="17">
        <f t="shared" si="351"/>
        <v>651.80438293802013</v>
      </c>
      <c r="P750" s="29">
        <f t="shared" si="352"/>
        <v>7984.6036909907461</v>
      </c>
      <c r="Q750" s="17">
        <f t="shared" si="356"/>
        <v>7984.6036909907461</v>
      </c>
      <c r="R750" s="17">
        <f t="shared" si="357"/>
        <v>0</v>
      </c>
      <c r="S750" s="17">
        <f t="shared" si="376"/>
        <v>7984.6036909907461</v>
      </c>
      <c r="T750" s="17">
        <f t="shared" si="358"/>
        <v>0</v>
      </c>
      <c r="U750" s="17">
        <f t="shared" si="373"/>
        <v>189722.75287980668</v>
      </c>
      <c r="V750" s="17">
        <f t="shared" si="353"/>
        <v>0</v>
      </c>
      <c r="W750" s="17">
        <f t="shared" si="377"/>
        <v>0</v>
      </c>
      <c r="X750" s="17">
        <f t="shared" si="359"/>
        <v>2499421.7195335529</v>
      </c>
      <c r="Y750" s="17">
        <f t="shared" si="360"/>
        <v>1079459.6774941364</v>
      </c>
      <c r="Z750" s="17">
        <f t="shared" si="361"/>
        <v>2.3154377802566226</v>
      </c>
      <c r="AA750" s="17">
        <f t="shared" si="362"/>
        <v>0</v>
      </c>
      <c r="AB750" s="17">
        <f t="shared" si="363"/>
        <v>0</v>
      </c>
      <c r="AC750" s="17">
        <f t="shared" si="364"/>
        <v>0</v>
      </c>
      <c r="AD750" s="17">
        <f t="shared" si="365"/>
        <v>0</v>
      </c>
      <c r="AE750" s="17">
        <f t="shared" si="366"/>
        <v>0</v>
      </c>
      <c r="AF750" s="17">
        <f t="shared" si="367"/>
        <v>0</v>
      </c>
      <c r="AG750" s="17">
        <f t="shared" si="368"/>
        <v>0</v>
      </c>
      <c r="AH750" s="17">
        <f t="shared" si="369"/>
        <v>0</v>
      </c>
      <c r="AI750" s="17">
        <f t="shared" si="374"/>
        <v>682575.45179751143</v>
      </c>
      <c r="AJ750" s="17">
        <f t="shared" si="370"/>
        <v>1816846.2677360415</v>
      </c>
      <c r="AK750" s="17">
        <f t="shared" si="375"/>
        <v>27.309335053905798</v>
      </c>
    </row>
    <row r="751" spans="2:37">
      <c r="B751" s="4" t="s">
        <v>74</v>
      </c>
      <c r="C751" s="4">
        <v>740</v>
      </c>
      <c r="D751" s="4">
        <v>151</v>
      </c>
      <c r="E751" s="11">
        <v>45.3</v>
      </c>
      <c r="F751" s="36">
        <f t="shared" si="371"/>
        <v>12.583333333333332</v>
      </c>
      <c r="G751" s="31">
        <f t="shared" si="372"/>
        <v>0.31944444444444403</v>
      </c>
      <c r="H751" s="32">
        <f t="shared" si="354"/>
        <v>0.31944444444444403</v>
      </c>
      <c r="I751" s="29">
        <f t="shared" si="347"/>
        <v>45.3</v>
      </c>
      <c r="J751" s="17">
        <f t="shared" si="348"/>
        <v>0</v>
      </c>
      <c r="K751" s="17">
        <f t="shared" si="349"/>
        <v>582.66666666666595</v>
      </c>
      <c r="L751" s="17">
        <f t="shared" si="350"/>
        <v>110.96069835885415</v>
      </c>
      <c r="M751" s="17">
        <f t="shared" si="355"/>
        <v>0.21900137833984371</v>
      </c>
      <c r="N751" s="17">
        <v>217.31120000000001</v>
      </c>
      <c r="O751" s="17">
        <f t="shared" si="351"/>
        <v>910.93856502552012</v>
      </c>
      <c r="P751" s="29">
        <f t="shared" si="352"/>
        <v>11462.64360990446</v>
      </c>
      <c r="Q751" s="17">
        <f t="shared" si="356"/>
        <v>11462.64360990446</v>
      </c>
      <c r="R751" s="17">
        <f t="shared" si="357"/>
        <v>0</v>
      </c>
      <c r="S751" s="17">
        <f t="shared" si="376"/>
        <v>11462.64360990446</v>
      </c>
      <c r="T751" s="17">
        <f t="shared" si="358"/>
        <v>0</v>
      </c>
      <c r="U751" s="17">
        <f t="shared" si="373"/>
        <v>201185.39648971113</v>
      </c>
      <c r="V751" s="17">
        <f t="shared" si="353"/>
        <v>0</v>
      </c>
      <c r="W751" s="17">
        <f t="shared" si="377"/>
        <v>0</v>
      </c>
      <c r="X751" s="17">
        <f t="shared" si="359"/>
        <v>2510884.3631434576</v>
      </c>
      <c r="Y751" s="17">
        <f t="shared" si="360"/>
        <v>1079459.6774941364</v>
      </c>
      <c r="Z751" s="17">
        <f t="shared" si="361"/>
        <v>2.3260566517614056</v>
      </c>
      <c r="AA751" s="17">
        <f t="shared" si="362"/>
        <v>0</v>
      </c>
      <c r="AB751" s="17">
        <f t="shared" si="363"/>
        <v>0</v>
      </c>
      <c r="AC751" s="17">
        <f t="shared" si="364"/>
        <v>0</v>
      </c>
      <c r="AD751" s="17">
        <f t="shared" si="365"/>
        <v>0</v>
      </c>
      <c r="AE751" s="17">
        <f t="shared" si="366"/>
        <v>0</v>
      </c>
      <c r="AF751" s="17">
        <f t="shared" si="367"/>
        <v>0</v>
      </c>
      <c r="AG751" s="17">
        <f t="shared" si="368"/>
        <v>0</v>
      </c>
      <c r="AH751" s="17">
        <f t="shared" si="369"/>
        <v>0</v>
      </c>
      <c r="AI751" s="17">
        <f t="shared" si="374"/>
        <v>682575.45179751143</v>
      </c>
      <c r="AJ751" s="17">
        <f t="shared" si="370"/>
        <v>1828308.9113459461</v>
      </c>
      <c r="AK751" s="17">
        <f t="shared" si="375"/>
        <v>27.184662974402102</v>
      </c>
    </row>
    <row r="752" spans="2:37">
      <c r="B752" s="4" t="s">
        <v>74</v>
      </c>
      <c r="C752" s="4">
        <v>741</v>
      </c>
      <c r="D752" s="4">
        <v>152</v>
      </c>
      <c r="E752" s="11">
        <v>46.4</v>
      </c>
      <c r="F752" s="36">
        <f t="shared" si="371"/>
        <v>12.888888888888888</v>
      </c>
      <c r="G752" s="31">
        <f t="shared" si="372"/>
        <v>0.26388888888888967</v>
      </c>
      <c r="H752" s="32">
        <f t="shared" si="354"/>
        <v>0.26388888888888967</v>
      </c>
      <c r="I752" s="29">
        <f t="shared" si="347"/>
        <v>46.4</v>
      </c>
      <c r="J752" s="17">
        <f t="shared" si="348"/>
        <v>0</v>
      </c>
      <c r="K752" s="17">
        <f t="shared" si="349"/>
        <v>481.33333333333474</v>
      </c>
      <c r="L752" s="17">
        <f t="shared" si="350"/>
        <v>116.41494531851848</v>
      </c>
      <c r="M752" s="17">
        <f t="shared" si="355"/>
        <v>0.22976633944444436</v>
      </c>
      <c r="N752" s="17">
        <v>217.31120000000001</v>
      </c>
      <c r="O752" s="17">
        <f t="shared" si="351"/>
        <v>815.05947865185317</v>
      </c>
      <c r="P752" s="29">
        <f t="shared" si="352"/>
        <v>10505.21105817944</v>
      </c>
      <c r="Q752" s="17">
        <f t="shared" si="356"/>
        <v>10505.21105817944</v>
      </c>
      <c r="R752" s="17">
        <f t="shared" si="357"/>
        <v>0</v>
      </c>
      <c r="S752" s="17">
        <f t="shared" si="376"/>
        <v>10505.21105817944</v>
      </c>
      <c r="T752" s="17">
        <f t="shared" si="358"/>
        <v>0</v>
      </c>
      <c r="U752" s="17">
        <f t="shared" si="373"/>
        <v>211690.60754789057</v>
      </c>
      <c r="V752" s="17">
        <f t="shared" si="353"/>
        <v>0</v>
      </c>
      <c r="W752" s="17">
        <f t="shared" si="377"/>
        <v>0</v>
      </c>
      <c r="X752" s="17">
        <f t="shared" si="359"/>
        <v>2521389.5742016369</v>
      </c>
      <c r="Y752" s="17">
        <f t="shared" si="360"/>
        <v>1079459.6774941364</v>
      </c>
      <c r="Z752" s="17">
        <f t="shared" si="361"/>
        <v>2.335788567901679</v>
      </c>
      <c r="AA752" s="17">
        <f t="shared" si="362"/>
        <v>0</v>
      </c>
      <c r="AB752" s="17">
        <f t="shared" si="363"/>
        <v>0</v>
      </c>
      <c r="AC752" s="17">
        <f t="shared" si="364"/>
        <v>0</v>
      </c>
      <c r="AD752" s="17">
        <f t="shared" si="365"/>
        <v>0</v>
      </c>
      <c r="AE752" s="17">
        <f t="shared" si="366"/>
        <v>0</v>
      </c>
      <c r="AF752" s="17">
        <f t="shared" si="367"/>
        <v>0</v>
      </c>
      <c r="AG752" s="17">
        <f t="shared" si="368"/>
        <v>0</v>
      </c>
      <c r="AH752" s="17">
        <f t="shared" si="369"/>
        <v>0</v>
      </c>
      <c r="AI752" s="17">
        <f t="shared" si="374"/>
        <v>682575.45179751143</v>
      </c>
      <c r="AJ752" s="17">
        <f t="shared" si="370"/>
        <v>1838814.1224041255</v>
      </c>
      <c r="AK752" s="17">
        <f t="shared" si="375"/>
        <v>27.07139978611356</v>
      </c>
    </row>
    <row r="753" spans="2:37">
      <c r="B753" s="4" t="s">
        <v>74</v>
      </c>
      <c r="C753" s="4">
        <v>742</v>
      </c>
      <c r="D753" s="4">
        <v>153</v>
      </c>
      <c r="E753" s="11">
        <v>47.2</v>
      </c>
      <c r="F753" s="36">
        <f t="shared" si="371"/>
        <v>13.111111111111111</v>
      </c>
      <c r="G753" s="31">
        <f t="shared" si="372"/>
        <v>0.12499999999999981</v>
      </c>
      <c r="H753" s="32">
        <f t="shared" si="354"/>
        <v>0.12499999999999981</v>
      </c>
      <c r="I753" s="29">
        <f t="shared" si="347"/>
        <v>47.2</v>
      </c>
      <c r="J753" s="17">
        <f t="shared" si="348"/>
        <v>0</v>
      </c>
      <c r="K753" s="17">
        <f t="shared" si="349"/>
        <v>227.99999999999966</v>
      </c>
      <c r="L753" s="17">
        <f t="shared" si="350"/>
        <v>120.46385988518516</v>
      </c>
      <c r="M753" s="17">
        <f t="shared" si="355"/>
        <v>0.23775761819444438</v>
      </c>
      <c r="N753" s="17">
        <v>217.31120000000001</v>
      </c>
      <c r="O753" s="17">
        <f t="shared" si="351"/>
        <v>565.77505988518487</v>
      </c>
      <c r="P753" s="29">
        <f t="shared" si="352"/>
        <v>7417.9396740502016</v>
      </c>
      <c r="Q753" s="17">
        <f t="shared" si="356"/>
        <v>7417.9396740502016</v>
      </c>
      <c r="R753" s="17">
        <f t="shared" si="357"/>
        <v>0</v>
      </c>
      <c r="S753" s="17">
        <f t="shared" si="376"/>
        <v>7417.9396740502016</v>
      </c>
      <c r="T753" s="17">
        <f t="shared" si="358"/>
        <v>0</v>
      </c>
      <c r="U753" s="17">
        <f t="shared" si="373"/>
        <v>219108.54722194077</v>
      </c>
      <c r="V753" s="17">
        <f t="shared" si="353"/>
        <v>0</v>
      </c>
      <c r="W753" s="17">
        <f t="shared" si="377"/>
        <v>0</v>
      </c>
      <c r="X753" s="17">
        <f t="shared" si="359"/>
        <v>2528807.513875687</v>
      </c>
      <c r="Y753" s="17">
        <f t="shared" si="360"/>
        <v>1079459.6774941364</v>
      </c>
      <c r="Z753" s="17">
        <f t="shared" si="361"/>
        <v>2.3426604685652315</v>
      </c>
      <c r="AA753" s="17">
        <f t="shared" si="362"/>
        <v>0</v>
      </c>
      <c r="AB753" s="17">
        <f t="shared" si="363"/>
        <v>0</v>
      </c>
      <c r="AC753" s="17">
        <f t="shared" si="364"/>
        <v>0</v>
      </c>
      <c r="AD753" s="17">
        <f t="shared" si="365"/>
        <v>0</v>
      </c>
      <c r="AE753" s="17">
        <f t="shared" si="366"/>
        <v>0</v>
      </c>
      <c r="AF753" s="17">
        <f t="shared" si="367"/>
        <v>0</v>
      </c>
      <c r="AG753" s="17">
        <f t="shared" si="368"/>
        <v>0</v>
      </c>
      <c r="AH753" s="17">
        <f t="shared" si="369"/>
        <v>0</v>
      </c>
      <c r="AI753" s="17">
        <f t="shared" si="374"/>
        <v>682575.45179751143</v>
      </c>
      <c r="AJ753" s="17">
        <f t="shared" si="370"/>
        <v>1846232.0620781756</v>
      </c>
      <c r="AK753" s="17">
        <f t="shared" si="375"/>
        <v>26.99198923018804</v>
      </c>
    </row>
    <row r="754" spans="2:37">
      <c r="B754" s="4" t="s">
        <v>74</v>
      </c>
      <c r="C754" s="4">
        <v>743</v>
      </c>
      <c r="D754" s="4">
        <v>154</v>
      </c>
      <c r="E754" s="11">
        <v>47.3</v>
      </c>
      <c r="F754" s="36">
        <f t="shared" si="371"/>
        <v>13.138888888888888</v>
      </c>
      <c r="G754" s="31">
        <f t="shared" si="372"/>
        <v>2.7777777777777186E-2</v>
      </c>
      <c r="H754" s="32">
        <f t="shared" si="354"/>
        <v>2.7777777777777186E-2</v>
      </c>
      <c r="I754" s="29">
        <f t="shared" si="347"/>
        <v>47.3</v>
      </c>
      <c r="J754" s="17">
        <f t="shared" si="348"/>
        <v>0</v>
      </c>
      <c r="K754" s="17">
        <f t="shared" si="349"/>
        <v>50.666666666665591</v>
      </c>
      <c r="L754" s="17">
        <f t="shared" si="350"/>
        <v>120.97484068987266</v>
      </c>
      <c r="M754" s="17">
        <f t="shared" si="355"/>
        <v>0.23876613294053814</v>
      </c>
      <c r="N754" s="17">
        <v>217.31120000000001</v>
      </c>
      <c r="O754" s="17">
        <f t="shared" si="351"/>
        <v>388.95270735653827</v>
      </c>
      <c r="P754" s="29">
        <f t="shared" si="352"/>
        <v>5110.4064049900717</v>
      </c>
      <c r="Q754" s="17">
        <f t="shared" si="356"/>
        <v>5110.4064049900717</v>
      </c>
      <c r="R754" s="17">
        <f t="shared" si="357"/>
        <v>0</v>
      </c>
      <c r="S754" s="17">
        <f t="shared" si="376"/>
        <v>5110.4064049900717</v>
      </c>
      <c r="T754" s="17">
        <f t="shared" si="358"/>
        <v>0</v>
      </c>
      <c r="U754" s="17">
        <f t="shared" si="373"/>
        <v>224218.95362693083</v>
      </c>
      <c r="V754" s="17">
        <f t="shared" si="353"/>
        <v>0</v>
      </c>
      <c r="W754" s="17">
        <f t="shared" si="377"/>
        <v>0</v>
      </c>
      <c r="X754" s="17">
        <f t="shared" si="359"/>
        <v>2533917.9202806773</v>
      </c>
      <c r="Y754" s="17">
        <f t="shared" si="360"/>
        <v>1079459.6774941364</v>
      </c>
      <c r="Z754" s="17">
        <f t="shared" si="361"/>
        <v>2.3473946948745028</v>
      </c>
      <c r="AA754" s="17">
        <f t="shared" si="362"/>
        <v>0</v>
      </c>
      <c r="AB754" s="17">
        <f t="shared" si="363"/>
        <v>0</v>
      </c>
      <c r="AC754" s="17">
        <f t="shared" si="364"/>
        <v>0</v>
      </c>
      <c r="AD754" s="17">
        <f t="shared" si="365"/>
        <v>0</v>
      </c>
      <c r="AE754" s="17">
        <f t="shared" si="366"/>
        <v>0</v>
      </c>
      <c r="AF754" s="17">
        <f t="shared" si="367"/>
        <v>0</v>
      </c>
      <c r="AG754" s="17">
        <f t="shared" si="368"/>
        <v>0</v>
      </c>
      <c r="AH754" s="17">
        <f t="shared" si="369"/>
        <v>0</v>
      </c>
      <c r="AI754" s="17">
        <f t="shared" si="374"/>
        <v>682575.45179751143</v>
      </c>
      <c r="AJ754" s="17">
        <f t="shared" si="370"/>
        <v>1851342.4684831658</v>
      </c>
      <c r="AK754" s="17">
        <f t="shared" si="375"/>
        <v>26.937551778390031</v>
      </c>
    </row>
    <row r="755" spans="2:37">
      <c r="B755" s="4" t="s">
        <v>74</v>
      </c>
      <c r="C755" s="4">
        <v>744</v>
      </c>
      <c r="D755" s="4">
        <v>155</v>
      </c>
      <c r="E755" s="11">
        <v>47.4</v>
      </c>
      <c r="F755" s="36">
        <f t="shared" si="371"/>
        <v>13.166666666666666</v>
      </c>
      <c r="G755" s="31">
        <f t="shared" si="372"/>
        <v>1.3888888888889086E-2</v>
      </c>
      <c r="H755" s="32">
        <f t="shared" si="354"/>
        <v>1.3888888888889086E-2</v>
      </c>
      <c r="I755" s="29">
        <f t="shared" si="347"/>
        <v>47.4</v>
      </c>
      <c r="J755" s="17">
        <f t="shared" si="348"/>
        <v>0</v>
      </c>
      <c r="K755" s="17">
        <f t="shared" si="349"/>
        <v>25.333333333333691</v>
      </c>
      <c r="L755" s="17">
        <f t="shared" si="350"/>
        <v>121.48690293541662</v>
      </c>
      <c r="M755" s="17">
        <f t="shared" si="355"/>
        <v>0.23977678210937489</v>
      </c>
      <c r="N755" s="17">
        <v>217.31120000000001</v>
      </c>
      <c r="O755" s="17">
        <f t="shared" si="351"/>
        <v>364.13143626875035</v>
      </c>
      <c r="P755" s="29">
        <f t="shared" si="352"/>
        <v>4794.3972442052127</v>
      </c>
      <c r="Q755" s="17">
        <f t="shared" si="356"/>
        <v>4794.3972442052127</v>
      </c>
      <c r="R755" s="17">
        <f t="shared" si="357"/>
        <v>0</v>
      </c>
      <c r="S755" s="17">
        <f t="shared" si="376"/>
        <v>4794.3972442052127</v>
      </c>
      <c r="T755" s="17">
        <f t="shared" si="358"/>
        <v>0</v>
      </c>
      <c r="U755" s="17">
        <f t="shared" si="373"/>
        <v>229013.35087113603</v>
      </c>
      <c r="V755" s="17">
        <f t="shared" si="353"/>
        <v>0</v>
      </c>
      <c r="W755" s="17">
        <f t="shared" si="377"/>
        <v>0</v>
      </c>
      <c r="X755" s="17">
        <f t="shared" si="359"/>
        <v>2538712.3175248825</v>
      </c>
      <c r="Y755" s="17">
        <f t="shared" si="360"/>
        <v>1079459.6774941364</v>
      </c>
      <c r="Z755" s="17">
        <f t="shared" si="361"/>
        <v>2.3518361736477855</v>
      </c>
      <c r="AA755" s="17">
        <f t="shared" si="362"/>
        <v>0</v>
      </c>
      <c r="AB755" s="17">
        <f t="shared" si="363"/>
        <v>0</v>
      </c>
      <c r="AC755" s="17">
        <f t="shared" si="364"/>
        <v>0</v>
      </c>
      <c r="AD755" s="17">
        <f t="shared" si="365"/>
        <v>0</v>
      </c>
      <c r="AE755" s="17">
        <f t="shared" si="366"/>
        <v>0</v>
      </c>
      <c r="AF755" s="17">
        <f t="shared" si="367"/>
        <v>0</v>
      </c>
      <c r="AG755" s="17">
        <f t="shared" si="368"/>
        <v>0</v>
      </c>
      <c r="AH755" s="17">
        <f t="shared" si="369"/>
        <v>0</v>
      </c>
      <c r="AI755" s="17">
        <f t="shared" si="374"/>
        <v>682575.45179751143</v>
      </c>
      <c r="AJ755" s="17">
        <f t="shared" si="370"/>
        <v>1856136.8657273711</v>
      </c>
      <c r="AK755" s="17">
        <f t="shared" si="375"/>
        <v>26.886679797693205</v>
      </c>
    </row>
    <row r="756" spans="2:37">
      <c r="B756" s="4" t="s">
        <v>74</v>
      </c>
      <c r="C756" s="4">
        <v>745</v>
      </c>
      <c r="D756" s="4">
        <v>156</v>
      </c>
      <c r="E756" s="11">
        <v>47.4</v>
      </c>
      <c r="F756" s="36">
        <f t="shared" si="371"/>
        <v>13.166666666666666</v>
      </c>
      <c r="G756" s="31">
        <f t="shared" si="372"/>
        <v>1.3888888888889086E-2</v>
      </c>
      <c r="H756" s="32">
        <f t="shared" si="354"/>
        <v>1.3888888888889086E-2</v>
      </c>
      <c r="I756" s="29">
        <f t="shared" si="347"/>
        <v>0</v>
      </c>
      <c r="J756" s="17">
        <f t="shared" si="348"/>
        <v>0</v>
      </c>
      <c r="K756" s="17">
        <f t="shared" si="349"/>
        <v>25.333333333333691</v>
      </c>
      <c r="L756" s="17">
        <f t="shared" si="350"/>
        <v>121.48690293541662</v>
      </c>
      <c r="M756" s="17">
        <f t="shared" si="355"/>
        <v>0.23977678210937489</v>
      </c>
      <c r="N756" s="17">
        <v>217.31120000000001</v>
      </c>
      <c r="O756" s="17">
        <f t="shared" si="351"/>
        <v>364.13143626875035</v>
      </c>
      <c r="P756" s="29">
        <f t="shared" si="352"/>
        <v>4794.3972442052127</v>
      </c>
      <c r="Q756" s="17">
        <f t="shared" si="356"/>
        <v>4794.3972442052127</v>
      </c>
      <c r="R756" s="17">
        <f t="shared" si="357"/>
        <v>0</v>
      </c>
      <c r="S756" s="17">
        <f t="shared" si="376"/>
        <v>4794.3972442052127</v>
      </c>
      <c r="T756" s="17">
        <f t="shared" si="358"/>
        <v>0</v>
      </c>
      <c r="U756" s="17">
        <f t="shared" si="373"/>
        <v>233807.74811534124</v>
      </c>
      <c r="V756" s="17">
        <f t="shared" si="353"/>
        <v>0</v>
      </c>
      <c r="W756" s="17">
        <f t="shared" si="377"/>
        <v>0</v>
      </c>
      <c r="X756" s="17">
        <f t="shared" si="359"/>
        <v>2543506.7147690877</v>
      </c>
      <c r="Y756" s="17">
        <f t="shared" si="360"/>
        <v>1079459.6774941364</v>
      </c>
      <c r="Z756" s="17">
        <f t="shared" si="361"/>
        <v>2.3562776524210687</v>
      </c>
      <c r="AA756" s="17">
        <f t="shared" si="362"/>
        <v>0</v>
      </c>
      <c r="AB756" s="17">
        <f t="shared" si="363"/>
        <v>0</v>
      </c>
      <c r="AC756" s="17">
        <f t="shared" si="364"/>
        <v>0</v>
      </c>
      <c r="AD756" s="17">
        <f t="shared" si="365"/>
        <v>0</v>
      </c>
      <c r="AE756" s="17">
        <f t="shared" si="366"/>
        <v>0</v>
      </c>
      <c r="AF756" s="17">
        <f t="shared" si="367"/>
        <v>0</v>
      </c>
      <c r="AG756" s="17">
        <f t="shared" si="368"/>
        <v>0</v>
      </c>
      <c r="AH756" s="17">
        <f t="shared" si="369"/>
        <v>0</v>
      </c>
      <c r="AI756" s="17">
        <f t="shared" si="374"/>
        <v>682575.45179751143</v>
      </c>
      <c r="AJ756" s="17">
        <f t="shared" si="370"/>
        <v>1860931.2629715763</v>
      </c>
      <c r="AK756" s="17">
        <f t="shared" si="375"/>
        <v>26.8359995998469</v>
      </c>
    </row>
    <row r="757" spans="2:37">
      <c r="B757" s="4" t="s">
        <v>74</v>
      </c>
      <c r="C757" s="4">
        <v>746</v>
      </c>
      <c r="D757" s="4">
        <v>157</v>
      </c>
      <c r="E757" s="11">
        <v>47.5</v>
      </c>
      <c r="F757" s="36">
        <f t="shared" si="371"/>
        <v>13.194444444444445</v>
      </c>
      <c r="G757" s="31">
        <f t="shared" si="372"/>
        <v>6.9444444444444448E-2</v>
      </c>
      <c r="H757" s="32">
        <f t="shared" si="354"/>
        <v>6.9444444444444448E-2</v>
      </c>
      <c r="I757" s="29">
        <f t="shared" si="347"/>
        <v>47.5</v>
      </c>
      <c r="J757" s="17">
        <f t="shared" si="348"/>
        <v>0</v>
      </c>
      <c r="K757" s="17">
        <f t="shared" si="349"/>
        <v>126.66666666666667</v>
      </c>
      <c r="L757" s="17">
        <f t="shared" si="350"/>
        <v>122.00004662181711</v>
      </c>
      <c r="M757" s="17">
        <f t="shared" si="355"/>
        <v>0.24078956570095481</v>
      </c>
      <c r="N757" s="17">
        <v>217.31120000000001</v>
      </c>
      <c r="O757" s="17">
        <f t="shared" si="351"/>
        <v>465.97791328848382</v>
      </c>
      <c r="P757" s="29">
        <f t="shared" si="352"/>
        <v>6148.3196892230508</v>
      </c>
      <c r="Q757" s="17">
        <f t="shared" si="356"/>
        <v>6148.3196892230508</v>
      </c>
      <c r="R757" s="17">
        <f t="shared" si="357"/>
        <v>0</v>
      </c>
      <c r="S757" s="17">
        <f t="shared" si="376"/>
        <v>6148.3196892230508</v>
      </c>
      <c r="T757" s="17">
        <f t="shared" si="358"/>
        <v>0</v>
      </c>
      <c r="U757" s="17">
        <f t="shared" si="373"/>
        <v>239956.06780456429</v>
      </c>
      <c r="V757" s="17">
        <f t="shared" si="353"/>
        <v>0</v>
      </c>
      <c r="W757" s="17">
        <f t="shared" si="377"/>
        <v>0</v>
      </c>
      <c r="X757" s="17">
        <f t="shared" si="359"/>
        <v>2549655.0344583108</v>
      </c>
      <c r="Y757" s="17">
        <f t="shared" si="360"/>
        <v>1079459.6774941364</v>
      </c>
      <c r="Z757" s="17">
        <f t="shared" si="361"/>
        <v>2.3619733905921283</v>
      </c>
      <c r="AA757" s="17">
        <f t="shared" si="362"/>
        <v>0</v>
      </c>
      <c r="AB757" s="17">
        <f t="shared" si="363"/>
        <v>0</v>
      </c>
      <c r="AC757" s="17">
        <f t="shared" si="364"/>
        <v>0</v>
      </c>
      <c r="AD757" s="17">
        <f t="shared" si="365"/>
        <v>0</v>
      </c>
      <c r="AE757" s="17">
        <f t="shared" si="366"/>
        <v>0</v>
      </c>
      <c r="AF757" s="17">
        <f t="shared" si="367"/>
        <v>0</v>
      </c>
      <c r="AG757" s="17">
        <f t="shared" si="368"/>
        <v>0</v>
      </c>
      <c r="AH757" s="17">
        <f t="shared" si="369"/>
        <v>0</v>
      </c>
      <c r="AI757" s="17">
        <f t="shared" si="374"/>
        <v>682575.45179751143</v>
      </c>
      <c r="AJ757" s="17">
        <f t="shared" si="370"/>
        <v>1867079.5826607994</v>
      </c>
      <c r="AK757" s="17">
        <f t="shared" si="375"/>
        <v>26.771286412184324</v>
      </c>
    </row>
    <row r="758" spans="2:37">
      <c r="B758" s="4" t="s">
        <v>74</v>
      </c>
      <c r="C758" s="4">
        <v>747</v>
      </c>
      <c r="D758" s="4">
        <v>158</v>
      </c>
      <c r="E758" s="11">
        <v>47.9</v>
      </c>
      <c r="F758" s="36">
        <f t="shared" si="371"/>
        <v>13.305555555555555</v>
      </c>
      <c r="G758" s="31">
        <f t="shared" si="372"/>
        <v>0.15277777777777798</v>
      </c>
      <c r="H758" s="32">
        <f t="shared" si="354"/>
        <v>0.15277777777777798</v>
      </c>
      <c r="I758" s="29">
        <f t="shared" si="347"/>
        <v>47.9</v>
      </c>
      <c r="J758" s="17">
        <f t="shared" si="348"/>
        <v>0</v>
      </c>
      <c r="K758" s="17">
        <f t="shared" si="349"/>
        <v>278.66666666666703</v>
      </c>
      <c r="L758" s="17">
        <f t="shared" si="350"/>
        <v>124.06343577598378</v>
      </c>
      <c r="M758" s="17">
        <f t="shared" si="355"/>
        <v>0.24486204429470484</v>
      </c>
      <c r="N758" s="17">
        <v>217.31120000000001</v>
      </c>
      <c r="O758" s="17">
        <f t="shared" si="351"/>
        <v>620.04130244265082</v>
      </c>
      <c r="P758" s="29">
        <f t="shared" si="352"/>
        <v>8249.9939963897141</v>
      </c>
      <c r="Q758" s="17">
        <f t="shared" si="356"/>
        <v>8249.9939963897141</v>
      </c>
      <c r="R758" s="17">
        <f t="shared" si="357"/>
        <v>0</v>
      </c>
      <c r="S758" s="17">
        <f t="shared" si="376"/>
        <v>8249.9939963897141</v>
      </c>
      <c r="T758" s="17">
        <f t="shared" si="358"/>
        <v>0</v>
      </c>
      <c r="U758" s="17">
        <f t="shared" si="373"/>
        <v>248206.06180095399</v>
      </c>
      <c r="V758" s="17">
        <f t="shared" si="353"/>
        <v>0</v>
      </c>
      <c r="W758" s="17">
        <f t="shared" si="377"/>
        <v>0</v>
      </c>
      <c r="X758" s="17">
        <f t="shared" si="359"/>
        <v>2557905.0284547005</v>
      </c>
      <c r="Y758" s="17">
        <f t="shared" si="360"/>
        <v>1079459.6774941364</v>
      </c>
      <c r="Z758" s="17">
        <f t="shared" si="361"/>
        <v>2.3696160975578406</v>
      </c>
      <c r="AA758" s="17">
        <f t="shared" si="362"/>
        <v>0</v>
      </c>
      <c r="AB758" s="17">
        <f t="shared" si="363"/>
        <v>0</v>
      </c>
      <c r="AC758" s="17">
        <f t="shared" si="364"/>
        <v>0</v>
      </c>
      <c r="AD758" s="17">
        <f t="shared" si="365"/>
        <v>0</v>
      </c>
      <c r="AE758" s="17">
        <f t="shared" si="366"/>
        <v>0</v>
      </c>
      <c r="AF758" s="17">
        <f t="shared" si="367"/>
        <v>0</v>
      </c>
      <c r="AG758" s="17">
        <f t="shared" si="368"/>
        <v>0</v>
      </c>
      <c r="AH758" s="17">
        <f t="shared" si="369"/>
        <v>0</v>
      </c>
      <c r="AI758" s="17">
        <f t="shared" si="374"/>
        <v>682575.45179751143</v>
      </c>
      <c r="AJ758" s="17">
        <f t="shared" si="370"/>
        <v>1875329.5766571891</v>
      </c>
      <c r="AK758" s="17">
        <f t="shared" si="375"/>
        <v>26.684941161004474</v>
      </c>
    </row>
    <row r="759" spans="2:37">
      <c r="B759" s="4" t="s">
        <v>74</v>
      </c>
      <c r="C759" s="4">
        <v>748</v>
      </c>
      <c r="D759" s="4">
        <v>159</v>
      </c>
      <c r="E759" s="11">
        <v>48.6</v>
      </c>
      <c r="F759" s="36">
        <f t="shared" si="371"/>
        <v>13.5</v>
      </c>
      <c r="G759" s="31">
        <f t="shared" si="372"/>
        <v>0.20833333333333331</v>
      </c>
      <c r="H759" s="32">
        <f t="shared" si="354"/>
        <v>0.20833333333333331</v>
      </c>
      <c r="I759" s="29">
        <f t="shared" si="347"/>
        <v>48.6</v>
      </c>
      <c r="J759" s="17">
        <f t="shared" si="348"/>
        <v>0</v>
      </c>
      <c r="K759" s="17">
        <f t="shared" si="349"/>
        <v>379.99999999999994</v>
      </c>
      <c r="L759" s="17">
        <f t="shared" si="350"/>
        <v>127.71600226874997</v>
      </c>
      <c r="M759" s="17">
        <f t="shared" si="355"/>
        <v>0.252071057109375</v>
      </c>
      <c r="N759" s="17">
        <v>217.31120000000001</v>
      </c>
      <c r="O759" s="17">
        <f t="shared" si="351"/>
        <v>725.02720226874987</v>
      </c>
      <c r="P759" s="29">
        <f t="shared" si="352"/>
        <v>9787.8672306281242</v>
      </c>
      <c r="Q759" s="17">
        <f t="shared" si="356"/>
        <v>9787.8672306281242</v>
      </c>
      <c r="R759" s="17">
        <f t="shared" si="357"/>
        <v>0</v>
      </c>
      <c r="S759" s="17">
        <f t="shared" si="376"/>
        <v>9787.8672306281242</v>
      </c>
      <c r="T759" s="17">
        <f t="shared" si="358"/>
        <v>0</v>
      </c>
      <c r="U759" s="17">
        <f t="shared" si="373"/>
        <v>257993.92903158211</v>
      </c>
      <c r="V759" s="17">
        <f t="shared" si="353"/>
        <v>0</v>
      </c>
      <c r="W759" s="17">
        <f t="shared" si="377"/>
        <v>0</v>
      </c>
      <c r="X759" s="17">
        <f t="shared" si="359"/>
        <v>2567692.8956853286</v>
      </c>
      <c r="Y759" s="17">
        <f t="shared" si="360"/>
        <v>1079459.6774941364</v>
      </c>
      <c r="Z759" s="17">
        <f t="shared" si="361"/>
        <v>2.3786834739820804</v>
      </c>
      <c r="AA759" s="17">
        <f t="shared" si="362"/>
        <v>0</v>
      </c>
      <c r="AB759" s="17">
        <f t="shared" si="363"/>
        <v>0</v>
      </c>
      <c r="AC759" s="17">
        <f t="shared" si="364"/>
        <v>0</v>
      </c>
      <c r="AD759" s="17">
        <f t="shared" si="365"/>
        <v>0</v>
      </c>
      <c r="AE759" s="17">
        <f t="shared" si="366"/>
        <v>0</v>
      </c>
      <c r="AF759" s="17">
        <f t="shared" si="367"/>
        <v>0</v>
      </c>
      <c r="AG759" s="17">
        <f t="shared" si="368"/>
        <v>0</v>
      </c>
      <c r="AH759" s="17">
        <f t="shared" si="369"/>
        <v>0</v>
      </c>
      <c r="AI759" s="17">
        <f t="shared" si="374"/>
        <v>682575.45179751143</v>
      </c>
      <c r="AJ759" s="17">
        <f t="shared" si="370"/>
        <v>1885117.4438878172</v>
      </c>
      <c r="AK759" s="17">
        <f t="shared" si="375"/>
        <v>26.58322001608876</v>
      </c>
    </row>
    <row r="760" spans="2:37">
      <c r="B760" s="4" t="s">
        <v>74</v>
      </c>
      <c r="C760" s="4">
        <v>749</v>
      </c>
      <c r="D760" s="4">
        <v>160</v>
      </c>
      <c r="E760" s="11">
        <v>49.4</v>
      </c>
      <c r="F760" s="36">
        <f t="shared" si="371"/>
        <v>13.722222222222221</v>
      </c>
      <c r="G760" s="31">
        <f t="shared" si="372"/>
        <v>0.16666666666666607</v>
      </c>
      <c r="H760" s="32">
        <f t="shared" si="354"/>
        <v>0.16666666666666607</v>
      </c>
      <c r="I760" s="29">
        <f t="shared" si="347"/>
        <v>49.4</v>
      </c>
      <c r="J760" s="17">
        <f t="shared" si="348"/>
        <v>0</v>
      </c>
      <c r="K760" s="17">
        <f t="shared" si="349"/>
        <v>303.99999999999892</v>
      </c>
      <c r="L760" s="17">
        <f t="shared" si="350"/>
        <v>131.95525042615736</v>
      </c>
      <c r="M760" s="17">
        <f t="shared" si="355"/>
        <v>0.26043799426215269</v>
      </c>
      <c r="N760" s="17">
        <v>217.31120000000001</v>
      </c>
      <c r="O760" s="17">
        <f t="shared" si="351"/>
        <v>653.26645042615633</v>
      </c>
      <c r="P760" s="29">
        <f t="shared" si="352"/>
        <v>8964.2674030700327</v>
      </c>
      <c r="Q760" s="17">
        <f t="shared" si="356"/>
        <v>8964.2674030700327</v>
      </c>
      <c r="R760" s="17">
        <f t="shared" si="357"/>
        <v>0</v>
      </c>
      <c r="S760" s="17">
        <f t="shared" si="376"/>
        <v>8964.2674030700327</v>
      </c>
      <c r="T760" s="17">
        <f t="shared" si="358"/>
        <v>0</v>
      </c>
      <c r="U760" s="17">
        <f t="shared" si="373"/>
        <v>266958.19643465214</v>
      </c>
      <c r="V760" s="17">
        <f t="shared" si="353"/>
        <v>0</v>
      </c>
      <c r="W760" s="17">
        <f t="shared" si="377"/>
        <v>0</v>
      </c>
      <c r="X760" s="17">
        <f t="shared" si="359"/>
        <v>2576657.1630883985</v>
      </c>
      <c r="Y760" s="17">
        <f t="shared" si="360"/>
        <v>1079459.6774941364</v>
      </c>
      <c r="Z760" s="17">
        <f t="shared" si="361"/>
        <v>2.3869878762584857</v>
      </c>
      <c r="AA760" s="17">
        <f t="shared" si="362"/>
        <v>0</v>
      </c>
      <c r="AB760" s="17">
        <f t="shared" si="363"/>
        <v>0</v>
      </c>
      <c r="AC760" s="17">
        <f t="shared" si="364"/>
        <v>0</v>
      </c>
      <c r="AD760" s="17">
        <f t="shared" si="365"/>
        <v>0</v>
      </c>
      <c r="AE760" s="17">
        <f t="shared" si="366"/>
        <v>0</v>
      </c>
      <c r="AF760" s="17">
        <f t="shared" si="367"/>
        <v>0</v>
      </c>
      <c r="AG760" s="17">
        <f t="shared" si="368"/>
        <v>0</v>
      </c>
      <c r="AH760" s="17">
        <f t="shared" si="369"/>
        <v>0</v>
      </c>
      <c r="AI760" s="17">
        <f t="shared" si="374"/>
        <v>682575.45179751143</v>
      </c>
      <c r="AJ760" s="17">
        <f t="shared" si="370"/>
        <v>1894081.7112908871</v>
      </c>
      <c r="AK760" s="17">
        <f t="shared" si="375"/>
        <v>26.490736197879428</v>
      </c>
    </row>
    <row r="761" spans="2:37">
      <c r="B761" s="4" t="s">
        <v>74</v>
      </c>
      <c r="C761" s="4">
        <v>750</v>
      </c>
      <c r="D761" s="4">
        <v>161</v>
      </c>
      <c r="E761" s="11">
        <v>49.8</v>
      </c>
      <c r="F761" s="36">
        <f t="shared" si="371"/>
        <v>13.833333333333332</v>
      </c>
      <c r="G761" s="31">
        <f t="shared" si="372"/>
        <v>5.5555555555555358E-2</v>
      </c>
      <c r="H761" s="32">
        <f t="shared" si="354"/>
        <v>5.5555555555555358E-2</v>
      </c>
      <c r="I761" s="29">
        <f t="shared" si="347"/>
        <v>49.8</v>
      </c>
      <c r="J761" s="17">
        <f t="shared" si="348"/>
        <v>0</v>
      </c>
      <c r="K761" s="17">
        <f t="shared" si="349"/>
        <v>101.33333333333297</v>
      </c>
      <c r="L761" s="17">
        <f t="shared" si="350"/>
        <v>134.10082908541665</v>
      </c>
      <c r="M761" s="17">
        <f t="shared" si="355"/>
        <v>0.26467268898437496</v>
      </c>
      <c r="N761" s="17">
        <v>217.31120000000001</v>
      </c>
      <c r="O761" s="17">
        <f t="shared" si="351"/>
        <v>452.74536241874966</v>
      </c>
      <c r="P761" s="29">
        <f t="shared" si="352"/>
        <v>6262.9775134593701</v>
      </c>
      <c r="Q761" s="17">
        <f t="shared" si="356"/>
        <v>6262.9775134593701</v>
      </c>
      <c r="R761" s="17">
        <f t="shared" si="357"/>
        <v>0</v>
      </c>
      <c r="S761" s="17">
        <f t="shared" si="376"/>
        <v>6262.9775134593701</v>
      </c>
      <c r="T761" s="17">
        <f t="shared" si="358"/>
        <v>0</v>
      </c>
      <c r="U761" s="17">
        <f t="shared" si="373"/>
        <v>273221.17394811154</v>
      </c>
      <c r="V761" s="17">
        <f t="shared" si="353"/>
        <v>0</v>
      </c>
      <c r="W761" s="17">
        <f t="shared" si="377"/>
        <v>0</v>
      </c>
      <c r="X761" s="17">
        <f t="shared" si="359"/>
        <v>2582920.140601858</v>
      </c>
      <c r="Y761" s="17">
        <f t="shared" si="360"/>
        <v>1079459.6774941364</v>
      </c>
      <c r="Z761" s="17">
        <f t="shared" si="361"/>
        <v>2.3927898322222307</v>
      </c>
      <c r="AA761" s="17">
        <f t="shared" si="362"/>
        <v>0</v>
      </c>
      <c r="AB761" s="17">
        <f t="shared" si="363"/>
        <v>0</v>
      </c>
      <c r="AC761" s="17">
        <f t="shared" si="364"/>
        <v>0</v>
      </c>
      <c r="AD761" s="17">
        <f t="shared" si="365"/>
        <v>0</v>
      </c>
      <c r="AE761" s="17">
        <f t="shared" si="366"/>
        <v>0</v>
      </c>
      <c r="AF761" s="17">
        <f t="shared" si="367"/>
        <v>0</v>
      </c>
      <c r="AG761" s="17">
        <f t="shared" si="368"/>
        <v>0</v>
      </c>
      <c r="AH761" s="17">
        <f t="shared" si="369"/>
        <v>0</v>
      </c>
      <c r="AI761" s="17">
        <f t="shared" si="374"/>
        <v>682575.45179751143</v>
      </c>
      <c r="AJ761" s="17">
        <f t="shared" si="370"/>
        <v>1900344.6888043466</v>
      </c>
      <c r="AK761" s="17">
        <f t="shared" si="375"/>
        <v>26.426502355526225</v>
      </c>
    </row>
    <row r="762" spans="2:37">
      <c r="B762" s="4" t="s">
        <v>74</v>
      </c>
      <c r="C762" s="4">
        <v>751</v>
      </c>
      <c r="D762" s="4">
        <v>162</v>
      </c>
      <c r="E762" s="11">
        <v>49.8</v>
      </c>
      <c r="F762" s="36">
        <f t="shared" si="371"/>
        <v>13.833333333333332</v>
      </c>
      <c r="G762" s="31">
        <f t="shared" si="372"/>
        <v>-1.3888888888888099E-2</v>
      </c>
      <c r="H762" s="32" t="str">
        <f t="shared" si="354"/>
        <v/>
      </c>
      <c r="I762" s="29">
        <f t="shared" si="347"/>
        <v>0</v>
      </c>
      <c r="J762" s="17">
        <f t="shared" si="348"/>
        <v>0</v>
      </c>
      <c r="K762" s="17">
        <f t="shared" si="349"/>
        <v>-25.333333333331893</v>
      </c>
      <c r="L762" s="17">
        <f t="shared" si="350"/>
        <v>134.10082908541665</v>
      </c>
      <c r="M762" s="17">
        <f t="shared" si="355"/>
        <v>0.26467268898437496</v>
      </c>
      <c r="N762" s="17">
        <v>217.31120000000001</v>
      </c>
      <c r="O762" s="17">
        <f t="shared" si="351"/>
        <v>326.07869575208474</v>
      </c>
      <c r="P762" s="29">
        <f t="shared" si="352"/>
        <v>4510.7552912371721</v>
      </c>
      <c r="Q762" s="17">
        <f t="shared" si="356"/>
        <v>4510.7552912371721</v>
      </c>
      <c r="R762" s="17">
        <f t="shared" si="357"/>
        <v>0</v>
      </c>
      <c r="S762" s="17">
        <f t="shared" si="376"/>
        <v>4510.7552912371721</v>
      </c>
      <c r="T762" s="17">
        <f t="shared" si="358"/>
        <v>0</v>
      </c>
      <c r="U762" s="17">
        <f t="shared" si="373"/>
        <v>277731.92923934868</v>
      </c>
      <c r="V762" s="17">
        <f t="shared" si="353"/>
        <v>0</v>
      </c>
      <c r="W762" s="17">
        <f t="shared" si="377"/>
        <v>0</v>
      </c>
      <c r="X762" s="17">
        <f t="shared" si="359"/>
        <v>2587430.8958930951</v>
      </c>
      <c r="Y762" s="17">
        <f t="shared" si="360"/>
        <v>1079459.6774941364</v>
      </c>
      <c r="Z762" s="17">
        <f t="shared" si="361"/>
        <v>2.3969685480976661</v>
      </c>
      <c r="AA762" s="17">
        <f t="shared" si="362"/>
        <v>0</v>
      </c>
      <c r="AB762" s="17">
        <f t="shared" si="363"/>
        <v>0</v>
      </c>
      <c r="AC762" s="17">
        <f t="shared" si="364"/>
        <v>0</v>
      </c>
      <c r="AD762" s="17">
        <f t="shared" si="365"/>
        <v>0</v>
      </c>
      <c r="AE762" s="17">
        <f t="shared" si="366"/>
        <v>0</v>
      </c>
      <c r="AF762" s="17">
        <f t="shared" si="367"/>
        <v>0</v>
      </c>
      <c r="AG762" s="17">
        <f t="shared" si="368"/>
        <v>0</v>
      </c>
      <c r="AH762" s="17">
        <f t="shared" si="369"/>
        <v>0</v>
      </c>
      <c r="AI762" s="17">
        <f t="shared" si="374"/>
        <v>682575.45179751143</v>
      </c>
      <c r="AJ762" s="17">
        <f t="shared" si="370"/>
        <v>1904855.4440955836</v>
      </c>
      <c r="AK762" s="17">
        <f t="shared" si="375"/>
        <v>26.380432145296353</v>
      </c>
    </row>
    <row r="763" spans="2:37">
      <c r="B763" s="4" t="s">
        <v>74</v>
      </c>
      <c r="C763" s="4">
        <v>752</v>
      </c>
      <c r="D763" s="4">
        <v>163</v>
      </c>
      <c r="E763" s="11">
        <v>49.7</v>
      </c>
      <c r="F763" s="36">
        <f t="shared" si="371"/>
        <v>13.805555555555555</v>
      </c>
      <c r="G763" s="31">
        <f t="shared" si="372"/>
        <v>-6.9444444444444448E-2</v>
      </c>
      <c r="H763" s="32" t="str">
        <f t="shared" si="354"/>
        <v/>
      </c>
      <c r="I763" s="29">
        <f t="shared" si="347"/>
        <v>0</v>
      </c>
      <c r="J763" s="17">
        <f t="shared" si="348"/>
        <v>49.7</v>
      </c>
      <c r="K763" s="17">
        <f t="shared" si="349"/>
        <v>-126.66666666666667</v>
      </c>
      <c r="L763" s="17">
        <f t="shared" si="350"/>
        <v>133.5628122593171</v>
      </c>
      <c r="M763" s="17">
        <f t="shared" si="355"/>
        <v>0.26361081366970479</v>
      </c>
      <c r="N763" s="17">
        <v>217.31120000000001</v>
      </c>
      <c r="O763" s="17">
        <f t="shared" si="351"/>
        <v>224.20734559265043</v>
      </c>
      <c r="P763" s="29">
        <f t="shared" si="352"/>
        <v>3095.3069655429795</v>
      </c>
      <c r="Q763" s="17">
        <f t="shared" si="356"/>
        <v>3095.3069655429795</v>
      </c>
      <c r="R763" s="17">
        <f t="shared" si="357"/>
        <v>0</v>
      </c>
      <c r="S763" s="17">
        <f t="shared" si="376"/>
        <v>3095.3069655429795</v>
      </c>
      <c r="T763" s="17">
        <f t="shared" si="358"/>
        <v>0</v>
      </c>
      <c r="U763" s="17">
        <f t="shared" si="373"/>
        <v>280827.23620489164</v>
      </c>
      <c r="V763" s="17">
        <f t="shared" si="353"/>
        <v>0</v>
      </c>
      <c r="W763" s="17">
        <f t="shared" si="377"/>
        <v>0</v>
      </c>
      <c r="X763" s="17">
        <f t="shared" si="359"/>
        <v>2590526.202858638</v>
      </c>
      <c r="Y763" s="17">
        <f t="shared" si="360"/>
        <v>1079459.6774941364</v>
      </c>
      <c r="Z763" s="17">
        <f t="shared" si="361"/>
        <v>2.3998360076518095</v>
      </c>
      <c r="AA763" s="17">
        <f t="shared" si="362"/>
        <v>0</v>
      </c>
      <c r="AB763" s="17">
        <f t="shared" si="363"/>
        <v>0</v>
      </c>
      <c r="AC763" s="17">
        <f t="shared" si="364"/>
        <v>0</v>
      </c>
      <c r="AD763" s="17">
        <f t="shared" si="365"/>
        <v>0</v>
      </c>
      <c r="AE763" s="17">
        <f t="shared" si="366"/>
        <v>0</v>
      </c>
      <c r="AF763" s="17">
        <f t="shared" si="367"/>
        <v>0</v>
      </c>
      <c r="AG763" s="17">
        <f t="shared" si="368"/>
        <v>0</v>
      </c>
      <c r="AH763" s="17">
        <f t="shared" si="369"/>
        <v>0</v>
      </c>
      <c r="AI763" s="17">
        <f t="shared" si="374"/>
        <v>682575.45179751143</v>
      </c>
      <c r="AJ763" s="17">
        <f t="shared" si="370"/>
        <v>1907950.7510611266</v>
      </c>
      <c r="AK763" s="17">
        <f t="shared" si="375"/>
        <v>26.348911315557871</v>
      </c>
    </row>
    <row r="764" spans="2:37">
      <c r="B764" s="4" t="s">
        <v>74</v>
      </c>
      <c r="C764" s="4">
        <v>753</v>
      </c>
      <c r="D764" s="4">
        <v>164</v>
      </c>
      <c r="E764" s="11">
        <v>49.3</v>
      </c>
      <c r="F764" s="36">
        <f t="shared" si="371"/>
        <v>13.694444444444443</v>
      </c>
      <c r="G764" s="31">
        <f t="shared" si="372"/>
        <v>-0.16666666666666705</v>
      </c>
      <c r="H764" s="32" t="str">
        <f t="shared" si="354"/>
        <v/>
      </c>
      <c r="I764" s="29">
        <f t="shared" si="347"/>
        <v>0</v>
      </c>
      <c r="J764" s="17">
        <f t="shared" si="348"/>
        <v>49.3</v>
      </c>
      <c r="K764" s="17">
        <f t="shared" si="349"/>
        <v>-304.00000000000068</v>
      </c>
      <c r="L764" s="17">
        <f t="shared" si="350"/>
        <v>131.42155936348377</v>
      </c>
      <c r="M764" s="17">
        <f t="shared" si="355"/>
        <v>0.25938465663845478</v>
      </c>
      <c r="N764" s="17">
        <v>217.31120000000001</v>
      </c>
      <c r="O764" s="17">
        <f t="shared" si="351"/>
        <v>44.732759363483098</v>
      </c>
      <c r="P764" s="29">
        <f t="shared" si="352"/>
        <v>612.59028794992128</v>
      </c>
      <c r="Q764" s="17">
        <f t="shared" si="356"/>
        <v>612.59028794992128</v>
      </c>
      <c r="R764" s="17">
        <f t="shared" si="357"/>
        <v>0</v>
      </c>
      <c r="S764" s="17">
        <f t="shared" si="376"/>
        <v>612.59028794992128</v>
      </c>
      <c r="T764" s="17">
        <f t="shared" si="358"/>
        <v>0</v>
      </c>
      <c r="U764" s="17">
        <f t="shared" si="373"/>
        <v>281439.82649284159</v>
      </c>
      <c r="V764" s="17">
        <f t="shared" si="353"/>
        <v>0</v>
      </c>
      <c r="W764" s="17">
        <f t="shared" si="377"/>
        <v>0</v>
      </c>
      <c r="X764" s="17">
        <f t="shared" si="359"/>
        <v>2591138.7931465879</v>
      </c>
      <c r="Y764" s="17">
        <f t="shared" si="360"/>
        <v>1079459.6774941364</v>
      </c>
      <c r="Z764" s="17">
        <f t="shared" si="361"/>
        <v>2.4004035047994305</v>
      </c>
      <c r="AA764" s="17">
        <f t="shared" si="362"/>
        <v>0</v>
      </c>
      <c r="AB764" s="17">
        <f t="shared" si="363"/>
        <v>0</v>
      </c>
      <c r="AC764" s="17">
        <f t="shared" si="364"/>
        <v>0</v>
      </c>
      <c r="AD764" s="17">
        <f t="shared" si="365"/>
        <v>0</v>
      </c>
      <c r="AE764" s="17">
        <f t="shared" si="366"/>
        <v>0</v>
      </c>
      <c r="AF764" s="17">
        <f t="shared" si="367"/>
        <v>0</v>
      </c>
      <c r="AG764" s="17">
        <f t="shared" si="368"/>
        <v>0</v>
      </c>
      <c r="AH764" s="17">
        <f t="shared" si="369"/>
        <v>0</v>
      </c>
      <c r="AI764" s="17">
        <f t="shared" si="374"/>
        <v>682575.45179751143</v>
      </c>
      <c r="AJ764" s="17">
        <f t="shared" si="370"/>
        <v>1908563.3413490765</v>
      </c>
      <c r="AK764" s="17">
        <f t="shared" si="375"/>
        <v>26.34268197453892</v>
      </c>
    </row>
    <row r="765" spans="2:37">
      <c r="B765" s="4" t="s">
        <v>74</v>
      </c>
      <c r="C765" s="4">
        <v>754</v>
      </c>
      <c r="D765" s="4">
        <v>165</v>
      </c>
      <c r="E765" s="11">
        <v>48.5</v>
      </c>
      <c r="F765" s="36">
        <f t="shared" si="371"/>
        <v>13.472222222222221</v>
      </c>
      <c r="G765" s="31">
        <f t="shared" si="372"/>
        <v>-0.23611111111111052</v>
      </c>
      <c r="H765" s="32" t="str">
        <f t="shared" si="354"/>
        <v/>
      </c>
      <c r="I765" s="29">
        <f t="shared" si="347"/>
        <v>0</v>
      </c>
      <c r="J765" s="17">
        <f t="shared" si="348"/>
        <v>48.5</v>
      </c>
      <c r="K765" s="17">
        <f t="shared" si="349"/>
        <v>-430.66666666666561</v>
      </c>
      <c r="L765" s="17">
        <f t="shared" si="350"/>
        <v>127.1909627329282</v>
      </c>
      <c r="M765" s="17">
        <f t="shared" si="355"/>
        <v>0.25103479486762148</v>
      </c>
      <c r="N765" s="17">
        <v>217.31120000000001</v>
      </c>
      <c r="O765" s="17">
        <f t="shared" si="351"/>
        <v>-86.164503933737393</v>
      </c>
      <c r="P765" s="29">
        <f t="shared" si="352"/>
        <v>-1160.8273446628509</v>
      </c>
      <c r="Q765" s="17">
        <f t="shared" si="356"/>
        <v>0</v>
      </c>
      <c r="R765" s="17">
        <f t="shared" si="357"/>
        <v>-1160.8273446628509</v>
      </c>
      <c r="S765" s="17">
        <f t="shared" si="376"/>
        <v>0</v>
      </c>
      <c r="T765" s="17">
        <f t="shared" si="358"/>
        <v>1160.8273446628509</v>
      </c>
      <c r="U765" s="17">
        <f t="shared" si="373"/>
        <v>0</v>
      </c>
      <c r="V765" s="17">
        <f t="shared" si="353"/>
        <v>1160.8273446628509</v>
      </c>
      <c r="W765" s="17">
        <f t="shared" si="377"/>
        <v>1160.8273446628509</v>
      </c>
      <c r="X765" s="17">
        <f t="shared" si="359"/>
        <v>2591138.7931465879</v>
      </c>
      <c r="Y765" s="17">
        <f t="shared" si="360"/>
        <v>1080620.5048387991</v>
      </c>
      <c r="Z765" s="17">
        <f t="shared" si="361"/>
        <v>2.397824936269481</v>
      </c>
      <c r="AA765" s="17">
        <f t="shared" si="362"/>
        <v>1160.8273446628509</v>
      </c>
      <c r="AB765" s="17">
        <f t="shared" si="363"/>
        <v>1137.6107977695938</v>
      </c>
      <c r="AC765" s="17">
        <f t="shared" si="364"/>
        <v>1052.2899879368742</v>
      </c>
      <c r="AD765" s="17">
        <f t="shared" si="365"/>
        <v>947.06098914318682</v>
      </c>
      <c r="AE765" s="17">
        <f t="shared" si="366"/>
        <v>899.70793968602743</v>
      </c>
      <c r="AF765" s="17">
        <f t="shared" si="367"/>
        <v>809.73714571742471</v>
      </c>
      <c r="AG765" s="17">
        <f t="shared" si="368"/>
        <v>749.00685978861793</v>
      </c>
      <c r="AH765" s="17">
        <f t="shared" si="369"/>
        <v>734.02672259284554</v>
      </c>
      <c r="AI765" s="17">
        <f t="shared" si="374"/>
        <v>683309.47852010431</v>
      </c>
      <c r="AJ765" s="17">
        <f t="shared" si="370"/>
        <v>1907829.3146264837</v>
      </c>
      <c r="AK765" s="17">
        <f t="shared" si="375"/>
        <v>26.371010318992489</v>
      </c>
    </row>
    <row r="766" spans="2:37">
      <c r="B766" s="4" t="s">
        <v>74</v>
      </c>
      <c r="C766" s="4">
        <v>755</v>
      </c>
      <c r="D766" s="4">
        <v>166</v>
      </c>
      <c r="E766" s="11">
        <v>47.6</v>
      </c>
      <c r="F766" s="36">
        <f t="shared" si="371"/>
        <v>13.222222222222221</v>
      </c>
      <c r="G766" s="31">
        <f t="shared" si="372"/>
        <v>-0.30555555555555597</v>
      </c>
      <c r="H766" s="32" t="str">
        <f t="shared" si="354"/>
        <v/>
      </c>
      <c r="I766" s="29">
        <f t="shared" si="347"/>
        <v>0</v>
      </c>
      <c r="J766" s="17">
        <f t="shared" si="348"/>
        <v>47.6</v>
      </c>
      <c r="K766" s="17">
        <f t="shared" si="349"/>
        <v>-557.33333333333405</v>
      </c>
      <c r="L766" s="17">
        <f t="shared" si="350"/>
        <v>122.51427174907406</v>
      </c>
      <c r="M766" s="17">
        <f t="shared" si="355"/>
        <v>0.24180448371527777</v>
      </c>
      <c r="N766" s="17">
        <v>217.31120000000001</v>
      </c>
      <c r="O766" s="17">
        <f t="shared" si="351"/>
        <v>-217.50786158425998</v>
      </c>
      <c r="P766" s="29">
        <f t="shared" si="352"/>
        <v>-2875.9372809474376</v>
      </c>
      <c r="Q766" s="17">
        <f t="shared" si="356"/>
        <v>0</v>
      </c>
      <c r="R766" s="17">
        <f t="shared" si="357"/>
        <v>-2875.9372809474376</v>
      </c>
      <c r="S766" s="17">
        <f t="shared" si="376"/>
        <v>0</v>
      </c>
      <c r="T766" s="17">
        <f t="shared" si="358"/>
        <v>2875.9372809474376</v>
      </c>
      <c r="U766" s="17">
        <f t="shared" si="373"/>
        <v>0</v>
      </c>
      <c r="V766" s="17">
        <f t="shared" si="353"/>
        <v>4036.7646256102885</v>
      </c>
      <c r="W766" s="17">
        <f t="shared" si="377"/>
        <v>4036.7646256102885</v>
      </c>
      <c r="X766" s="17">
        <f t="shared" si="359"/>
        <v>2591138.7931465879</v>
      </c>
      <c r="Y766" s="17">
        <f t="shared" si="360"/>
        <v>1083496.4421197465</v>
      </c>
      <c r="Z766" s="17">
        <f t="shared" si="361"/>
        <v>2.3914603614916339</v>
      </c>
      <c r="AA766" s="17">
        <f t="shared" si="362"/>
        <v>2875.9372809474376</v>
      </c>
      <c r="AB766" s="17">
        <f t="shared" si="363"/>
        <v>2818.4185353284888</v>
      </c>
      <c r="AC766" s="17">
        <f t="shared" si="364"/>
        <v>2607.0371451788524</v>
      </c>
      <c r="AD766" s="17">
        <f t="shared" si="365"/>
        <v>2346.3334306609672</v>
      </c>
      <c r="AE766" s="17">
        <f t="shared" si="366"/>
        <v>2229.0167591279187</v>
      </c>
      <c r="AF766" s="17">
        <f t="shared" si="367"/>
        <v>2006.1150832151268</v>
      </c>
      <c r="AG766" s="17">
        <f t="shared" si="368"/>
        <v>1855.6564519739923</v>
      </c>
      <c r="AH766" s="17">
        <f t="shared" si="369"/>
        <v>1818.5433229345124</v>
      </c>
      <c r="AI766" s="17">
        <f t="shared" si="374"/>
        <v>685128.02184303885</v>
      </c>
      <c r="AJ766" s="17">
        <f t="shared" si="370"/>
        <v>1906010.7713035489</v>
      </c>
      <c r="AK766" s="17">
        <f t="shared" si="375"/>
        <v>26.441193488174491</v>
      </c>
    </row>
    <row r="767" spans="2:37">
      <c r="B767" s="4" t="s">
        <v>74</v>
      </c>
      <c r="C767" s="4">
        <v>756</v>
      </c>
      <c r="D767" s="4">
        <v>167</v>
      </c>
      <c r="E767" s="11">
        <v>46.3</v>
      </c>
      <c r="F767" s="36">
        <f t="shared" si="371"/>
        <v>12.861111111111111</v>
      </c>
      <c r="G767" s="31">
        <f t="shared" si="372"/>
        <v>-0.54166666666666641</v>
      </c>
      <c r="H767" s="32" t="str">
        <f t="shared" si="354"/>
        <v/>
      </c>
      <c r="I767" s="29">
        <f t="shared" si="347"/>
        <v>0</v>
      </c>
      <c r="J767" s="17">
        <f t="shared" si="348"/>
        <v>46.3</v>
      </c>
      <c r="K767" s="17">
        <f t="shared" si="349"/>
        <v>-987.99999999999955</v>
      </c>
      <c r="L767" s="17">
        <f t="shared" si="350"/>
        <v>115.91369748153933</v>
      </c>
      <c r="M767" s="17">
        <f t="shared" si="355"/>
        <v>0.22877703450303816</v>
      </c>
      <c r="N767" s="17">
        <v>217.31120000000001</v>
      </c>
      <c r="O767" s="17">
        <f t="shared" si="351"/>
        <v>-654.77510251846024</v>
      </c>
      <c r="P767" s="29">
        <f t="shared" si="352"/>
        <v>-8421.1353462790848</v>
      </c>
      <c r="Q767" s="17">
        <f t="shared" si="356"/>
        <v>0</v>
      </c>
      <c r="R767" s="17">
        <f t="shared" si="357"/>
        <v>-8421.1353462790848</v>
      </c>
      <c r="S767" s="17">
        <f t="shared" si="376"/>
        <v>0</v>
      </c>
      <c r="T767" s="17">
        <f t="shared" si="358"/>
        <v>8421.1353462790848</v>
      </c>
      <c r="U767" s="17">
        <f t="shared" si="373"/>
        <v>0</v>
      </c>
      <c r="V767" s="17">
        <f t="shared" si="353"/>
        <v>12457.899971889374</v>
      </c>
      <c r="W767" s="17">
        <f t="shared" si="377"/>
        <v>12457.899971889374</v>
      </c>
      <c r="X767" s="17">
        <f t="shared" si="359"/>
        <v>2591138.7931465879</v>
      </c>
      <c r="Y767" s="17">
        <f t="shared" si="360"/>
        <v>1091917.5774660255</v>
      </c>
      <c r="Z767" s="17">
        <f t="shared" si="361"/>
        <v>2.3730168344388707</v>
      </c>
      <c r="AA767" s="17">
        <f t="shared" si="362"/>
        <v>8421.1353462790848</v>
      </c>
      <c r="AB767" s="17">
        <f t="shared" si="363"/>
        <v>8252.7126393535036</v>
      </c>
      <c r="AC767" s="17">
        <f t="shared" si="364"/>
        <v>7633.7591914019913</v>
      </c>
      <c r="AD767" s="17">
        <f t="shared" si="365"/>
        <v>6870.3832722617926</v>
      </c>
      <c r="AE767" s="17">
        <f t="shared" si="366"/>
        <v>6526.8641086487023</v>
      </c>
      <c r="AF767" s="17">
        <f t="shared" si="367"/>
        <v>5874.1776977838326</v>
      </c>
      <c r="AG767" s="17">
        <f t="shared" si="368"/>
        <v>5433.6143704500455</v>
      </c>
      <c r="AH767" s="17">
        <f t="shared" si="369"/>
        <v>5324.9420830410445</v>
      </c>
      <c r="AI767" s="17">
        <f t="shared" si="374"/>
        <v>690452.96392607992</v>
      </c>
      <c r="AJ767" s="17">
        <f t="shared" si="370"/>
        <v>1900685.829220508</v>
      </c>
      <c r="AK767" s="17">
        <f t="shared" si="375"/>
        <v>26.646699349038656</v>
      </c>
    </row>
    <row r="768" spans="2:37">
      <c r="B768" s="4" t="s">
        <v>74</v>
      </c>
      <c r="C768" s="4">
        <v>757</v>
      </c>
      <c r="D768" s="4">
        <v>168</v>
      </c>
      <c r="E768" s="11">
        <v>43.7</v>
      </c>
      <c r="F768" s="36">
        <f t="shared" si="371"/>
        <v>12.138888888888889</v>
      </c>
      <c r="G768" s="31">
        <f t="shared" si="372"/>
        <v>-0.97222222222222221</v>
      </c>
      <c r="H768" s="32" t="str">
        <f t="shared" si="354"/>
        <v/>
      </c>
      <c r="I768" s="29">
        <f t="shared" si="347"/>
        <v>0</v>
      </c>
      <c r="J768" s="17">
        <f t="shared" si="348"/>
        <v>43.7</v>
      </c>
      <c r="K768" s="17">
        <f t="shared" si="349"/>
        <v>-1773.3333333333333</v>
      </c>
      <c r="L768" s="17">
        <f t="shared" si="350"/>
        <v>103.26083946070601</v>
      </c>
      <c r="M768" s="17">
        <f t="shared" si="355"/>
        <v>0.20380428840928819</v>
      </c>
      <c r="N768" s="17">
        <v>217.31120000000001</v>
      </c>
      <c r="O768" s="17">
        <f t="shared" si="351"/>
        <v>-1452.7612938726272</v>
      </c>
      <c r="P768" s="29">
        <f t="shared" si="352"/>
        <v>-17634.907928398279</v>
      </c>
      <c r="Q768" s="17">
        <f t="shared" si="356"/>
        <v>0</v>
      </c>
      <c r="R768" s="17">
        <f t="shared" si="357"/>
        <v>-17634.907928398279</v>
      </c>
      <c r="S768" s="17">
        <f t="shared" si="376"/>
        <v>0</v>
      </c>
      <c r="T768" s="17">
        <f t="shared" si="358"/>
        <v>17634.907928398279</v>
      </c>
      <c r="U768" s="17">
        <f t="shared" si="373"/>
        <v>0</v>
      </c>
      <c r="V768" s="17">
        <f t="shared" si="353"/>
        <v>30092.807900287655</v>
      </c>
      <c r="W768" s="17">
        <f t="shared" si="377"/>
        <v>30092.807900287655</v>
      </c>
      <c r="X768" s="17">
        <f t="shared" si="359"/>
        <v>2591138.7931465879</v>
      </c>
      <c r="Y768" s="17">
        <f t="shared" si="360"/>
        <v>1109552.4853944238</v>
      </c>
      <c r="Z768" s="17">
        <f t="shared" si="361"/>
        <v>2.3353007877094609</v>
      </c>
      <c r="AA768" s="17">
        <f t="shared" si="362"/>
        <v>17634.907928398279</v>
      </c>
      <c r="AB768" s="17">
        <f t="shared" si="363"/>
        <v>17282.209769830315</v>
      </c>
      <c r="AC768" s="17">
        <f t="shared" si="364"/>
        <v>15986.044037093043</v>
      </c>
      <c r="AD768" s="17">
        <f t="shared" si="365"/>
        <v>14387.439633383739</v>
      </c>
      <c r="AE768" s="17">
        <f t="shared" si="366"/>
        <v>13668.067651714551</v>
      </c>
      <c r="AF768" s="17">
        <f t="shared" si="367"/>
        <v>12301.260886543096</v>
      </c>
      <c r="AG768" s="17">
        <f t="shared" si="368"/>
        <v>11378.666320052364</v>
      </c>
      <c r="AH768" s="17">
        <f t="shared" si="369"/>
        <v>11151.092993651317</v>
      </c>
      <c r="AI768" s="17">
        <f t="shared" si="374"/>
        <v>701604.0569197312</v>
      </c>
      <c r="AJ768" s="17">
        <f t="shared" si="370"/>
        <v>1889534.7362268567</v>
      </c>
      <c r="AK768" s="17">
        <f t="shared" si="375"/>
        <v>27.077054257974652</v>
      </c>
    </row>
    <row r="769" spans="2:37">
      <c r="B769" s="4" t="s">
        <v>74</v>
      </c>
      <c r="C769" s="4">
        <v>758</v>
      </c>
      <c r="D769" s="4">
        <v>169</v>
      </c>
      <c r="E769" s="11">
        <v>39.299999999999997</v>
      </c>
      <c r="F769" s="36">
        <f t="shared" si="371"/>
        <v>10.916666666666666</v>
      </c>
      <c r="G769" s="31">
        <f t="shared" si="372"/>
        <v>-1.3333333333333335</v>
      </c>
      <c r="H769" s="32" t="str">
        <f t="shared" si="354"/>
        <v/>
      </c>
      <c r="I769" s="29">
        <f t="shared" si="347"/>
        <v>0</v>
      </c>
      <c r="J769" s="17">
        <f t="shared" si="348"/>
        <v>39.299999999999997</v>
      </c>
      <c r="K769" s="17">
        <f t="shared" si="349"/>
        <v>-2432.0000000000005</v>
      </c>
      <c r="L769" s="17">
        <f t="shared" si="350"/>
        <v>83.513729421354142</v>
      </c>
      <c r="M769" s="17">
        <f t="shared" si="355"/>
        <v>0.1648297291210937</v>
      </c>
      <c r="N769" s="17">
        <v>217.31120000000001</v>
      </c>
      <c r="O769" s="17">
        <f t="shared" si="351"/>
        <v>-2131.1750705786462</v>
      </c>
      <c r="P769" s="29">
        <f t="shared" si="352"/>
        <v>-23265.327853816885</v>
      </c>
      <c r="Q769" s="17">
        <f t="shared" si="356"/>
        <v>0</v>
      </c>
      <c r="R769" s="17">
        <f t="shared" si="357"/>
        <v>-23265.327853816885</v>
      </c>
      <c r="S769" s="17">
        <f t="shared" si="376"/>
        <v>0</v>
      </c>
      <c r="T769" s="17">
        <f t="shared" si="358"/>
        <v>23265.327853816885</v>
      </c>
      <c r="U769" s="17">
        <f t="shared" si="373"/>
        <v>0</v>
      </c>
      <c r="V769" s="17">
        <f t="shared" si="353"/>
        <v>53358.135754104544</v>
      </c>
      <c r="W769" s="17">
        <f t="shared" si="377"/>
        <v>53358.135754104544</v>
      </c>
      <c r="X769" s="17">
        <f t="shared" si="359"/>
        <v>2591138.7931465879</v>
      </c>
      <c r="Y769" s="17">
        <f t="shared" si="360"/>
        <v>1132817.8132482406</v>
      </c>
      <c r="Z769" s="17">
        <f t="shared" si="361"/>
        <v>2.2873393787097673</v>
      </c>
      <c r="AA769" s="17">
        <f t="shared" si="362"/>
        <v>23265.327853816885</v>
      </c>
      <c r="AB769" s="17">
        <f t="shared" si="363"/>
        <v>22800.021296740546</v>
      </c>
      <c r="AC769" s="17">
        <f t="shared" si="364"/>
        <v>21090.019699485005</v>
      </c>
      <c r="AD769" s="17">
        <f t="shared" si="365"/>
        <v>18981.017729536507</v>
      </c>
      <c r="AE769" s="17">
        <f t="shared" si="366"/>
        <v>18031.966843059679</v>
      </c>
      <c r="AF769" s="17">
        <f t="shared" si="367"/>
        <v>16228.770158753712</v>
      </c>
      <c r="AG769" s="17">
        <f t="shared" si="368"/>
        <v>15011.612396847184</v>
      </c>
      <c r="AH769" s="17">
        <f t="shared" si="369"/>
        <v>14711.380148910241</v>
      </c>
      <c r="AI769" s="17">
        <f t="shared" si="374"/>
        <v>716315.43706864142</v>
      </c>
      <c r="AJ769" s="17">
        <f t="shared" si="370"/>
        <v>1874823.3560779465</v>
      </c>
      <c r="AK769" s="17">
        <f t="shared" si="375"/>
        <v>27.644811577181983</v>
      </c>
    </row>
    <row r="770" spans="2:37">
      <c r="B770" s="4" t="s">
        <v>74</v>
      </c>
      <c r="C770" s="4">
        <v>759</v>
      </c>
      <c r="D770" s="4">
        <v>170</v>
      </c>
      <c r="E770" s="11">
        <v>34.1</v>
      </c>
      <c r="F770" s="36">
        <f t="shared" si="371"/>
        <v>9.4722222222222232</v>
      </c>
      <c r="G770" s="31">
        <f t="shared" si="372"/>
        <v>-1.4305555555555551</v>
      </c>
      <c r="H770" s="32" t="str">
        <f t="shared" si="354"/>
        <v/>
      </c>
      <c r="I770" s="29">
        <f t="shared" si="347"/>
        <v>0</v>
      </c>
      <c r="J770" s="17">
        <f t="shared" si="348"/>
        <v>34.1</v>
      </c>
      <c r="K770" s="17">
        <f t="shared" si="349"/>
        <v>-2609.3333333333326</v>
      </c>
      <c r="L770" s="17">
        <f t="shared" si="350"/>
        <v>62.875512116261582</v>
      </c>
      <c r="M770" s="17">
        <f t="shared" si="355"/>
        <v>0.12409640549262153</v>
      </c>
      <c r="N770" s="17">
        <v>217.31120000000001</v>
      </c>
      <c r="O770" s="17">
        <f t="shared" si="351"/>
        <v>-2329.1466212170708</v>
      </c>
      <c r="P770" s="29">
        <f t="shared" si="352"/>
        <v>-22062.194384306145</v>
      </c>
      <c r="Q770" s="17">
        <f t="shared" si="356"/>
        <v>0</v>
      </c>
      <c r="R770" s="17">
        <f t="shared" si="357"/>
        <v>-22062.194384306145</v>
      </c>
      <c r="S770" s="17">
        <f t="shared" si="376"/>
        <v>0</v>
      </c>
      <c r="T770" s="17">
        <f t="shared" si="358"/>
        <v>22062.194384306145</v>
      </c>
      <c r="U770" s="17">
        <f t="shared" si="373"/>
        <v>0</v>
      </c>
      <c r="V770" s="17">
        <f t="shared" si="353"/>
        <v>75420.330138410689</v>
      </c>
      <c r="W770" s="17">
        <f t="shared" si="377"/>
        <v>75420.330138410689</v>
      </c>
      <c r="X770" s="17">
        <f t="shared" si="359"/>
        <v>2591138.7931465879</v>
      </c>
      <c r="Y770" s="17">
        <f t="shared" si="360"/>
        <v>1154880.0076325468</v>
      </c>
      <c r="Z770" s="17">
        <f t="shared" si="361"/>
        <v>2.2436433014874924</v>
      </c>
      <c r="AA770" s="17">
        <f t="shared" si="362"/>
        <v>22062.194384306145</v>
      </c>
      <c r="AB770" s="17">
        <f t="shared" si="363"/>
        <v>21620.950496620022</v>
      </c>
      <c r="AC770" s="17">
        <f t="shared" si="364"/>
        <v>19999.379209373521</v>
      </c>
      <c r="AD770" s="17">
        <f t="shared" si="365"/>
        <v>17999.44128843617</v>
      </c>
      <c r="AE770" s="17">
        <f t="shared" si="366"/>
        <v>17099.469224014359</v>
      </c>
      <c r="AF770" s="17">
        <f t="shared" si="367"/>
        <v>15389.522301612924</v>
      </c>
      <c r="AG770" s="17">
        <f t="shared" si="368"/>
        <v>14235.308128991956</v>
      </c>
      <c r="AH770" s="17">
        <f t="shared" si="369"/>
        <v>13950.601966412116</v>
      </c>
      <c r="AI770" s="17">
        <f t="shared" si="374"/>
        <v>730266.03903505357</v>
      </c>
      <c r="AJ770" s="17">
        <f t="shared" si="370"/>
        <v>1860872.7541115345</v>
      </c>
      <c r="AK770" s="17">
        <f t="shared" si="375"/>
        <v>28.183208130979509</v>
      </c>
    </row>
    <row r="771" spans="2:37">
      <c r="B771" s="4" t="s">
        <v>74</v>
      </c>
      <c r="C771" s="4">
        <v>760</v>
      </c>
      <c r="D771" s="4">
        <v>171</v>
      </c>
      <c r="E771" s="11">
        <v>29</v>
      </c>
      <c r="F771" s="36">
        <f t="shared" si="371"/>
        <v>8.0555555555555554</v>
      </c>
      <c r="G771" s="31">
        <f t="shared" si="372"/>
        <v>-1.4444444444444446</v>
      </c>
      <c r="H771" s="32" t="str">
        <f t="shared" si="354"/>
        <v/>
      </c>
      <c r="I771" s="29">
        <f t="shared" si="347"/>
        <v>0</v>
      </c>
      <c r="J771" s="17">
        <f t="shared" si="348"/>
        <v>29</v>
      </c>
      <c r="K771" s="17">
        <f t="shared" si="349"/>
        <v>-2634.666666666667</v>
      </c>
      <c r="L771" s="17">
        <f t="shared" si="350"/>
        <v>45.474588015046294</v>
      </c>
      <c r="M771" s="17">
        <f t="shared" si="355"/>
        <v>8.975247634548611E-2</v>
      </c>
      <c r="N771" s="17">
        <v>217.31120000000001</v>
      </c>
      <c r="O771" s="17">
        <f t="shared" si="351"/>
        <v>-2371.8808786516206</v>
      </c>
      <c r="P771" s="29">
        <f t="shared" si="352"/>
        <v>-19106.818189138055</v>
      </c>
      <c r="Q771" s="17">
        <f t="shared" si="356"/>
        <v>0</v>
      </c>
      <c r="R771" s="17">
        <f t="shared" si="357"/>
        <v>-19106.818189138055</v>
      </c>
      <c r="S771" s="17">
        <f t="shared" si="376"/>
        <v>0</v>
      </c>
      <c r="T771" s="17">
        <f t="shared" si="358"/>
        <v>19106.818189138055</v>
      </c>
      <c r="U771" s="17">
        <f t="shared" si="373"/>
        <v>0</v>
      </c>
      <c r="V771" s="17">
        <f t="shared" si="353"/>
        <v>94527.148327548741</v>
      </c>
      <c r="W771" s="17">
        <f t="shared" si="377"/>
        <v>94527.148327548741</v>
      </c>
      <c r="X771" s="17">
        <f t="shared" si="359"/>
        <v>2591138.7931465879</v>
      </c>
      <c r="Y771" s="17">
        <f t="shared" si="360"/>
        <v>1173986.8258216849</v>
      </c>
      <c r="Z771" s="17">
        <f t="shared" si="361"/>
        <v>2.2071276577852776</v>
      </c>
      <c r="AA771" s="17">
        <f t="shared" si="362"/>
        <v>19106.818189138055</v>
      </c>
      <c r="AB771" s="17">
        <f t="shared" si="363"/>
        <v>18724.681825355296</v>
      </c>
      <c r="AC771" s="17">
        <f t="shared" si="364"/>
        <v>17320.330688453651</v>
      </c>
      <c r="AD771" s="17">
        <f t="shared" si="365"/>
        <v>15588.297619608285</v>
      </c>
      <c r="AE771" s="17">
        <f t="shared" si="366"/>
        <v>14808.88273862787</v>
      </c>
      <c r="AF771" s="17">
        <f t="shared" si="367"/>
        <v>13327.994464765083</v>
      </c>
      <c r="AG771" s="17">
        <f t="shared" si="368"/>
        <v>12328.394879907702</v>
      </c>
      <c r="AH771" s="17">
        <f t="shared" si="369"/>
        <v>12081.826982309549</v>
      </c>
      <c r="AI771" s="17">
        <f t="shared" si="374"/>
        <v>742347.86601736315</v>
      </c>
      <c r="AJ771" s="17">
        <f t="shared" si="370"/>
        <v>1848790.9271292249</v>
      </c>
      <c r="AK771" s="17">
        <f t="shared" si="375"/>
        <v>28.649482921595322</v>
      </c>
    </row>
    <row r="772" spans="2:37">
      <c r="B772" s="4" t="s">
        <v>74</v>
      </c>
      <c r="C772" s="4">
        <v>761</v>
      </c>
      <c r="D772" s="4">
        <v>172</v>
      </c>
      <c r="E772" s="11">
        <v>23.7</v>
      </c>
      <c r="F772" s="36">
        <f t="shared" si="371"/>
        <v>6.583333333333333</v>
      </c>
      <c r="G772" s="31">
        <f t="shared" si="372"/>
        <v>-1.4722222222222223</v>
      </c>
      <c r="H772" s="32" t="str">
        <f t="shared" si="354"/>
        <v/>
      </c>
      <c r="I772" s="29">
        <f t="shared" si="347"/>
        <v>0</v>
      </c>
      <c r="J772" s="17">
        <f t="shared" si="348"/>
        <v>23.7</v>
      </c>
      <c r="K772" s="17">
        <f t="shared" si="349"/>
        <v>-2685.3333333333335</v>
      </c>
      <c r="L772" s="17">
        <f t="shared" si="350"/>
        <v>30.371725733854156</v>
      </c>
      <c r="M772" s="17">
        <f t="shared" si="355"/>
        <v>5.9944195527343723E-2</v>
      </c>
      <c r="N772" s="17">
        <v>217.31120000000001</v>
      </c>
      <c r="O772" s="17">
        <f t="shared" si="351"/>
        <v>-2437.6504075994794</v>
      </c>
      <c r="P772" s="29">
        <f t="shared" si="352"/>
        <v>-16047.865183363239</v>
      </c>
      <c r="Q772" s="17">
        <f t="shared" si="356"/>
        <v>0</v>
      </c>
      <c r="R772" s="17">
        <f t="shared" si="357"/>
        <v>-16047.865183363239</v>
      </c>
      <c r="S772" s="17">
        <f t="shared" si="376"/>
        <v>0</v>
      </c>
      <c r="T772" s="17">
        <f t="shared" si="358"/>
        <v>16047.865183363239</v>
      </c>
      <c r="U772" s="17">
        <f t="shared" si="373"/>
        <v>0</v>
      </c>
      <c r="V772" s="17">
        <f t="shared" si="353"/>
        <v>110575.01351091199</v>
      </c>
      <c r="W772" s="17">
        <f t="shared" si="377"/>
        <v>110575.01351091199</v>
      </c>
      <c r="X772" s="17">
        <f t="shared" si="359"/>
        <v>2591138.7931465879</v>
      </c>
      <c r="Y772" s="17">
        <f t="shared" si="360"/>
        <v>1190034.6910050481</v>
      </c>
      <c r="Z772" s="17">
        <f t="shared" si="361"/>
        <v>2.177364082519504</v>
      </c>
      <c r="AA772" s="17">
        <f t="shared" si="362"/>
        <v>16047.865183363239</v>
      </c>
      <c r="AB772" s="17">
        <f t="shared" si="363"/>
        <v>15726.907879695975</v>
      </c>
      <c r="AC772" s="17">
        <f t="shared" si="364"/>
        <v>14547.389788718778</v>
      </c>
      <c r="AD772" s="17">
        <f t="shared" si="365"/>
        <v>13092.6508098469</v>
      </c>
      <c r="AE772" s="17">
        <f t="shared" si="366"/>
        <v>12438.018269354554</v>
      </c>
      <c r="AF772" s="17">
        <f t="shared" si="367"/>
        <v>11194.2164424191</v>
      </c>
      <c r="AG772" s="17">
        <f t="shared" si="368"/>
        <v>10354.650209237667</v>
      </c>
      <c r="AH772" s="17">
        <f t="shared" si="369"/>
        <v>10147.557205052914</v>
      </c>
      <c r="AI772" s="17">
        <f t="shared" si="374"/>
        <v>752495.42322241608</v>
      </c>
      <c r="AJ772" s="17">
        <f t="shared" si="370"/>
        <v>1838643.3699241718</v>
      </c>
      <c r="AK772" s="17">
        <f t="shared" si="375"/>
        <v>29.041108303913433</v>
      </c>
    </row>
    <row r="773" spans="2:37">
      <c r="B773" s="4" t="s">
        <v>74</v>
      </c>
      <c r="C773" s="4">
        <v>762</v>
      </c>
      <c r="D773" s="4">
        <v>173</v>
      </c>
      <c r="E773" s="11">
        <v>18.399999999999999</v>
      </c>
      <c r="F773" s="36">
        <f t="shared" si="371"/>
        <v>5.1111111111111107</v>
      </c>
      <c r="G773" s="31">
        <f t="shared" si="372"/>
        <v>-1.3055555555555554</v>
      </c>
      <c r="H773" s="32" t="str">
        <f t="shared" si="354"/>
        <v/>
      </c>
      <c r="I773" s="29">
        <f t="shared" si="347"/>
        <v>0</v>
      </c>
      <c r="J773" s="17">
        <f t="shared" si="348"/>
        <v>18.399999999999999</v>
      </c>
      <c r="K773" s="17">
        <f t="shared" si="349"/>
        <v>-2381.333333333333</v>
      </c>
      <c r="L773" s="17">
        <f t="shared" si="350"/>
        <v>18.306630818518514</v>
      </c>
      <c r="M773" s="17">
        <f t="shared" si="355"/>
        <v>3.6131508194444439E-2</v>
      </c>
      <c r="N773" s="17">
        <v>217.31120000000001</v>
      </c>
      <c r="O773" s="17">
        <f t="shared" si="351"/>
        <v>-2145.7155025148145</v>
      </c>
      <c r="P773" s="29">
        <f t="shared" si="352"/>
        <v>-10966.990346186829</v>
      </c>
      <c r="Q773" s="17">
        <f t="shared" si="356"/>
        <v>0</v>
      </c>
      <c r="R773" s="17">
        <f t="shared" si="357"/>
        <v>-10966.990346186829</v>
      </c>
      <c r="S773" s="17">
        <f t="shared" si="376"/>
        <v>0</v>
      </c>
      <c r="T773" s="17">
        <f t="shared" si="358"/>
        <v>10966.990346186829</v>
      </c>
      <c r="U773" s="17">
        <f t="shared" si="373"/>
        <v>0</v>
      </c>
      <c r="V773" s="17">
        <f t="shared" si="353"/>
        <v>121542.00385709881</v>
      </c>
      <c r="W773" s="17">
        <f t="shared" si="377"/>
        <v>121542.00385709881</v>
      </c>
      <c r="X773" s="17">
        <f t="shared" si="359"/>
        <v>2591138.7931465879</v>
      </c>
      <c r="Y773" s="17">
        <f t="shared" si="360"/>
        <v>1201001.6813512349</v>
      </c>
      <c r="Z773" s="17">
        <f t="shared" si="361"/>
        <v>2.1574814035491805</v>
      </c>
      <c r="AA773" s="17">
        <f t="shared" si="362"/>
        <v>10966.990346186829</v>
      </c>
      <c r="AB773" s="17">
        <f t="shared" si="363"/>
        <v>10747.650539263092</v>
      </c>
      <c r="AC773" s="17">
        <f t="shared" si="364"/>
        <v>9941.576748818361</v>
      </c>
      <c r="AD773" s="17">
        <f t="shared" si="365"/>
        <v>8947.4190739365258</v>
      </c>
      <c r="AE773" s="17">
        <f t="shared" si="366"/>
        <v>8500.0481202396986</v>
      </c>
      <c r="AF773" s="17">
        <f t="shared" si="367"/>
        <v>7650.0433082157288</v>
      </c>
      <c r="AG773" s="17">
        <f t="shared" si="368"/>
        <v>7076.290060099549</v>
      </c>
      <c r="AH773" s="17">
        <f t="shared" si="369"/>
        <v>6934.7642588975577</v>
      </c>
      <c r="AI773" s="17">
        <f t="shared" si="374"/>
        <v>759430.18748131359</v>
      </c>
      <c r="AJ773" s="17">
        <f t="shared" si="370"/>
        <v>1831708.6056652744</v>
      </c>
      <c r="AK773" s="17">
        <f t="shared" si="375"/>
        <v>29.308742144186269</v>
      </c>
    </row>
    <row r="774" spans="2:37">
      <c r="B774" s="4" t="s">
        <v>74</v>
      </c>
      <c r="C774" s="4">
        <v>763</v>
      </c>
      <c r="D774" s="4">
        <v>174</v>
      </c>
      <c r="E774" s="11">
        <v>14.3</v>
      </c>
      <c r="F774" s="36">
        <f t="shared" si="371"/>
        <v>3.9722222222222223</v>
      </c>
      <c r="G774" s="31">
        <f t="shared" si="372"/>
        <v>-0.88888888888888862</v>
      </c>
      <c r="H774" s="32" t="str">
        <f t="shared" si="354"/>
        <v/>
      </c>
      <c r="I774" s="29">
        <f t="shared" si="347"/>
        <v>0</v>
      </c>
      <c r="J774" s="17">
        <f t="shared" si="348"/>
        <v>14.3</v>
      </c>
      <c r="K774" s="17">
        <f t="shared" si="349"/>
        <v>-1621.3333333333328</v>
      </c>
      <c r="L774" s="17">
        <f t="shared" si="350"/>
        <v>11.057192037094907</v>
      </c>
      <c r="M774" s="17">
        <f t="shared" si="355"/>
        <v>2.1823405336371528E-2</v>
      </c>
      <c r="N774" s="17">
        <v>217.31120000000001</v>
      </c>
      <c r="O774" s="17">
        <f t="shared" si="351"/>
        <v>-1392.9649412962378</v>
      </c>
      <c r="P774" s="29">
        <f t="shared" si="352"/>
        <v>-5533.1662945933895</v>
      </c>
      <c r="Q774" s="17">
        <f t="shared" si="356"/>
        <v>0</v>
      </c>
      <c r="R774" s="17">
        <f t="shared" si="357"/>
        <v>-5533.1662945933895</v>
      </c>
      <c r="S774" s="17">
        <f t="shared" si="376"/>
        <v>0</v>
      </c>
      <c r="T774" s="17">
        <f t="shared" si="358"/>
        <v>5533.1662945933895</v>
      </c>
      <c r="U774" s="17">
        <f t="shared" si="373"/>
        <v>0</v>
      </c>
      <c r="V774" s="17">
        <f t="shared" si="353"/>
        <v>127075.1701516922</v>
      </c>
      <c r="W774" s="17">
        <f t="shared" si="377"/>
        <v>127075.1701516922</v>
      </c>
      <c r="X774" s="17">
        <f t="shared" si="359"/>
        <v>2591138.7931465879</v>
      </c>
      <c r="Y774" s="17">
        <f t="shared" si="360"/>
        <v>1206534.8476458283</v>
      </c>
      <c r="Z774" s="17">
        <f t="shared" si="361"/>
        <v>2.1475871983327934</v>
      </c>
      <c r="AA774" s="17">
        <f t="shared" si="362"/>
        <v>5533.1662945933895</v>
      </c>
      <c r="AB774" s="17">
        <f t="shared" si="363"/>
        <v>5422.5029687015212</v>
      </c>
      <c r="AC774" s="17">
        <f t="shared" si="364"/>
        <v>5015.8152460489073</v>
      </c>
      <c r="AD774" s="17">
        <f t="shared" si="365"/>
        <v>4514.2337214440167</v>
      </c>
      <c r="AE774" s="17">
        <f t="shared" si="366"/>
        <v>4288.5220353718159</v>
      </c>
      <c r="AF774" s="17">
        <f t="shared" si="367"/>
        <v>3859.6698318346344</v>
      </c>
      <c r="AG774" s="17">
        <f t="shared" si="368"/>
        <v>3570.1945944470372</v>
      </c>
      <c r="AH774" s="17">
        <f t="shared" si="369"/>
        <v>3498.7907025580962</v>
      </c>
      <c r="AI774" s="17">
        <f t="shared" si="374"/>
        <v>762928.97818387172</v>
      </c>
      <c r="AJ774" s="17">
        <f t="shared" si="370"/>
        <v>1828209.8149627163</v>
      </c>
      <c r="AK774" s="17">
        <f t="shared" si="375"/>
        <v>29.443771217573314</v>
      </c>
    </row>
    <row r="775" spans="2:37">
      <c r="B775" s="4" t="s">
        <v>74</v>
      </c>
      <c r="C775" s="4">
        <v>764</v>
      </c>
      <c r="D775" s="4">
        <v>175</v>
      </c>
      <c r="E775" s="11">
        <v>12</v>
      </c>
      <c r="F775" s="36">
        <f t="shared" si="371"/>
        <v>3.333333333333333</v>
      </c>
      <c r="G775" s="31">
        <f t="shared" si="372"/>
        <v>-0.20833333333333331</v>
      </c>
      <c r="H775" s="32" t="str">
        <f t="shared" si="354"/>
        <v/>
      </c>
      <c r="I775" s="29">
        <f t="shared" si="347"/>
        <v>0</v>
      </c>
      <c r="J775" s="17">
        <f t="shared" si="348"/>
        <v>12</v>
      </c>
      <c r="K775" s="17">
        <f t="shared" si="349"/>
        <v>-379.99999999999994</v>
      </c>
      <c r="L775" s="17">
        <f t="shared" si="350"/>
        <v>7.7863741666666639</v>
      </c>
      <c r="M775" s="17">
        <f t="shared" si="355"/>
        <v>1.5367843749999997E-2</v>
      </c>
      <c r="N775" s="17">
        <v>217.31120000000001</v>
      </c>
      <c r="O775" s="17">
        <f t="shared" si="351"/>
        <v>-154.90242583333324</v>
      </c>
      <c r="P775" s="29">
        <f t="shared" si="352"/>
        <v>-516.34141944444411</v>
      </c>
      <c r="Q775" s="17">
        <f t="shared" si="356"/>
        <v>0</v>
      </c>
      <c r="R775" s="17">
        <f t="shared" si="357"/>
        <v>-516.34141944444411</v>
      </c>
      <c r="S775" s="17">
        <f t="shared" si="376"/>
        <v>0</v>
      </c>
      <c r="T775" s="17">
        <f t="shared" si="358"/>
        <v>516.34141944444411</v>
      </c>
      <c r="U775" s="17">
        <f t="shared" si="373"/>
        <v>0</v>
      </c>
      <c r="V775" s="17">
        <f t="shared" si="353"/>
        <v>127591.51157113665</v>
      </c>
      <c r="W775" s="17">
        <f t="shared" si="377"/>
        <v>127591.51157113665</v>
      </c>
      <c r="X775" s="17">
        <f t="shared" si="359"/>
        <v>2591138.7931465879</v>
      </c>
      <c r="Y775" s="17">
        <f t="shared" si="360"/>
        <v>1207051.1890652727</v>
      </c>
      <c r="Z775" s="17">
        <f t="shared" si="361"/>
        <v>2.1466685229423761</v>
      </c>
      <c r="AA775" s="17">
        <f t="shared" si="362"/>
        <v>516.34141944444411</v>
      </c>
      <c r="AB775" s="17">
        <f t="shared" si="363"/>
        <v>506.01459105555523</v>
      </c>
      <c r="AC775" s="17">
        <f t="shared" si="364"/>
        <v>468.06349672638862</v>
      </c>
      <c r="AD775" s="17">
        <f t="shared" si="365"/>
        <v>421.25714705374975</v>
      </c>
      <c r="AE775" s="17">
        <f t="shared" si="366"/>
        <v>400.19428970106225</v>
      </c>
      <c r="AF775" s="17">
        <f t="shared" si="367"/>
        <v>360.17486073095603</v>
      </c>
      <c r="AG775" s="17">
        <f t="shared" si="368"/>
        <v>333.16174617613433</v>
      </c>
      <c r="AH775" s="17">
        <f t="shared" si="369"/>
        <v>326.49851125261165</v>
      </c>
      <c r="AI775" s="17">
        <f t="shared" si="374"/>
        <v>763255.47669512429</v>
      </c>
      <c r="AJ775" s="17">
        <f t="shared" si="370"/>
        <v>1827883.3164514636</v>
      </c>
      <c r="AK775" s="17">
        <f t="shared" si="375"/>
        <v>29.456371797369201</v>
      </c>
    </row>
    <row r="776" spans="2:37">
      <c r="B776" s="4" t="s">
        <v>74</v>
      </c>
      <c r="C776" s="4">
        <v>765</v>
      </c>
      <c r="D776" s="4">
        <v>176</v>
      </c>
      <c r="E776" s="11">
        <v>12.8</v>
      </c>
      <c r="F776" s="36">
        <f t="shared" si="371"/>
        <v>3.5555555555555558</v>
      </c>
      <c r="G776" s="31">
        <f t="shared" si="372"/>
        <v>0.55555555555555558</v>
      </c>
      <c r="H776" s="32">
        <f t="shared" si="354"/>
        <v>0.55555555555555558</v>
      </c>
      <c r="I776" s="29">
        <f t="shared" si="347"/>
        <v>12.8</v>
      </c>
      <c r="J776" s="17">
        <f t="shared" si="348"/>
        <v>0</v>
      </c>
      <c r="K776" s="17">
        <f t="shared" si="349"/>
        <v>1013.3333333333334</v>
      </c>
      <c r="L776" s="17">
        <f t="shared" si="350"/>
        <v>8.8591634962962971</v>
      </c>
      <c r="M776" s="17">
        <f t="shared" si="355"/>
        <v>1.7485191111111114E-2</v>
      </c>
      <c r="N776" s="17">
        <v>217.31120000000001</v>
      </c>
      <c r="O776" s="17">
        <f t="shared" si="351"/>
        <v>1239.5036968296297</v>
      </c>
      <c r="P776" s="29">
        <f t="shared" si="352"/>
        <v>4407.1242553942393</v>
      </c>
      <c r="Q776" s="17">
        <f t="shared" si="356"/>
        <v>4407.1242553942393</v>
      </c>
      <c r="R776" s="17">
        <f t="shared" si="357"/>
        <v>0</v>
      </c>
      <c r="S776" s="17">
        <f t="shared" si="376"/>
        <v>4407.1242553942393</v>
      </c>
      <c r="T776" s="17">
        <f t="shared" si="358"/>
        <v>0</v>
      </c>
      <c r="U776" s="17">
        <f t="shared" si="373"/>
        <v>4407.1242553942393</v>
      </c>
      <c r="V776" s="17">
        <f t="shared" si="353"/>
        <v>0</v>
      </c>
      <c r="W776" s="17">
        <f t="shared" si="377"/>
        <v>0</v>
      </c>
      <c r="X776" s="17">
        <f t="shared" si="359"/>
        <v>2595545.917401982</v>
      </c>
      <c r="Y776" s="17">
        <f t="shared" si="360"/>
        <v>1207051.1890652727</v>
      </c>
      <c r="Z776" s="17">
        <f t="shared" si="361"/>
        <v>2.1503196723677847</v>
      </c>
      <c r="AA776" s="17">
        <f t="shared" si="362"/>
        <v>0</v>
      </c>
      <c r="AB776" s="17">
        <f t="shared" si="363"/>
        <v>0</v>
      </c>
      <c r="AC776" s="17">
        <f t="shared" si="364"/>
        <v>0</v>
      </c>
      <c r="AD776" s="17">
        <f t="shared" si="365"/>
        <v>0</v>
      </c>
      <c r="AE776" s="17">
        <f t="shared" si="366"/>
        <v>0</v>
      </c>
      <c r="AF776" s="17">
        <f t="shared" si="367"/>
        <v>0</v>
      </c>
      <c r="AG776" s="17">
        <f t="shared" si="368"/>
        <v>0</v>
      </c>
      <c r="AH776" s="17">
        <f t="shared" si="369"/>
        <v>0</v>
      </c>
      <c r="AI776" s="17">
        <f t="shared" si="374"/>
        <v>763255.47669512429</v>
      </c>
      <c r="AJ776" s="17">
        <f t="shared" si="370"/>
        <v>1832290.4407068577</v>
      </c>
      <c r="AK776" s="17">
        <f t="shared" si="375"/>
        <v>29.40635615720899</v>
      </c>
    </row>
    <row r="777" spans="2:37">
      <c r="B777" s="4" t="s">
        <v>74</v>
      </c>
      <c r="C777" s="4">
        <v>766</v>
      </c>
      <c r="D777" s="4">
        <v>177</v>
      </c>
      <c r="E777" s="11">
        <v>16</v>
      </c>
      <c r="F777" s="36">
        <f t="shared" si="371"/>
        <v>4.4444444444444446</v>
      </c>
      <c r="G777" s="31">
        <f t="shared" si="372"/>
        <v>0.87500000000000011</v>
      </c>
      <c r="H777" s="32">
        <f t="shared" si="354"/>
        <v>0.87500000000000011</v>
      </c>
      <c r="I777" s="29">
        <f t="shared" si="347"/>
        <v>16</v>
      </c>
      <c r="J777" s="17">
        <f t="shared" si="348"/>
        <v>0</v>
      </c>
      <c r="K777" s="17">
        <f t="shared" si="349"/>
        <v>1596.0000000000002</v>
      </c>
      <c r="L777" s="17">
        <f t="shared" si="350"/>
        <v>13.842442962962963</v>
      </c>
      <c r="M777" s="17">
        <f t="shared" si="355"/>
        <v>2.7320611111111111E-2</v>
      </c>
      <c r="N777" s="17">
        <v>217.31120000000001</v>
      </c>
      <c r="O777" s="17">
        <f t="shared" si="351"/>
        <v>1827.1536429629632</v>
      </c>
      <c r="P777" s="29">
        <f t="shared" si="352"/>
        <v>8120.6828576131702</v>
      </c>
      <c r="Q777" s="17">
        <f t="shared" si="356"/>
        <v>8120.6828576131702</v>
      </c>
      <c r="R777" s="17">
        <f t="shared" si="357"/>
        <v>0</v>
      </c>
      <c r="S777" s="17">
        <f t="shared" si="376"/>
        <v>8120.6828576131702</v>
      </c>
      <c r="T777" s="17">
        <f t="shared" si="358"/>
        <v>0</v>
      </c>
      <c r="U777" s="17">
        <f t="shared" si="373"/>
        <v>12527.807113007409</v>
      </c>
      <c r="V777" s="17">
        <f t="shared" si="353"/>
        <v>0</v>
      </c>
      <c r="W777" s="17">
        <f t="shared" si="377"/>
        <v>0</v>
      </c>
      <c r="X777" s="17">
        <f t="shared" si="359"/>
        <v>2603666.6002595951</v>
      </c>
      <c r="Y777" s="17">
        <f t="shared" si="360"/>
        <v>1207051.1890652727</v>
      </c>
      <c r="Z777" s="17">
        <f t="shared" si="361"/>
        <v>2.1570473761563056</v>
      </c>
      <c r="AA777" s="17">
        <f t="shared" si="362"/>
        <v>0</v>
      </c>
      <c r="AB777" s="17">
        <f t="shared" si="363"/>
        <v>0</v>
      </c>
      <c r="AC777" s="17">
        <f t="shared" si="364"/>
        <v>0</v>
      </c>
      <c r="AD777" s="17">
        <f t="shared" si="365"/>
        <v>0</v>
      </c>
      <c r="AE777" s="17">
        <f t="shared" si="366"/>
        <v>0</v>
      </c>
      <c r="AF777" s="17">
        <f t="shared" si="367"/>
        <v>0</v>
      </c>
      <c r="AG777" s="17">
        <f t="shared" si="368"/>
        <v>0</v>
      </c>
      <c r="AH777" s="17">
        <f t="shared" si="369"/>
        <v>0</v>
      </c>
      <c r="AI777" s="17">
        <f t="shared" si="374"/>
        <v>763255.47669512429</v>
      </c>
      <c r="AJ777" s="17">
        <f t="shared" si="370"/>
        <v>1840411.1235644708</v>
      </c>
      <c r="AK777" s="17">
        <f t="shared" si="375"/>
        <v>29.314639463402301</v>
      </c>
    </row>
    <row r="778" spans="2:37">
      <c r="B778" s="4" t="s">
        <v>74</v>
      </c>
      <c r="C778" s="4">
        <v>767</v>
      </c>
      <c r="D778" s="4">
        <v>178</v>
      </c>
      <c r="E778" s="11">
        <v>19.100000000000001</v>
      </c>
      <c r="F778" s="36">
        <f t="shared" si="371"/>
        <v>5.3055555555555562</v>
      </c>
      <c r="G778" s="31">
        <f t="shared" si="372"/>
        <v>0.88888888888888862</v>
      </c>
      <c r="H778" s="32">
        <f t="shared" si="354"/>
        <v>0.88888888888888862</v>
      </c>
      <c r="I778" s="29">
        <f t="shared" si="347"/>
        <v>19.100000000000001</v>
      </c>
      <c r="J778" s="17">
        <f t="shared" si="348"/>
        <v>0</v>
      </c>
      <c r="K778" s="17">
        <f t="shared" si="349"/>
        <v>1621.3333333333328</v>
      </c>
      <c r="L778" s="17">
        <f t="shared" si="350"/>
        <v>19.726021942650465</v>
      </c>
      <c r="M778" s="17">
        <f t="shared" si="355"/>
        <v>3.8932938044704872E-2</v>
      </c>
      <c r="N778" s="17">
        <v>217.31120000000001</v>
      </c>
      <c r="O778" s="17">
        <f t="shared" si="351"/>
        <v>1858.3705552759834</v>
      </c>
      <c r="P778" s="29">
        <f t="shared" si="352"/>
        <v>9859.6882238253584</v>
      </c>
      <c r="Q778" s="17">
        <f t="shared" si="356"/>
        <v>9859.6882238253584</v>
      </c>
      <c r="R778" s="17">
        <f t="shared" si="357"/>
        <v>0</v>
      </c>
      <c r="S778" s="17">
        <f t="shared" si="376"/>
        <v>9859.6882238253584</v>
      </c>
      <c r="T778" s="17">
        <f t="shared" si="358"/>
        <v>0</v>
      </c>
      <c r="U778" s="17">
        <f t="shared" si="373"/>
        <v>22387.49533683277</v>
      </c>
      <c r="V778" s="17">
        <f t="shared" si="353"/>
        <v>0</v>
      </c>
      <c r="W778" s="17">
        <f t="shared" si="377"/>
        <v>0</v>
      </c>
      <c r="X778" s="17">
        <f t="shared" si="359"/>
        <v>2613526.2884834204</v>
      </c>
      <c r="Y778" s="17">
        <f t="shared" si="360"/>
        <v>1207051.1890652727</v>
      </c>
      <c r="Z778" s="17">
        <f t="shared" si="361"/>
        <v>2.1652157855105605</v>
      </c>
      <c r="AA778" s="17">
        <f t="shared" si="362"/>
        <v>0</v>
      </c>
      <c r="AB778" s="17">
        <f t="shared" si="363"/>
        <v>0</v>
      </c>
      <c r="AC778" s="17">
        <f t="shared" si="364"/>
        <v>0</v>
      </c>
      <c r="AD778" s="17">
        <f t="shared" si="365"/>
        <v>0</v>
      </c>
      <c r="AE778" s="17">
        <f t="shared" si="366"/>
        <v>0</v>
      </c>
      <c r="AF778" s="17">
        <f t="shared" si="367"/>
        <v>0</v>
      </c>
      <c r="AG778" s="17">
        <f t="shared" si="368"/>
        <v>0</v>
      </c>
      <c r="AH778" s="17">
        <f t="shared" si="369"/>
        <v>0</v>
      </c>
      <c r="AI778" s="17">
        <f t="shared" si="374"/>
        <v>763255.47669512429</v>
      </c>
      <c r="AJ778" s="17">
        <f t="shared" si="370"/>
        <v>1850270.8117882961</v>
      </c>
      <c r="AK778" s="17">
        <f t="shared" si="375"/>
        <v>29.204048188014468</v>
      </c>
    </row>
    <row r="779" spans="2:37">
      <c r="B779" s="4" t="s">
        <v>74</v>
      </c>
      <c r="C779" s="4">
        <v>768</v>
      </c>
      <c r="D779" s="4">
        <v>179</v>
      </c>
      <c r="E779" s="11">
        <v>22.4</v>
      </c>
      <c r="F779" s="36">
        <f t="shared" si="371"/>
        <v>6.2222222222222214</v>
      </c>
      <c r="G779" s="31">
        <f t="shared" si="372"/>
        <v>0.90277777777777779</v>
      </c>
      <c r="H779" s="32">
        <f t="shared" si="354"/>
        <v>0.90277777777777779</v>
      </c>
      <c r="I779" s="29">
        <f t="shared" ref="I779:I842" si="378">IF( E778&lt;E779,E779,0)</f>
        <v>22.4</v>
      </c>
      <c r="J779" s="17">
        <f t="shared" ref="J779:J842" si="379">IF( E778&gt;E779,E779,0)</f>
        <v>0</v>
      </c>
      <c r="K779" s="17">
        <f t="shared" ref="K779:K842" si="380">$B$6*G779</f>
        <v>1646.6666666666667</v>
      </c>
      <c r="L779" s="17">
        <f t="shared" ref="L779:L842" si="381">$B$7*0.5*1.293*(F779^2)*3.097</f>
        <v>27.131188207407394</v>
      </c>
      <c r="M779" s="17">
        <f t="shared" si="355"/>
        <v>5.354839777777775E-2</v>
      </c>
      <c r="N779" s="17">
        <v>217.31120000000001</v>
      </c>
      <c r="O779" s="17">
        <f t="shared" ref="O779:O842" si="382">K779+L779+N779</f>
        <v>1891.1090548740742</v>
      </c>
      <c r="P779" s="29">
        <f t="shared" ref="P779:P842" si="383">O779*F779</f>
        <v>11766.900785883126</v>
      </c>
      <c r="Q779" s="17">
        <f t="shared" si="356"/>
        <v>11766.900785883126</v>
      </c>
      <c r="R779" s="17">
        <f t="shared" si="357"/>
        <v>0</v>
      </c>
      <c r="S779" s="17">
        <f t="shared" si="376"/>
        <v>11766.900785883126</v>
      </c>
      <c r="T779" s="17">
        <f t="shared" si="358"/>
        <v>0</v>
      </c>
      <c r="U779" s="17">
        <f t="shared" si="373"/>
        <v>34154.396122715894</v>
      </c>
      <c r="V779" s="17">
        <f t="shared" ref="V779:V842" si="384">IF(T779=0,0,V778+T779)</f>
        <v>0</v>
      </c>
      <c r="W779" s="17">
        <f t="shared" si="377"/>
        <v>0</v>
      </c>
      <c r="X779" s="17">
        <f t="shared" si="359"/>
        <v>2625293.1892693033</v>
      </c>
      <c r="Y779" s="17">
        <f t="shared" si="360"/>
        <v>1207051.1890652727</v>
      </c>
      <c r="Z779" s="17">
        <f t="shared" si="361"/>
        <v>2.1749642542519689</v>
      </c>
      <c r="AA779" s="17">
        <f t="shared" si="362"/>
        <v>0</v>
      </c>
      <c r="AB779" s="17">
        <f t="shared" si="363"/>
        <v>0</v>
      </c>
      <c r="AC779" s="17">
        <f t="shared" si="364"/>
        <v>0</v>
      </c>
      <c r="AD779" s="17">
        <f t="shared" si="365"/>
        <v>0</v>
      </c>
      <c r="AE779" s="17">
        <f t="shared" si="366"/>
        <v>0</v>
      </c>
      <c r="AF779" s="17">
        <f t="shared" si="367"/>
        <v>0</v>
      </c>
      <c r="AG779" s="17">
        <f t="shared" si="368"/>
        <v>0</v>
      </c>
      <c r="AH779" s="17">
        <f t="shared" si="369"/>
        <v>0</v>
      </c>
      <c r="AI779" s="17">
        <f t="shared" si="374"/>
        <v>763255.47669512429</v>
      </c>
      <c r="AJ779" s="17">
        <f t="shared" si="370"/>
        <v>1862037.7125741791</v>
      </c>
      <c r="AK779" s="17">
        <f t="shared" si="375"/>
        <v>29.073151898419425</v>
      </c>
    </row>
    <row r="780" spans="2:37">
      <c r="B780" s="4" t="s">
        <v>74</v>
      </c>
      <c r="C780" s="4">
        <v>769</v>
      </c>
      <c r="D780" s="4">
        <v>180</v>
      </c>
      <c r="E780" s="11">
        <v>25.6</v>
      </c>
      <c r="F780" s="36">
        <f t="shared" si="371"/>
        <v>7.1111111111111116</v>
      </c>
      <c r="G780" s="31">
        <f t="shared" si="372"/>
        <v>1.0694444444444449</v>
      </c>
      <c r="H780" s="32">
        <f t="shared" ref="H780:H843" si="385">IF(G780&gt;0,G780,"")</f>
        <v>1.0694444444444449</v>
      </c>
      <c r="I780" s="29">
        <f t="shared" si="378"/>
        <v>25.6</v>
      </c>
      <c r="J780" s="17">
        <f t="shared" si="379"/>
        <v>0</v>
      </c>
      <c r="K780" s="17">
        <f t="shared" si="380"/>
        <v>1950.6666666666674</v>
      </c>
      <c r="L780" s="17">
        <f t="shared" si="381"/>
        <v>35.436653985185188</v>
      </c>
      <c r="M780" s="17">
        <f t="shared" ref="M780:M843" si="386">(L780/$B$6)*3.6</f>
        <v>6.9940764444444456E-2</v>
      </c>
      <c r="N780" s="17">
        <v>217.31120000000001</v>
      </c>
      <c r="O780" s="17">
        <f t="shared" si="382"/>
        <v>2203.4145206518524</v>
      </c>
      <c r="P780" s="29">
        <f t="shared" si="383"/>
        <v>15668.725480190951</v>
      </c>
      <c r="Q780" s="17">
        <f t="shared" ref="Q780:Q843" si="387">IF(P780&gt;0,P780,0)</f>
        <v>15668.725480190951</v>
      </c>
      <c r="R780" s="17">
        <f t="shared" ref="R780:R843" si="388">IF(P780&lt;0,P780,0)</f>
        <v>0</v>
      </c>
      <c r="S780" s="17">
        <f t="shared" si="376"/>
        <v>15668.725480190951</v>
      </c>
      <c r="T780" s="17">
        <f t="shared" ref="T780:T843" si="389">IF(P780&lt;0,-P780,0)</f>
        <v>0</v>
      </c>
      <c r="U780" s="17">
        <f t="shared" si="373"/>
        <v>49823.121602906846</v>
      </c>
      <c r="V780" s="17">
        <f t="shared" si="384"/>
        <v>0</v>
      </c>
      <c r="W780" s="17">
        <f t="shared" si="377"/>
        <v>0</v>
      </c>
      <c r="X780" s="17">
        <f t="shared" ref="X780:X843" si="390">X779+S780</f>
        <v>2640961.9147494943</v>
      </c>
      <c r="Y780" s="17">
        <f t="shared" ref="Y780:Y843" si="391">Y779+T780</f>
        <v>1207051.1890652727</v>
      </c>
      <c r="Z780" s="17">
        <f t="shared" ref="Z780:Z843" si="392">X780/Y780</f>
        <v>2.1879452492769809</v>
      </c>
      <c r="AA780" s="17">
        <f t="shared" ref="AA780:AA843" si="393">IF(W780&lt;$W$5,T780,0)</f>
        <v>0</v>
      </c>
      <c r="AB780" s="17">
        <f t="shared" ref="AB780:AB843" si="394">AA780*0.98</f>
        <v>0</v>
      </c>
      <c r="AC780" s="17">
        <f t="shared" ref="AC780:AC843" si="395">AB780*0.925</f>
        <v>0</v>
      </c>
      <c r="AD780" s="17">
        <f t="shared" ref="AD780:AD843" si="396">AC780*0.9</f>
        <v>0</v>
      </c>
      <c r="AE780" s="17">
        <f t="shared" ref="AE780:AE843" si="397">AD780*0.95</f>
        <v>0</v>
      </c>
      <c r="AF780" s="17">
        <f t="shared" ref="AF780:AF843" si="398">AE780*0.9</f>
        <v>0</v>
      </c>
      <c r="AG780" s="17">
        <f t="shared" ref="AG780:AG843" si="399">AF780*0.925</f>
        <v>0</v>
      </c>
      <c r="AH780" s="17">
        <f t="shared" ref="AH780:AH843" si="400">AG780*0.98</f>
        <v>0</v>
      </c>
      <c r="AI780" s="17">
        <f t="shared" si="374"/>
        <v>763255.47669512429</v>
      </c>
      <c r="AJ780" s="17">
        <f t="shared" ref="AJ780:AJ843" si="401">X780-AI780</f>
        <v>1877706.43805437</v>
      </c>
      <c r="AK780" s="17">
        <f t="shared" si="375"/>
        <v>28.900662006234285</v>
      </c>
    </row>
    <row r="781" spans="2:37">
      <c r="B781" s="4" t="s">
        <v>74</v>
      </c>
      <c r="C781" s="4">
        <v>770</v>
      </c>
      <c r="D781" s="4">
        <v>181</v>
      </c>
      <c r="E781" s="11">
        <v>30.1</v>
      </c>
      <c r="F781" s="36">
        <f t="shared" ref="F781:F844" si="402">E781/3.6</f>
        <v>8.3611111111111107</v>
      </c>
      <c r="G781" s="31">
        <f t="shared" ref="G781:G844" si="403">($E782-$E780)/2/3.6</f>
        <v>1.3472222222222217</v>
      </c>
      <c r="H781" s="32">
        <f t="shared" si="385"/>
        <v>1.3472222222222217</v>
      </c>
      <c r="I781" s="29">
        <f t="shared" si="378"/>
        <v>30.1</v>
      </c>
      <c r="J781" s="17">
        <f t="shared" si="379"/>
        <v>0</v>
      </c>
      <c r="K781" s="17">
        <f t="shared" si="380"/>
        <v>2457.3333333333321</v>
      </c>
      <c r="L781" s="17">
        <f t="shared" si="381"/>
        <v>48.989811519039343</v>
      </c>
      <c r="M781" s="17">
        <f t="shared" si="386"/>
        <v>9.6690417471788179E-2</v>
      </c>
      <c r="N781" s="17">
        <v>217.31120000000001</v>
      </c>
      <c r="O781" s="17">
        <f t="shared" si="382"/>
        <v>2723.6343448523717</v>
      </c>
      <c r="P781" s="29">
        <f t="shared" si="383"/>
        <v>22772.609383348994</v>
      </c>
      <c r="Q781" s="17">
        <f t="shared" si="387"/>
        <v>22772.609383348994</v>
      </c>
      <c r="R781" s="17">
        <f t="shared" si="388"/>
        <v>0</v>
      </c>
      <c r="S781" s="17">
        <f t="shared" si="376"/>
        <v>22772.609383348994</v>
      </c>
      <c r="T781" s="17">
        <f t="shared" si="389"/>
        <v>0</v>
      </c>
      <c r="U781" s="17">
        <f t="shared" ref="U781:U844" si="404">IF(S781=0,0,U780+S781)</f>
        <v>72595.730986255832</v>
      </c>
      <c r="V781" s="17">
        <f t="shared" si="384"/>
        <v>0</v>
      </c>
      <c r="W781" s="17">
        <f t="shared" si="377"/>
        <v>0</v>
      </c>
      <c r="X781" s="17">
        <f t="shared" si="390"/>
        <v>2663734.5241328431</v>
      </c>
      <c r="Y781" s="17">
        <f t="shared" si="391"/>
        <v>1207051.1890652727</v>
      </c>
      <c r="Z781" s="17">
        <f t="shared" si="392"/>
        <v>2.206811565461122</v>
      </c>
      <c r="AA781" s="17">
        <f t="shared" si="393"/>
        <v>0</v>
      </c>
      <c r="AB781" s="17">
        <f t="shared" si="394"/>
        <v>0</v>
      </c>
      <c r="AC781" s="17">
        <f t="shared" si="395"/>
        <v>0</v>
      </c>
      <c r="AD781" s="17">
        <f t="shared" si="396"/>
        <v>0</v>
      </c>
      <c r="AE781" s="17">
        <f t="shared" si="397"/>
        <v>0</v>
      </c>
      <c r="AF781" s="17">
        <f t="shared" si="398"/>
        <v>0</v>
      </c>
      <c r="AG781" s="17">
        <f t="shared" si="399"/>
        <v>0</v>
      </c>
      <c r="AH781" s="17">
        <f t="shared" si="400"/>
        <v>0</v>
      </c>
      <c r="AI781" s="17">
        <f t="shared" ref="AI781:AI844" si="405">AI780+AH781</f>
        <v>763255.47669512429</v>
      </c>
      <c r="AJ781" s="17">
        <f t="shared" si="401"/>
        <v>1900479.0474377188</v>
      </c>
      <c r="AK781" s="17">
        <f t="shared" si="375"/>
        <v>28.653586525991955</v>
      </c>
    </row>
    <row r="782" spans="2:37">
      <c r="B782" s="4" t="s">
        <v>74</v>
      </c>
      <c r="C782" s="4">
        <v>771</v>
      </c>
      <c r="D782" s="4">
        <v>182</v>
      </c>
      <c r="E782" s="11">
        <v>35.299999999999997</v>
      </c>
      <c r="F782" s="36">
        <f t="shared" si="402"/>
        <v>9.8055555555555554</v>
      </c>
      <c r="G782" s="31">
        <f t="shared" si="403"/>
        <v>1.3611111111111107</v>
      </c>
      <c r="H782" s="32">
        <f t="shared" si="385"/>
        <v>1.3611111111111107</v>
      </c>
      <c r="I782" s="29">
        <f t="shared" si="378"/>
        <v>35.299999999999997</v>
      </c>
      <c r="J782" s="17">
        <f t="shared" si="379"/>
        <v>0</v>
      </c>
      <c r="K782" s="17">
        <f t="shared" si="380"/>
        <v>2482.6666666666661</v>
      </c>
      <c r="L782" s="17">
        <f t="shared" si="381"/>
        <v>67.378631842650449</v>
      </c>
      <c r="M782" s="17">
        <f t="shared" si="386"/>
        <v>0.13298414179470483</v>
      </c>
      <c r="N782" s="17">
        <v>217.31120000000001</v>
      </c>
      <c r="O782" s="17">
        <f t="shared" si="382"/>
        <v>2767.3564985093167</v>
      </c>
      <c r="P782" s="29">
        <f t="shared" si="383"/>
        <v>27135.467888160798</v>
      </c>
      <c r="Q782" s="17">
        <f t="shared" si="387"/>
        <v>27135.467888160798</v>
      </c>
      <c r="R782" s="17">
        <f t="shared" si="388"/>
        <v>0</v>
      </c>
      <c r="S782" s="17">
        <f t="shared" si="376"/>
        <v>27135.467888160798</v>
      </c>
      <c r="T782" s="17">
        <f t="shared" si="389"/>
        <v>0</v>
      </c>
      <c r="U782" s="17">
        <f t="shared" si="404"/>
        <v>99731.19887441663</v>
      </c>
      <c r="V782" s="17">
        <f t="shared" si="384"/>
        <v>0</v>
      </c>
      <c r="W782" s="17">
        <f t="shared" si="377"/>
        <v>0</v>
      </c>
      <c r="X782" s="17">
        <f t="shared" si="390"/>
        <v>2690869.9920210037</v>
      </c>
      <c r="Y782" s="17">
        <f t="shared" si="391"/>
        <v>1207051.1890652727</v>
      </c>
      <c r="Z782" s="17">
        <f t="shared" si="392"/>
        <v>2.2292923584332693</v>
      </c>
      <c r="AA782" s="17">
        <f t="shared" si="393"/>
        <v>0</v>
      </c>
      <c r="AB782" s="17">
        <f t="shared" si="394"/>
        <v>0</v>
      </c>
      <c r="AC782" s="17">
        <f t="shared" si="395"/>
        <v>0</v>
      </c>
      <c r="AD782" s="17">
        <f t="shared" si="396"/>
        <v>0</v>
      </c>
      <c r="AE782" s="17">
        <f t="shared" si="397"/>
        <v>0</v>
      </c>
      <c r="AF782" s="17">
        <f t="shared" si="398"/>
        <v>0</v>
      </c>
      <c r="AG782" s="17">
        <f t="shared" si="399"/>
        <v>0</v>
      </c>
      <c r="AH782" s="17">
        <f t="shared" si="400"/>
        <v>0</v>
      </c>
      <c r="AI782" s="17">
        <f t="shared" si="405"/>
        <v>763255.47669512429</v>
      </c>
      <c r="AJ782" s="17">
        <f t="shared" si="401"/>
        <v>1927614.5153258794</v>
      </c>
      <c r="AK782" s="17">
        <f t="shared" si="375"/>
        <v>28.364635934041317</v>
      </c>
    </row>
    <row r="783" spans="2:37">
      <c r="B783" s="4" t="s">
        <v>74</v>
      </c>
      <c r="C783" s="4">
        <v>772</v>
      </c>
      <c r="D783" s="4">
        <v>183</v>
      </c>
      <c r="E783" s="11">
        <v>39.9</v>
      </c>
      <c r="F783" s="36">
        <f t="shared" si="402"/>
        <v>11.083333333333332</v>
      </c>
      <c r="G783" s="31">
        <f t="shared" si="403"/>
        <v>1.2777777777777781</v>
      </c>
      <c r="H783" s="32">
        <f t="shared" si="385"/>
        <v>1.2777777777777781</v>
      </c>
      <c r="I783" s="29">
        <f t="shared" si="378"/>
        <v>39.9</v>
      </c>
      <c r="J783" s="17">
        <f t="shared" si="379"/>
        <v>0</v>
      </c>
      <c r="K783" s="17">
        <f t="shared" si="380"/>
        <v>2330.6666666666674</v>
      </c>
      <c r="L783" s="17">
        <f t="shared" si="381"/>
        <v>86.083232896354133</v>
      </c>
      <c r="M783" s="17">
        <f t="shared" si="386"/>
        <v>0.16990111755859369</v>
      </c>
      <c r="N783" s="17">
        <v>217.31120000000001</v>
      </c>
      <c r="O783" s="17">
        <f t="shared" si="382"/>
        <v>2634.0610995630218</v>
      </c>
      <c r="P783" s="29">
        <f t="shared" si="383"/>
        <v>29194.17718682349</v>
      </c>
      <c r="Q783" s="17">
        <f t="shared" si="387"/>
        <v>29194.17718682349</v>
      </c>
      <c r="R783" s="17">
        <f t="shared" si="388"/>
        <v>0</v>
      </c>
      <c r="S783" s="17">
        <f t="shared" si="376"/>
        <v>29194.17718682349</v>
      </c>
      <c r="T783" s="17">
        <f t="shared" si="389"/>
        <v>0</v>
      </c>
      <c r="U783" s="17">
        <f t="shared" si="404"/>
        <v>128925.37606124012</v>
      </c>
      <c r="V783" s="17">
        <f t="shared" si="384"/>
        <v>0</v>
      </c>
      <c r="W783" s="17">
        <f t="shared" si="377"/>
        <v>0</v>
      </c>
      <c r="X783" s="17">
        <f t="shared" si="390"/>
        <v>2720064.1692078272</v>
      </c>
      <c r="Y783" s="17">
        <f t="shared" si="391"/>
        <v>1207051.1890652727</v>
      </c>
      <c r="Z783" s="17">
        <f t="shared" si="392"/>
        <v>2.2534787205787148</v>
      </c>
      <c r="AA783" s="17">
        <f t="shared" si="393"/>
        <v>0</v>
      </c>
      <c r="AB783" s="17">
        <f t="shared" si="394"/>
        <v>0</v>
      </c>
      <c r="AC783" s="17">
        <f t="shared" si="395"/>
        <v>0</v>
      </c>
      <c r="AD783" s="17">
        <f t="shared" si="396"/>
        <v>0</v>
      </c>
      <c r="AE783" s="17">
        <f t="shared" si="397"/>
        <v>0</v>
      </c>
      <c r="AF783" s="17">
        <f t="shared" si="398"/>
        <v>0</v>
      </c>
      <c r="AG783" s="17">
        <f t="shared" si="399"/>
        <v>0</v>
      </c>
      <c r="AH783" s="17">
        <f t="shared" si="400"/>
        <v>0</v>
      </c>
      <c r="AI783" s="17">
        <f t="shared" si="405"/>
        <v>763255.47669512429</v>
      </c>
      <c r="AJ783" s="17">
        <f t="shared" si="401"/>
        <v>1956808.6925127029</v>
      </c>
      <c r="AK783" s="17">
        <f t="shared" ref="AK783:AK846" si="406">100-(AJ783/X783)*100</f>
        <v>28.060201128174469</v>
      </c>
    </row>
    <row r="784" spans="2:37">
      <c r="B784" s="4" t="s">
        <v>74</v>
      </c>
      <c r="C784" s="4">
        <v>773</v>
      </c>
      <c r="D784" s="4">
        <v>184</v>
      </c>
      <c r="E784" s="11">
        <v>44.5</v>
      </c>
      <c r="F784" s="36">
        <f t="shared" si="402"/>
        <v>12.361111111111111</v>
      </c>
      <c r="G784" s="31">
        <f t="shared" si="403"/>
        <v>1.0555555555555558</v>
      </c>
      <c r="H784" s="32">
        <f t="shared" si="385"/>
        <v>1.0555555555555558</v>
      </c>
      <c r="I784" s="29">
        <f t="shared" si="378"/>
        <v>44.5</v>
      </c>
      <c r="J784" s="17">
        <f t="shared" si="379"/>
        <v>0</v>
      </c>
      <c r="K784" s="17">
        <f t="shared" si="380"/>
        <v>1925.3333333333337</v>
      </c>
      <c r="L784" s="17">
        <f t="shared" si="381"/>
        <v>107.07616280237266</v>
      </c>
      <c r="M784" s="17">
        <f t="shared" si="386"/>
        <v>0.21133453184678816</v>
      </c>
      <c r="N784" s="17">
        <v>217.31120000000001</v>
      </c>
      <c r="O784" s="17">
        <f t="shared" si="382"/>
        <v>2249.7206961357065</v>
      </c>
      <c r="P784" s="29">
        <f t="shared" si="383"/>
        <v>27809.047493899703</v>
      </c>
      <c r="Q784" s="17">
        <f t="shared" si="387"/>
        <v>27809.047493899703</v>
      </c>
      <c r="R784" s="17">
        <f t="shared" si="388"/>
        <v>0</v>
      </c>
      <c r="S784" s="17">
        <f t="shared" si="376"/>
        <v>27809.047493899703</v>
      </c>
      <c r="T784" s="17">
        <f t="shared" si="389"/>
        <v>0</v>
      </c>
      <c r="U784" s="17">
        <f t="shared" si="404"/>
        <v>156734.42355513983</v>
      </c>
      <c r="V784" s="17">
        <f t="shared" si="384"/>
        <v>0</v>
      </c>
      <c r="W784" s="17">
        <f t="shared" si="377"/>
        <v>0</v>
      </c>
      <c r="X784" s="17">
        <f t="shared" si="390"/>
        <v>2747873.2167017269</v>
      </c>
      <c r="Y784" s="17">
        <f t="shared" si="391"/>
        <v>1207051.1890652727</v>
      </c>
      <c r="Z784" s="17">
        <f t="shared" si="392"/>
        <v>2.2765175508667945</v>
      </c>
      <c r="AA784" s="17">
        <f t="shared" si="393"/>
        <v>0</v>
      </c>
      <c r="AB784" s="17">
        <f t="shared" si="394"/>
        <v>0</v>
      </c>
      <c r="AC784" s="17">
        <f t="shared" si="395"/>
        <v>0</v>
      </c>
      <c r="AD784" s="17">
        <f t="shared" si="396"/>
        <v>0</v>
      </c>
      <c r="AE784" s="17">
        <f t="shared" si="397"/>
        <v>0</v>
      </c>
      <c r="AF784" s="17">
        <f t="shared" si="398"/>
        <v>0</v>
      </c>
      <c r="AG784" s="17">
        <f t="shared" si="399"/>
        <v>0</v>
      </c>
      <c r="AH784" s="17">
        <f t="shared" si="400"/>
        <v>0</v>
      </c>
      <c r="AI784" s="17">
        <f t="shared" si="405"/>
        <v>763255.47669512429</v>
      </c>
      <c r="AJ784" s="17">
        <f t="shared" si="401"/>
        <v>1984617.7400066026</v>
      </c>
      <c r="AK784" s="17">
        <f t="shared" si="406"/>
        <v>27.776226066618165</v>
      </c>
    </row>
    <row r="785" spans="2:37">
      <c r="B785" s="4" t="s">
        <v>74</v>
      </c>
      <c r="C785" s="4">
        <v>774</v>
      </c>
      <c r="D785" s="4">
        <v>185</v>
      </c>
      <c r="E785" s="11">
        <v>47.5</v>
      </c>
      <c r="F785" s="36">
        <f t="shared" si="402"/>
        <v>13.194444444444445</v>
      </c>
      <c r="G785" s="31">
        <f t="shared" si="403"/>
        <v>0.88888888888888862</v>
      </c>
      <c r="H785" s="32">
        <f t="shared" si="385"/>
        <v>0.88888888888888862</v>
      </c>
      <c r="I785" s="29">
        <f t="shared" si="378"/>
        <v>47.5</v>
      </c>
      <c r="J785" s="17">
        <f t="shared" si="379"/>
        <v>0</v>
      </c>
      <c r="K785" s="17">
        <f t="shared" si="380"/>
        <v>1621.3333333333328</v>
      </c>
      <c r="L785" s="17">
        <f t="shared" si="381"/>
        <v>122.00004662181711</v>
      </c>
      <c r="M785" s="17">
        <f t="shared" si="386"/>
        <v>0.24078956570095481</v>
      </c>
      <c r="N785" s="17">
        <v>217.31120000000001</v>
      </c>
      <c r="O785" s="17">
        <f t="shared" si="382"/>
        <v>1960.64457995515</v>
      </c>
      <c r="P785" s="29">
        <f t="shared" si="383"/>
        <v>25869.61598551934</v>
      </c>
      <c r="Q785" s="17">
        <f t="shared" si="387"/>
        <v>25869.61598551934</v>
      </c>
      <c r="R785" s="17">
        <f t="shared" si="388"/>
        <v>0</v>
      </c>
      <c r="S785" s="17">
        <f t="shared" si="376"/>
        <v>25869.61598551934</v>
      </c>
      <c r="T785" s="17">
        <f t="shared" si="389"/>
        <v>0</v>
      </c>
      <c r="U785" s="17">
        <f t="shared" si="404"/>
        <v>182604.03954065917</v>
      </c>
      <c r="V785" s="17">
        <f t="shared" si="384"/>
        <v>0</v>
      </c>
      <c r="W785" s="17">
        <f t="shared" si="377"/>
        <v>0</v>
      </c>
      <c r="X785" s="17">
        <f t="shared" si="390"/>
        <v>2773742.8326872461</v>
      </c>
      <c r="Y785" s="17">
        <f t="shared" si="391"/>
        <v>1207051.1890652727</v>
      </c>
      <c r="Z785" s="17">
        <f t="shared" si="392"/>
        <v>2.2979496294893695</v>
      </c>
      <c r="AA785" s="17">
        <f t="shared" si="393"/>
        <v>0</v>
      </c>
      <c r="AB785" s="17">
        <f t="shared" si="394"/>
        <v>0</v>
      </c>
      <c r="AC785" s="17">
        <f t="shared" si="395"/>
        <v>0</v>
      </c>
      <c r="AD785" s="17">
        <f t="shared" si="396"/>
        <v>0</v>
      </c>
      <c r="AE785" s="17">
        <f t="shared" si="397"/>
        <v>0</v>
      </c>
      <c r="AF785" s="17">
        <f t="shared" si="398"/>
        <v>0</v>
      </c>
      <c r="AG785" s="17">
        <f t="shared" si="399"/>
        <v>0</v>
      </c>
      <c r="AH785" s="17">
        <f t="shared" si="400"/>
        <v>0</v>
      </c>
      <c r="AI785" s="17">
        <f t="shared" si="405"/>
        <v>763255.47669512429</v>
      </c>
      <c r="AJ785" s="17">
        <f t="shared" si="401"/>
        <v>2010487.3559921219</v>
      </c>
      <c r="AK785" s="17">
        <f t="shared" si="406"/>
        <v>27.517168055398642</v>
      </c>
    </row>
    <row r="786" spans="2:37">
      <c r="B786" s="4" t="s">
        <v>74</v>
      </c>
      <c r="C786" s="4">
        <v>775</v>
      </c>
      <c r="D786" s="4">
        <v>186</v>
      </c>
      <c r="E786" s="11">
        <v>50.9</v>
      </c>
      <c r="F786" s="36">
        <f t="shared" si="402"/>
        <v>14.138888888888888</v>
      </c>
      <c r="G786" s="31">
        <f t="shared" si="403"/>
        <v>0.91666666666666685</v>
      </c>
      <c r="H786" s="32">
        <f t="shared" si="385"/>
        <v>0.91666666666666685</v>
      </c>
      <c r="I786" s="29">
        <f t="shared" si="378"/>
        <v>50.9</v>
      </c>
      <c r="J786" s="17">
        <f t="shared" si="379"/>
        <v>0</v>
      </c>
      <c r="K786" s="17">
        <f t="shared" si="380"/>
        <v>1672.0000000000002</v>
      </c>
      <c r="L786" s="17">
        <f t="shared" si="381"/>
        <v>140.09038926903932</v>
      </c>
      <c r="M786" s="17">
        <f t="shared" si="386"/>
        <v>0.2764941893467881</v>
      </c>
      <c r="N786" s="17">
        <v>217.31120000000001</v>
      </c>
      <c r="O786" s="17">
        <f t="shared" si="382"/>
        <v>2029.4015892690397</v>
      </c>
      <c r="P786" s="29">
        <f t="shared" si="383"/>
        <v>28693.483581609475</v>
      </c>
      <c r="Q786" s="17">
        <f t="shared" si="387"/>
        <v>28693.483581609475</v>
      </c>
      <c r="R786" s="17">
        <f t="shared" si="388"/>
        <v>0</v>
      </c>
      <c r="S786" s="17">
        <f t="shared" si="376"/>
        <v>28693.483581609475</v>
      </c>
      <c r="T786" s="17">
        <f t="shared" si="389"/>
        <v>0</v>
      </c>
      <c r="U786" s="17">
        <f t="shared" si="404"/>
        <v>211297.52312226864</v>
      </c>
      <c r="V786" s="17">
        <f t="shared" si="384"/>
        <v>0</v>
      </c>
      <c r="W786" s="17">
        <f t="shared" si="377"/>
        <v>0</v>
      </c>
      <c r="X786" s="17">
        <f t="shared" si="390"/>
        <v>2802436.3162688557</v>
      </c>
      <c r="Y786" s="17">
        <f t="shared" si="391"/>
        <v>1207051.1890652727</v>
      </c>
      <c r="Z786" s="17">
        <f t="shared" si="392"/>
        <v>2.3217211843675263</v>
      </c>
      <c r="AA786" s="17">
        <f t="shared" si="393"/>
        <v>0</v>
      </c>
      <c r="AB786" s="17">
        <f t="shared" si="394"/>
        <v>0</v>
      </c>
      <c r="AC786" s="17">
        <f t="shared" si="395"/>
        <v>0</v>
      </c>
      <c r="AD786" s="17">
        <f t="shared" si="396"/>
        <v>0</v>
      </c>
      <c r="AE786" s="17">
        <f t="shared" si="397"/>
        <v>0</v>
      </c>
      <c r="AF786" s="17">
        <f t="shared" si="398"/>
        <v>0</v>
      </c>
      <c r="AG786" s="17">
        <f t="shared" si="399"/>
        <v>0</v>
      </c>
      <c r="AH786" s="17">
        <f t="shared" si="400"/>
        <v>0</v>
      </c>
      <c r="AI786" s="17">
        <f t="shared" si="405"/>
        <v>763255.47669512429</v>
      </c>
      <c r="AJ786" s="17">
        <f t="shared" si="401"/>
        <v>2039180.8395737314</v>
      </c>
      <c r="AK786" s="17">
        <f t="shared" si="406"/>
        <v>27.235426270500142</v>
      </c>
    </row>
    <row r="787" spans="2:37">
      <c r="B787" s="4" t="s">
        <v>74</v>
      </c>
      <c r="C787" s="4">
        <v>776</v>
      </c>
      <c r="D787" s="4">
        <v>187</v>
      </c>
      <c r="E787" s="11">
        <v>54.1</v>
      </c>
      <c r="F787" s="36">
        <f t="shared" si="402"/>
        <v>15.027777777777779</v>
      </c>
      <c r="G787" s="31">
        <f t="shared" si="403"/>
        <v>0.74999999999999978</v>
      </c>
      <c r="H787" s="32">
        <f t="shared" si="385"/>
        <v>0.74999999999999978</v>
      </c>
      <c r="I787" s="29">
        <f t="shared" si="378"/>
        <v>54.1</v>
      </c>
      <c r="J787" s="17">
        <f t="shared" si="379"/>
        <v>0</v>
      </c>
      <c r="K787" s="17">
        <f t="shared" si="380"/>
        <v>1367.9999999999995</v>
      </c>
      <c r="L787" s="17">
        <f t="shared" si="381"/>
        <v>158.25859565792823</v>
      </c>
      <c r="M787" s="17">
        <f t="shared" si="386"/>
        <v>0.3123524914301215</v>
      </c>
      <c r="N787" s="17">
        <v>217.31120000000001</v>
      </c>
      <c r="O787" s="17">
        <f t="shared" si="382"/>
        <v>1743.5697956579279</v>
      </c>
      <c r="P787" s="29">
        <f t="shared" si="383"/>
        <v>26201.97942919275</v>
      </c>
      <c r="Q787" s="17">
        <f t="shared" si="387"/>
        <v>26201.97942919275</v>
      </c>
      <c r="R787" s="17">
        <f t="shared" si="388"/>
        <v>0</v>
      </c>
      <c r="S787" s="17">
        <f t="shared" si="376"/>
        <v>26201.97942919275</v>
      </c>
      <c r="T787" s="17">
        <f t="shared" si="389"/>
        <v>0</v>
      </c>
      <c r="U787" s="17">
        <f t="shared" si="404"/>
        <v>237499.5025514614</v>
      </c>
      <c r="V787" s="17">
        <f t="shared" si="384"/>
        <v>0</v>
      </c>
      <c r="W787" s="17">
        <f t="shared" si="377"/>
        <v>0</v>
      </c>
      <c r="X787" s="17">
        <f t="shared" si="390"/>
        <v>2828638.2956980485</v>
      </c>
      <c r="Y787" s="17">
        <f t="shared" si="391"/>
        <v>1207051.1890652727</v>
      </c>
      <c r="Z787" s="17">
        <f t="shared" si="392"/>
        <v>2.3434286145631615</v>
      </c>
      <c r="AA787" s="17">
        <f t="shared" si="393"/>
        <v>0</v>
      </c>
      <c r="AB787" s="17">
        <f t="shared" si="394"/>
        <v>0</v>
      </c>
      <c r="AC787" s="17">
        <f t="shared" si="395"/>
        <v>0</v>
      </c>
      <c r="AD787" s="17">
        <f t="shared" si="396"/>
        <v>0</v>
      </c>
      <c r="AE787" s="17">
        <f t="shared" si="397"/>
        <v>0</v>
      </c>
      <c r="AF787" s="17">
        <f t="shared" si="398"/>
        <v>0</v>
      </c>
      <c r="AG787" s="17">
        <f t="shared" si="399"/>
        <v>0</v>
      </c>
      <c r="AH787" s="17">
        <f t="shared" si="400"/>
        <v>0</v>
      </c>
      <c r="AI787" s="17">
        <f t="shared" si="405"/>
        <v>763255.47669512429</v>
      </c>
      <c r="AJ787" s="17">
        <f t="shared" si="401"/>
        <v>2065382.8190029243</v>
      </c>
      <c r="AK787" s="17">
        <f t="shared" si="406"/>
        <v>26.983141600533585</v>
      </c>
    </row>
    <row r="788" spans="2:37">
      <c r="B788" s="4" t="s">
        <v>74</v>
      </c>
      <c r="C788" s="4">
        <v>777</v>
      </c>
      <c r="D788" s="4">
        <v>188</v>
      </c>
      <c r="E788" s="11">
        <v>56.3</v>
      </c>
      <c r="F788" s="36">
        <f t="shared" si="402"/>
        <v>15.638888888888888</v>
      </c>
      <c r="G788" s="31">
        <f t="shared" si="403"/>
        <v>0.55555555555555558</v>
      </c>
      <c r="H788" s="32">
        <f t="shared" si="385"/>
        <v>0.55555555555555558</v>
      </c>
      <c r="I788" s="29">
        <f t="shared" si="378"/>
        <v>56.3</v>
      </c>
      <c r="J788" s="17">
        <f t="shared" si="379"/>
        <v>0</v>
      </c>
      <c r="K788" s="17">
        <f t="shared" si="380"/>
        <v>1013.3333333333334</v>
      </c>
      <c r="L788" s="17">
        <f t="shared" si="381"/>
        <v>171.39161341903932</v>
      </c>
      <c r="M788" s="17">
        <f t="shared" si="386"/>
        <v>0.33827292122178815</v>
      </c>
      <c r="N788" s="17">
        <v>217.31120000000001</v>
      </c>
      <c r="O788" s="17">
        <f t="shared" si="382"/>
        <v>1402.0361467523728</v>
      </c>
      <c r="P788" s="29">
        <f t="shared" si="383"/>
        <v>21926.287517266272</v>
      </c>
      <c r="Q788" s="17">
        <f t="shared" si="387"/>
        <v>21926.287517266272</v>
      </c>
      <c r="R788" s="17">
        <f t="shared" si="388"/>
        <v>0</v>
      </c>
      <c r="S788" s="17">
        <f t="shared" si="376"/>
        <v>21926.287517266272</v>
      </c>
      <c r="T788" s="17">
        <f t="shared" si="389"/>
        <v>0</v>
      </c>
      <c r="U788" s="17">
        <f t="shared" si="404"/>
        <v>259425.79006872766</v>
      </c>
      <c r="V788" s="17">
        <f t="shared" si="384"/>
        <v>0</v>
      </c>
      <c r="W788" s="17">
        <f t="shared" si="377"/>
        <v>0</v>
      </c>
      <c r="X788" s="17">
        <f t="shared" si="390"/>
        <v>2850564.5832153149</v>
      </c>
      <c r="Y788" s="17">
        <f t="shared" si="391"/>
        <v>1207051.1890652727</v>
      </c>
      <c r="Z788" s="17">
        <f t="shared" si="392"/>
        <v>2.3615937824664761</v>
      </c>
      <c r="AA788" s="17">
        <f t="shared" si="393"/>
        <v>0</v>
      </c>
      <c r="AB788" s="17">
        <f t="shared" si="394"/>
        <v>0</v>
      </c>
      <c r="AC788" s="17">
        <f t="shared" si="395"/>
        <v>0</v>
      </c>
      <c r="AD788" s="17">
        <f t="shared" si="396"/>
        <v>0</v>
      </c>
      <c r="AE788" s="17">
        <f t="shared" si="397"/>
        <v>0</v>
      </c>
      <c r="AF788" s="17">
        <f t="shared" si="398"/>
        <v>0</v>
      </c>
      <c r="AG788" s="17">
        <f t="shared" si="399"/>
        <v>0</v>
      </c>
      <c r="AH788" s="17">
        <f t="shared" si="400"/>
        <v>0</v>
      </c>
      <c r="AI788" s="17">
        <f t="shared" si="405"/>
        <v>763255.47669512429</v>
      </c>
      <c r="AJ788" s="17">
        <f t="shared" si="401"/>
        <v>2087309.1065201906</v>
      </c>
      <c r="AK788" s="17">
        <f t="shared" si="406"/>
        <v>26.775589691576286</v>
      </c>
    </row>
    <row r="789" spans="2:37">
      <c r="B789" s="4" t="s">
        <v>74</v>
      </c>
      <c r="C789" s="4">
        <v>778</v>
      </c>
      <c r="D789" s="4">
        <v>189</v>
      </c>
      <c r="E789" s="11">
        <v>58.1</v>
      </c>
      <c r="F789" s="36">
        <f t="shared" si="402"/>
        <v>16.138888888888889</v>
      </c>
      <c r="G789" s="31">
        <f t="shared" si="403"/>
        <v>0.4861111111111111</v>
      </c>
      <c r="H789" s="32">
        <f t="shared" si="385"/>
        <v>0.4861111111111111</v>
      </c>
      <c r="I789" s="29">
        <f t="shared" si="378"/>
        <v>58.1</v>
      </c>
      <c r="J789" s="17">
        <f t="shared" si="379"/>
        <v>0</v>
      </c>
      <c r="K789" s="17">
        <f t="shared" si="380"/>
        <v>886.66666666666663</v>
      </c>
      <c r="L789" s="17">
        <f t="shared" si="381"/>
        <v>182.52612847737268</v>
      </c>
      <c r="M789" s="17">
        <f t="shared" si="386"/>
        <v>0.36024893778428818</v>
      </c>
      <c r="N789" s="17">
        <v>217.31120000000001</v>
      </c>
      <c r="O789" s="17">
        <f t="shared" si="382"/>
        <v>1286.5039951440394</v>
      </c>
      <c r="P789" s="29">
        <f t="shared" si="383"/>
        <v>20762.745032741303</v>
      </c>
      <c r="Q789" s="17">
        <f t="shared" si="387"/>
        <v>20762.745032741303</v>
      </c>
      <c r="R789" s="17">
        <f t="shared" si="388"/>
        <v>0</v>
      </c>
      <c r="S789" s="17">
        <f t="shared" si="376"/>
        <v>20762.745032741303</v>
      </c>
      <c r="T789" s="17">
        <f t="shared" si="389"/>
        <v>0</v>
      </c>
      <c r="U789" s="17">
        <f t="shared" si="404"/>
        <v>280188.53510146897</v>
      </c>
      <c r="V789" s="17">
        <f t="shared" si="384"/>
        <v>0</v>
      </c>
      <c r="W789" s="17">
        <f t="shared" si="377"/>
        <v>0</v>
      </c>
      <c r="X789" s="17">
        <f t="shared" si="390"/>
        <v>2871327.3282480561</v>
      </c>
      <c r="Y789" s="17">
        <f t="shared" si="391"/>
        <v>1207051.1890652727</v>
      </c>
      <c r="Z789" s="17">
        <f t="shared" si="392"/>
        <v>2.3787949958208325</v>
      </c>
      <c r="AA789" s="17">
        <f t="shared" si="393"/>
        <v>0</v>
      </c>
      <c r="AB789" s="17">
        <f t="shared" si="394"/>
        <v>0</v>
      </c>
      <c r="AC789" s="17">
        <f t="shared" si="395"/>
        <v>0</v>
      </c>
      <c r="AD789" s="17">
        <f t="shared" si="396"/>
        <v>0</v>
      </c>
      <c r="AE789" s="17">
        <f t="shared" si="397"/>
        <v>0</v>
      </c>
      <c r="AF789" s="17">
        <f t="shared" si="398"/>
        <v>0</v>
      </c>
      <c r="AG789" s="17">
        <f t="shared" si="399"/>
        <v>0</v>
      </c>
      <c r="AH789" s="17">
        <f t="shared" si="400"/>
        <v>0</v>
      </c>
      <c r="AI789" s="17">
        <f t="shared" si="405"/>
        <v>763255.47669512429</v>
      </c>
      <c r="AJ789" s="17">
        <f t="shared" si="401"/>
        <v>2108071.8515529316</v>
      </c>
      <c r="AK789" s="17">
        <f t="shared" si="406"/>
        <v>26.581973750823664</v>
      </c>
    </row>
    <row r="790" spans="2:37">
      <c r="B790" s="4" t="s">
        <v>74</v>
      </c>
      <c r="C790" s="4">
        <v>779</v>
      </c>
      <c r="D790" s="4">
        <v>190</v>
      </c>
      <c r="E790" s="11">
        <v>59.8</v>
      </c>
      <c r="F790" s="36">
        <f t="shared" si="402"/>
        <v>16.611111111111111</v>
      </c>
      <c r="G790" s="31">
        <f t="shared" si="403"/>
        <v>0.41666666666666663</v>
      </c>
      <c r="H790" s="32">
        <f t="shared" si="385"/>
        <v>0.41666666666666663</v>
      </c>
      <c r="I790" s="29">
        <f t="shared" si="378"/>
        <v>59.8</v>
      </c>
      <c r="J790" s="17">
        <f t="shared" si="379"/>
        <v>0</v>
      </c>
      <c r="K790" s="17">
        <f t="shared" si="380"/>
        <v>759.99999999999989</v>
      </c>
      <c r="L790" s="17">
        <f t="shared" si="381"/>
        <v>193.36378802060182</v>
      </c>
      <c r="M790" s="17">
        <f t="shared" si="386"/>
        <v>0.38163905530381936</v>
      </c>
      <c r="N790" s="17">
        <v>217.31120000000001</v>
      </c>
      <c r="O790" s="17">
        <f t="shared" si="382"/>
        <v>1170.6749880206019</v>
      </c>
      <c r="P790" s="29">
        <f t="shared" si="383"/>
        <v>19446.212301008887</v>
      </c>
      <c r="Q790" s="17">
        <f t="shared" si="387"/>
        <v>19446.212301008887</v>
      </c>
      <c r="R790" s="17">
        <f t="shared" si="388"/>
        <v>0</v>
      </c>
      <c r="S790" s="17">
        <f t="shared" si="376"/>
        <v>19446.212301008887</v>
      </c>
      <c r="T790" s="17">
        <f t="shared" si="389"/>
        <v>0</v>
      </c>
      <c r="U790" s="17">
        <f t="shared" si="404"/>
        <v>299634.74740247783</v>
      </c>
      <c r="V790" s="17">
        <f t="shared" si="384"/>
        <v>0</v>
      </c>
      <c r="W790" s="17">
        <f t="shared" si="377"/>
        <v>0</v>
      </c>
      <c r="X790" s="17">
        <f t="shared" si="390"/>
        <v>2890773.540549065</v>
      </c>
      <c r="Y790" s="17">
        <f t="shared" si="391"/>
        <v>1207051.1890652727</v>
      </c>
      <c r="Z790" s="17">
        <f t="shared" si="392"/>
        <v>2.3949055075184082</v>
      </c>
      <c r="AA790" s="17">
        <f t="shared" si="393"/>
        <v>0</v>
      </c>
      <c r="AB790" s="17">
        <f t="shared" si="394"/>
        <v>0</v>
      </c>
      <c r="AC790" s="17">
        <f t="shared" si="395"/>
        <v>0</v>
      </c>
      <c r="AD790" s="17">
        <f t="shared" si="396"/>
        <v>0</v>
      </c>
      <c r="AE790" s="17">
        <f t="shared" si="397"/>
        <v>0</v>
      </c>
      <c r="AF790" s="17">
        <f t="shared" si="398"/>
        <v>0</v>
      </c>
      <c r="AG790" s="17">
        <f t="shared" si="399"/>
        <v>0</v>
      </c>
      <c r="AH790" s="17">
        <f t="shared" si="400"/>
        <v>0</v>
      </c>
      <c r="AI790" s="17">
        <f t="shared" si="405"/>
        <v>763255.47669512429</v>
      </c>
      <c r="AJ790" s="17">
        <f t="shared" si="401"/>
        <v>2127518.0638539409</v>
      </c>
      <c r="AK790" s="17">
        <f t="shared" si="406"/>
        <v>26.403157009322626</v>
      </c>
    </row>
    <row r="791" spans="2:37">
      <c r="B791" s="4" t="s">
        <v>74</v>
      </c>
      <c r="C791" s="4">
        <v>780</v>
      </c>
      <c r="D791" s="4">
        <v>191</v>
      </c>
      <c r="E791" s="11">
        <v>61.1</v>
      </c>
      <c r="F791" s="36">
        <f t="shared" si="402"/>
        <v>16.972222222222221</v>
      </c>
      <c r="G791" s="31">
        <f t="shared" si="403"/>
        <v>0.31944444444444503</v>
      </c>
      <c r="H791" s="32">
        <f t="shared" si="385"/>
        <v>0.31944444444444503</v>
      </c>
      <c r="I791" s="29">
        <f t="shared" si="378"/>
        <v>61.1</v>
      </c>
      <c r="J791" s="17">
        <f t="shared" si="379"/>
        <v>0</v>
      </c>
      <c r="K791" s="17">
        <f t="shared" si="380"/>
        <v>582.66666666666777</v>
      </c>
      <c r="L791" s="17">
        <f t="shared" si="381"/>
        <v>201.86229099126155</v>
      </c>
      <c r="M791" s="17">
        <f t="shared" si="386"/>
        <v>0.39841241643012149</v>
      </c>
      <c r="N791" s="17">
        <v>217.31120000000001</v>
      </c>
      <c r="O791" s="17">
        <f t="shared" si="382"/>
        <v>1001.8401576579294</v>
      </c>
      <c r="P791" s="29">
        <f t="shared" si="383"/>
        <v>17003.453786916521</v>
      </c>
      <c r="Q791" s="17">
        <f t="shared" si="387"/>
        <v>17003.453786916521</v>
      </c>
      <c r="R791" s="17">
        <f t="shared" si="388"/>
        <v>0</v>
      </c>
      <c r="S791" s="17">
        <f t="shared" si="376"/>
        <v>17003.453786916521</v>
      </c>
      <c r="T791" s="17">
        <f t="shared" si="389"/>
        <v>0</v>
      </c>
      <c r="U791" s="17">
        <f t="shared" si="404"/>
        <v>316638.20118939434</v>
      </c>
      <c r="V791" s="17">
        <f t="shared" si="384"/>
        <v>0</v>
      </c>
      <c r="W791" s="17">
        <f t="shared" si="377"/>
        <v>0</v>
      </c>
      <c r="X791" s="17">
        <f t="shared" si="390"/>
        <v>2907776.9943359816</v>
      </c>
      <c r="Y791" s="17">
        <f t="shared" si="391"/>
        <v>1207051.1890652727</v>
      </c>
      <c r="Z791" s="17">
        <f t="shared" si="392"/>
        <v>2.4089922786023124</v>
      </c>
      <c r="AA791" s="17">
        <f t="shared" si="393"/>
        <v>0</v>
      </c>
      <c r="AB791" s="17">
        <f t="shared" si="394"/>
        <v>0</v>
      </c>
      <c r="AC791" s="17">
        <f t="shared" si="395"/>
        <v>0</v>
      </c>
      <c r="AD791" s="17">
        <f t="shared" si="396"/>
        <v>0</v>
      </c>
      <c r="AE791" s="17">
        <f t="shared" si="397"/>
        <v>0</v>
      </c>
      <c r="AF791" s="17">
        <f t="shared" si="398"/>
        <v>0</v>
      </c>
      <c r="AG791" s="17">
        <f t="shared" si="399"/>
        <v>0</v>
      </c>
      <c r="AH791" s="17">
        <f t="shared" si="400"/>
        <v>0</v>
      </c>
      <c r="AI791" s="17">
        <f t="shared" si="405"/>
        <v>763255.47669512429</v>
      </c>
      <c r="AJ791" s="17">
        <f t="shared" si="401"/>
        <v>2144521.517640857</v>
      </c>
      <c r="AK791" s="17">
        <f t="shared" si="406"/>
        <v>26.248762480130324</v>
      </c>
    </row>
    <row r="792" spans="2:37">
      <c r="B792" s="4" t="s">
        <v>74</v>
      </c>
      <c r="C792" s="4">
        <v>781</v>
      </c>
      <c r="D792" s="4">
        <v>192</v>
      </c>
      <c r="E792" s="11">
        <v>62.1</v>
      </c>
      <c r="F792" s="36">
        <f t="shared" si="402"/>
        <v>17.25</v>
      </c>
      <c r="G792" s="31">
        <f t="shared" si="403"/>
        <v>0.23611111111111052</v>
      </c>
      <c r="H792" s="32">
        <f t="shared" si="385"/>
        <v>0.23611111111111052</v>
      </c>
      <c r="I792" s="29">
        <f t="shared" si="378"/>
        <v>62.1</v>
      </c>
      <c r="J792" s="17">
        <f t="shared" si="379"/>
        <v>0</v>
      </c>
      <c r="K792" s="17">
        <f t="shared" si="380"/>
        <v>430.66666666666561</v>
      </c>
      <c r="L792" s="17">
        <f t="shared" si="381"/>
        <v>208.52396666718749</v>
      </c>
      <c r="M792" s="17">
        <f t="shared" si="386"/>
        <v>0.41156046052734374</v>
      </c>
      <c r="N792" s="17">
        <v>217.31120000000001</v>
      </c>
      <c r="O792" s="17">
        <f t="shared" si="382"/>
        <v>856.50183333385314</v>
      </c>
      <c r="P792" s="29">
        <f t="shared" si="383"/>
        <v>14774.656625008967</v>
      </c>
      <c r="Q792" s="17">
        <f t="shared" si="387"/>
        <v>14774.656625008967</v>
      </c>
      <c r="R792" s="17">
        <f t="shared" si="388"/>
        <v>0</v>
      </c>
      <c r="S792" s="17">
        <f t="shared" ref="S792:S855" si="407">IF(P792&gt;0,P792,0)</f>
        <v>14774.656625008967</v>
      </c>
      <c r="T792" s="17">
        <f t="shared" si="389"/>
        <v>0</v>
      </c>
      <c r="U792" s="17">
        <f t="shared" si="404"/>
        <v>331412.85781440331</v>
      </c>
      <c r="V792" s="17">
        <f t="shared" si="384"/>
        <v>0</v>
      </c>
      <c r="W792" s="17">
        <f t="shared" si="377"/>
        <v>0</v>
      </c>
      <c r="X792" s="17">
        <f t="shared" si="390"/>
        <v>2922551.6509609907</v>
      </c>
      <c r="Y792" s="17">
        <f t="shared" si="391"/>
        <v>1207051.1890652727</v>
      </c>
      <c r="Z792" s="17">
        <f t="shared" si="392"/>
        <v>2.4212325686238567</v>
      </c>
      <c r="AA792" s="17">
        <f t="shared" si="393"/>
        <v>0</v>
      </c>
      <c r="AB792" s="17">
        <f t="shared" si="394"/>
        <v>0</v>
      </c>
      <c r="AC792" s="17">
        <f t="shared" si="395"/>
        <v>0</v>
      </c>
      <c r="AD792" s="17">
        <f t="shared" si="396"/>
        <v>0</v>
      </c>
      <c r="AE792" s="17">
        <f t="shared" si="397"/>
        <v>0</v>
      </c>
      <c r="AF792" s="17">
        <f t="shared" si="398"/>
        <v>0</v>
      </c>
      <c r="AG792" s="17">
        <f t="shared" si="399"/>
        <v>0</v>
      </c>
      <c r="AH792" s="17">
        <f t="shared" si="400"/>
        <v>0</v>
      </c>
      <c r="AI792" s="17">
        <f t="shared" si="405"/>
        <v>763255.47669512429</v>
      </c>
      <c r="AJ792" s="17">
        <f t="shared" si="401"/>
        <v>2159296.1742658662</v>
      </c>
      <c r="AK792" s="17">
        <f t="shared" si="406"/>
        <v>26.116064585005759</v>
      </c>
    </row>
    <row r="793" spans="2:37">
      <c r="B793" s="4" t="s">
        <v>74</v>
      </c>
      <c r="C793" s="4">
        <v>782</v>
      </c>
      <c r="D793" s="4">
        <v>193</v>
      </c>
      <c r="E793" s="11">
        <v>62.8</v>
      </c>
      <c r="F793" s="36">
        <f t="shared" si="402"/>
        <v>17.444444444444443</v>
      </c>
      <c r="G793" s="31">
        <f t="shared" si="403"/>
        <v>0.16666666666666607</v>
      </c>
      <c r="H793" s="32">
        <f t="shared" si="385"/>
        <v>0.16666666666666607</v>
      </c>
      <c r="I793" s="29">
        <f t="shared" si="378"/>
        <v>62.8</v>
      </c>
      <c r="J793" s="17">
        <f t="shared" si="379"/>
        <v>0</v>
      </c>
      <c r="K793" s="17">
        <f t="shared" si="380"/>
        <v>303.99999999999892</v>
      </c>
      <c r="L793" s="17">
        <f t="shared" si="381"/>
        <v>213.25148537129624</v>
      </c>
      <c r="M793" s="17">
        <f t="shared" si="386"/>
        <v>0.42089108954861104</v>
      </c>
      <c r="N793" s="17">
        <v>217.31120000000001</v>
      </c>
      <c r="O793" s="17">
        <f t="shared" si="382"/>
        <v>734.56268537129517</v>
      </c>
      <c r="P793" s="29">
        <f t="shared" si="383"/>
        <v>12814.037955921482</v>
      </c>
      <c r="Q793" s="17">
        <f t="shared" si="387"/>
        <v>12814.037955921482</v>
      </c>
      <c r="R793" s="17">
        <f t="shared" si="388"/>
        <v>0</v>
      </c>
      <c r="S793" s="17">
        <f t="shared" si="407"/>
        <v>12814.037955921482</v>
      </c>
      <c r="T793" s="17">
        <f t="shared" si="389"/>
        <v>0</v>
      </c>
      <c r="U793" s="17">
        <f t="shared" si="404"/>
        <v>344226.8957703248</v>
      </c>
      <c r="V793" s="17">
        <f t="shared" si="384"/>
        <v>0</v>
      </c>
      <c r="W793" s="17">
        <f t="shared" si="377"/>
        <v>0</v>
      </c>
      <c r="X793" s="17">
        <f t="shared" si="390"/>
        <v>2935365.6889169123</v>
      </c>
      <c r="Y793" s="17">
        <f t="shared" si="391"/>
        <v>1207051.1890652727</v>
      </c>
      <c r="Z793" s="17">
        <f t="shared" si="392"/>
        <v>2.431848554152892</v>
      </c>
      <c r="AA793" s="17">
        <f t="shared" si="393"/>
        <v>0</v>
      </c>
      <c r="AB793" s="17">
        <f t="shared" si="394"/>
        <v>0</v>
      </c>
      <c r="AC793" s="17">
        <f t="shared" si="395"/>
        <v>0</v>
      </c>
      <c r="AD793" s="17">
        <f t="shared" si="396"/>
        <v>0</v>
      </c>
      <c r="AE793" s="17">
        <f t="shared" si="397"/>
        <v>0</v>
      </c>
      <c r="AF793" s="17">
        <f t="shared" si="398"/>
        <v>0</v>
      </c>
      <c r="AG793" s="17">
        <f t="shared" si="399"/>
        <v>0</v>
      </c>
      <c r="AH793" s="17">
        <f t="shared" si="400"/>
        <v>0</v>
      </c>
      <c r="AI793" s="17">
        <f t="shared" si="405"/>
        <v>763255.47669512429</v>
      </c>
      <c r="AJ793" s="17">
        <f t="shared" si="401"/>
        <v>2172110.2122217882</v>
      </c>
      <c r="AK793" s="17">
        <f t="shared" si="406"/>
        <v>26.002057582704424</v>
      </c>
    </row>
    <row r="794" spans="2:37">
      <c r="B794" s="4" t="s">
        <v>74</v>
      </c>
      <c r="C794" s="4">
        <v>783</v>
      </c>
      <c r="D794" s="4">
        <v>194</v>
      </c>
      <c r="E794" s="11">
        <v>63.3</v>
      </c>
      <c r="F794" s="36">
        <f t="shared" si="402"/>
        <v>17.583333333333332</v>
      </c>
      <c r="G794" s="31">
        <f t="shared" si="403"/>
        <v>0.1111111111111117</v>
      </c>
      <c r="H794" s="32">
        <f t="shared" si="385"/>
        <v>0.1111111111111117</v>
      </c>
      <c r="I794" s="29">
        <f t="shared" si="378"/>
        <v>63.3</v>
      </c>
      <c r="J794" s="17">
        <f t="shared" si="379"/>
        <v>0</v>
      </c>
      <c r="K794" s="17">
        <f t="shared" si="380"/>
        <v>202.66666666666774</v>
      </c>
      <c r="L794" s="17">
        <f t="shared" si="381"/>
        <v>216.66072767135415</v>
      </c>
      <c r="M794" s="17">
        <f t="shared" si="386"/>
        <v>0.42761985724609375</v>
      </c>
      <c r="N794" s="17">
        <v>217.31120000000001</v>
      </c>
      <c r="O794" s="17">
        <f t="shared" si="382"/>
        <v>636.6385943380219</v>
      </c>
      <c r="P794" s="29">
        <f t="shared" si="383"/>
        <v>11194.228617110217</v>
      </c>
      <c r="Q794" s="17">
        <f t="shared" si="387"/>
        <v>11194.228617110217</v>
      </c>
      <c r="R794" s="17">
        <f t="shared" si="388"/>
        <v>0</v>
      </c>
      <c r="S794" s="17">
        <f t="shared" si="407"/>
        <v>11194.228617110217</v>
      </c>
      <c r="T794" s="17">
        <f t="shared" si="389"/>
        <v>0</v>
      </c>
      <c r="U794" s="17">
        <f t="shared" si="404"/>
        <v>355421.12438743503</v>
      </c>
      <c r="V794" s="17">
        <f t="shared" si="384"/>
        <v>0</v>
      </c>
      <c r="W794" s="17">
        <f t="shared" si="377"/>
        <v>0</v>
      </c>
      <c r="X794" s="17">
        <f t="shared" si="390"/>
        <v>2946559.9175340226</v>
      </c>
      <c r="Y794" s="17">
        <f t="shared" si="391"/>
        <v>1207051.1890652727</v>
      </c>
      <c r="Z794" s="17">
        <f t="shared" si="392"/>
        <v>2.441122583886278</v>
      </c>
      <c r="AA794" s="17">
        <f t="shared" si="393"/>
        <v>0</v>
      </c>
      <c r="AB794" s="17">
        <f t="shared" si="394"/>
        <v>0</v>
      </c>
      <c r="AC794" s="17">
        <f t="shared" si="395"/>
        <v>0</v>
      </c>
      <c r="AD794" s="17">
        <f t="shared" si="396"/>
        <v>0</v>
      </c>
      <c r="AE794" s="17">
        <f t="shared" si="397"/>
        <v>0</v>
      </c>
      <c r="AF794" s="17">
        <f t="shared" si="398"/>
        <v>0</v>
      </c>
      <c r="AG794" s="17">
        <f t="shared" si="399"/>
        <v>0</v>
      </c>
      <c r="AH794" s="17">
        <f t="shared" si="400"/>
        <v>0</v>
      </c>
      <c r="AI794" s="17">
        <f t="shared" si="405"/>
        <v>763255.47669512429</v>
      </c>
      <c r="AJ794" s="17">
        <f t="shared" si="401"/>
        <v>2183304.4408388985</v>
      </c>
      <c r="AK794" s="17">
        <f t="shared" si="406"/>
        <v>25.903273581956981</v>
      </c>
    </row>
    <row r="795" spans="2:37">
      <c r="B795" s="4" t="s">
        <v>74</v>
      </c>
      <c r="C795" s="4">
        <v>784</v>
      </c>
      <c r="D795" s="4">
        <v>195</v>
      </c>
      <c r="E795" s="11">
        <v>63.6</v>
      </c>
      <c r="F795" s="36">
        <f t="shared" si="402"/>
        <v>17.666666666666668</v>
      </c>
      <c r="G795" s="31">
        <f t="shared" si="403"/>
        <v>9.7222222222222612E-2</v>
      </c>
      <c r="H795" s="32">
        <f t="shared" si="385"/>
        <v>9.7222222222222612E-2</v>
      </c>
      <c r="I795" s="29">
        <f t="shared" si="378"/>
        <v>63.6</v>
      </c>
      <c r="J795" s="17">
        <f t="shared" si="379"/>
        <v>0</v>
      </c>
      <c r="K795" s="17">
        <f t="shared" si="380"/>
        <v>177.33333333333405</v>
      </c>
      <c r="L795" s="17">
        <f t="shared" si="381"/>
        <v>218.71925034166665</v>
      </c>
      <c r="M795" s="17">
        <f t="shared" si="386"/>
        <v>0.43168273093749998</v>
      </c>
      <c r="N795" s="17">
        <v>217.31120000000001</v>
      </c>
      <c r="O795" s="17">
        <f t="shared" si="382"/>
        <v>613.36378367500072</v>
      </c>
      <c r="P795" s="29">
        <f t="shared" si="383"/>
        <v>10836.09351159168</v>
      </c>
      <c r="Q795" s="17">
        <f t="shared" si="387"/>
        <v>10836.09351159168</v>
      </c>
      <c r="R795" s="17">
        <f t="shared" si="388"/>
        <v>0</v>
      </c>
      <c r="S795" s="17">
        <f t="shared" si="407"/>
        <v>10836.09351159168</v>
      </c>
      <c r="T795" s="17">
        <f t="shared" si="389"/>
        <v>0</v>
      </c>
      <c r="U795" s="17">
        <f t="shared" si="404"/>
        <v>366257.2178990267</v>
      </c>
      <c r="V795" s="17">
        <f t="shared" si="384"/>
        <v>0</v>
      </c>
      <c r="W795" s="17">
        <f t="shared" si="377"/>
        <v>0</v>
      </c>
      <c r="X795" s="17">
        <f t="shared" si="390"/>
        <v>2957396.0110456143</v>
      </c>
      <c r="Y795" s="17">
        <f t="shared" si="391"/>
        <v>1207051.1890652727</v>
      </c>
      <c r="Z795" s="17">
        <f t="shared" si="392"/>
        <v>2.4500999111195854</v>
      </c>
      <c r="AA795" s="17">
        <f t="shared" si="393"/>
        <v>0</v>
      </c>
      <c r="AB795" s="17">
        <f t="shared" si="394"/>
        <v>0</v>
      </c>
      <c r="AC795" s="17">
        <f t="shared" si="395"/>
        <v>0</v>
      </c>
      <c r="AD795" s="17">
        <f t="shared" si="396"/>
        <v>0</v>
      </c>
      <c r="AE795" s="17">
        <f t="shared" si="397"/>
        <v>0</v>
      </c>
      <c r="AF795" s="17">
        <f t="shared" si="398"/>
        <v>0</v>
      </c>
      <c r="AG795" s="17">
        <f t="shared" si="399"/>
        <v>0</v>
      </c>
      <c r="AH795" s="17">
        <f t="shared" si="400"/>
        <v>0</v>
      </c>
      <c r="AI795" s="17">
        <f t="shared" si="405"/>
        <v>763255.47669512429</v>
      </c>
      <c r="AJ795" s="17">
        <f t="shared" si="401"/>
        <v>2194140.5343504902</v>
      </c>
      <c r="AK795" s="17">
        <f t="shared" si="406"/>
        <v>25.808362283726353</v>
      </c>
    </row>
    <row r="796" spans="2:37">
      <c r="B796" s="4" t="s">
        <v>74</v>
      </c>
      <c r="C796" s="4">
        <v>785</v>
      </c>
      <c r="D796" s="4">
        <v>196</v>
      </c>
      <c r="E796" s="11">
        <v>64</v>
      </c>
      <c r="F796" s="36">
        <f t="shared" si="402"/>
        <v>17.777777777777779</v>
      </c>
      <c r="G796" s="31">
        <f t="shared" si="403"/>
        <v>0.15277777777777798</v>
      </c>
      <c r="H796" s="32">
        <f t="shared" si="385"/>
        <v>0.15277777777777798</v>
      </c>
      <c r="I796" s="29">
        <f t="shared" si="378"/>
        <v>64</v>
      </c>
      <c r="J796" s="17">
        <f t="shared" si="379"/>
        <v>0</v>
      </c>
      <c r="K796" s="17">
        <f t="shared" si="380"/>
        <v>278.66666666666703</v>
      </c>
      <c r="L796" s="17">
        <f t="shared" si="381"/>
        <v>221.47908740740741</v>
      </c>
      <c r="M796" s="17">
        <f t="shared" si="386"/>
        <v>0.43712977777777778</v>
      </c>
      <c r="N796" s="17">
        <v>217.31120000000001</v>
      </c>
      <c r="O796" s="17">
        <f t="shared" si="382"/>
        <v>717.45695407407447</v>
      </c>
      <c r="P796" s="29">
        <f t="shared" si="383"/>
        <v>12754.790294650213</v>
      </c>
      <c r="Q796" s="17">
        <f t="shared" si="387"/>
        <v>12754.790294650213</v>
      </c>
      <c r="R796" s="17">
        <f t="shared" si="388"/>
        <v>0</v>
      </c>
      <c r="S796" s="17">
        <f t="shared" si="407"/>
        <v>12754.790294650213</v>
      </c>
      <c r="T796" s="17">
        <f t="shared" si="389"/>
        <v>0</v>
      </c>
      <c r="U796" s="17">
        <f t="shared" si="404"/>
        <v>379012.00819367688</v>
      </c>
      <c r="V796" s="17">
        <f t="shared" si="384"/>
        <v>0</v>
      </c>
      <c r="W796" s="17">
        <f t="shared" si="377"/>
        <v>0</v>
      </c>
      <c r="X796" s="17">
        <f t="shared" si="390"/>
        <v>2970150.8013402643</v>
      </c>
      <c r="Y796" s="17">
        <f t="shared" si="391"/>
        <v>1207051.1890652727</v>
      </c>
      <c r="Z796" s="17">
        <f t="shared" si="392"/>
        <v>2.4606668120184008</v>
      </c>
      <c r="AA796" s="17">
        <f t="shared" si="393"/>
        <v>0</v>
      </c>
      <c r="AB796" s="17">
        <f t="shared" si="394"/>
        <v>0</v>
      </c>
      <c r="AC796" s="17">
        <f t="shared" si="395"/>
        <v>0</v>
      </c>
      <c r="AD796" s="17">
        <f t="shared" si="396"/>
        <v>0</v>
      </c>
      <c r="AE796" s="17">
        <f t="shared" si="397"/>
        <v>0</v>
      </c>
      <c r="AF796" s="17">
        <f t="shared" si="398"/>
        <v>0</v>
      </c>
      <c r="AG796" s="17">
        <f t="shared" si="399"/>
        <v>0</v>
      </c>
      <c r="AH796" s="17">
        <f t="shared" si="400"/>
        <v>0</v>
      </c>
      <c r="AI796" s="17">
        <f t="shared" si="405"/>
        <v>763255.47669512429</v>
      </c>
      <c r="AJ796" s="17">
        <f t="shared" si="401"/>
        <v>2206895.3246451402</v>
      </c>
      <c r="AK796" s="17">
        <f t="shared" si="406"/>
        <v>25.69753281047916</v>
      </c>
    </row>
    <row r="797" spans="2:37">
      <c r="B797" s="4" t="s">
        <v>74</v>
      </c>
      <c r="C797" s="4">
        <v>786</v>
      </c>
      <c r="D797" s="4">
        <v>197</v>
      </c>
      <c r="E797" s="11">
        <v>64.7</v>
      </c>
      <c r="F797" s="36">
        <f t="shared" si="402"/>
        <v>17.972222222222221</v>
      </c>
      <c r="G797" s="31">
        <f t="shared" si="403"/>
        <v>0.16666666666666705</v>
      </c>
      <c r="H797" s="32">
        <f t="shared" si="385"/>
        <v>0.16666666666666705</v>
      </c>
      <c r="I797" s="29">
        <f t="shared" si="378"/>
        <v>64.7</v>
      </c>
      <c r="J797" s="17">
        <f t="shared" si="379"/>
        <v>0</v>
      </c>
      <c r="K797" s="17">
        <f t="shared" si="380"/>
        <v>304.00000000000068</v>
      </c>
      <c r="L797" s="17">
        <f t="shared" si="381"/>
        <v>226.35043774542817</v>
      </c>
      <c r="M797" s="17">
        <f t="shared" si="386"/>
        <v>0.44674428502387137</v>
      </c>
      <c r="N797" s="17">
        <v>217.31120000000001</v>
      </c>
      <c r="O797" s="17">
        <f t="shared" si="382"/>
        <v>747.66163774542883</v>
      </c>
      <c r="P797" s="29">
        <f t="shared" si="383"/>
        <v>13437.141100591456</v>
      </c>
      <c r="Q797" s="17">
        <f t="shared" si="387"/>
        <v>13437.141100591456</v>
      </c>
      <c r="R797" s="17">
        <f t="shared" si="388"/>
        <v>0</v>
      </c>
      <c r="S797" s="17">
        <f t="shared" si="407"/>
        <v>13437.141100591456</v>
      </c>
      <c r="T797" s="17">
        <f t="shared" si="389"/>
        <v>0</v>
      </c>
      <c r="U797" s="17">
        <f t="shared" si="404"/>
        <v>392449.14929426834</v>
      </c>
      <c r="V797" s="17">
        <f t="shared" si="384"/>
        <v>0</v>
      </c>
      <c r="W797" s="17">
        <f t="shared" ref="W797:W860" si="408">V797</f>
        <v>0</v>
      </c>
      <c r="X797" s="17">
        <f t="shared" si="390"/>
        <v>2983587.9424408558</v>
      </c>
      <c r="Y797" s="17">
        <f t="shared" si="391"/>
        <v>1207051.1890652727</v>
      </c>
      <c r="Z797" s="17">
        <f t="shared" si="392"/>
        <v>2.4717990168679704</v>
      </c>
      <c r="AA797" s="17">
        <f t="shared" si="393"/>
        <v>0</v>
      </c>
      <c r="AB797" s="17">
        <f t="shared" si="394"/>
        <v>0</v>
      </c>
      <c r="AC797" s="17">
        <f t="shared" si="395"/>
        <v>0</v>
      </c>
      <c r="AD797" s="17">
        <f t="shared" si="396"/>
        <v>0</v>
      </c>
      <c r="AE797" s="17">
        <f t="shared" si="397"/>
        <v>0</v>
      </c>
      <c r="AF797" s="17">
        <f t="shared" si="398"/>
        <v>0</v>
      </c>
      <c r="AG797" s="17">
        <f t="shared" si="399"/>
        <v>0</v>
      </c>
      <c r="AH797" s="17">
        <f t="shared" si="400"/>
        <v>0</v>
      </c>
      <c r="AI797" s="17">
        <f t="shared" si="405"/>
        <v>763255.47669512429</v>
      </c>
      <c r="AJ797" s="17">
        <f t="shared" si="401"/>
        <v>2220332.4657457313</v>
      </c>
      <c r="AK797" s="17">
        <f t="shared" si="406"/>
        <v>25.581799210205602</v>
      </c>
    </row>
    <row r="798" spans="2:37">
      <c r="B798" s="4" t="s">
        <v>74</v>
      </c>
      <c r="C798" s="4">
        <v>787</v>
      </c>
      <c r="D798" s="4">
        <v>198</v>
      </c>
      <c r="E798" s="11">
        <v>65.2</v>
      </c>
      <c r="F798" s="36">
        <f t="shared" si="402"/>
        <v>18.111111111111111</v>
      </c>
      <c r="G798" s="31">
        <f t="shared" si="403"/>
        <v>8.3333333333332538E-2</v>
      </c>
      <c r="H798" s="32">
        <f t="shared" si="385"/>
        <v>8.3333333333332538E-2</v>
      </c>
      <c r="I798" s="29">
        <f t="shared" si="378"/>
        <v>65.2</v>
      </c>
      <c r="J798" s="17">
        <f t="shared" si="379"/>
        <v>0</v>
      </c>
      <c r="K798" s="17">
        <f t="shared" si="380"/>
        <v>151.99999999999855</v>
      </c>
      <c r="L798" s="17">
        <f t="shared" si="381"/>
        <v>229.86241692685184</v>
      </c>
      <c r="M798" s="17">
        <f t="shared" si="386"/>
        <v>0.45367582288194441</v>
      </c>
      <c r="N798" s="17">
        <v>217.31120000000001</v>
      </c>
      <c r="O798" s="17">
        <f t="shared" si="382"/>
        <v>599.1736169268504</v>
      </c>
      <c r="P798" s="29">
        <f t="shared" si="383"/>
        <v>10851.699951008513</v>
      </c>
      <c r="Q798" s="17">
        <f t="shared" si="387"/>
        <v>10851.699951008513</v>
      </c>
      <c r="R798" s="17">
        <f t="shared" si="388"/>
        <v>0</v>
      </c>
      <c r="S798" s="17">
        <f t="shared" si="407"/>
        <v>10851.699951008513</v>
      </c>
      <c r="T798" s="17">
        <f t="shared" si="389"/>
        <v>0</v>
      </c>
      <c r="U798" s="17">
        <f t="shared" si="404"/>
        <v>403300.84924527683</v>
      </c>
      <c r="V798" s="17">
        <f t="shared" si="384"/>
        <v>0</v>
      </c>
      <c r="W798" s="17">
        <f t="shared" si="408"/>
        <v>0</v>
      </c>
      <c r="X798" s="17">
        <f t="shared" si="390"/>
        <v>2994439.6423918642</v>
      </c>
      <c r="Y798" s="17">
        <f t="shared" si="391"/>
        <v>1207051.1890652727</v>
      </c>
      <c r="Z798" s="17">
        <f t="shared" si="392"/>
        <v>2.4807892734944619</v>
      </c>
      <c r="AA798" s="17">
        <f t="shared" si="393"/>
        <v>0</v>
      </c>
      <c r="AB798" s="17">
        <f t="shared" si="394"/>
        <v>0</v>
      </c>
      <c r="AC798" s="17">
        <f t="shared" si="395"/>
        <v>0</v>
      </c>
      <c r="AD798" s="17">
        <f t="shared" si="396"/>
        <v>0</v>
      </c>
      <c r="AE798" s="17">
        <f t="shared" si="397"/>
        <v>0</v>
      </c>
      <c r="AF798" s="17">
        <f t="shared" si="398"/>
        <v>0</v>
      </c>
      <c r="AG798" s="17">
        <f t="shared" si="399"/>
        <v>0</v>
      </c>
      <c r="AH798" s="17">
        <f t="shared" si="400"/>
        <v>0</v>
      </c>
      <c r="AI798" s="17">
        <f t="shared" si="405"/>
        <v>763255.47669512429</v>
      </c>
      <c r="AJ798" s="17">
        <f t="shared" si="401"/>
        <v>2231184.1656967402</v>
      </c>
      <c r="AK798" s="17">
        <f t="shared" si="406"/>
        <v>25.489092045463963</v>
      </c>
    </row>
    <row r="799" spans="2:37">
      <c r="B799" s="4" t="s">
        <v>74</v>
      </c>
      <c r="C799" s="4">
        <v>788</v>
      </c>
      <c r="D799" s="4">
        <v>199</v>
      </c>
      <c r="E799" s="11">
        <v>65.3</v>
      </c>
      <c r="F799" s="36">
        <f t="shared" si="402"/>
        <v>18.138888888888889</v>
      </c>
      <c r="G799" s="31">
        <f t="shared" si="403"/>
        <v>1.3888888888888099E-2</v>
      </c>
      <c r="H799" s="32">
        <f t="shared" si="385"/>
        <v>1.3888888888888099E-2</v>
      </c>
      <c r="I799" s="29">
        <f t="shared" si="378"/>
        <v>65.3</v>
      </c>
      <c r="J799" s="17">
        <f t="shared" si="379"/>
        <v>0</v>
      </c>
      <c r="K799" s="17">
        <f t="shared" si="380"/>
        <v>25.333333333331893</v>
      </c>
      <c r="L799" s="17">
        <f t="shared" si="381"/>
        <v>230.56805708570602</v>
      </c>
      <c r="M799" s="17">
        <f t="shared" si="386"/>
        <v>0.45506853372178818</v>
      </c>
      <c r="N799" s="17">
        <v>217.31120000000001</v>
      </c>
      <c r="O799" s="17">
        <f t="shared" si="382"/>
        <v>473.21259041903795</v>
      </c>
      <c r="P799" s="29">
        <f t="shared" si="383"/>
        <v>8583.5505984342162</v>
      </c>
      <c r="Q799" s="17">
        <f t="shared" si="387"/>
        <v>8583.5505984342162</v>
      </c>
      <c r="R799" s="17">
        <f t="shared" si="388"/>
        <v>0</v>
      </c>
      <c r="S799" s="17">
        <f t="shared" si="407"/>
        <v>8583.5505984342162</v>
      </c>
      <c r="T799" s="17">
        <f t="shared" si="389"/>
        <v>0</v>
      </c>
      <c r="U799" s="17">
        <f t="shared" si="404"/>
        <v>411884.39984371106</v>
      </c>
      <c r="V799" s="17">
        <f t="shared" si="384"/>
        <v>0</v>
      </c>
      <c r="W799" s="17">
        <f t="shared" si="408"/>
        <v>0</v>
      </c>
      <c r="X799" s="17">
        <f t="shared" si="390"/>
        <v>3003023.1929902984</v>
      </c>
      <c r="Y799" s="17">
        <f t="shared" si="391"/>
        <v>1207051.1890652727</v>
      </c>
      <c r="Z799" s="17">
        <f t="shared" si="392"/>
        <v>2.4879004471349777</v>
      </c>
      <c r="AA799" s="17">
        <f t="shared" si="393"/>
        <v>0</v>
      </c>
      <c r="AB799" s="17">
        <f t="shared" si="394"/>
        <v>0</v>
      </c>
      <c r="AC799" s="17">
        <f t="shared" si="395"/>
        <v>0</v>
      </c>
      <c r="AD799" s="17">
        <f t="shared" si="396"/>
        <v>0</v>
      </c>
      <c r="AE799" s="17">
        <f t="shared" si="397"/>
        <v>0</v>
      </c>
      <c r="AF799" s="17">
        <f t="shared" si="398"/>
        <v>0</v>
      </c>
      <c r="AG799" s="17">
        <f t="shared" si="399"/>
        <v>0</v>
      </c>
      <c r="AH799" s="17">
        <f t="shared" si="400"/>
        <v>0</v>
      </c>
      <c r="AI799" s="17">
        <f t="shared" si="405"/>
        <v>763255.47669512429</v>
      </c>
      <c r="AJ799" s="17">
        <f t="shared" si="401"/>
        <v>2239767.7162951743</v>
      </c>
      <c r="AK799" s="17">
        <f t="shared" si="406"/>
        <v>25.41623649383483</v>
      </c>
    </row>
    <row r="800" spans="2:37">
      <c r="B800" s="4" t="s">
        <v>74</v>
      </c>
      <c r="C800" s="4">
        <v>789</v>
      </c>
      <c r="D800" s="4">
        <v>200</v>
      </c>
      <c r="E800" s="11">
        <v>65.3</v>
      </c>
      <c r="F800" s="36">
        <f t="shared" si="402"/>
        <v>18.138888888888889</v>
      </c>
      <c r="G800" s="31">
        <f t="shared" si="403"/>
        <v>1.3888888888890073E-2</v>
      </c>
      <c r="H800" s="32">
        <f t="shared" si="385"/>
        <v>1.3888888888890073E-2</v>
      </c>
      <c r="I800" s="29">
        <f t="shared" si="378"/>
        <v>0</v>
      </c>
      <c r="J800" s="17">
        <f t="shared" si="379"/>
        <v>0</v>
      </c>
      <c r="K800" s="17">
        <f t="shared" si="380"/>
        <v>25.333333333335492</v>
      </c>
      <c r="L800" s="17">
        <f t="shared" si="381"/>
        <v>230.56805708570602</v>
      </c>
      <c r="M800" s="17">
        <f t="shared" si="386"/>
        <v>0.45506853372178818</v>
      </c>
      <c r="N800" s="17">
        <v>217.31120000000001</v>
      </c>
      <c r="O800" s="17">
        <f t="shared" si="382"/>
        <v>473.21259041904153</v>
      </c>
      <c r="P800" s="29">
        <f t="shared" si="383"/>
        <v>8583.5505984342817</v>
      </c>
      <c r="Q800" s="17">
        <f t="shared" si="387"/>
        <v>8583.5505984342817</v>
      </c>
      <c r="R800" s="17">
        <f t="shared" si="388"/>
        <v>0</v>
      </c>
      <c r="S800" s="17">
        <f t="shared" si="407"/>
        <v>8583.5505984342817</v>
      </c>
      <c r="T800" s="17">
        <f t="shared" si="389"/>
        <v>0</v>
      </c>
      <c r="U800" s="17">
        <f t="shared" si="404"/>
        <v>420467.95044214535</v>
      </c>
      <c r="V800" s="17">
        <f t="shared" si="384"/>
        <v>0</v>
      </c>
      <c r="W800" s="17">
        <f t="shared" si="408"/>
        <v>0</v>
      </c>
      <c r="X800" s="17">
        <f t="shared" si="390"/>
        <v>3011606.7435887326</v>
      </c>
      <c r="Y800" s="17">
        <f t="shared" si="391"/>
        <v>1207051.1890652727</v>
      </c>
      <c r="Z800" s="17">
        <f t="shared" si="392"/>
        <v>2.4950116207754935</v>
      </c>
      <c r="AA800" s="17">
        <f t="shared" si="393"/>
        <v>0</v>
      </c>
      <c r="AB800" s="17">
        <f t="shared" si="394"/>
        <v>0</v>
      </c>
      <c r="AC800" s="17">
        <f t="shared" si="395"/>
        <v>0</v>
      </c>
      <c r="AD800" s="17">
        <f t="shared" si="396"/>
        <v>0</v>
      </c>
      <c r="AE800" s="17">
        <f t="shared" si="397"/>
        <v>0</v>
      </c>
      <c r="AF800" s="17">
        <f t="shared" si="398"/>
        <v>0</v>
      </c>
      <c r="AG800" s="17">
        <f t="shared" si="399"/>
        <v>0</v>
      </c>
      <c r="AH800" s="17">
        <f t="shared" si="400"/>
        <v>0</v>
      </c>
      <c r="AI800" s="17">
        <f t="shared" si="405"/>
        <v>763255.47669512429</v>
      </c>
      <c r="AJ800" s="17">
        <f t="shared" si="401"/>
        <v>2248351.2668936085</v>
      </c>
      <c r="AK800" s="17">
        <f t="shared" si="406"/>
        <v>25.343796241656804</v>
      </c>
    </row>
    <row r="801" spans="2:37">
      <c r="B801" s="4" t="s">
        <v>74</v>
      </c>
      <c r="C801" s="4">
        <v>790</v>
      </c>
      <c r="D801" s="4">
        <v>201</v>
      </c>
      <c r="E801" s="11">
        <v>65.400000000000006</v>
      </c>
      <c r="F801" s="36">
        <f t="shared" si="402"/>
        <v>18.166666666666668</v>
      </c>
      <c r="G801" s="31">
        <f t="shared" si="403"/>
        <v>5.5555555555556344E-2</v>
      </c>
      <c r="H801" s="32">
        <f t="shared" si="385"/>
        <v>5.5555555555556344E-2</v>
      </c>
      <c r="I801" s="29">
        <f t="shared" si="378"/>
        <v>65.400000000000006</v>
      </c>
      <c r="J801" s="17">
        <f t="shared" si="379"/>
        <v>0</v>
      </c>
      <c r="K801" s="17">
        <f t="shared" si="380"/>
        <v>101.33333333333476</v>
      </c>
      <c r="L801" s="17">
        <f t="shared" si="381"/>
        <v>231.27477868541666</v>
      </c>
      <c r="M801" s="17">
        <f t="shared" si="386"/>
        <v>0.45646337898437495</v>
      </c>
      <c r="N801" s="17">
        <v>217.31120000000001</v>
      </c>
      <c r="O801" s="17">
        <f t="shared" si="382"/>
        <v>549.91931201875138</v>
      </c>
      <c r="P801" s="29">
        <f t="shared" si="383"/>
        <v>9990.2008350073174</v>
      </c>
      <c r="Q801" s="17">
        <f t="shared" si="387"/>
        <v>9990.2008350073174</v>
      </c>
      <c r="R801" s="17">
        <f t="shared" si="388"/>
        <v>0</v>
      </c>
      <c r="S801" s="17">
        <f t="shared" si="407"/>
        <v>9990.2008350073174</v>
      </c>
      <c r="T801" s="17">
        <f t="shared" si="389"/>
        <v>0</v>
      </c>
      <c r="U801" s="17">
        <f t="shared" si="404"/>
        <v>430458.15127715265</v>
      </c>
      <c r="V801" s="17">
        <f t="shared" si="384"/>
        <v>0</v>
      </c>
      <c r="W801" s="17">
        <f t="shared" si="408"/>
        <v>0</v>
      </c>
      <c r="X801" s="17">
        <f t="shared" si="390"/>
        <v>3021596.9444237398</v>
      </c>
      <c r="Y801" s="17">
        <f t="shared" si="391"/>
        <v>1207051.1890652727</v>
      </c>
      <c r="Z801" s="17">
        <f t="shared" si="392"/>
        <v>2.5032881552965716</v>
      </c>
      <c r="AA801" s="17">
        <f t="shared" si="393"/>
        <v>0</v>
      </c>
      <c r="AB801" s="17">
        <f t="shared" si="394"/>
        <v>0</v>
      </c>
      <c r="AC801" s="17">
        <f t="shared" si="395"/>
        <v>0</v>
      </c>
      <c r="AD801" s="17">
        <f t="shared" si="396"/>
        <v>0</v>
      </c>
      <c r="AE801" s="17">
        <f t="shared" si="397"/>
        <v>0</v>
      </c>
      <c r="AF801" s="17">
        <f t="shared" si="398"/>
        <v>0</v>
      </c>
      <c r="AG801" s="17">
        <f t="shared" si="399"/>
        <v>0</v>
      </c>
      <c r="AH801" s="17">
        <f t="shared" si="400"/>
        <v>0</v>
      </c>
      <c r="AI801" s="17">
        <f t="shared" si="405"/>
        <v>763255.47669512429</v>
      </c>
      <c r="AJ801" s="17">
        <f t="shared" si="401"/>
        <v>2258341.4677286157</v>
      </c>
      <c r="AK801" s="17">
        <f t="shared" si="406"/>
        <v>25.260002930029685</v>
      </c>
    </row>
    <row r="802" spans="2:37">
      <c r="B802" s="4" t="s">
        <v>74</v>
      </c>
      <c r="C802" s="4">
        <v>791</v>
      </c>
      <c r="D802" s="4">
        <v>202</v>
      </c>
      <c r="E802" s="11">
        <v>65.7</v>
      </c>
      <c r="F802" s="36">
        <f t="shared" si="402"/>
        <v>18.25</v>
      </c>
      <c r="G802" s="31">
        <f t="shared" si="403"/>
        <v>8.3333333333332538E-2</v>
      </c>
      <c r="H802" s="32">
        <f t="shared" si="385"/>
        <v>8.3333333333332538E-2</v>
      </c>
      <c r="I802" s="29">
        <f t="shared" si="378"/>
        <v>65.7</v>
      </c>
      <c r="J802" s="17">
        <f t="shared" si="379"/>
        <v>0</v>
      </c>
      <c r="K802" s="17">
        <f t="shared" si="380"/>
        <v>151.99999999999855</v>
      </c>
      <c r="L802" s="17">
        <f t="shared" si="381"/>
        <v>233.40143212968746</v>
      </c>
      <c r="M802" s="17">
        <f t="shared" si="386"/>
        <v>0.46066072130859365</v>
      </c>
      <c r="N802" s="17">
        <v>217.31120000000001</v>
      </c>
      <c r="O802" s="17">
        <f t="shared" si="382"/>
        <v>602.71263212968597</v>
      </c>
      <c r="P802" s="29">
        <f t="shared" si="383"/>
        <v>10999.505536366769</v>
      </c>
      <c r="Q802" s="17">
        <f t="shared" si="387"/>
        <v>10999.505536366769</v>
      </c>
      <c r="R802" s="17">
        <f t="shared" si="388"/>
        <v>0</v>
      </c>
      <c r="S802" s="17">
        <f t="shared" si="407"/>
        <v>10999.505536366769</v>
      </c>
      <c r="T802" s="17">
        <f t="shared" si="389"/>
        <v>0</v>
      </c>
      <c r="U802" s="17">
        <f t="shared" si="404"/>
        <v>441457.65681351942</v>
      </c>
      <c r="V802" s="17">
        <f t="shared" si="384"/>
        <v>0</v>
      </c>
      <c r="W802" s="17">
        <f t="shared" si="408"/>
        <v>0</v>
      </c>
      <c r="X802" s="17">
        <f t="shared" si="390"/>
        <v>3032596.4499601065</v>
      </c>
      <c r="Y802" s="17">
        <f t="shared" si="391"/>
        <v>1207051.1890652727</v>
      </c>
      <c r="Z802" s="17">
        <f t="shared" si="392"/>
        <v>2.5124008637185606</v>
      </c>
      <c r="AA802" s="17">
        <f t="shared" si="393"/>
        <v>0</v>
      </c>
      <c r="AB802" s="17">
        <f t="shared" si="394"/>
        <v>0</v>
      </c>
      <c r="AC802" s="17">
        <f t="shared" si="395"/>
        <v>0</v>
      </c>
      <c r="AD802" s="17">
        <f t="shared" si="396"/>
        <v>0</v>
      </c>
      <c r="AE802" s="17">
        <f t="shared" si="397"/>
        <v>0</v>
      </c>
      <c r="AF802" s="17">
        <f t="shared" si="398"/>
        <v>0</v>
      </c>
      <c r="AG802" s="17">
        <f t="shared" si="399"/>
        <v>0</v>
      </c>
      <c r="AH802" s="17">
        <f t="shared" si="400"/>
        <v>0</v>
      </c>
      <c r="AI802" s="17">
        <f t="shared" si="405"/>
        <v>763255.47669512429</v>
      </c>
      <c r="AJ802" s="17">
        <f t="shared" si="401"/>
        <v>2269340.973264982</v>
      </c>
      <c r="AK802" s="17">
        <f t="shared" si="406"/>
        <v>25.168382582033473</v>
      </c>
    </row>
    <row r="803" spans="2:37">
      <c r="B803" s="4" t="s">
        <v>74</v>
      </c>
      <c r="C803" s="4">
        <v>792</v>
      </c>
      <c r="D803" s="4">
        <v>203</v>
      </c>
      <c r="E803" s="11">
        <v>66</v>
      </c>
      <c r="F803" s="36">
        <f t="shared" si="402"/>
        <v>18.333333333333332</v>
      </c>
      <c r="G803" s="31">
        <f t="shared" si="403"/>
        <v>-1.3888888888890073E-2</v>
      </c>
      <c r="H803" s="32" t="str">
        <f t="shared" si="385"/>
        <v/>
      </c>
      <c r="I803" s="29">
        <f t="shared" si="378"/>
        <v>66</v>
      </c>
      <c r="J803" s="17">
        <f t="shared" si="379"/>
        <v>0</v>
      </c>
      <c r="K803" s="17">
        <f t="shared" si="380"/>
        <v>-25.333333333335492</v>
      </c>
      <c r="L803" s="17">
        <f t="shared" si="381"/>
        <v>235.53781854166661</v>
      </c>
      <c r="M803" s="17">
        <f t="shared" si="386"/>
        <v>0.4648772734374999</v>
      </c>
      <c r="N803" s="17">
        <v>217.31120000000001</v>
      </c>
      <c r="O803" s="17">
        <f t="shared" si="382"/>
        <v>427.51568520833109</v>
      </c>
      <c r="P803" s="29">
        <f t="shared" si="383"/>
        <v>7837.7875621527364</v>
      </c>
      <c r="Q803" s="17">
        <f t="shared" si="387"/>
        <v>7837.7875621527364</v>
      </c>
      <c r="R803" s="17">
        <f t="shared" si="388"/>
        <v>0</v>
      </c>
      <c r="S803" s="17">
        <f t="shared" si="407"/>
        <v>7837.7875621527364</v>
      </c>
      <c r="T803" s="17">
        <f t="shared" si="389"/>
        <v>0</v>
      </c>
      <c r="U803" s="17">
        <f t="shared" si="404"/>
        <v>449295.44437567214</v>
      </c>
      <c r="V803" s="17">
        <f t="shared" si="384"/>
        <v>0</v>
      </c>
      <c r="W803" s="17">
        <f t="shared" si="408"/>
        <v>0</v>
      </c>
      <c r="X803" s="17">
        <f t="shared" si="390"/>
        <v>3040434.2375222594</v>
      </c>
      <c r="Y803" s="17">
        <f t="shared" si="391"/>
        <v>1207051.1890652727</v>
      </c>
      <c r="Z803" s="17">
        <f t="shared" si="392"/>
        <v>2.5188941985772275</v>
      </c>
      <c r="AA803" s="17">
        <f t="shared" si="393"/>
        <v>0</v>
      </c>
      <c r="AB803" s="17">
        <f t="shared" si="394"/>
        <v>0</v>
      </c>
      <c r="AC803" s="17">
        <f t="shared" si="395"/>
        <v>0</v>
      </c>
      <c r="AD803" s="17">
        <f t="shared" si="396"/>
        <v>0</v>
      </c>
      <c r="AE803" s="17">
        <f t="shared" si="397"/>
        <v>0</v>
      </c>
      <c r="AF803" s="17">
        <f t="shared" si="398"/>
        <v>0</v>
      </c>
      <c r="AG803" s="17">
        <f t="shared" si="399"/>
        <v>0</v>
      </c>
      <c r="AH803" s="17">
        <f t="shared" si="400"/>
        <v>0</v>
      </c>
      <c r="AI803" s="17">
        <f t="shared" si="405"/>
        <v>763255.47669512429</v>
      </c>
      <c r="AJ803" s="17">
        <f t="shared" si="401"/>
        <v>2277178.7608271353</v>
      </c>
      <c r="AK803" s="17">
        <f t="shared" si="406"/>
        <v>25.103502232533856</v>
      </c>
    </row>
    <row r="804" spans="2:37">
      <c r="B804" s="4" t="s">
        <v>74</v>
      </c>
      <c r="C804" s="4">
        <v>793</v>
      </c>
      <c r="D804" s="4">
        <v>204</v>
      </c>
      <c r="E804" s="11">
        <v>65.599999999999994</v>
      </c>
      <c r="F804" s="36">
        <f t="shared" si="402"/>
        <v>18.222222222222221</v>
      </c>
      <c r="G804" s="31">
        <f t="shared" si="403"/>
        <v>-0.34722222222222221</v>
      </c>
      <c r="H804" s="32" t="str">
        <f t="shared" si="385"/>
        <v/>
      </c>
      <c r="I804" s="29">
        <f t="shared" si="378"/>
        <v>0</v>
      </c>
      <c r="J804" s="17">
        <f t="shared" si="379"/>
        <v>65.599999999999994</v>
      </c>
      <c r="K804" s="17">
        <f t="shared" si="380"/>
        <v>-633.33333333333326</v>
      </c>
      <c r="L804" s="17">
        <f t="shared" si="381"/>
        <v>232.69146620740736</v>
      </c>
      <c r="M804" s="17">
        <f t="shared" si="386"/>
        <v>0.45925947277777762</v>
      </c>
      <c r="N804" s="17">
        <v>217.31120000000001</v>
      </c>
      <c r="O804" s="17">
        <f t="shared" si="382"/>
        <v>-183.33066712592588</v>
      </c>
      <c r="P804" s="29">
        <f t="shared" si="383"/>
        <v>-3340.6921565168714</v>
      </c>
      <c r="Q804" s="17">
        <f t="shared" si="387"/>
        <v>0</v>
      </c>
      <c r="R804" s="17">
        <f t="shared" si="388"/>
        <v>-3340.6921565168714</v>
      </c>
      <c r="S804" s="17">
        <f t="shared" si="407"/>
        <v>0</v>
      </c>
      <c r="T804" s="17">
        <f t="shared" si="389"/>
        <v>3340.6921565168714</v>
      </c>
      <c r="U804" s="17">
        <f t="shared" si="404"/>
        <v>0</v>
      </c>
      <c r="V804" s="17">
        <f t="shared" si="384"/>
        <v>3340.6921565168714</v>
      </c>
      <c r="W804" s="17">
        <f t="shared" si="408"/>
        <v>3340.6921565168714</v>
      </c>
      <c r="X804" s="17">
        <f t="shared" si="390"/>
        <v>3040434.2375222594</v>
      </c>
      <c r="Y804" s="17">
        <f t="shared" si="391"/>
        <v>1210391.8812217896</v>
      </c>
      <c r="Z804" s="17">
        <f t="shared" si="392"/>
        <v>2.5119420286041532</v>
      </c>
      <c r="AA804" s="17">
        <f t="shared" si="393"/>
        <v>3340.6921565168714</v>
      </c>
      <c r="AB804" s="17">
        <f t="shared" si="394"/>
        <v>3273.878313386534</v>
      </c>
      <c r="AC804" s="17">
        <f t="shared" si="395"/>
        <v>3028.337439882544</v>
      </c>
      <c r="AD804" s="17">
        <f t="shared" si="396"/>
        <v>2725.5036958942896</v>
      </c>
      <c r="AE804" s="17">
        <f t="shared" si="397"/>
        <v>2589.2285110995749</v>
      </c>
      <c r="AF804" s="17">
        <f t="shared" si="398"/>
        <v>2330.3056599896177</v>
      </c>
      <c r="AG804" s="17">
        <f t="shared" si="399"/>
        <v>2155.5327354903966</v>
      </c>
      <c r="AH804" s="17">
        <f t="shared" si="400"/>
        <v>2112.4220807805887</v>
      </c>
      <c r="AI804" s="17">
        <f t="shared" si="405"/>
        <v>765367.89877590491</v>
      </c>
      <c r="AJ804" s="17">
        <f t="shared" si="401"/>
        <v>2275066.3387463544</v>
      </c>
      <c r="AK804" s="17">
        <f t="shared" si="406"/>
        <v>25.172979876704261</v>
      </c>
    </row>
    <row r="805" spans="2:37">
      <c r="B805" s="4" t="s">
        <v>74</v>
      </c>
      <c r="C805" s="4">
        <v>794</v>
      </c>
      <c r="D805" s="4">
        <v>205</v>
      </c>
      <c r="E805" s="11">
        <v>63.5</v>
      </c>
      <c r="F805" s="36">
        <f t="shared" si="402"/>
        <v>17.638888888888889</v>
      </c>
      <c r="G805" s="31">
        <f t="shared" si="403"/>
        <v>-0.8194444444444432</v>
      </c>
      <c r="H805" s="32" t="str">
        <f t="shared" si="385"/>
        <v/>
      </c>
      <c r="I805" s="29">
        <f t="shared" si="378"/>
        <v>0</v>
      </c>
      <c r="J805" s="17">
        <f t="shared" si="379"/>
        <v>63.5</v>
      </c>
      <c r="K805" s="17">
        <f t="shared" si="380"/>
        <v>-1494.6666666666645</v>
      </c>
      <c r="L805" s="17">
        <f t="shared" si="381"/>
        <v>218.03199467737267</v>
      </c>
      <c r="M805" s="17">
        <f t="shared" si="386"/>
        <v>0.43032630528428817</v>
      </c>
      <c r="N805" s="17">
        <v>217.31120000000001</v>
      </c>
      <c r="O805" s="17">
        <f t="shared" si="382"/>
        <v>-1059.3234719892916</v>
      </c>
      <c r="P805" s="29">
        <f t="shared" si="383"/>
        <v>-18685.289019811116</v>
      </c>
      <c r="Q805" s="17">
        <f t="shared" si="387"/>
        <v>0</v>
      </c>
      <c r="R805" s="17">
        <f t="shared" si="388"/>
        <v>-18685.289019811116</v>
      </c>
      <c r="S805" s="17">
        <f t="shared" si="407"/>
        <v>0</v>
      </c>
      <c r="T805" s="17">
        <f t="shared" si="389"/>
        <v>18685.289019811116</v>
      </c>
      <c r="U805" s="17">
        <f t="shared" si="404"/>
        <v>0</v>
      </c>
      <c r="V805" s="17">
        <f t="shared" si="384"/>
        <v>22025.981176327987</v>
      </c>
      <c r="W805" s="17">
        <f t="shared" si="408"/>
        <v>22025.981176327987</v>
      </c>
      <c r="X805" s="17">
        <f t="shared" si="390"/>
        <v>3040434.2375222594</v>
      </c>
      <c r="Y805" s="17">
        <f t="shared" si="391"/>
        <v>1229077.1702416008</v>
      </c>
      <c r="Z805" s="17">
        <f t="shared" si="392"/>
        <v>2.4737537325867005</v>
      </c>
      <c r="AA805" s="17">
        <f t="shared" si="393"/>
        <v>18685.289019811116</v>
      </c>
      <c r="AB805" s="17">
        <f t="shared" si="394"/>
        <v>18311.583239414893</v>
      </c>
      <c r="AC805" s="17">
        <f t="shared" si="395"/>
        <v>16938.214496458775</v>
      </c>
      <c r="AD805" s="17">
        <f t="shared" si="396"/>
        <v>15244.393046812898</v>
      </c>
      <c r="AE805" s="17">
        <f t="shared" si="397"/>
        <v>14482.173394472253</v>
      </c>
      <c r="AF805" s="17">
        <f t="shared" si="398"/>
        <v>13033.956055025028</v>
      </c>
      <c r="AG805" s="17">
        <f t="shared" si="399"/>
        <v>12056.409350898151</v>
      </c>
      <c r="AH805" s="17">
        <f t="shared" si="400"/>
        <v>11815.281163880189</v>
      </c>
      <c r="AI805" s="17">
        <f t="shared" si="405"/>
        <v>777183.17993978504</v>
      </c>
      <c r="AJ805" s="17">
        <f t="shared" si="401"/>
        <v>2263251.0575824743</v>
      </c>
      <c r="AK805" s="17">
        <f t="shared" si="406"/>
        <v>25.561584932458032</v>
      </c>
    </row>
    <row r="806" spans="2:37">
      <c r="B806" s="4" t="s">
        <v>74</v>
      </c>
      <c r="C806" s="4">
        <v>795</v>
      </c>
      <c r="D806" s="4">
        <v>206</v>
      </c>
      <c r="E806" s="11">
        <v>59.7</v>
      </c>
      <c r="F806" s="36">
        <f t="shared" si="402"/>
        <v>16.583333333333332</v>
      </c>
      <c r="G806" s="31">
        <f t="shared" si="403"/>
        <v>-1.2361111111111109</v>
      </c>
      <c r="H806" s="32" t="str">
        <f t="shared" si="385"/>
        <v/>
      </c>
      <c r="I806" s="29">
        <f t="shared" si="378"/>
        <v>0</v>
      </c>
      <c r="J806" s="17">
        <f t="shared" si="379"/>
        <v>59.7</v>
      </c>
      <c r="K806" s="17">
        <f t="shared" si="380"/>
        <v>-2254.6666666666665</v>
      </c>
      <c r="L806" s="17">
        <f t="shared" si="381"/>
        <v>192.71762710885412</v>
      </c>
      <c r="M806" s="17">
        <f t="shared" si="386"/>
        <v>0.38036373771484366</v>
      </c>
      <c r="N806" s="17">
        <v>217.31120000000001</v>
      </c>
      <c r="O806" s="17">
        <f t="shared" si="382"/>
        <v>-1844.6378395578122</v>
      </c>
      <c r="P806" s="29">
        <f t="shared" si="383"/>
        <v>-30590.244172667051</v>
      </c>
      <c r="Q806" s="17">
        <f t="shared" si="387"/>
        <v>0</v>
      </c>
      <c r="R806" s="17">
        <f t="shared" si="388"/>
        <v>-30590.244172667051</v>
      </c>
      <c r="S806" s="17">
        <f t="shared" si="407"/>
        <v>0</v>
      </c>
      <c r="T806" s="17">
        <f t="shared" si="389"/>
        <v>30590.244172667051</v>
      </c>
      <c r="U806" s="17">
        <f t="shared" si="404"/>
        <v>0</v>
      </c>
      <c r="V806" s="17">
        <f t="shared" si="384"/>
        <v>52616.225348995038</v>
      </c>
      <c r="W806" s="17">
        <f t="shared" si="408"/>
        <v>52616.225348995038</v>
      </c>
      <c r="X806" s="17">
        <f t="shared" si="390"/>
        <v>3040434.2375222594</v>
      </c>
      <c r="Y806" s="17">
        <f t="shared" si="391"/>
        <v>1259667.414414268</v>
      </c>
      <c r="Z806" s="17">
        <f t="shared" si="392"/>
        <v>2.4136801529759575</v>
      </c>
      <c r="AA806" s="17">
        <f t="shared" si="393"/>
        <v>30590.244172667051</v>
      </c>
      <c r="AB806" s="17">
        <f t="shared" si="394"/>
        <v>29978.439289213711</v>
      </c>
      <c r="AC806" s="17">
        <f t="shared" si="395"/>
        <v>27730.056342522683</v>
      </c>
      <c r="AD806" s="17">
        <f t="shared" si="396"/>
        <v>24957.050708270413</v>
      </c>
      <c r="AE806" s="17">
        <f t="shared" si="397"/>
        <v>23709.19817285689</v>
      </c>
      <c r="AF806" s="17">
        <f t="shared" si="398"/>
        <v>21338.278355571201</v>
      </c>
      <c r="AG806" s="17">
        <f t="shared" si="399"/>
        <v>19737.907478903362</v>
      </c>
      <c r="AH806" s="17">
        <f t="shared" si="400"/>
        <v>19343.149329325293</v>
      </c>
      <c r="AI806" s="17">
        <f t="shared" si="405"/>
        <v>796526.32926911034</v>
      </c>
      <c r="AJ806" s="17">
        <f t="shared" si="401"/>
        <v>2243907.9082531491</v>
      </c>
      <c r="AK806" s="17">
        <f t="shared" si="406"/>
        <v>26.197781864153171</v>
      </c>
    </row>
    <row r="807" spans="2:37">
      <c r="B807" s="4" t="s">
        <v>74</v>
      </c>
      <c r="C807" s="4">
        <v>796</v>
      </c>
      <c r="D807" s="4">
        <v>207</v>
      </c>
      <c r="E807" s="11">
        <v>54.6</v>
      </c>
      <c r="F807" s="36">
        <f t="shared" si="402"/>
        <v>15.166666666666666</v>
      </c>
      <c r="G807" s="31">
        <f t="shared" si="403"/>
        <v>-1.4444444444444453</v>
      </c>
      <c r="H807" s="32" t="str">
        <f t="shared" si="385"/>
        <v/>
      </c>
      <c r="I807" s="29">
        <f t="shared" si="378"/>
        <v>0</v>
      </c>
      <c r="J807" s="17">
        <f t="shared" si="379"/>
        <v>54.6</v>
      </c>
      <c r="K807" s="17">
        <f t="shared" si="380"/>
        <v>-2634.6666666666683</v>
      </c>
      <c r="L807" s="17">
        <f t="shared" si="381"/>
        <v>161.19741118541663</v>
      </c>
      <c r="M807" s="17">
        <f t="shared" si="386"/>
        <v>0.3181527852343749</v>
      </c>
      <c r="N807" s="17">
        <v>217.31120000000001</v>
      </c>
      <c r="O807" s="17">
        <f t="shared" si="382"/>
        <v>-2256.1580554812517</v>
      </c>
      <c r="P807" s="29">
        <f t="shared" si="383"/>
        <v>-34218.397174798985</v>
      </c>
      <c r="Q807" s="17">
        <f t="shared" si="387"/>
        <v>0</v>
      </c>
      <c r="R807" s="17">
        <f t="shared" si="388"/>
        <v>-34218.397174798985</v>
      </c>
      <c r="S807" s="17">
        <f t="shared" si="407"/>
        <v>0</v>
      </c>
      <c r="T807" s="17">
        <f t="shared" si="389"/>
        <v>34218.397174798985</v>
      </c>
      <c r="U807" s="17">
        <f t="shared" si="404"/>
        <v>0</v>
      </c>
      <c r="V807" s="17">
        <f t="shared" si="384"/>
        <v>86834.622523794023</v>
      </c>
      <c r="W807" s="17">
        <f t="shared" si="408"/>
        <v>86834.622523794023</v>
      </c>
      <c r="X807" s="17">
        <f t="shared" si="390"/>
        <v>3040434.2375222594</v>
      </c>
      <c r="Y807" s="17">
        <f t="shared" si="391"/>
        <v>1293885.8115890669</v>
      </c>
      <c r="Z807" s="17">
        <f t="shared" si="392"/>
        <v>2.3498474210704843</v>
      </c>
      <c r="AA807" s="17">
        <f t="shared" si="393"/>
        <v>34218.397174798985</v>
      </c>
      <c r="AB807" s="17">
        <f t="shared" si="394"/>
        <v>33534.029231303008</v>
      </c>
      <c r="AC807" s="17">
        <f t="shared" si="395"/>
        <v>31018.977038955283</v>
      </c>
      <c r="AD807" s="17">
        <f t="shared" si="396"/>
        <v>27917.079335059756</v>
      </c>
      <c r="AE807" s="17">
        <f t="shared" si="397"/>
        <v>26521.225368306768</v>
      </c>
      <c r="AF807" s="17">
        <f t="shared" si="398"/>
        <v>23869.102831476092</v>
      </c>
      <c r="AG807" s="17">
        <f t="shared" si="399"/>
        <v>22078.920119115384</v>
      </c>
      <c r="AH807" s="17">
        <f t="shared" si="400"/>
        <v>21637.341716733077</v>
      </c>
      <c r="AI807" s="17">
        <f t="shared" si="405"/>
        <v>818163.6709858434</v>
      </c>
      <c r="AJ807" s="17">
        <f t="shared" si="401"/>
        <v>2222270.5665364158</v>
      </c>
      <c r="AK807" s="17">
        <f t="shared" si="406"/>
        <v>26.909434872453929</v>
      </c>
    </row>
    <row r="808" spans="2:37">
      <c r="B808" s="4" t="s">
        <v>74</v>
      </c>
      <c r="C808" s="4">
        <v>797</v>
      </c>
      <c r="D808" s="4">
        <v>208</v>
      </c>
      <c r="E808" s="11">
        <v>49.3</v>
      </c>
      <c r="F808" s="36">
        <f t="shared" si="402"/>
        <v>13.694444444444443</v>
      </c>
      <c r="G808" s="31">
        <f t="shared" si="403"/>
        <v>-1.3472222222222225</v>
      </c>
      <c r="H808" s="32" t="str">
        <f t="shared" si="385"/>
        <v/>
      </c>
      <c r="I808" s="29">
        <f t="shared" si="378"/>
        <v>0</v>
      </c>
      <c r="J808" s="17">
        <f t="shared" si="379"/>
        <v>49.3</v>
      </c>
      <c r="K808" s="17">
        <f t="shared" si="380"/>
        <v>-2457.3333333333339</v>
      </c>
      <c r="L808" s="17">
        <f t="shared" si="381"/>
        <v>131.42155936348377</v>
      </c>
      <c r="M808" s="17">
        <f t="shared" si="386"/>
        <v>0.25938465663845478</v>
      </c>
      <c r="N808" s="17">
        <v>217.31120000000001</v>
      </c>
      <c r="O808" s="17">
        <f t="shared" si="382"/>
        <v>-2108.6005739698503</v>
      </c>
      <c r="P808" s="29">
        <f t="shared" si="383"/>
        <v>-28876.113415753782</v>
      </c>
      <c r="Q808" s="17">
        <f t="shared" si="387"/>
        <v>0</v>
      </c>
      <c r="R808" s="17">
        <f t="shared" si="388"/>
        <v>-28876.113415753782</v>
      </c>
      <c r="S808" s="17">
        <f t="shared" si="407"/>
        <v>0</v>
      </c>
      <c r="T808" s="17">
        <f t="shared" si="389"/>
        <v>28876.113415753782</v>
      </c>
      <c r="U808" s="17">
        <f t="shared" si="404"/>
        <v>0</v>
      </c>
      <c r="V808" s="17">
        <f t="shared" si="384"/>
        <v>115710.7359395478</v>
      </c>
      <c r="W808" s="17">
        <f t="shared" si="408"/>
        <v>115710.7359395478</v>
      </c>
      <c r="X808" s="17">
        <f t="shared" si="390"/>
        <v>3040434.2375222594</v>
      </c>
      <c r="Y808" s="17">
        <f t="shared" si="391"/>
        <v>1322761.9250048206</v>
      </c>
      <c r="Z808" s="17">
        <f t="shared" si="392"/>
        <v>2.2985498599917586</v>
      </c>
      <c r="AA808" s="17">
        <f t="shared" si="393"/>
        <v>28876.113415753782</v>
      </c>
      <c r="AB808" s="17">
        <f t="shared" si="394"/>
        <v>28298.591147438707</v>
      </c>
      <c r="AC808" s="17">
        <f t="shared" si="395"/>
        <v>26176.196811380803</v>
      </c>
      <c r="AD808" s="17">
        <f t="shared" si="396"/>
        <v>23558.577130242724</v>
      </c>
      <c r="AE808" s="17">
        <f t="shared" si="397"/>
        <v>22380.648273730585</v>
      </c>
      <c r="AF808" s="17">
        <f t="shared" si="398"/>
        <v>20142.583446357527</v>
      </c>
      <c r="AG808" s="17">
        <f t="shared" si="399"/>
        <v>18631.889687880714</v>
      </c>
      <c r="AH808" s="17">
        <f t="shared" si="400"/>
        <v>18259.251894123099</v>
      </c>
      <c r="AI808" s="17">
        <f t="shared" si="405"/>
        <v>836422.92287996656</v>
      </c>
      <c r="AJ808" s="17">
        <f t="shared" si="401"/>
        <v>2204011.3146422929</v>
      </c>
      <c r="AK808" s="17">
        <f t="shared" si="406"/>
        <v>27.509982375464645</v>
      </c>
    </row>
    <row r="809" spans="2:37">
      <c r="B809" s="4" t="s">
        <v>74</v>
      </c>
      <c r="C809" s="4">
        <v>798</v>
      </c>
      <c r="D809" s="4">
        <v>209</v>
      </c>
      <c r="E809" s="11">
        <v>44.9</v>
      </c>
      <c r="F809" s="36">
        <f t="shared" si="402"/>
        <v>12.472222222222221</v>
      </c>
      <c r="G809" s="31">
        <f t="shared" si="403"/>
        <v>-0.97222222222222221</v>
      </c>
      <c r="H809" s="32" t="str">
        <f t="shared" si="385"/>
        <v/>
      </c>
      <c r="I809" s="29">
        <f t="shared" si="378"/>
        <v>0</v>
      </c>
      <c r="J809" s="17">
        <f t="shared" si="379"/>
        <v>44.9</v>
      </c>
      <c r="K809" s="17">
        <f t="shared" si="380"/>
        <v>-1773.3333333333333</v>
      </c>
      <c r="L809" s="17">
        <f t="shared" si="381"/>
        <v>109.00977905376153</v>
      </c>
      <c r="M809" s="17">
        <f t="shared" si="386"/>
        <v>0.21515087971137145</v>
      </c>
      <c r="N809" s="17">
        <v>217.31120000000001</v>
      </c>
      <c r="O809" s="17">
        <f t="shared" si="382"/>
        <v>-1447.0123542795716</v>
      </c>
      <c r="P809" s="29">
        <f t="shared" si="383"/>
        <v>-18047.459640875768</v>
      </c>
      <c r="Q809" s="17">
        <f t="shared" si="387"/>
        <v>0</v>
      </c>
      <c r="R809" s="17">
        <f t="shared" si="388"/>
        <v>-18047.459640875768</v>
      </c>
      <c r="S809" s="17">
        <f t="shared" si="407"/>
        <v>0</v>
      </c>
      <c r="T809" s="17">
        <f t="shared" si="389"/>
        <v>18047.459640875768</v>
      </c>
      <c r="U809" s="17">
        <f t="shared" si="404"/>
        <v>0</v>
      </c>
      <c r="V809" s="17">
        <f t="shared" si="384"/>
        <v>133758.19558042358</v>
      </c>
      <c r="W809" s="17">
        <f t="shared" si="408"/>
        <v>133758.19558042358</v>
      </c>
      <c r="X809" s="17">
        <f t="shared" si="390"/>
        <v>3040434.2375222594</v>
      </c>
      <c r="Y809" s="17">
        <f t="shared" si="391"/>
        <v>1340809.3846456963</v>
      </c>
      <c r="Z809" s="17">
        <f t="shared" si="392"/>
        <v>2.2676110954620761</v>
      </c>
      <c r="AA809" s="17">
        <f t="shared" si="393"/>
        <v>18047.459640875768</v>
      </c>
      <c r="AB809" s="17">
        <f t="shared" si="394"/>
        <v>17686.510448058252</v>
      </c>
      <c r="AC809" s="17">
        <f t="shared" si="395"/>
        <v>16360.022164453883</v>
      </c>
      <c r="AD809" s="17">
        <f t="shared" si="396"/>
        <v>14724.019948008496</v>
      </c>
      <c r="AE809" s="17">
        <f t="shared" si="397"/>
        <v>13987.818950608071</v>
      </c>
      <c r="AF809" s="17">
        <f t="shared" si="398"/>
        <v>12589.037055547264</v>
      </c>
      <c r="AG809" s="17">
        <f t="shared" si="399"/>
        <v>11644.859276381219</v>
      </c>
      <c r="AH809" s="17">
        <f t="shared" si="400"/>
        <v>11411.962090853594</v>
      </c>
      <c r="AI809" s="17">
        <f t="shared" si="405"/>
        <v>847834.88497082016</v>
      </c>
      <c r="AJ809" s="17">
        <f t="shared" si="401"/>
        <v>2192599.3525514393</v>
      </c>
      <c r="AK809" s="17">
        <f t="shared" si="406"/>
        <v>27.885322251263219</v>
      </c>
    </row>
    <row r="810" spans="2:37">
      <c r="B810" s="4" t="s">
        <v>74</v>
      </c>
      <c r="C810" s="4">
        <v>799</v>
      </c>
      <c r="D810" s="4">
        <v>210</v>
      </c>
      <c r="E810" s="11">
        <v>42.3</v>
      </c>
      <c r="F810" s="36">
        <f t="shared" si="402"/>
        <v>11.749999999999998</v>
      </c>
      <c r="G810" s="31">
        <f t="shared" si="403"/>
        <v>-0.4861111111111111</v>
      </c>
      <c r="H810" s="32" t="str">
        <f t="shared" si="385"/>
        <v/>
      </c>
      <c r="I810" s="29">
        <f t="shared" si="378"/>
        <v>0</v>
      </c>
      <c r="J810" s="17">
        <f t="shared" si="379"/>
        <v>42.3</v>
      </c>
      <c r="K810" s="17">
        <f t="shared" si="380"/>
        <v>-886.66666666666663</v>
      </c>
      <c r="L810" s="17">
        <f t="shared" si="381"/>
        <v>96.750565504687472</v>
      </c>
      <c r="M810" s="17">
        <f t="shared" si="386"/>
        <v>0.1909550634960937</v>
      </c>
      <c r="N810" s="17">
        <v>217.31120000000001</v>
      </c>
      <c r="O810" s="17">
        <f t="shared" si="382"/>
        <v>-572.60490116197923</v>
      </c>
      <c r="P810" s="29">
        <f t="shared" si="383"/>
        <v>-6728.1075886532553</v>
      </c>
      <c r="Q810" s="17">
        <f t="shared" si="387"/>
        <v>0</v>
      </c>
      <c r="R810" s="17">
        <f t="shared" si="388"/>
        <v>-6728.1075886532553</v>
      </c>
      <c r="S810" s="17">
        <f t="shared" si="407"/>
        <v>0</v>
      </c>
      <c r="T810" s="17">
        <f t="shared" si="389"/>
        <v>6728.1075886532553</v>
      </c>
      <c r="U810" s="17">
        <f t="shared" si="404"/>
        <v>0</v>
      </c>
      <c r="V810" s="17">
        <f t="shared" si="384"/>
        <v>140486.30316907683</v>
      </c>
      <c r="W810" s="17">
        <f t="shared" si="408"/>
        <v>140486.30316907683</v>
      </c>
      <c r="X810" s="17">
        <f t="shared" si="390"/>
        <v>3040434.2375222594</v>
      </c>
      <c r="Y810" s="17">
        <f t="shared" si="391"/>
        <v>1347537.4922343495</v>
      </c>
      <c r="Z810" s="17">
        <f t="shared" si="392"/>
        <v>2.2562891608165359</v>
      </c>
      <c r="AA810" s="17">
        <f t="shared" si="393"/>
        <v>6728.1075886532553</v>
      </c>
      <c r="AB810" s="17">
        <f t="shared" si="394"/>
        <v>6593.5454368801902</v>
      </c>
      <c r="AC810" s="17">
        <f t="shared" si="395"/>
        <v>6099.0295291141765</v>
      </c>
      <c r="AD810" s="17">
        <f t="shared" si="396"/>
        <v>5489.1265762027588</v>
      </c>
      <c r="AE810" s="17">
        <f t="shared" si="397"/>
        <v>5214.6702473926207</v>
      </c>
      <c r="AF810" s="17">
        <f t="shared" si="398"/>
        <v>4693.2032226533584</v>
      </c>
      <c r="AG810" s="17">
        <f t="shared" si="399"/>
        <v>4341.2129809543567</v>
      </c>
      <c r="AH810" s="17">
        <f t="shared" si="400"/>
        <v>4254.3887213352691</v>
      </c>
      <c r="AI810" s="17">
        <f t="shared" si="405"/>
        <v>852089.27369215537</v>
      </c>
      <c r="AJ810" s="17">
        <f t="shared" si="401"/>
        <v>2188344.9638301041</v>
      </c>
      <c r="AK810" s="17">
        <f t="shared" si="406"/>
        <v>28.025249261320923</v>
      </c>
    </row>
    <row r="811" spans="2:37">
      <c r="B811" s="4" t="s">
        <v>74</v>
      </c>
      <c r="C811" s="4">
        <v>800</v>
      </c>
      <c r="D811" s="4">
        <v>211</v>
      </c>
      <c r="E811" s="11">
        <v>41.4</v>
      </c>
      <c r="F811" s="36">
        <f t="shared" si="402"/>
        <v>11.5</v>
      </c>
      <c r="G811" s="31">
        <f t="shared" si="403"/>
        <v>-0.1388888888888889</v>
      </c>
      <c r="H811" s="32" t="str">
        <f t="shared" si="385"/>
        <v/>
      </c>
      <c r="I811" s="29">
        <f t="shared" si="378"/>
        <v>0</v>
      </c>
      <c r="J811" s="17">
        <f t="shared" si="379"/>
        <v>41.4</v>
      </c>
      <c r="K811" s="17">
        <f t="shared" si="380"/>
        <v>-253.33333333333334</v>
      </c>
      <c r="L811" s="17">
        <f t="shared" si="381"/>
        <v>92.677318518749999</v>
      </c>
      <c r="M811" s="17">
        <f t="shared" si="386"/>
        <v>0.182915760234375</v>
      </c>
      <c r="N811" s="17">
        <v>217.31120000000001</v>
      </c>
      <c r="O811" s="17">
        <f t="shared" si="382"/>
        <v>56.655185185416684</v>
      </c>
      <c r="P811" s="29">
        <f t="shared" si="383"/>
        <v>651.53462963229185</v>
      </c>
      <c r="Q811" s="17">
        <f t="shared" si="387"/>
        <v>651.53462963229185</v>
      </c>
      <c r="R811" s="17">
        <f t="shared" si="388"/>
        <v>0</v>
      </c>
      <c r="S811" s="17">
        <f t="shared" si="407"/>
        <v>651.53462963229185</v>
      </c>
      <c r="T811" s="17">
        <f t="shared" si="389"/>
        <v>0</v>
      </c>
      <c r="U811" s="17">
        <f t="shared" si="404"/>
        <v>651.53462963229185</v>
      </c>
      <c r="V811" s="17">
        <f t="shared" si="384"/>
        <v>0</v>
      </c>
      <c r="W811" s="17">
        <f t="shared" si="408"/>
        <v>0</v>
      </c>
      <c r="X811" s="17">
        <f t="shared" si="390"/>
        <v>3041085.7721518916</v>
      </c>
      <c r="Y811" s="17">
        <f t="shared" si="391"/>
        <v>1347537.4922343495</v>
      </c>
      <c r="Z811" s="17">
        <f t="shared" si="392"/>
        <v>2.2567726610036449</v>
      </c>
      <c r="AA811" s="17">
        <f t="shared" si="393"/>
        <v>0</v>
      </c>
      <c r="AB811" s="17">
        <f t="shared" si="394"/>
        <v>0</v>
      </c>
      <c r="AC811" s="17">
        <f t="shared" si="395"/>
        <v>0</v>
      </c>
      <c r="AD811" s="17">
        <f t="shared" si="396"/>
        <v>0</v>
      </c>
      <c r="AE811" s="17">
        <f t="shared" si="397"/>
        <v>0</v>
      </c>
      <c r="AF811" s="17">
        <f t="shared" si="398"/>
        <v>0</v>
      </c>
      <c r="AG811" s="17">
        <f t="shared" si="399"/>
        <v>0</v>
      </c>
      <c r="AH811" s="17">
        <f t="shared" si="400"/>
        <v>0</v>
      </c>
      <c r="AI811" s="17">
        <f t="shared" si="405"/>
        <v>852089.27369215537</v>
      </c>
      <c r="AJ811" s="17">
        <f t="shared" si="401"/>
        <v>2188996.4984597364</v>
      </c>
      <c r="AK811" s="17">
        <f t="shared" si="406"/>
        <v>28.019245017519239</v>
      </c>
    </row>
    <row r="812" spans="2:37">
      <c r="B812" s="4" t="s">
        <v>74</v>
      </c>
      <c r="C812" s="4">
        <v>801</v>
      </c>
      <c r="D812" s="4">
        <v>212</v>
      </c>
      <c r="E812" s="11">
        <v>41.3</v>
      </c>
      <c r="F812" s="36">
        <f t="shared" si="402"/>
        <v>11.472222222222221</v>
      </c>
      <c r="G812" s="31">
        <f t="shared" si="403"/>
        <v>9.7222222222222612E-2</v>
      </c>
      <c r="H812" s="32">
        <f t="shared" si="385"/>
        <v>9.7222222222222612E-2</v>
      </c>
      <c r="I812" s="29">
        <f t="shared" si="378"/>
        <v>0</v>
      </c>
      <c r="J812" s="17">
        <f t="shared" si="379"/>
        <v>41.3</v>
      </c>
      <c r="K812" s="17">
        <f t="shared" si="380"/>
        <v>177.33333333333405</v>
      </c>
      <c r="L812" s="17">
        <f t="shared" si="381"/>
        <v>92.230142724594884</v>
      </c>
      <c r="M812" s="17">
        <f t="shared" si="386"/>
        <v>0.18203317643012148</v>
      </c>
      <c r="N812" s="17">
        <v>217.31120000000001</v>
      </c>
      <c r="O812" s="17">
        <f t="shared" si="382"/>
        <v>486.87467605792892</v>
      </c>
      <c r="P812" s="29">
        <f t="shared" si="383"/>
        <v>5585.534478109018</v>
      </c>
      <c r="Q812" s="17">
        <f t="shared" si="387"/>
        <v>5585.534478109018</v>
      </c>
      <c r="R812" s="17">
        <f t="shared" si="388"/>
        <v>0</v>
      </c>
      <c r="S812" s="17">
        <f t="shared" si="407"/>
        <v>5585.534478109018</v>
      </c>
      <c r="T812" s="17">
        <f t="shared" si="389"/>
        <v>0</v>
      </c>
      <c r="U812" s="17">
        <f t="shared" si="404"/>
        <v>6237.0691077413103</v>
      </c>
      <c r="V812" s="17">
        <f t="shared" si="384"/>
        <v>0</v>
      </c>
      <c r="W812" s="17">
        <f t="shared" si="408"/>
        <v>0</v>
      </c>
      <c r="X812" s="17">
        <f t="shared" si="390"/>
        <v>3046671.3066300005</v>
      </c>
      <c r="Y812" s="17">
        <f t="shared" si="391"/>
        <v>1347537.4922343495</v>
      </c>
      <c r="Z812" s="17">
        <f t="shared" si="392"/>
        <v>2.2609176547498655</v>
      </c>
      <c r="AA812" s="17">
        <f t="shared" si="393"/>
        <v>0</v>
      </c>
      <c r="AB812" s="17">
        <f t="shared" si="394"/>
        <v>0</v>
      </c>
      <c r="AC812" s="17">
        <f t="shared" si="395"/>
        <v>0</v>
      </c>
      <c r="AD812" s="17">
        <f t="shared" si="396"/>
        <v>0</v>
      </c>
      <c r="AE812" s="17">
        <f t="shared" si="397"/>
        <v>0</v>
      </c>
      <c r="AF812" s="17">
        <f t="shared" si="398"/>
        <v>0</v>
      </c>
      <c r="AG812" s="17">
        <f t="shared" si="399"/>
        <v>0</v>
      </c>
      <c r="AH812" s="17">
        <f t="shared" si="400"/>
        <v>0</v>
      </c>
      <c r="AI812" s="17">
        <f t="shared" si="405"/>
        <v>852089.27369215537</v>
      </c>
      <c r="AJ812" s="17">
        <f t="shared" si="401"/>
        <v>2194582.0329378452</v>
      </c>
      <c r="AK812" s="17">
        <f t="shared" si="406"/>
        <v>27.967876673728625</v>
      </c>
    </row>
    <row r="813" spans="2:37">
      <c r="B813" s="4" t="s">
        <v>74</v>
      </c>
      <c r="C813" s="4">
        <v>802</v>
      </c>
      <c r="D813" s="4">
        <v>213</v>
      </c>
      <c r="E813" s="11">
        <v>42.1</v>
      </c>
      <c r="F813" s="36">
        <f t="shared" si="402"/>
        <v>11.694444444444445</v>
      </c>
      <c r="G813" s="31">
        <f t="shared" si="403"/>
        <v>0.47222222222222299</v>
      </c>
      <c r="H813" s="32">
        <f t="shared" si="385"/>
        <v>0.47222222222222299</v>
      </c>
      <c r="I813" s="29">
        <f t="shared" si="378"/>
        <v>42.1</v>
      </c>
      <c r="J813" s="17">
        <f t="shared" si="379"/>
        <v>0</v>
      </c>
      <c r="K813" s="17">
        <f t="shared" si="380"/>
        <v>861.33333333333474</v>
      </c>
      <c r="L813" s="17">
        <f t="shared" si="381"/>
        <v>95.837829421817133</v>
      </c>
      <c r="M813" s="17">
        <f t="shared" si="386"/>
        <v>0.18915361070095488</v>
      </c>
      <c r="N813" s="17">
        <v>217.31120000000001</v>
      </c>
      <c r="O813" s="17">
        <f t="shared" si="382"/>
        <v>1174.4823627551518</v>
      </c>
      <c r="P813" s="29">
        <f t="shared" si="383"/>
        <v>13734.91874221997</v>
      </c>
      <c r="Q813" s="17">
        <f t="shared" si="387"/>
        <v>13734.91874221997</v>
      </c>
      <c r="R813" s="17">
        <f t="shared" si="388"/>
        <v>0</v>
      </c>
      <c r="S813" s="17">
        <f t="shared" si="407"/>
        <v>13734.91874221997</v>
      </c>
      <c r="T813" s="17">
        <f t="shared" si="389"/>
        <v>0</v>
      </c>
      <c r="U813" s="17">
        <f t="shared" si="404"/>
        <v>19971.987849961282</v>
      </c>
      <c r="V813" s="17">
        <f t="shared" si="384"/>
        <v>0</v>
      </c>
      <c r="W813" s="17">
        <f t="shared" si="408"/>
        <v>0</v>
      </c>
      <c r="X813" s="17">
        <f t="shared" si="390"/>
        <v>3060406.2253722204</v>
      </c>
      <c r="Y813" s="17">
        <f t="shared" si="391"/>
        <v>1347537.4922343495</v>
      </c>
      <c r="Z813" s="17">
        <f t="shared" si="392"/>
        <v>2.2711102607599929</v>
      </c>
      <c r="AA813" s="17">
        <f t="shared" si="393"/>
        <v>0</v>
      </c>
      <c r="AB813" s="17">
        <f t="shared" si="394"/>
        <v>0</v>
      </c>
      <c r="AC813" s="17">
        <f t="shared" si="395"/>
        <v>0</v>
      </c>
      <c r="AD813" s="17">
        <f t="shared" si="396"/>
        <v>0</v>
      </c>
      <c r="AE813" s="17">
        <f t="shared" si="397"/>
        <v>0</v>
      </c>
      <c r="AF813" s="17">
        <f t="shared" si="398"/>
        <v>0</v>
      </c>
      <c r="AG813" s="17">
        <f t="shared" si="399"/>
        <v>0</v>
      </c>
      <c r="AH813" s="17">
        <f t="shared" si="400"/>
        <v>0</v>
      </c>
      <c r="AI813" s="17">
        <f t="shared" si="405"/>
        <v>852089.27369215537</v>
      </c>
      <c r="AJ813" s="17">
        <f t="shared" si="401"/>
        <v>2208316.9516800651</v>
      </c>
      <c r="AK813" s="17">
        <f t="shared" si="406"/>
        <v>27.842358528352563</v>
      </c>
    </row>
    <row r="814" spans="2:37">
      <c r="B814" s="4" t="s">
        <v>74</v>
      </c>
      <c r="C814" s="4">
        <v>803</v>
      </c>
      <c r="D814" s="4">
        <v>214</v>
      </c>
      <c r="E814" s="11">
        <v>44.7</v>
      </c>
      <c r="F814" s="36">
        <f t="shared" si="402"/>
        <v>12.416666666666668</v>
      </c>
      <c r="G814" s="31">
        <f t="shared" si="403"/>
        <v>0.87499999999999956</v>
      </c>
      <c r="H814" s="32">
        <f t="shared" si="385"/>
        <v>0.87499999999999956</v>
      </c>
      <c r="I814" s="29">
        <f t="shared" si="378"/>
        <v>44.7</v>
      </c>
      <c r="J814" s="17">
        <f t="shared" si="379"/>
        <v>0</v>
      </c>
      <c r="K814" s="17">
        <f t="shared" si="380"/>
        <v>1595.9999999999991</v>
      </c>
      <c r="L814" s="17">
        <f t="shared" si="381"/>
        <v>108.04080804635417</v>
      </c>
      <c r="M814" s="17">
        <f t="shared" si="386"/>
        <v>0.21323843693359376</v>
      </c>
      <c r="N814" s="17">
        <v>217.31120000000001</v>
      </c>
      <c r="O814" s="17">
        <f t="shared" si="382"/>
        <v>1921.3520080463534</v>
      </c>
      <c r="P814" s="29">
        <f t="shared" si="383"/>
        <v>23856.787433242222</v>
      </c>
      <c r="Q814" s="17">
        <f t="shared" si="387"/>
        <v>23856.787433242222</v>
      </c>
      <c r="R814" s="17">
        <f t="shared" si="388"/>
        <v>0</v>
      </c>
      <c r="S814" s="17">
        <f t="shared" si="407"/>
        <v>23856.787433242222</v>
      </c>
      <c r="T814" s="17">
        <f t="shared" si="389"/>
        <v>0</v>
      </c>
      <c r="U814" s="17">
        <f t="shared" si="404"/>
        <v>43828.775283203504</v>
      </c>
      <c r="V814" s="17">
        <f t="shared" si="384"/>
        <v>0</v>
      </c>
      <c r="W814" s="17">
        <f t="shared" si="408"/>
        <v>0</v>
      </c>
      <c r="X814" s="17">
        <f t="shared" si="390"/>
        <v>3084263.0128054628</v>
      </c>
      <c r="Y814" s="17">
        <f t="shared" si="391"/>
        <v>1347537.4922343495</v>
      </c>
      <c r="Z814" s="17">
        <f t="shared" si="392"/>
        <v>2.2888142486421299</v>
      </c>
      <c r="AA814" s="17">
        <f t="shared" si="393"/>
        <v>0</v>
      </c>
      <c r="AB814" s="17">
        <f t="shared" si="394"/>
        <v>0</v>
      </c>
      <c r="AC814" s="17">
        <f t="shared" si="395"/>
        <v>0</v>
      </c>
      <c r="AD814" s="17">
        <f t="shared" si="396"/>
        <v>0</v>
      </c>
      <c r="AE814" s="17">
        <f t="shared" si="397"/>
        <v>0</v>
      </c>
      <c r="AF814" s="17">
        <f t="shared" si="398"/>
        <v>0</v>
      </c>
      <c r="AG814" s="17">
        <f t="shared" si="399"/>
        <v>0</v>
      </c>
      <c r="AH814" s="17">
        <f t="shared" si="400"/>
        <v>0</v>
      </c>
      <c r="AI814" s="17">
        <f t="shared" si="405"/>
        <v>852089.27369215537</v>
      </c>
      <c r="AJ814" s="17">
        <f t="shared" si="401"/>
        <v>2232173.7391133076</v>
      </c>
      <c r="AK814" s="17">
        <f t="shared" si="406"/>
        <v>27.626997767518219</v>
      </c>
    </row>
    <row r="815" spans="2:37">
      <c r="B815" s="4" t="s">
        <v>74</v>
      </c>
      <c r="C815" s="4">
        <v>804</v>
      </c>
      <c r="D815" s="4">
        <v>215</v>
      </c>
      <c r="E815" s="11">
        <v>48.4</v>
      </c>
      <c r="F815" s="36">
        <f t="shared" si="402"/>
        <v>13.444444444444443</v>
      </c>
      <c r="G815" s="31">
        <f t="shared" si="403"/>
        <v>0.93055555555555491</v>
      </c>
      <c r="H815" s="32">
        <f t="shared" si="385"/>
        <v>0.93055555555555491</v>
      </c>
      <c r="I815" s="29">
        <f t="shared" si="378"/>
        <v>48.4</v>
      </c>
      <c r="J815" s="17">
        <f t="shared" si="379"/>
        <v>0</v>
      </c>
      <c r="K815" s="17">
        <f t="shared" si="380"/>
        <v>1697.3333333333321</v>
      </c>
      <c r="L815" s="17">
        <f t="shared" si="381"/>
        <v>126.6670046379629</v>
      </c>
      <c r="M815" s="17">
        <f t="shared" si="386"/>
        <v>0.25000066704861101</v>
      </c>
      <c r="N815" s="17">
        <v>217.31120000000001</v>
      </c>
      <c r="O815" s="17">
        <f t="shared" si="382"/>
        <v>2041.3115379712951</v>
      </c>
      <c r="P815" s="29">
        <f t="shared" si="383"/>
        <v>27444.299566058522</v>
      </c>
      <c r="Q815" s="17">
        <f t="shared" si="387"/>
        <v>27444.299566058522</v>
      </c>
      <c r="R815" s="17">
        <f t="shared" si="388"/>
        <v>0</v>
      </c>
      <c r="S815" s="17">
        <f t="shared" si="407"/>
        <v>27444.299566058522</v>
      </c>
      <c r="T815" s="17">
        <f t="shared" si="389"/>
        <v>0</v>
      </c>
      <c r="U815" s="17">
        <f t="shared" si="404"/>
        <v>71273.074849262019</v>
      </c>
      <c r="V815" s="17">
        <f t="shared" si="384"/>
        <v>0</v>
      </c>
      <c r="W815" s="17">
        <f t="shared" si="408"/>
        <v>0</v>
      </c>
      <c r="X815" s="17">
        <f t="shared" si="390"/>
        <v>3111707.3123715213</v>
      </c>
      <c r="Y815" s="17">
        <f t="shared" si="391"/>
        <v>1347537.4922343495</v>
      </c>
      <c r="Z815" s="17">
        <f t="shared" si="392"/>
        <v>2.3091805091166742</v>
      </c>
      <c r="AA815" s="17">
        <f t="shared" si="393"/>
        <v>0</v>
      </c>
      <c r="AB815" s="17">
        <f t="shared" si="394"/>
        <v>0</v>
      </c>
      <c r="AC815" s="17">
        <f t="shared" si="395"/>
        <v>0</v>
      </c>
      <c r="AD815" s="17">
        <f t="shared" si="396"/>
        <v>0</v>
      </c>
      <c r="AE815" s="17">
        <f t="shared" si="397"/>
        <v>0</v>
      </c>
      <c r="AF815" s="17">
        <f t="shared" si="398"/>
        <v>0</v>
      </c>
      <c r="AG815" s="17">
        <f t="shared" si="399"/>
        <v>0</v>
      </c>
      <c r="AH815" s="17">
        <f t="shared" si="400"/>
        <v>0</v>
      </c>
      <c r="AI815" s="17">
        <f t="shared" si="405"/>
        <v>852089.27369215537</v>
      </c>
      <c r="AJ815" s="17">
        <f t="shared" si="401"/>
        <v>2259618.038679366</v>
      </c>
      <c r="AK815" s="17">
        <f t="shared" si="406"/>
        <v>27.38333616096925</v>
      </c>
    </row>
    <row r="816" spans="2:37">
      <c r="B816" s="4" t="s">
        <v>74</v>
      </c>
      <c r="C816" s="4">
        <v>805</v>
      </c>
      <c r="D816" s="4">
        <v>216</v>
      </c>
      <c r="E816" s="11">
        <v>51.4</v>
      </c>
      <c r="F816" s="36">
        <f t="shared" si="402"/>
        <v>14.277777777777777</v>
      </c>
      <c r="G816" s="31">
        <f t="shared" si="403"/>
        <v>0.59722222222222276</v>
      </c>
      <c r="H816" s="32">
        <f t="shared" si="385"/>
        <v>0.59722222222222276</v>
      </c>
      <c r="I816" s="29">
        <f t="shared" si="378"/>
        <v>51.4</v>
      </c>
      <c r="J816" s="17">
        <f t="shared" si="379"/>
        <v>0</v>
      </c>
      <c r="K816" s="17">
        <f t="shared" si="380"/>
        <v>1089.3333333333344</v>
      </c>
      <c r="L816" s="17">
        <f t="shared" si="381"/>
        <v>142.8561742594907</v>
      </c>
      <c r="M816" s="17">
        <f t="shared" si="386"/>
        <v>0.2819529755121527</v>
      </c>
      <c r="N816" s="17">
        <v>217.31120000000001</v>
      </c>
      <c r="O816" s="17">
        <f t="shared" si="382"/>
        <v>1449.5007075928252</v>
      </c>
      <c r="P816" s="29">
        <f t="shared" si="383"/>
        <v>20695.648991742004</v>
      </c>
      <c r="Q816" s="17">
        <f t="shared" si="387"/>
        <v>20695.648991742004</v>
      </c>
      <c r="R816" s="17">
        <f t="shared" si="388"/>
        <v>0</v>
      </c>
      <c r="S816" s="17">
        <f t="shared" si="407"/>
        <v>20695.648991742004</v>
      </c>
      <c r="T816" s="17">
        <f t="shared" si="389"/>
        <v>0</v>
      </c>
      <c r="U816" s="17">
        <f t="shared" si="404"/>
        <v>91968.723841004015</v>
      </c>
      <c r="V816" s="17">
        <f t="shared" si="384"/>
        <v>0</v>
      </c>
      <c r="W816" s="17">
        <f t="shared" si="408"/>
        <v>0</v>
      </c>
      <c r="X816" s="17">
        <f t="shared" si="390"/>
        <v>3132402.9613632634</v>
      </c>
      <c r="Y816" s="17">
        <f t="shared" si="391"/>
        <v>1347537.4922343495</v>
      </c>
      <c r="Z816" s="17">
        <f t="shared" si="392"/>
        <v>2.3245386339265646</v>
      </c>
      <c r="AA816" s="17">
        <f t="shared" si="393"/>
        <v>0</v>
      </c>
      <c r="AB816" s="17">
        <f t="shared" si="394"/>
        <v>0</v>
      </c>
      <c r="AC816" s="17">
        <f t="shared" si="395"/>
        <v>0</v>
      </c>
      <c r="AD816" s="17">
        <f t="shared" si="396"/>
        <v>0</v>
      </c>
      <c r="AE816" s="17">
        <f t="shared" si="397"/>
        <v>0</v>
      </c>
      <c r="AF816" s="17">
        <f t="shared" si="398"/>
        <v>0</v>
      </c>
      <c r="AG816" s="17">
        <f t="shared" si="399"/>
        <v>0</v>
      </c>
      <c r="AH816" s="17">
        <f t="shared" si="400"/>
        <v>0</v>
      </c>
      <c r="AI816" s="17">
        <f t="shared" si="405"/>
        <v>852089.27369215537</v>
      </c>
      <c r="AJ816" s="17">
        <f t="shared" si="401"/>
        <v>2280313.6876711082</v>
      </c>
      <c r="AK816" s="17">
        <f t="shared" si="406"/>
        <v>27.202415659871377</v>
      </c>
    </row>
    <row r="817" spans="2:37">
      <c r="B817" s="4" t="s">
        <v>74</v>
      </c>
      <c r="C817" s="4">
        <v>806</v>
      </c>
      <c r="D817" s="4">
        <v>217</v>
      </c>
      <c r="E817" s="11">
        <v>52.7</v>
      </c>
      <c r="F817" s="36">
        <f t="shared" si="402"/>
        <v>14.638888888888889</v>
      </c>
      <c r="G817" s="31">
        <f t="shared" si="403"/>
        <v>0.2222222222222224</v>
      </c>
      <c r="H817" s="32">
        <f t="shared" si="385"/>
        <v>0.2222222222222224</v>
      </c>
      <c r="I817" s="29">
        <f t="shared" si="378"/>
        <v>52.7</v>
      </c>
      <c r="J817" s="17">
        <f t="shared" si="379"/>
        <v>0</v>
      </c>
      <c r="K817" s="17">
        <f t="shared" si="380"/>
        <v>405.33333333333366</v>
      </c>
      <c r="L817" s="17">
        <f t="shared" si="381"/>
        <v>150.17374381487269</v>
      </c>
      <c r="M817" s="17">
        <f t="shared" si="386"/>
        <v>0.29639554700303822</v>
      </c>
      <c r="N817" s="17">
        <v>217.31120000000001</v>
      </c>
      <c r="O817" s="17">
        <f t="shared" si="382"/>
        <v>772.81827714820633</v>
      </c>
      <c r="P817" s="29">
        <f t="shared" si="383"/>
        <v>11313.200890475131</v>
      </c>
      <c r="Q817" s="17">
        <f t="shared" si="387"/>
        <v>11313.200890475131</v>
      </c>
      <c r="R817" s="17">
        <f t="shared" si="388"/>
        <v>0</v>
      </c>
      <c r="S817" s="17">
        <f t="shared" si="407"/>
        <v>11313.200890475131</v>
      </c>
      <c r="T817" s="17">
        <f t="shared" si="389"/>
        <v>0</v>
      </c>
      <c r="U817" s="17">
        <f t="shared" si="404"/>
        <v>103281.92473147914</v>
      </c>
      <c r="V817" s="17">
        <f t="shared" si="384"/>
        <v>0</v>
      </c>
      <c r="W817" s="17">
        <f t="shared" si="408"/>
        <v>0</v>
      </c>
      <c r="X817" s="17">
        <f t="shared" si="390"/>
        <v>3143716.1622537384</v>
      </c>
      <c r="Y817" s="17">
        <f t="shared" si="391"/>
        <v>1347537.4922343495</v>
      </c>
      <c r="Z817" s="17">
        <f t="shared" si="392"/>
        <v>2.3329340967286547</v>
      </c>
      <c r="AA817" s="17">
        <f t="shared" si="393"/>
        <v>0</v>
      </c>
      <c r="AB817" s="17">
        <f t="shared" si="394"/>
        <v>0</v>
      </c>
      <c r="AC817" s="17">
        <f t="shared" si="395"/>
        <v>0</v>
      </c>
      <c r="AD817" s="17">
        <f t="shared" si="396"/>
        <v>0</v>
      </c>
      <c r="AE817" s="17">
        <f t="shared" si="397"/>
        <v>0</v>
      </c>
      <c r="AF817" s="17">
        <f t="shared" si="398"/>
        <v>0</v>
      </c>
      <c r="AG817" s="17">
        <f t="shared" si="399"/>
        <v>0</v>
      </c>
      <c r="AH817" s="17">
        <f t="shared" si="400"/>
        <v>0</v>
      </c>
      <c r="AI817" s="17">
        <f t="shared" si="405"/>
        <v>852089.27369215537</v>
      </c>
      <c r="AJ817" s="17">
        <f t="shared" si="401"/>
        <v>2291626.8885615831</v>
      </c>
      <c r="AK817" s="17">
        <f t="shared" si="406"/>
        <v>27.10452310940471</v>
      </c>
    </row>
    <row r="818" spans="2:37">
      <c r="B818" s="4" t="s">
        <v>74</v>
      </c>
      <c r="C818" s="4">
        <v>807</v>
      </c>
      <c r="D818" s="4">
        <v>218</v>
      </c>
      <c r="E818" s="11">
        <v>53</v>
      </c>
      <c r="F818" s="36">
        <f t="shared" si="402"/>
        <v>14.722222222222221</v>
      </c>
      <c r="G818" s="31">
        <f t="shared" si="403"/>
        <v>-2.7777777777778172E-2</v>
      </c>
      <c r="H818" s="32" t="str">
        <f t="shared" si="385"/>
        <v/>
      </c>
      <c r="I818" s="29">
        <f t="shared" si="378"/>
        <v>53</v>
      </c>
      <c r="J818" s="17">
        <f t="shared" si="379"/>
        <v>0</v>
      </c>
      <c r="K818" s="17">
        <f t="shared" si="380"/>
        <v>-50.666666666667382</v>
      </c>
      <c r="L818" s="17">
        <f t="shared" si="381"/>
        <v>151.88836829282405</v>
      </c>
      <c r="M818" s="17">
        <f t="shared" si="386"/>
        <v>0.29977967426215274</v>
      </c>
      <c r="N818" s="17">
        <v>217.31120000000001</v>
      </c>
      <c r="O818" s="17">
        <f t="shared" si="382"/>
        <v>318.53290162615667</v>
      </c>
      <c r="P818" s="29">
        <f t="shared" si="383"/>
        <v>4689.5121628295283</v>
      </c>
      <c r="Q818" s="17">
        <f t="shared" si="387"/>
        <v>4689.5121628295283</v>
      </c>
      <c r="R818" s="17">
        <f t="shared" si="388"/>
        <v>0</v>
      </c>
      <c r="S818" s="17">
        <f t="shared" si="407"/>
        <v>4689.5121628295283</v>
      </c>
      <c r="T818" s="17">
        <f t="shared" si="389"/>
        <v>0</v>
      </c>
      <c r="U818" s="17">
        <f t="shared" si="404"/>
        <v>107971.43689430867</v>
      </c>
      <c r="V818" s="17">
        <f t="shared" si="384"/>
        <v>0</v>
      </c>
      <c r="W818" s="17">
        <f t="shared" si="408"/>
        <v>0</v>
      </c>
      <c r="X818" s="17">
        <f t="shared" si="390"/>
        <v>3148405.6744165681</v>
      </c>
      <c r="Y818" s="17">
        <f t="shared" si="391"/>
        <v>1347537.4922343495</v>
      </c>
      <c r="Z818" s="17">
        <f t="shared" si="392"/>
        <v>2.3364141573502364</v>
      </c>
      <c r="AA818" s="17">
        <f t="shared" si="393"/>
        <v>0</v>
      </c>
      <c r="AB818" s="17">
        <f t="shared" si="394"/>
        <v>0</v>
      </c>
      <c r="AC818" s="17">
        <f t="shared" si="395"/>
        <v>0</v>
      </c>
      <c r="AD818" s="17">
        <f t="shared" si="396"/>
        <v>0</v>
      </c>
      <c r="AE818" s="17">
        <f t="shared" si="397"/>
        <v>0</v>
      </c>
      <c r="AF818" s="17">
        <f t="shared" si="398"/>
        <v>0</v>
      </c>
      <c r="AG818" s="17">
        <f t="shared" si="399"/>
        <v>0</v>
      </c>
      <c r="AH818" s="17">
        <f t="shared" si="400"/>
        <v>0</v>
      </c>
      <c r="AI818" s="17">
        <f t="shared" si="405"/>
        <v>852089.27369215537</v>
      </c>
      <c r="AJ818" s="17">
        <f t="shared" si="401"/>
        <v>2296316.4007244129</v>
      </c>
      <c r="AK818" s="17">
        <f t="shared" si="406"/>
        <v>27.064151250142061</v>
      </c>
    </row>
    <row r="819" spans="2:37">
      <c r="B819" s="4" t="s">
        <v>74</v>
      </c>
      <c r="C819" s="4">
        <v>808</v>
      </c>
      <c r="D819" s="4">
        <v>219</v>
      </c>
      <c r="E819" s="11">
        <v>52.5</v>
      </c>
      <c r="F819" s="36">
        <f t="shared" si="402"/>
        <v>14.583333333333332</v>
      </c>
      <c r="G819" s="31">
        <f t="shared" si="403"/>
        <v>-0.23611111111111149</v>
      </c>
      <c r="H819" s="32" t="str">
        <f t="shared" si="385"/>
        <v/>
      </c>
      <c r="I819" s="29">
        <f t="shared" si="378"/>
        <v>0</v>
      </c>
      <c r="J819" s="17">
        <f t="shared" si="379"/>
        <v>52.5</v>
      </c>
      <c r="K819" s="17">
        <f t="shared" si="380"/>
        <v>-430.66666666666737</v>
      </c>
      <c r="L819" s="17">
        <f t="shared" si="381"/>
        <v>149.03606803385415</v>
      </c>
      <c r="M819" s="17">
        <f t="shared" si="386"/>
        <v>0.29415013427734371</v>
      </c>
      <c r="N819" s="17">
        <v>217.31120000000001</v>
      </c>
      <c r="O819" s="17">
        <f t="shared" si="382"/>
        <v>-64.319398632813176</v>
      </c>
      <c r="P819" s="29">
        <f t="shared" si="383"/>
        <v>-937.99123006185869</v>
      </c>
      <c r="Q819" s="17">
        <f t="shared" si="387"/>
        <v>0</v>
      </c>
      <c r="R819" s="17">
        <f t="shared" si="388"/>
        <v>-937.99123006185869</v>
      </c>
      <c r="S819" s="17">
        <f t="shared" si="407"/>
        <v>0</v>
      </c>
      <c r="T819" s="17">
        <f t="shared" si="389"/>
        <v>937.99123006185869</v>
      </c>
      <c r="U819" s="17">
        <f t="shared" si="404"/>
        <v>0</v>
      </c>
      <c r="V819" s="17">
        <f t="shared" si="384"/>
        <v>937.99123006185869</v>
      </c>
      <c r="W819" s="17">
        <f t="shared" si="408"/>
        <v>937.99123006185869</v>
      </c>
      <c r="X819" s="17">
        <f t="shared" si="390"/>
        <v>3148405.6744165681</v>
      </c>
      <c r="Y819" s="17">
        <f t="shared" si="391"/>
        <v>1348475.4834644112</v>
      </c>
      <c r="Z819" s="17">
        <f t="shared" si="392"/>
        <v>2.3347889620713751</v>
      </c>
      <c r="AA819" s="17">
        <f t="shared" si="393"/>
        <v>937.99123006185869</v>
      </c>
      <c r="AB819" s="17">
        <f t="shared" si="394"/>
        <v>919.23140546062154</v>
      </c>
      <c r="AC819" s="17">
        <f t="shared" si="395"/>
        <v>850.28905005107492</v>
      </c>
      <c r="AD819" s="17">
        <f t="shared" si="396"/>
        <v>765.26014504596742</v>
      </c>
      <c r="AE819" s="17">
        <f t="shared" si="397"/>
        <v>726.99713779366903</v>
      </c>
      <c r="AF819" s="17">
        <f t="shared" si="398"/>
        <v>654.29742401430212</v>
      </c>
      <c r="AG819" s="17">
        <f t="shared" si="399"/>
        <v>605.22511721322951</v>
      </c>
      <c r="AH819" s="17">
        <f t="shared" si="400"/>
        <v>593.12061486896494</v>
      </c>
      <c r="AI819" s="17">
        <f t="shared" si="405"/>
        <v>852682.39430702431</v>
      </c>
      <c r="AJ819" s="17">
        <f t="shared" si="401"/>
        <v>2295723.2801095438</v>
      </c>
      <c r="AK819" s="17">
        <f t="shared" si="406"/>
        <v>27.082990010969127</v>
      </c>
    </row>
    <row r="820" spans="2:37">
      <c r="B820" s="4" t="s">
        <v>74</v>
      </c>
      <c r="C820" s="4">
        <v>809</v>
      </c>
      <c r="D820" s="4">
        <v>220</v>
      </c>
      <c r="E820" s="11">
        <v>51.3</v>
      </c>
      <c r="F820" s="36">
        <f t="shared" si="402"/>
        <v>14.249999999999998</v>
      </c>
      <c r="G820" s="31">
        <f t="shared" si="403"/>
        <v>-0.38888888888888851</v>
      </c>
      <c r="H820" s="32" t="str">
        <f t="shared" si="385"/>
        <v/>
      </c>
      <c r="I820" s="29">
        <f t="shared" si="378"/>
        <v>0</v>
      </c>
      <c r="J820" s="17">
        <f t="shared" si="379"/>
        <v>51.3</v>
      </c>
      <c r="K820" s="17">
        <f t="shared" si="380"/>
        <v>-709.33333333333269</v>
      </c>
      <c r="L820" s="17">
        <f t="shared" si="381"/>
        <v>142.30085437968745</v>
      </c>
      <c r="M820" s="17">
        <f t="shared" si="386"/>
        <v>0.28085694943359368</v>
      </c>
      <c r="N820" s="17">
        <v>217.31120000000001</v>
      </c>
      <c r="O820" s="17">
        <f t="shared" si="382"/>
        <v>-349.72127895364531</v>
      </c>
      <c r="P820" s="29">
        <f t="shared" si="383"/>
        <v>-4983.5282250894452</v>
      </c>
      <c r="Q820" s="17">
        <f t="shared" si="387"/>
        <v>0</v>
      </c>
      <c r="R820" s="17">
        <f t="shared" si="388"/>
        <v>-4983.5282250894452</v>
      </c>
      <c r="S820" s="17">
        <f t="shared" si="407"/>
        <v>0</v>
      </c>
      <c r="T820" s="17">
        <f t="shared" si="389"/>
        <v>4983.5282250894452</v>
      </c>
      <c r="U820" s="17">
        <f t="shared" si="404"/>
        <v>0</v>
      </c>
      <c r="V820" s="17">
        <f t="shared" si="384"/>
        <v>5921.5194551513041</v>
      </c>
      <c r="W820" s="17">
        <f t="shared" si="408"/>
        <v>5921.5194551513041</v>
      </c>
      <c r="X820" s="17">
        <f t="shared" si="390"/>
        <v>3148405.6744165681</v>
      </c>
      <c r="Y820" s="17">
        <f t="shared" si="391"/>
        <v>1353459.0116895007</v>
      </c>
      <c r="Z820" s="17">
        <f t="shared" si="392"/>
        <v>2.326192110159631</v>
      </c>
      <c r="AA820" s="17">
        <f t="shared" si="393"/>
        <v>4983.5282250894452</v>
      </c>
      <c r="AB820" s="17">
        <f t="shared" si="394"/>
        <v>4883.857660587656</v>
      </c>
      <c r="AC820" s="17">
        <f t="shared" si="395"/>
        <v>4517.5683360435823</v>
      </c>
      <c r="AD820" s="17">
        <f t="shared" si="396"/>
        <v>4065.8115024392241</v>
      </c>
      <c r="AE820" s="17">
        <f t="shared" si="397"/>
        <v>3862.5209273172627</v>
      </c>
      <c r="AF820" s="17">
        <f t="shared" si="398"/>
        <v>3476.2688345855363</v>
      </c>
      <c r="AG820" s="17">
        <f t="shared" si="399"/>
        <v>3215.5486719916212</v>
      </c>
      <c r="AH820" s="17">
        <f t="shared" si="400"/>
        <v>3151.2376985517885</v>
      </c>
      <c r="AI820" s="17">
        <f t="shared" si="405"/>
        <v>855833.63200557604</v>
      </c>
      <c r="AJ820" s="17">
        <f t="shared" si="401"/>
        <v>2292572.0424109921</v>
      </c>
      <c r="AK820" s="17">
        <f t="shared" si="406"/>
        <v>27.183079962024621</v>
      </c>
    </row>
    <row r="821" spans="2:37">
      <c r="B821" s="4" t="s">
        <v>74</v>
      </c>
      <c r="C821" s="4">
        <v>810</v>
      </c>
      <c r="D821" s="4">
        <v>221</v>
      </c>
      <c r="E821" s="11">
        <v>49.7</v>
      </c>
      <c r="F821" s="36">
        <f t="shared" si="402"/>
        <v>13.805555555555555</v>
      </c>
      <c r="G821" s="31">
        <f t="shared" si="403"/>
        <v>-0.54166666666666641</v>
      </c>
      <c r="H821" s="32" t="str">
        <f t="shared" si="385"/>
        <v/>
      </c>
      <c r="I821" s="29">
        <f t="shared" si="378"/>
        <v>0</v>
      </c>
      <c r="J821" s="17">
        <f t="shared" si="379"/>
        <v>49.7</v>
      </c>
      <c r="K821" s="17">
        <f t="shared" si="380"/>
        <v>-987.99999999999955</v>
      </c>
      <c r="L821" s="17">
        <f t="shared" si="381"/>
        <v>133.5628122593171</v>
      </c>
      <c r="M821" s="17">
        <f t="shared" si="386"/>
        <v>0.26361081366970479</v>
      </c>
      <c r="N821" s="17">
        <v>217.31120000000001</v>
      </c>
      <c r="O821" s="17">
        <f t="shared" si="382"/>
        <v>-637.12598774068249</v>
      </c>
      <c r="P821" s="29">
        <f t="shared" si="383"/>
        <v>-8795.8782196421998</v>
      </c>
      <c r="Q821" s="17">
        <f t="shared" si="387"/>
        <v>0</v>
      </c>
      <c r="R821" s="17">
        <f t="shared" si="388"/>
        <v>-8795.8782196421998</v>
      </c>
      <c r="S821" s="17">
        <f t="shared" si="407"/>
        <v>0</v>
      </c>
      <c r="T821" s="17">
        <f t="shared" si="389"/>
        <v>8795.8782196421998</v>
      </c>
      <c r="U821" s="17">
        <f t="shared" si="404"/>
        <v>0</v>
      </c>
      <c r="V821" s="17">
        <f t="shared" si="384"/>
        <v>14717.397674793505</v>
      </c>
      <c r="W821" s="17">
        <f t="shared" si="408"/>
        <v>14717.397674793505</v>
      </c>
      <c r="X821" s="17">
        <f t="shared" si="390"/>
        <v>3148405.6744165681</v>
      </c>
      <c r="Y821" s="17">
        <f t="shared" si="391"/>
        <v>1362254.8899091429</v>
      </c>
      <c r="Z821" s="17">
        <f t="shared" si="392"/>
        <v>2.3111722319650139</v>
      </c>
      <c r="AA821" s="17">
        <f t="shared" si="393"/>
        <v>8795.8782196421998</v>
      </c>
      <c r="AB821" s="17">
        <f t="shared" si="394"/>
        <v>8619.9606552493551</v>
      </c>
      <c r="AC821" s="17">
        <f t="shared" si="395"/>
        <v>7973.4636061056535</v>
      </c>
      <c r="AD821" s="17">
        <f t="shared" si="396"/>
        <v>7176.1172454950884</v>
      </c>
      <c r="AE821" s="17">
        <f t="shared" si="397"/>
        <v>6817.3113832203335</v>
      </c>
      <c r="AF821" s="17">
        <f t="shared" si="398"/>
        <v>6135.5802448983004</v>
      </c>
      <c r="AG821" s="17">
        <f t="shared" si="399"/>
        <v>5675.4117265309278</v>
      </c>
      <c r="AH821" s="17">
        <f t="shared" si="400"/>
        <v>5561.9034920003096</v>
      </c>
      <c r="AI821" s="17">
        <f t="shared" si="405"/>
        <v>861395.53549757635</v>
      </c>
      <c r="AJ821" s="17">
        <f t="shared" si="401"/>
        <v>2287010.1389189917</v>
      </c>
      <c r="AK821" s="17">
        <f t="shared" si="406"/>
        <v>27.359737739552955</v>
      </c>
    </row>
    <row r="822" spans="2:37">
      <c r="B822" s="4" t="s">
        <v>74</v>
      </c>
      <c r="C822" s="4">
        <v>811</v>
      </c>
      <c r="D822" s="4">
        <v>222</v>
      </c>
      <c r="E822" s="11">
        <v>47.4</v>
      </c>
      <c r="F822" s="36">
        <f t="shared" si="402"/>
        <v>13.166666666666666</v>
      </c>
      <c r="G822" s="31">
        <f t="shared" si="403"/>
        <v>-0.83333333333333326</v>
      </c>
      <c r="H822" s="32" t="str">
        <f t="shared" si="385"/>
        <v/>
      </c>
      <c r="I822" s="29">
        <f t="shared" si="378"/>
        <v>0</v>
      </c>
      <c r="J822" s="17">
        <f t="shared" si="379"/>
        <v>47.4</v>
      </c>
      <c r="K822" s="17">
        <f t="shared" si="380"/>
        <v>-1519.9999999999998</v>
      </c>
      <c r="L822" s="17">
        <f t="shared" si="381"/>
        <v>121.48690293541662</v>
      </c>
      <c r="M822" s="17">
        <f t="shared" si="386"/>
        <v>0.23977678210937489</v>
      </c>
      <c r="N822" s="17">
        <v>217.31120000000001</v>
      </c>
      <c r="O822" s="17">
        <f t="shared" si="382"/>
        <v>-1181.2018970645831</v>
      </c>
      <c r="P822" s="29">
        <f t="shared" si="383"/>
        <v>-15552.491644683678</v>
      </c>
      <c r="Q822" s="17">
        <f t="shared" si="387"/>
        <v>0</v>
      </c>
      <c r="R822" s="17">
        <f t="shared" si="388"/>
        <v>-15552.491644683678</v>
      </c>
      <c r="S822" s="17">
        <f t="shared" si="407"/>
        <v>0</v>
      </c>
      <c r="T822" s="17">
        <f t="shared" si="389"/>
        <v>15552.491644683678</v>
      </c>
      <c r="U822" s="17">
        <f t="shared" si="404"/>
        <v>0</v>
      </c>
      <c r="V822" s="17">
        <f t="shared" si="384"/>
        <v>30269.889319477181</v>
      </c>
      <c r="W822" s="17">
        <f t="shared" si="408"/>
        <v>30269.889319477181</v>
      </c>
      <c r="X822" s="17">
        <f t="shared" si="390"/>
        <v>3148405.6744165681</v>
      </c>
      <c r="Y822" s="17">
        <f t="shared" si="391"/>
        <v>1377807.3815538266</v>
      </c>
      <c r="Z822" s="17">
        <f t="shared" si="392"/>
        <v>2.2850840520726079</v>
      </c>
      <c r="AA822" s="17">
        <f t="shared" si="393"/>
        <v>15552.491644683678</v>
      </c>
      <c r="AB822" s="17">
        <f t="shared" si="394"/>
        <v>15241.441811790004</v>
      </c>
      <c r="AC822" s="17">
        <f t="shared" si="395"/>
        <v>14098.333675905755</v>
      </c>
      <c r="AD822" s="17">
        <f t="shared" si="396"/>
        <v>12688.500308315179</v>
      </c>
      <c r="AE822" s="17">
        <f t="shared" si="397"/>
        <v>12054.075292899419</v>
      </c>
      <c r="AF822" s="17">
        <f t="shared" si="398"/>
        <v>10848.667763609477</v>
      </c>
      <c r="AG822" s="17">
        <f t="shared" si="399"/>
        <v>10035.017681338766</v>
      </c>
      <c r="AH822" s="17">
        <f t="shared" si="400"/>
        <v>9834.3173277119913</v>
      </c>
      <c r="AI822" s="17">
        <f t="shared" si="405"/>
        <v>871229.85282528831</v>
      </c>
      <c r="AJ822" s="17">
        <f t="shared" si="401"/>
        <v>2277175.8215912799</v>
      </c>
      <c r="AK822" s="17">
        <f t="shared" si="406"/>
        <v>27.672096385315285</v>
      </c>
    </row>
    <row r="823" spans="2:37">
      <c r="B823" s="4" t="s">
        <v>74</v>
      </c>
      <c r="C823" s="4">
        <v>812</v>
      </c>
      <c r="D823" s="4">
        <v>223</v>
      </c>
      <c r="E823" s="11">
        <v>43.7</v>
      </c>
      <c r="F823" s="36">
        <f t="shared" si="402"/>
        <v>12.138888888888889</v>
      </c>
      <c r="G823" s="31">
        <f t="shared" si="403"/>
        <v>-1.0694444444444438</v>
      </c>
      <c r="H823" s="32" t="str">
        <f t="shared" si="385"/>
        <v/>
      </c>
      <c r="I823" s="29">
        <f t="shared" si="378"/>
        <v>0</v>
      </c>
      <c r="J823" s="17">
        <f t="shared" si="379"/>
        <v>43.7</v>
      </c>
      <c r="K823" s="17">
        <f t="shared" si="380"/>
        <v>-1950.6666666666654</v>
      </c>
      <c r="L823" s="17">
        <f t="shared" si="381"/>
        <v>103.26083946070601</v>
      </c>
      <c r="M823" s="17">
        <f t="shared" si="386"/>
        <v>0.20380428840928819</v>
      </c>
      <c r="N823" s="17">
        <v>217.31120000000001</v>
      </c>
      <c r="O823" s="17">
        <f t="shared" si="382"/>
        <v>-1630.0946272059593</v>
      </c>
      <c r="P823" s="29">
        <f t="shared" si="383"/>
        <v>-19787.537558027896</v>
      </c>
      <c r="Q823" s="17">
        <f t="shared" si="387"/>
        <v>0</v>
      </c>
      <c r="R823" s="17">
        <f t="shared" si="388"/>
        <v>-19787.537558027896</v>
      </c>
      <c r="S823" s="17">
        <f t="shared" si="407"/>
        <v>0</v>
      </c>
      <c r="T823" s="17">
        <f t="shared" si="389"/>
        <v>19787.537558027896</v>
      </c>
      <c r="U823" s="17">
        <f t="shared" si="404"/>
        <v>0</v>
      </c>
      <c r="V823" s="17">
        <f t="shared" si="384"/>
        <v>50057.426877505073</v>
      </c>
      <c r="W823" s="17">
        <f t="shared" si="408"/>
        <v>50057.426877505073</v>
      </c>
      <c r="X823" s="17">
        <f t="shared" si="390"/>
        <v>3148405.6744165681</v>
      </c>
      <c r="Y823" s="17">
        <f t="shared" si="391"/>
        <v>1397594.9191118546</v>
      </c>
      <c r="Z823" s="17">
        <f t="shared" si="392"/>
        <v>2.2527311965453629</v>
      </c>
      <c r="AA823" s="17">
        <f t="shared" si="393"/>
        <v>19787.537558027896</v>
      </c>
      <c r="AB823" s="17">
        <f t="shared" si="394"/>
        <v>19391.786806867338</v>
      </c>
      <c r="AC823" s="17">
        <f t="shared" si="395"/>
        <v>17937.402796352289</v>
      </c>
      <c r="AD823" s="17">
        <f t="shared" si="396"/>
        <v>16143.66251671706</v>
      </c>
      <c r="AE823" s="17">
        <f t="shared" si="397"/>
        <v>15336.479390881206</v>
      </c>
      <c r="AF823" s="17">
        <f t="shared" si="398"/>
        <v>13802.831451793087</v>
      </c>
      <c r="AG823" s="17">
        <f t="shared" si="399"/>
        <v>12767.619092908606</v>
      </c>
      <c r="AH823" s="17">
        <f t="shared" si="400"/>
        <v>12512.266711050434</v>
      </c>
      <c r="AI823" s="17">
        <f t="shared" si="405"/>
        <v>883742.11953633872</v>
      </c>
      <c r="AJ823" s="17">
        <f t="shared" si="401"/>
        <v>2264663.5548802293</v>
      </c>
      <c r="AK823" s="17">
        <f t="shared" si="406"/>
        <v>28.069512347709306</v>
      </c>
    </row>
    <row r="824" spans="2:37">
      <c r="B824" s="4" t="s">
        <v>74</v>
      </c>
      <c r="C824" s="4">
        <v>813</v>
      </c>
      <c r="D824" s="4">
        <v>224</v>
      </c>
      <c r="E824" s="11">
        <v>39.700000000000003</v>
      </c>
      <c r="F824" s="36">
        <f t="shared" si="402"/>
        <v>11.027777777777779</v>
      </c>
      <c r="G824" s="31">
        <f t="shared" si="403"/>
        <v>-1.1388888888888893</v>
      </c>
      <c r="H824" s="32" t="str">
        <f t="shared" si="385"/>
        <v/>
      </c>
      <c r="I824" s="29">
        <f t="shared" si="378"/>
        <v>0</v>
      </c>
      <c r="J824" s="17">
        <f t="shared" si="379"/>
        <v>39.700000000000003</v>
      </c>
      <c r="K824" s="17">
        <f t="shared" si="380"/>
        <v>-2077.3333333333339</v>
      </c>
      <c r="L824" s="17">
        <f t="shared" si="381"/>
        <v>85.222405974594906</v>
      </c>
      <c r="M824" s="17">
        <f t="shared" si="386"/>
        <v>0.16820211705512153</v>
      </c>
      <c r="N824" s="17">
        <v>217.31120000000001</v>
      </c>
      <c r="O824" s="17">
        <f t="shared" si="382"/>
        <v>-1774.7997273587389</v>
      </c>
      <c r="P824" s="29">
        <f t="shared" si="383"/>
        <v>-19572.096993372761</v>
      </c>
      <c r="Q824" s="17">
        <f t="shared" si="387"/>
        <v>0</v>
      </c>
      <c r="R824" s="17">
        <f t="shared" si="388"/>
        <v>-19572.096993372761</v>
      </c>
      <c r="S824" s="17">
        <f t="shared" si="407"/>
        <v>0</v>
      </c>
      <c r="T824" s="17">
        <f t="shared" si="389"/>
        <v>19572.096993372761</v>
      </c>
      <c r="U824" s="17">
        <f t="shared" si="404"/>
        <v>0</v>
      </c>
      <c r="V824" s="17">
        <f t="shared" si="384"/>
        <v>69629.523870877834</v>
      </c>
      <c r="W824" s="17">
        <f t="shared" si="408"/>
        <v>69629.523870877834</v>
      </c>
      <c r="X824" s="17">
        <f t="shared" si="390"/>
        <v>3148405.6744165681</v>
      </c>
      <c r="Y824" s="17">
        <f t="shared" si="391"/>
        <v>1417167.0161052274</v>
      </c>
      <c r="Z824" s="17">
        <f t="shared" si="392"/>
        <v>2.2216193565309403</v>
      </c>
      <c r="AA824" s="17">
        <f t="shared" si="393"/>
        <v>19572.096993372761</v>
      </c>
      <c r="AB824" s="17">
        <f t="shared" si="394"/>
        <v>19180.655053505307</v>
      </c>
      <c r="AC824" s="17">
        <f t="shared" si="395"/>
        <v>17742.105924492411</v>
      </c>
      <c r="AD824" s="17">
        <f t="shared" si="396"/>
        <v>15967.89533204317</v>
      </c>
      <c r="AE824" s="17">
        <f t="shared" si="397"/>
        <v>15169.500565441011</v>
      </c>
      <c r="AF824" s="17">
        <f t="shared" si="398"/>
        <v>13652.550508896909</v>
      </c>
      <c r="AG824" s="17">
        <f t="shared" si="399"/>
        <v>12628.609220729642</v>
      </c>
      <c r="AH824" s="17">
        <f t="shared" si="400"/>
        <v>12376.037036315049</v>
      </c>
      <c r="AI824" s="17">
        <f t="shared" si="405"/>
        <v>896118.1565726538</v>
      </c>
      <c r="AJ824" s="17">
        <f t="shared" si="401"/>
        <v>2252287.5178439142</v>
      </c>
      <c r="AK824" s="17">
        <f t="shared" si="406"/>
        <v>28.462601368507379</v>
      </c>
    </row>
    <row r="825" spans="2:37">
      <c r="B825" s="4" t="s">
        <v>74</v>
      </c>
      <c r="C825" s="4">
        <v>814</v>
      </c>
      <c r="D825" s="4">
        <v>225</v>
      </c>
      <c r="E825" s="11">
        <v>35.5</v>
      </c>
      <c r="F825" s="36">
        <f t="shared" si="402"/>
        <v>9.8611111111111107</v>
      </c>
      <c r="G825" s="31">
        <f t="shared" si="403"/>
        <v>-1.1944444444444446</v>
      </c>
      <c r="H825" s="32" t="str">
        <f t="shared" si="385"/>
        <v/>
      </c>
      <c r="I825" s="29">
        <f t="shared" si="378"/>
        <v>0</v>
      </c>
      <c r="J825" s="17">
        <f t="shared" si="379"/>
        <v>35.5</v>
      </c>
      <c r="K825" s="17">
        <f t="shared" si="380"/>
        <v>-2178.666666666667</v>
      </c>
      <c r="L825" s="17">
        <f t="shared" si="381"/>
        <v>68.144291969039344</v>
      </c>
      <c r="M825" s="17">
        <f t="shared" si="386"/>
        <v>0.13449531309678819</v>
      </c>
      <c r="N825" s="17">
        <v>217.31120000000001</v>
      </c>
      <c r="O825" s="17">
        <f t="shared" si="382"/>
        <v>-1893.2111746976275</v>
      </c>
      <c r="P825" s="29">
        <f t="shared" si="383"/>
        <v>-18669.165750490494</v>
      </c>
      <c r="Q825" s="17">
        <f t="shared" si="387"/>
        <v>0</v>
      </c>
      <c r="R825" s="17">
        <f t="shared" si="388"/>
        <v>-18669.165750490494</v>
      </c>
      <c r="S825" s="17">
        <f t="shared" si="407"/>
        <v>0</v>
      </c>
      <c r="T825" s="17">
        <f t="shared" si="389"/>
        <v>18669.165750490494</v>
      </c>
      <c r="U825" s="17">
        <f t="shared" si="404"/>
        <v>0</v>
      </c>
      <c r="V825" s="17">
        <f t="shared" si="384"/>
        <v>88298.689621368336</v>
      </c>
      <c r="W825" s="17">
        <f t="shared" si="408"/>
        <v>88298.689621368336</v>
      </c>
      <c r="X825" s="17">
        <f t="shared" si="390"/>
        <v>3148405.6744165681</v>
      </c>
      <c r="Y825" s="17">
        <f t="shared" si="391"/>
        <v>1435836.1818557179</v>
      </c>
      <c r="Z825" s="17">
        <f t="shared" si="392"/>
        <v>2.1927332060593945</v>
      </c>
      <c r="AA825" s="17">
        <f t="shared" si="393"/>
        <v>18669.165750490494</v>
      </c>
      <c r="AB825" s="17">
        <f t="shared" si="394"/>
        <v>18295.782435480683</v>
      </c>
      <c r="AC825" s="17">
        <f t="shared" si="395"/>
        <v>16923.598752819635</v>
      </c>
      <c r="AD825" s="17">
        <f t="shared" si="396"/>
        <v>15231.238877537671</v>
      </c>
      <c r="AE825" s="17">
        <f t="shared" si="397"/>
        <v>14469.676933660787</v>
      </c>
      <c r="AF825" s="17">
        <f t="shared" si="398"/>
        <v>13022.709240294709</v>
      </c>
      <c r="AG825" s="17">
        <f t="shared" si="399"/>
        <v>12046.006047272607</v>
      </c>
      <c r="AH825" s="17">
        <f t="shared" si="400"/>
        <v>11805.085926327154</v>
      </c>
      <c r="AI825" s="17">
        <f t="shared" si="405"/>
        <v>907923.24249898095</v>
      </c>
      <c r="AJ825" s="17">
        <f t="shared" si="401"/>
        <v>2240482.4319175873</v>
      </c>
      <c r="AK825" s="17">
        <f t="shared" si="406"/>
        <v>28.83755577867926</v>
      </c>
    </row>
    <row r="826" spans="2:37">
      <c r="B826" s="4" t="s">
        <v>74</v>
      </c>
      <c r="C826" s="4">
        <v>815</v>
      </c>
      <c r="D826" s="4">
        <v>226</v>
      </c>
      <c r="E826" s="11">
        <v>31.1</v>
      </c>
      <c r="F826" s="36">
        <f t="shared" si="402"/>
        <v>8.6388888888888893</v>
      </c>
      <c r="G826" s="31">
        <f t="shared" si="403"/>
        <v>-1.2777777777777777</v>
      </c>
      <c r="H826" s="32" t="str">
        <f t="shared" si="385"/>
        <v/>
      </c>
      <c r="I826" s="29">
        <f t="shared" si="378"/>
        <v>0</v>
      </c>
      <c r="J826" s="17">
        <f t="shared" si="379"/>
        <v>31.1</v>
      </c>
      <c r="K826" s="17">
        <f t="shared" si="380"/>
        <v>-2330.6666666666665</v>
      </c>
      <c r="L826" s="17">
        <f t="shared" si="381"/>
        <v>52.299020539872686</v>
      </c>
      <c r="M826" s="17">
        <f t="shared" si="386"/>
        <v>0.1032217510655382</v>
      </c>
      <c r="N826" s="17">
        <v>217.31120000000001</v>
      </c>
      <c r="O826" s="17">
        <f t="shared" si="382"/>
        <v>-2061.0564461267936</v>
      </c>
      <c r="P826" s="29">
        <f t="shared" si="383"/>
        <v>-17805.237631817577</v>
      </c>
      <c r="Q826" s="17">
        <f t="shared" si="387"/>
        <v>0</v>
      </c>
      <c r="R826" s="17">
        <f t="shared" si="388"/>
        <v>-17805.237631817577</v>
      </c>
      <c r="S826" s="17">
        <f t="shared" si="407"/>
        <v>0</v>
      </c>
      <c r="T826" s="17">
        <f t="shared" si="389"/>
        <v>17805.237631817577</v>
      </c>
      <c r="U826" s="17">
        <f t="shared" si="404"/>
        <v>0</v>
      </c>
      <c r="V826" s="17">
        <f t="shared" si="384"/>
        <v>106103.92725318592</v>
      </c>
      <c r="W826" s="17">
        <f t="shared" si="408"/>
        <v>106103.92725318592</v>
      </c>
      <c r="X826" s="17">
        <f t="shared" si="390"/>
        <v>3148405.6744165681</v>
      </c>
      <c r="Y826" s="17">
        <f t="shared" si="391"/>
        <v>1453641.4194875355</v>
      </c>
      <c r="Z826" s="17">
        <f t="shared" si="392"/>
        <v>2.1658750447042863</v>
      </c>
      <c r="AA826" s="17">
        <f t="shared" si="393"/>
        <v>17805.237631817577</v>
      </c>
      <c r="AB826" s="17">
        <f t="shared" si="394"/>
        <v>17449.132879181227</v>
      </c>
      <c r="AC826" s="17">
        <f t="shared" si="395"/>
        <v>16140.447913242635</v>
      </c>
      <c r="AD826" s="17">
        <f t="shared" si="396"/>
        <v>14526.403121918373</v>
      </c>
      <c r="AE826" s="17">
        <f t="shared" si="397"/>
        <v>13800.082965822454</v>
      </c>
      <c r="AF826" s="17">
        <f t="shared" si="398"/>
        <v>12420.074669240208</v>
      </c>
      <c r="AG826" s="17">
        <f t="shared" si="399"/>
        <v>11488.569069047193</v>
      </c>
      <c r="AH826" s="17">
        <f t="shared" si="400"/>
        <v>11258.797687666249</v>
      </c>
      <c r="AI826" s="17">
        <f t="shared" si="405"/>
        <v>919182.04018664721</v>
      </c>
      <c r="AJ826" s="17">
        <f t="shared" si="401"/>
        <v>2229223.6342299208</v>
      </c>
      <c r="AK826" s="17">
        <f t="shared" si="406"/>
        <v>29.195158922999383</v>
      </c>
    </row>
    <row r="827" spans="2:37">
      <c r="B827" s="4" t="s">
        <v>74</v>
      </c>
      <c r="C827" s="4">
        <v>816</v>
      </c>
      <c r="D827" s="4">
        <v>227</v>
      </c>
      <c r="E827" s="11">
        <v>26.3</v>
      </c>
      <c r="F827" s="36">
        <f t="shared" si="402"/>
        <v>7.3055555555555554</v>
      </c>
      <c r="G827" s="31">
        <f t="shared" si="403"/>
        <v>-1.2777777777777781</v>
      </c>
      <c r="H827" s="32" t="str">
        <f t="shared" si="385"/>
        <v/>
      </c>
      <c r="I827" s="29">
        <f t="shared" si="378"/>
        <v>0</v>
      </c>
      <c r="J827" s="17">
        <f t="shared" si="379"/>
        <v>26.3</v>
      </c>
      <c r="K827" s="17">
        <f t="shared" si="380"/>
        <v>-2330.6666666666674</v>
      </c>
      <c r="L827" s="17">
        <f t="shared" si="381"/>
        <v>37.401091300983786</v>
      </c>
      <c r="M827" s="17">
        <f t="shared" si="386"/>
        <v>7.3817943357204846E-2</v>
      </c>
      <c r="N827" s="17">
        <v>217.31120000000001</v>
      </c>
      <c r="O827" s="17">
        <f t="shared" si="382"/>
        <v>-2075.9543753656835</v>
      </c>
      <c r="P827" s="29">
        <f t="shared" si="383"/>
        <v>-15166.000020032632</v>
      </c>
      <c r="Q827" s="17">
        <f t="shared" si="387"/>
        <v>0</v>
      </c>
      <c r="R827" s="17">
        <f t="shared" si="388"/>
        <v>-15166.000020032632</v>
      </c>
      <c r="S827" s="17">
        <f t="shared" si="407"/>
        <v>0</v>
      </c>
      <c r="T827" s="17">
        <f t="shared" si="389"/>
        <v>15166.000020032632</v>
      </c>
      <c r="U827" s="17">
        <f t="shared" si="404"/>
        <v>0</v>
      </c>
      <c r="V827" s="17">
        <f t="shared" si="384"/>
        <v>121269.92727321855</v>
      </c>
      <c r="W827" s="17">
        <f t="shared" si="408"/>
        <v>121269.92727321855</v>
      </c>
      <c r="X827" s="17">
        <f t="shared" si="390"/>
        <v>3148405.6744165681</v>
      </c>
      <c r="Y827" s="17">
        <f t="shared" si="391"/>
        <v>1468807.4195075682</v>
      </c>
      <c r="Z827" s="17">
        <f t="shared" si="392"/>
        <v>2.1435115540688794</v>
      </c>
      <c r="AA827" s="17">
        <f t="shared" si="393"/>
        <v>15166.000020032632</v>
      </c>
      <c r="AB827" s="17">
        <f t="shared" si="394"/>
        <v>14862.68001963198</v>
      </c>
      <c r="AC827" s="17">
        <f t="shared" si="395"/>
        <v>13747.979018159582</v>
      </c>
      <c r="AD827" s="17">
        <f t="shared" si="396"/>
        <v>12373.181116343623</v>
      </c>
      <c r="AE827" s="17">
        <f t="shared" si="397"/>
        <v>11754.522060526442</v>
      </c>
      <c r="AF827" s="17">
        <f t="shared" si="398"/>
        <v>10579.069854473799</v>
      </c>
      <c r="AG827" s="17">
        <f t="shared" si="399"/>
        <v>9785.6396153882652</v>
      </c>
      <c r="AH827" s="17">
        <f t="shared" si="400"/>
        <v>9589.9268230804992</v>
      </c>
      <c r="AI827" s="17">
        <f t="shared" si="405"/>
        <v>928771.96700972773</v>
      </c>
      <c r="AJ827" s="17">
        <f t="shared" si="401"/>
        <v>2219633.7074068403</v>
      </c>
      <c r="AK827" s="17">
        <f t="shared" si="406"/>
        <v>29.499755211241592</v>
      </c>
    </row>
    <row r="828" spans="2:37">
      <c r="B828" s="4" t="s">
        <v>74</v>
      </c>
      <c r="C828" s="4">
        <v>817</v>
      </c>
      <c r="D828" s="4">
        <v>228</v>
      </c>
      <c r="E828" s="11">
        <v>21.9</v>
      </c>
      <c r="F828" s="36">
        <f t="shared" si="402"/>
        <v>6.083333333333333</v>
      </c>
      <c r="G828" s="31">
        <f t="shared" si="403"/>
        <v>-1.1527777777777779</v>
      </c>
      <c r="H828" s="32" t="str">
        <f t="shared" si="385"/>
        <v/>
      </c>
      <c r="I828" s="29">
        <f t="shared" si="378"/>
        <v>0</v>
      </c>
      <c r="J828" s="17">
        <f t="shared" si="379"/>
        <v>21.9</v>
      </c>
      <c r="K828" s="17">
        <f t="shared" si="380"/>
        <v>-2102.666666666667</v>
      </c>
      <c r="L828" s="17">
        <f t="shared" si="381"/>
        <v>25.933492458854161</v>
      </c>
      <c r="M828" s="17">
        <f t="shared" si="386"/>
        <v>5.1184524589843738E-2</v>
      </c>
      <c r="N828" s="17">
        <v>217.31120000000001</v>
      </c>
      <c r="O828" s="17">
        <f t="shared" si="382"/>
        <v>-1859.4219742078126</v>
      </c>
      <c r="P828" s="29">
        <f t="shared" si="383"/>
        <v>-11311.48367643086</v>
      </c>
      <c r="Q828" s="17">
        <f t="shared" si="387"/>
        <v>0</v>
      </c>
      <c r="R828" s="17">
        <f t="shared" si="388"/>
        <v>-11311.48367643086</v>
      </c>
      <c r="S828" s="17">
        <f t="shared" si="407"/>
        <v>0</v>
      </c>
      <c r="T828" s="17">
        <f t="shared" si="389"/>
        <v>11311.48367643086</v>
      </c>
      <c r="U828" s="17">
        <f t="shared" si="404"/>
        <v>0</v>
      </c>
      <c r="V828" s="17">
        <f t="shared" si="384"/>
        <v>132581.41094964941</v>
      </c>
      <c r="W828" s="17">
        <f t="shared" si="408"/>
        <v>132581.41094964941</v>
      </c>
      <c r="X828" s="17">
        <f t="shared" si="390"/>
        <v>3148405.6744165681</v>
      </c>
      <c r="Y828" s="17">
        <f t="shared" si="391"/>
        <v>1480118.903183999</v>
      </c>
      <c r="Z828" s="17">
        <f t="shared" si="392"/>
        <v>2.1271302377422434</v>
      </c>
      <c r="AA828" s="17">
        <f t="shared" si="393"/>
        <v>11311.48367643086</v>
      </c>
      <c r="AB828" s="17">
        <f t="shared" si="394"/>
        <v>11085.254002902242</v>
      </c>
      <c r="AC828" s="17">
        <f t="shared" si="395"/>
        <v>10253.859952684574</v>
      </c>
      <c r="AD828" s="17">
        <f t="shared" si="396"/>
        <v>9228.4739574161158</v>
      </c>
      <c r="AE828" s="17">
        <f t="shared" si="397"/>
        <v>8767.050259545309</v>
      </c>
      <c r="AF828" s="17">
        <f t="shared" si="398"/>
        <v>7890.3452335907787</v>
      </c>
      <c r="AG828" s="17">
        <f t="shared" si="399"/>
        <v>7298.5693410714703</v>
      </c>
      <c r="AH828" s="17">
        <f t="shared" si="400"/>
        <v>7152.5979542500409</v>
      </c>
      <c r="AI828" s="17">
        <f t="shared" si="405"/>
        <v>935924.56496397778</v>
      </c>
      <c r="AJ828" s="17">
        <f t="shared" si="401"/>
        <v>2212481.1094525903</v>
      </c>
      <c r="AK828" s="17">
        <f t="shared" si="406"/>
        <v>29.726936797540048</v>
      </c>
    </row>
    <row r="829" spans="2:37">
      <c r="B829" s="5" t="s">
        <v>74</v>
      </c>
      <c r="C829" s="4">
        <v>818</v>
      </c>
      <c r="D829" s="4">
        <v>229</v>
      </c>
      <c r="E829" s="11">
        <v>18</v>
      </c>
      <c r="F829" s="36">
        <f t="shared" si="402"/>
        <v>5</v>
      </c>
      <c r="G829" s="31">
        <f t="shared" si="403"/>
        <v>-0.68055555555555536</v>
      </c>
      <c r="H829" s="32" t="str">
        <f t="shared" si="385"/>
        <v/>
      </c>
      <c r="I829" s="29">
        <f t="shared" si="378"/>
        <v>0</v>
      </c>
      <c r="J829" s="17">
        <f t="shared" si="379"/>
        <v>18</v>
      </c>
      <c r="K829" s="17">
        <f t="shared" si="380"/>
        <v>-1241.333333333333</v>
      </c>
      <c r="L829" s="17">
        <f t="shared" si="381"/>
        <v>17.519341874999999</v>
      </c>
      <c r="M829" s="17">
        <f t="shared" si="386"/>
        <v>3.4577648437499997E-2</v>
      </c>
      <c r="N829" s="17">
        <v>217.31120000000001</v>
      </c>
      <c r="O829" s="17">
        <f t="shared" si="382"/>
        <v>-1006.502791458333</v>
      </c>
      <c r="P829" s="29">
        <f t="shared" si="383"/>
        <v>-5032.5139572916651</v>
      </c>
      <c r="Q829" s="17">
        <f t="shared" si="387"/>
        <v>0</v>
      </c>
      <c r="R829" s="17">
        <f t="shared" si="388"/>
        <v>-5032.5139572916651</v>
      </c>
      <c r="S829" s="17">
        <f t="shared" si="407"/>
        <v>0</v>
      </c>
      <c r="T829" s="17">
        <f t="shared" si="389"/>
        <v>5032.5139572916651</v>
      </c>
      <c r="U829" s="17">
        <f t="shared" si="404"/>
        <v>0</v>
      </c>
      <c r="V829" s="17">
        <f t="shared" si="384"/>
        <v>137613.92490694107</v>
      </c>
      <c r="W829" s="17">
        <f t="shared" si="408"/>
        <v>137613.92490694107</v>
      </c>
      <c r="X829" s="17">
        <f t="shared" si="390"/>
        <v>3148405.6744165681</v>
      </c>
      <c r="Y829" s="17">
        <f t="shared" si="391"/>
        <v>1485151.4171412906</v>
      </c>
      <c r="Z829" s="17">
        <f t="shared" si="392"/>
        <v>2.1199223446702895</v>
      </c>
      <c r="AA829" s="17">
        <f t="shared" si="393"/>
        <v>5032.5139572916651</v>
      </c>
      <c r="AB829" s="17">
        <f t="shared" si="394"/>
        <v>4931.8636781458317</v>
      </c>
      <c r="AC829" s="17">
        <f t="shared" si="395"/>
        <v>4561.9739022848944</v>
      </c>
      <c r="AD829" s="17">
        <f t="shared" si="396"/>
        <v>4105.7765120564054</v>
      </c>
      <c r="AE829" s="17">
        <f t="shared" si="397"/>
        <v>3900.487686453585</v>
      </c>
      <c r="AF829" s="17">
        <f t="shared" si="398"/>
        <v>3510.4389178082265</v>
      </c>
      <c r="AG829" s="17">
        <f t="shared" si="399"/>
        <v>3247.1559989726097</v>
      </c>
      <c r="AH829" s="17">
        <f t="shared" si="400"/>
        <v>3182.2128789931576</v>
      </c>
      <c r="AI829" s="17">
        <f t="shared" si="405"/>
        <v>939106.77784297091</v>
      </c>
      <c r="AJ829" s="17">
        <f t="shared" si="401"/>
        <v>2209298.8965735971</v>
      </c>
      <c r="AK829" s="17">
        <f t="shared" si="406"/>
        <v>29.828010585611636</v>
      </c>
    </row>
    <row r="830" spans="2:37">
      <c r="B830" s="4" t="s">
        <v>74</v>
      </c>
      <c r="C830" s="4">
        <v>819</v>
      </c>
      <c r="D830" s="4">
        <v>230</v>
      </c>
      <c r="E830" s="11">
        <v>17</v>
      </c>
      <c r="F830" s="36">
        <f t="shared" si="402"/>
        <v>4.7222222222222223</v>
      </c>
      <c r="G830" s="31">
        <f t="shared" si="403"/>
        <v>0</v>
      </c>
      <c r="H830" s="32" t="str">
        <f t="shared" si="385"/>
        <v/>
      </c>
      <c r="I830" s="29">
        <f t="shared" si="378"/>
        <v>0</v>
      </c>
      <c r="J830" s="17">
        <f t="shared" si="379"/>
        <v>17</v>
      </c>
      <c r="K830" s="17">
        <f t="shared" si="380"/>
        <v>0</v>
      </c>
      <c r="L830" s="17">
        <f t="shared" si="381"/>
        <v>15.626820376157406</v>
      </c>
      <c r="M830" s="17">
        <f t="shared" si="386"/>
        <v>3.0842408637152773E-2</v>
      </c>
      <c r="N830" s="17">
        <v>217.31120000000001</v>
      </c>
      <c r="O830" s="17">
        <f t="shared" si="382"/>
        <v>232.93802037615743</v>
      </c>
      <c r="P830" s="29">
        <f t="shared" si="383"/>
        <v>1099.9850962207433</v>
      </c>
      <c r="Q830" s="17">
        <f t="shared" si="387"/>
        <v>1099.9850962207433</v>
      </c>
      <c r="R830" s="17">
        <f t="shared" si="388"/>
        <v>0</v>
      </c>
      <c r="S830" s="17">
        <f t="shared" si="407"/>
        <v>1099.9850962207433</v>
      </c>
      <c r="T830" s="17">
        <f t="shared" si="389"/>
        <v>0</v>
      </c>
      <c r="U830" s="17">
        <f t="shared" si="404"/>
        <v>1099.9850962207433</v>
      </c>
      <c r="V830" s="17">
        <f t="shared" si="384"/>
        <v>0</v>
      </c>
      <c r="W830" s="17">
        <f t="shared" si="408"/>
        <v>0</v>
      </c>
      <c r="X830" s="17">
        <f t="shared" si="390"/>
        <v>3149505.659512789</v>
      </c>
      <c r="Y830" s="17">
        <f t="shared" si="391"/>
        <v>1485151.4171412906</v>
      </c>
      <c r="Z830" s="17">
        <f t="shared" si="392"/>
        <v>2.1206629998543503</v>
      </c>
      <c r="AA830" s="17">
        <f t="shared" si="393"/>
        <v>0</v>
      </c>
      <c r="AB830" s="17">
        <f t="shared" si="394"/>
        <v>0</v>
      </c>
      <c r="AC830" s="17">
        <f t="shared" si="395"/>
        <v>0</v>
      </c>
      <c r="AD830" s="17">
        <f t="shared" si="396"/>
        <v>0</v>
      </c>
      <c r="AE830" s="17">
        <f t="shared" si="397"/>
        <v>0</v>
      </c>
      <c r="AF830" s="17">
        <f t="shared" si="398"/>
        <v>0</v>
      </c>
      <c r="AG830" s="17">
        <f t="shared" si="399"/>
        <v>0</v>
      </c>
      <c r="AH830" s="17">
        <f t="shared" si="400"/>
        <v>0</v>
      </c>
      <c r="AI830" s="17">
        <f t="shared" si="405"/>
        <v>939106.77784297091</v>
      </c>
      <c r="AJ830" s="17">
        <f t="shared" si="401"/>
        <v>2210398.881669818</v>
      </c>
      <c r="AK830" s="17">
        <f t="shared" si="406"/>
        <v>29.817592961183806</v>
      </c>
    </row>
    <row r="831" spans="2:37">
      <c r="B831" s="4" t="s">
        <v>74</v>
      </c>
      <c r="C831" s="4">
        <v>820</v>
      </c>
      <c r="D831" s="4">
        <v>231</v>
      </c>
      <c r="E831" s="11">
        <v>18</v>
      </c>
      <c r="F831" s="36">
        <f t="shared" si="402"/>
        <v>5</v>
      </c>
      <c r="G831" s="31">
        <f t="shared" si="403"/>
        <v>0.61111111111111094</v>
      </c>
      <c r="H831" s="32">
        <f t="shared" si="385"/>
        <v>0.61111111111111094</v>
      </c>
      <c r="I831" s="29">
        <f t="shared" si="378"/>
        <v>18</v>
      </c>
      <c r="J831" s="17">
        <f t="shared" si="379"/>
        <v>0</v>
      </c>
      <c r="K831" s="17">
        <f t="shared" si="380"/>
        <v>1114.6666666666663</v>
      </c>
      <c r="L831" s="17">
        <f t="shared" si="381"/>
        <v>17.519341874999999</v>
      </c>
      <c r="M831" s="17">
        <f t="shared" si="386"/>
        <v>3.4577648437499997E-2</v>
      </c>
      <c r="N831" s="17">
        <v>217.31120000000001</v>
      </c>
      <c r="O831" s="17">
        <f t="shared" si="382"/>
        <v>1349.4972085416664</v>
      </c>
      <c r="P831" s="29">
        <f t="shared" si="383"/>
        <v>6747.4860427083322</v>
      </c>
      <c r="Q831" s="17">
        <f t="shared" si="387"/>
        <v>6747.4860427083322</v>
      </c>
      <c r="R831" s="17">
        <f t="shared" si="388"/>
        <v>0</v>
      </c>
      <c r="S831" s="17">
        <f t="shared" si="407"/>
        <v>6747.4860427083322</v>
      </c>
      <c r="T831" s="17">
        <f t="shared" si="389"/>
        <v>0</v>
      </c>
      <c r="U831" s="17">
        <f t="shared" si="404"/>
        <v>7847.4711389290751</v>
      </c>
      <c r="V831" s="17">
        <f t="shared" si="384"/>
        <v>0</v>
      </c>
      <c r="W831" s="17">
        <f t="shared" si="408"/>
        <v>0</v>
      </c>
      <c r="X831" s="17">
        <f t="shared" si="390"/>
        <v>3156253.1455554971</v>
      </c>
      <c r="Y831" s="17">
        <f t="shared" si="391"/>
        <v>1485151.4171412906</v>
      </c>
      <c r="Z831" s="17">
        <f t="shared" si="392"/>
        <v>2.1252062982445552</v>
      </c>
      <c r="AA831" s="17">
        <f t="shared" si="393"/>
        <v>0</v>
      </c>
      <c r="AB831" s="17">
        <f t="shared" si="394"/>
        <v>0</v>
      </c>
      <c r="AC831" s="17">
        <f t="shared" si="395"/>
        <v>0</v>
      </c>
      <c r="AD831" s="17">
        <f t="shared" si="396"/>
        <v>0</v>
      </c>
      <c r="AE831" s="17">
        <f t="shared" si="397"/>
        <v>0</v>
      </c>
      <c r="AF831" s="17">
        <f t="shared" si="398"/>
        <v>0</v>
      </c>
      <c r="AG831" s="17">
        <f t="shared" si="399"/>
        <v>0</v>
      </c>
      <c r="AH831" s="17">
        <f t="shared" si="400"/>
        <v>0</v>
      </c>
      <c r="AI831" s="17">
        <f t="shared" si="405"/>
        <v>939106.77784297091</v>
      </c>
      <c r="AJ831" s="17">
        <f t="shared" si="401"/>
        <v>2217146.3677125261</v>
      </c>
      <c r="AK831" s="17">
        <f t="shared" si="406"/>
        <v>29.753848456844523</v>
      </c>
    </row>
    <row r="832" spans="2:37">
      <c r="B832" s="4" t="s">
        <v>74</v>
      </c>
      <c r="C832" s="4">
        <v>821</v>
      </c>
      <c r="D832" s="4">
        <v>232</v>
      </c>
      <c r="E832" s="11">
        <v>21.4</v>
      </c>
      <c r="F832" s="36">
        <f t="shared" si="402"/>
        <v>5.9444444444444438</v>
      </c>
      <c r="G832" s="31">
        <f t="shared" si="403"/>
        <v>0.94444444444444453</v>
      </c>
      <c r="H832" s="32">
        <f t="shared" si="385"/>
        <v>0.94444444444444453</v>
      </c>
      <c r="I832" s="29">
        <f t="shared" si="378"/>
        <v>21.4</v>
      </c>
      <c r="J832" s="17">
        <f t="shared" si="379"/>
        <v>0</v>
      </c>
      <c r="K832" s="17">
        <f t="shared" si="380"/>
        <v>1722.6666666666667</v>
      </c>
      <c r="L832" s="17">
        <f t="shared" si="381"/>
        <v>24.762832731712951</v>
      </c>
      <c r="M832" s="17">
        <f t="shared" si="386"/>
        <v>4.8874011970486089E-2</v>
      </c>
      <c r="N832" s="17">
        <v>217.31120000000001</v>
      </c>
      <c r="O832" s="17">
        <f t="shared" si="382"/>
        <v>1964.7406993983798</v>
      </c>
      <c r="P832" s="29">
        <f t="shared" si="383"/>
        <v>11679.291935312589</v>
      </c>
      <c r="Q832" s="17">
        <f t="shared" si="387"/>
        <v>11679.291935312589</v>
      </c>
      <c r="R832" s="17">
        <f t="shared" si="388"/>
        <v>0</v>
      </c>
      <c r="S832" s="17">
        <f t="shared" si="407"/>
        <v>11679.291935312589</v>
      </c>
      <c r="T832" s="17">
        <f t="shared" si="389"/>
        <v>0</v>
      </c>
      <c r="U832" s="17">
        <f t="shared" si="404"/>
        <v>19526.763074241666</v>
      </c>
      <c r="V832" s="17">
        <f t="shared" si="384"/>
        <v>0</v>
      </c>
      <c r="W832" s="17">
        <f t="shared" si="408"/>
        <v>0</v>
      </c>
      <c r="X832" s="17">
        <f t="shared" si="390"/>
        <v>3167932.4374908097</v>
      </c>
      <c r="Y832" s="17">
        <f t="shared" si="391"/>
        <v>1485151.4171412906</v>
      </c>
      <c r="Z832" s="17">
        <f t="shared" si="392"/>
        <v>2.1330703394463564</v>
      </c>
      <c r="AA832" s="17">
        <f t="shared" si="393"/>
        <v>0</v>
      </c>
      <c r="AB832" s="17">
        <f t="shared" si="394"/>
        <v>0</v>
      </c>
      <c r="AC832" s="17">
        <f t="shared" si="395"/>
        <v>0</v>
      </c>
      <c r="AD832" s="17">
        <f t="shared" si="396"/>
        <v>0</v>
      </c>
      <c r="AE832" s="17">
        <f t="shared" si="397"/>
        <v>0</v>
      </c>
      <c r="AF832" s="17">
        <f t="shared" si="398"/>
        <v>0</v>
      </c>
      <c r="AG832" s="17">
        <f t="shared" si="399"/>
        <v>0</v>
      </c>
      <c r="AH832" s="17">
        <f t="shared" si="400"/>
        <v>0</v>
      </c>
      <c r="AI832" s="17">
        <f t="shared" si="405"/>
        <v>939106.77784297091</v>
      </c>
      <c r="AJ832" s="17">
        <f t="shared" si="401"/>
        <v>2228825.6596478387</v>
      </c>
      <c r="AK832" s="17">
        <f t="shared" si="406"/>
        <v>29.64415423539775</v>
      </c>
    </row>
    <row r="833" spans="2:37">
      <c r="B833" s="4" t="s">
        <v>74</v>
      </c>
      <c r="C833" s="4">
        <v>822</v>
      </c>
      <c r="D833" s="4">
        <v>233</v>
      </c>
      <c r="E833" s="11">
        <v>24.8</v>
      </c>
      <c r="F833" s="36">
        <f t="shared" si="402"/>
        <v>6.8888888888888893</v>
      </c>
      <c r="G833" s="31">
        <f t="shared" si="403"/>
        <v>0.90277777777777779</v>
      </c>
      <c r="H833" s="32">
        <f t="shared" si="385"/>
        <v>0.90277777777777779</v>
      </c>
      <c r="I833" s="29">
        <f t="shared" si="378"/>
        <v>24.8</v>
      </c>
      <c r="J833" s="17">
        <f t="shared" si="379"/>
        <v>0</v>
      </c>
      <c r="K833" s="17">
        <f t="shared" si="380"/>
        <v>1646.6666666666667</v>
      </c>
      <c r="L833" s="17">
        <f t="shared" si="381"/>
        <v>33.256469218518518</v>
      </c>
      <c r="M833" s="17">
        <f t="shared" si="386"/>
        <v>6.5637768194444446E-2</v>
      </c>
      <c r="N833" s="17">
        <v>217.31120000000001</v>
      </c>
      <c r="O833" s="17">
        <f t="shared" si="382"/>
        <v>1897.2343358851854</v>
      </c>
      <c r="P833" s="29">
        <f t="shared" si="383"/>
        <v>13069.836536097944</v>
      </c>
      <c r="Q833" s="17">
        <f t="shared" si="387"/>
        <v>13069.836536097944</v>
      </c>
      <c r="R833" s="17">
        <f t="shared" si="388"/>
        <v>0</v>
      </c>
      <c r="S833" s="17">
        <f t="shared" si="407"/>
        <v>13069.836536097944</v>
      </c>
      <c r="T833" s="17">
        <f t="shared" si="389"/>
        <v>0</v>
      </c>
      <c r="U833" s="17">
        <f t="shared" si="404"/>
        <v>32596.59961033961</v>
      </c>
      <c r="V833" s="17">
        <f t="shared" si="384"/>
        <v>0</v>
      </c>
      <c r="W833" s="17">
        <f t="shared" si="408"/>
        <v>0</v>
      </c>
      <c r="X833" s="17">
        <f t="shared" si="390"/>
        <v>3181002.2740269075</v>
      </c>
      <c r="Y833" s="17">
        <f t="shared" si="391"/>
        <v>1485151.4171412906</v>
      </c>
      <c r="Z833" s="17">
        <f t="shared" si="392"/>
        <v>2.1418706788496311</v>
      </c>
      <c r="AA833" s="17">
        <f t="shared" si="393"/>
        <v>0</v>
      </c>
      <c r="AB833" s="17">
        <f t="shared" si="394"/>
        <v>0</v>
      </c>
      <c r="AC833" s="17">
        <f t="shared" si="395"/>
        <v>0</v>
      </c>
      <c r="AD833" s="17">
        <f t="shared" si="396"/>
        <v>0</v>
      </c>
      <c r="AE833" s="17">
        <f t="shared" si="397"/>
        <v>0</v>
      </c>
      <c r="AF833" s="17">
        <f t="shared" si="398"/>
        <v>0</v>
      </c>
      <c r="AG833" s="17">
        <f t="shared" si="399"/>
        <v>0</v>
      </c>
      <c r="AH833" s="17">
        <f t="shared" si="400"/>
        <v>0</v>
      </c>
      <c r="AI833" s="17">
        <f t="shared" si="405"/>
        <v>939106.77784297091</v>
      </c>
      <c r="AJ833" s="17">
        <f t="shared" si="401"/>
        <v>2241895.4961839365</v>
      </c>
      <c r="AK833" s="17">
        <f t="shared" si="406"/>
        <v>29.522354809703828</v>
      </c>
    </row>
    <row r="834" spans="2:37">
      <c r="B834" s="4" t="s">
        <v>74</v>
      </c>
      <c r="C834" s="4">
        <v>823</v>
      </c>
      <c r="D834" s="4">
        <v>234</v>
      </c>
      <c r="E834" s="11">
        <v>27.9</v>
      </c>
      <c r="F834" s="36">
        <f t="shared" si="402"/>
        <v>7.7499999999999991</v>
      </c>
      <c r="G834" s="31">
        <f t="shared" si="403"/>
        <v>0.83333333333333326</v>
      </c>
      <c r="H834" s="32">
        <f t="shared" si="385"/>
        <v>0.83333333333333326</v>
      </c>
      <c r="I834" s="29">
        <f t="shared" si="378"/>
        <v>27.9</v>
      </c>
      <c r="J834" s="17">
        <f t="shared" si="379"/>
        <v>0</v>
      </c>
      <c r="K834" s="17">
        <f t="shared" si="380"/>
        <v>1519.9999999999998</v>
      </c>
      <c r="L834" s="17">
        <f t="shared" si="381"/>
        <v>42.090218854687485</v>
      </c>
      <c r="M834" s="17">
        <f t="shared" si="386"/>
        <v>8.3072800371093727E-2</v>
      </c>
      <c r="N834" s="17">
        <v>217.31120000000001</v>
      </c>
      <c r="O834" s="17">
        <f t="shared" si="382"/>
        <v>1779.4014188546873</v>
      </c>
      <c r="P834" s="29">
        <f t="shared" si="383"/>
        <v>13790.360996123825</v>
      </c>
      <c r="Q834" s="17">
        <f t="shared" si="387"/>
        <v>13790.360996123825</v>
      </c>
      <c r="R834" s="17">
        <f t="shared" si="388"/>
        <v>0</v>
      </c>
      <c r="S834" s="17">
        <f t="shared" si="407"/>
        <v>13790.360996123825</v>
      </c>
      <c r="T834" s="17">
        <f t="shared" si="389"/>
        <v>0</v>
      </c>
      <c r="U834" s="17">
        <f t="shared" si="404"/>
        <v>46386.960606463435</v>
      </c>
      <c r="V834" s="17">
        <f t="shared" si="384"/>
        <v>0</v>
      </c>
      <c r="W834" s="17">
        <f t="shared" si="408"/>
        <v>0</v>
      </c>
      <c r="X834" s="17">
        <f t="shared" si="390"/>
        <v>3194792.6350230314</v>
      </c>
      <c r="Y834" s="17">
        <f t="shared" si="391"/>
        <v>1485151.4171412906</v>
      </c>
      <c r="Z834" s="17">
        <f t="shared" si="392"/>
        <v>2.1511561704412347</v>
      </c>
      <c r="AA834" s="17">
        <f t="shared" si="393"/>
        <v>0</v>
      </c>
      <c r="AB834" s="17">
        <f t="shared" si="394"/>
        <v>0</v>
      </c>
      <c r="AC834" s="17">
        <f t="shared" si="395"/>
        <v>0</v>
      </c>
      <c r="AD834" s="17">
        <f t="shared" si="396"/>
        <v>0</v>
      </c>
      <c r="AE834" s="17">
        <f t="shared" si="397"/>
        <v>0</v>
      </c>
      <c r="AF834" s="17">
        <f t="shared" si="398"/>
        <v>0</v>
      </c>
      <c r="AG834" s="17">
        <f t="shared" si="399"/>
        <v>0</v>
      </c>
      <c r="AH834" s="17">
        <f t="shared" si="400"/>
        <v>0</v>
      </c>
      <c r="AI834" s="17">
        <f t="shared" si="405"/>
        <v>939106.77784297091</v>
      </c>
      <c r="AJ834" s="17">
        <f t="shared" si="401"/>
        <v>2255685.8571800604</v>
      </c>
      <c r="AK834" s="17">
        <f t="shared" si="406"/>
        <v>29.394921208593587</v>
      </c>
    </row>
    <row r="835" spans="2:37">
      <c r="B835" s="4" t="s">
        <v>74</v>
      </c>
      <c r="C835" s="4">
        <v>824</v>
      </c>
      <c r="D835" s="4">
        <v>235</v>
      </c>
      <c r="E835" s="11">
        <v>30.8</v>
      </c>
      <c r="F835" s="36">
        <f t="shared" si="402"/>
        <v>8.5555555555555554</v>
      </c>
      <c r="G835" s="31">
        <f t="shared" si="403"/>
        <v>0.70833333333333348</v>
      </c>
      <c r="H835" s="32">
        <f t="shared" si="385"/>
        <v>0.70833333333333348</v>
      </c>
      <c r="I835" s="29">
        <f t="shared" si="378"/>
        <v>30.8</v>
      </c>
      <c r="J835" s="17">
        <f t="shared" si="379"/>
        <v>0</v>
      </c>
      <c r="K835" s="17">
        <f t="shared" si="380"/>
        <v>1292.0000000000002</v>
      </c>
      <c r="L835" s="17">
        <f t="shared" si="381"/>
        <v>51.294902704629621</v>
      </c>
      <c r="M835" s="17">
        <f t="shared" si="386"/>
        <v>0.10123993954861109</v>
      </c>
      <c r="N835" s="17">
        <v>217.31120000000001</v>
      </c>
      <c r="O835" s="17">
        <f t="shared" si="382"/>
        <v>1560.6061027046298</v>
      </c>
      <c r="P835" s="29">
        <f t="shared" si="383"/>
        <v>13351.8522120285</v>
      </c>
      <c r="Q835" s="17">
        <f t="shared" si="387"/>
        <v>13351.8522120285</v>
      </c>
      <c r="R835" s="17">
        <f t="shared" si="388"/>
        <v>0</v>
      </c>
      <c r="S835" s="17">
        <f t="shared" si="407"/>
        <v>13351.8522120285</v>
      </c>
      <c r="T835" s="17">
        <f t="shared" si="389"/>
        <v>0</v>
      </c>
      <c r="U835" s="17">
        <f t="shared" si="404"/>
        <v>59738.812818491933</v>
      </c>
      <c r="V835" s="17">
        <f t="shared" si="384"/>
        <v>0</v>
      </c>
      <c r="W835" s="17">
        <f t="shared" si="408"/>
        <v>0</v>
      </c>
      <c r="X835" s="17">
        <f t="shared" si="390"/>
        <v>3208144.48723506</v>
      </c>
      <c r="Y835" s="17">
        <f t="shared" si="391"/>
        <v>1485151.4171412906</v>
      </c>
      <c r="Z835" s="17">
        <f t="shared" si="392"/>
        <v>2.1601464000285513</v>
      </c>
      <c r="AA835" s="17">
        <f t="shared" si="393"/>
        <v>0</v>
      </c>
      <c r="AB835" s="17">
        <f t="shared" si="394"/>
        <v>0</v>
      </c>
      <c r="AC835" s="17">
        <f t="shared" si="395"/>
        <v>0</v>
      </c>
      <c r="AD835" s="17">
        <f t="shared" si="396"/>
        <v>0</v>
      </c>
      <c r="AE835" s="17">
        <f t="shared" si="397"/>
        <v>0</v>
      </c>
      <c r="AF835" s="17">
        <f t="shared" si="398"/>
        <v>0</v>
      </c>
      <c r="AG835" s="17">
        <f t="shared" si="399"/>
        <v>0</v>
      </c>
      <c r="AH835" s="17">
        <f t="shared" si="400"/>
        <v>0</v>
      </c>
      <c r="AI835" s="17">
        <f t="shared" si="405"/>
        <v>939106.77784297091</v>
      </c>
      <c r="AJ835" s="17">
        <f t="shared" si="401"/>
        <v>2269037.7093920889</v>
      </c>
      <c r="AK835" s="17">
        <f t="shared" si="406"/>
        <v>29.272583625195153</v>
      </c>
    </row>
    <row r="836" spans="2:37">
      <c r="B836" s="4" t="s">
        <v>74</v>
      </c>
      <c r="C836" s="4">
        <v>825</v>
      </c>
      <c r="D836" s="4">
        <v>236</v>
      </c>
      <c r="E836" s="11">
        <v>33</v>
      </c>
      <c r="F836" s="36">
        <f t="shared" si="402"/>
        <v>9.1666666666666661</v>
      </c>
      <c r="G836" s="31">
        <f t="shared" si="403"/>
        <v>0.59722222222222232</v>
      </c>
      <c r="H836" s="32">
        <f t="shared" si="385"/>
        <v>0.59722222222222232</v>
      </c>
      <c r="I836" s="29">
        <f t="shared" si="378"/>
        <v>33</v>
      </c>
      <c r="J836" s="17">
        <f t="shared" si="379"/>
        <v>0</v>
      </c>
      <c r="K836" s="17">
        <f t="shared" si="380"/>
        <v>1089.3333333333335</v>
      </c>
      <c r="L836" s="17">
        <f t="shared" si="381"/>
        <v>58.884454635416652</v>
      </c>
      <c r="M836" s="17">
        <f t="shared" si="386"/>
        <v>0.11621931835937498</v>
      </c>
      <c r="N836" s="17">
        <v>217.31120000000001</v>
      </c>
      <c r="O836" s="17">
        <f t="shared" si="382"/>
        <v>1365.5289879687502</v>
      </c>
      <c r="P836" s="29">
        <f t="shared" si="383"/>
        <v>12517.34905638021</v>
      </c>
      <c r="Q836" s="17">
        <f t="shared" si="387"/>
        <v>12517.34905638021</v>
      </c>
      <c r="R836" s="17">
        <f t="shared" si="388"/>
        <v>0</v>
      </c>
      <c r="S836" s="17">
        <f t="shared" si="407"/>
        <v>12517.34905638021</v>
      </c>
      <c r="T836" s="17">
        <f t="shared" si="389"/>
        <v>0</v>
      </c>
      <c r="U836" s="17">
        <f t="shared" si="404"/>
        <v>72256.161874872138</v>
      </c>
      <c r="V836" s="17">
        <f t="shared" si="384"/>
        <v>0</v>
      </c>
      <c r="W836" s="17">
        <f t="shared" si="408"/>
        <v>0</v>
      </c>
      <c r="X836" s="17">
        <f t="shared" si="390"/>
        <v>3220661.8362914403</v>
      </c>
      <c r="Y836" s="17">
        <f t="shared" si="391"/>
        <v>1485151.4171412906</v>
      </c>
      <c r="Z836" s="17">
        <f t="shared" si="392"/>
        <v>2.1685747319224631</v>
      </c>
      <c r="AA836" s="17">
        <f t="shared" si="393"/>
        <v>0</v>
      </c>
      <c r="AB836" s="17">
        <f t="shared" si="394"/>
        <v>0</v>
      </c>
      <c r="AC836" s="17">
        <f t="shared" si="395"/>
        <v>0</v>
      </c>
      <c r="AD836" s="17">
        <f t="shared" si="396"/>
        <v>0</v>
      </c>
      <c r="AE836" s="17">
        <f t="shared" si="397"/>
        <v>0</v>
      </c>
      <c r="AF836" s="17">
        <f t="shared" si="398"/>
        <v>0</v>
      </c>
      <c r="AG836" s="17">
        <f t="shared" si="399"/>
        <v>0</v>
      </c>
      <c r="AH836" s="17">
        <f t="shared" si="400"/>
        <v>0</v>
      </c>
      <c r="AI836" s="17">
        <f t="shared" si="405"/>
        <v>939106.77784297091</v>
      </c>
      <c r="AJ836" s="17">
        <f t="shared" si="401"/>
        <v>2281555.0584484693</v>
      </c>
      <c r="AK836" s="17">
        <f t="shared" si="406"/>
        <v>29.158813485502193</v>
      </c>
    </row>
    <row r="837" spans="2:37">
      <c r="B837" s="4" t="s">
        <v>74</v>
      </c>
      <c r="C837" s="4">
        <v>826</v>
      </c>
      <c r="D837" s="4">
        <v>237</v>
      </c>
      <c r="E837" s="11">
        <v>35.1</v>
      </c>
      <c r="F837" s="36">
        <f t="shared" si="402"/>
        <v>9.75</v>
      </c>
      <c r="G837" s="31">
        <f t="shared" si="403"/>
        <v>0.56944444444444464</v>
      </c>
      <c r="H837" s="32">
        <f t="shared" si="385"/>
        <v>0.56944444444444464</v>
      </c>
      <c r="I837" s="29">
        <f t="shared" si="378"/>
        <v>35.1</v>
      </c>
      <c r="J837" s="17">
        <f t="shared" si="379"/>
        <v>0</v>
      </c>
      <c r="K837" s="17">
        <f t="shared" si="380"/>
        <v>1038.666666666667</v>
      </c>
      <c r="L837" s="17">
        <f t="shared" si="381"/>
        <v>66.617297479687494</v>
      </c>
      <c r="M837" s="17">
        <f t="shared" si="386"/>
        <v>0.13148150818359372</v>
      </c>
      <c r="N837" s="17">
        <v>217.31120000000001</v>
      </c>
      <c r="O837" s="17">
        <f t="shared" si="382"/>
        <v>1322.5951641463546</v>
      </c>
      <c r="P837" s="29">
        <f t="shared" si="383"/>
        <v>12895.302850426957</v>
      </c>
      <c r="Q837" s="17">
        <f t="shared" si="387"/>
        <v>12895.302850426957</v>
      </c>
      <c r="R837" s="17">
        <f t="shared" si="388"/>
        <v>0</v>
      </c>
      <c r="S837" s="17">
        <f t="shared" si="407"/>
        <v>12895.302850426957</v>
      </c>
      <c r="T837" s="17">
        <f t="shared" si="389"/>
        <v>0</v>
      </c>
      <c r="U837" s="17">
        <f t="shared" si="404"/>
        <v>85151.464725299098</v>
      </c>
      <c r="V837" s="17">
        <f t="shared" si="384"/>
        <v>0</v>
      </c>
      <c r="W837" s="17">
        <f t="shared" si="408"/>
        <v>0</v>
      </c>
      <c r="X837" s="17">
        <f t="shared" si="390"/>
        <v>3233557.1391418674</v>
      </c>
      <c r="Y837" s="17">
        <f t="shared" si="391"/>
        <v>1485151.4171412906</v>
      </c>
      <c r="Z837" s="17">
        <f t="shared" si="392"/>
        <v>2.1772575522070428</v>
      </c>
      <c r="AA837" s="17">
        <f t="shared" si="393"/>
        <v>0</v>
      </c>
      <c r="AB837" s="17">
        <f t="shared" si="394"/>
        <v>0</v>
      </c>
      <c r="AC837" s="17">
        <f t="shared" si="395"/>
        <v>0</v>
      </c>
      <c r="AD837" s="17">
        <f t="shared" si="396"/>
        <v>0</v>
      </c>
      <c r="AE837" s="17">
        <f t="shared" si="397"/>
        <v>0</v>
      </c>
      <c r="AF837" s="17">
        <f t="shared" si="398"/>
        <v>0</v>
      </c>
      <c r="AG837" s="17">
        <f t="shared" si="399"/>
        <v>0</v>
      </c>
      <c r="AH837" s="17">
        <f t="shared" si="400"/>
        <v>0</v>
      </c>
      <c r="AI837" s="17">
        <f t="shared" si="405"/>
        <v>939106.77784297091</v>
      </c>
      <c r="AJ837" s="17">
        <f t="shared" si="401"/>
        <v>2294450.3612988964</v>
      </c>
      <c r="AK837" s="17">
        <f t="shared" si="406"/>
        <v>29.042529246667172</v>
      </c>
    </row>
    <row r="838" spans="2:37">
      <c r="B838" s="4" t="s">
        <v>74</v>
      </c>
      <c r="C838" s="4">
        <v>827</v>
      </c>
      <c r="D838" s="4">
        <v>238</v>
      </c>
      <c r="E838" s="11">
        <v>37.1</v>
      </c>
      <c r="F838" s="36">
        <f t="shared" si="402"/>
        <v>10.305555555555555</v>
      </c>
      <c r="G838" s="31">
        <f t="shared" si="403"/>
        <v>0.52777777777777735</v>
      </c>
      <c r="H838" s="32">
        <f t="shared" si="385"/>
        <v>0.52777777777777735</v>
      </c>
      <c r="I838" s="29">
        <f t="shared" si="378"/>
        <v>37.1</v>
      </c>
      <c r="J838" s="17">
        <f t="shared" si="379"/>
        <v>0</v>
      </c>
      <c r="K838" s="17">
        <f t="shared" si="380"/>
        <v>962.66666666666583</v>
      </c>
      <c r="L838" s="17">
        <f t="shared" si="381"/>
        <v>74.425300463483779</v>
      </c>
      <c r="M838" s="17">
        <f t="shared" si="386"/>
        <v>0.14689204038845483</v>
      </c>
      <c r="N838" s="17">
        <v>217.31120000000001</v>
      </c>
      <c r="O838" s="17">
        <f t="shared" si="382"/>
        <v>1254.4031671301498</v>
      </c>
      <c r="P838" s="29">
        <f t="shared" si="383"/>
        <v>12927.3215279246</v>
      </c>
      <c r="Q838" s="17">
        <f t="shared" si="387"/>
        <v>12927.3215279246</v>
      </c>
      <c r="R838" s="17">
        <f t="shared" si="388"/>
        <v>0</v>
      </c>
      <c r="S838" s="17">
        <f t="shared" si="407"/>
        <v>12927.3215279246</v>
      </c>
      <c r="T838" s="17">
        <f t="shared" si="389"/>
        <v>0</v>
      </c>
      <c r="U838" s="17">
        <f t="shared" si="404"/>
        <v>98078.78625322369</v>
      </c>
      <c r="V838" s="17">
        <f t="shared" si="384"/>
        <v>0</v>
      </c>
      <c r="W838" s="17">
        <f t="shared" si="408"/>
        <v>0</v>
      </c>
      <c r="X838" s="17">
        <f t="shared" si="390"/>
        <v>3246484.4606697918</v>
      </c>
      <c r="Y838" s="17">
        <f t="shared" si="391"/>
        <v>1485151.4171412906</v>
      </c>
      <c r="Z838" s="17">
        <f t="shared" si="392"/>
        <v>2.18596193169234</v>
      </c>
      <c r="AA838" s="17">
        <f t="shared" si="393"/>
        <v>0</v>
      </c>
      <c r="AB838" s="17">
        <f t="shared" si="394"/>
        <v>0</v>
      </c>
      <c r="AC838" s="17">
        <f t="shared" si="395"/>
        <v>0</v>
      </c>
      <c r="AD838" s="17">
        <f t="shared" si="396"/>
        <v>0</v>
      </c>
      <c r="AE838" s="17">
        <f t="shared" si="397"/>
        <v>0</v>
      </c>
      <c r="AF838" s="17">
        <f t="shared" si="398"/>
        <v>0</v>
      </c>
      <c r="AG838" s="17">
        <f t="shared" si="399"/>
        <v>0</v>
      </c>
      <c r="AH838" s="17">
        <f t="shared" si="400"/>
        <v>0</v>
      </c>
      <c r="AI838" s="17">
        <f t="shared" si="405"/>
        <v>939106.77784297091</v>
      </c>
      <c r="AJ838" s="17">
        <f t="shared" si="401"/>
        <v>2307377.6828268208</v>
      </c>
      <c r="AK838" s="17">
        <f t="shared" si="406"/>
        <v>28.92688350183019</v>
      </c>
    </row>
    <row r="839" spans="2:37">
      <c r="B839" s="4" t="s">
        <v>74</v>
      </c>
      <c r="C839" s="4">
        <v>828</v>
      </c>
      <c r="D839" s="4">
        <v>239</v>
      </c>
      <c r="E839" s="11">
        <v>38.9</v>
      </c>
      <c r="F839" s="36">
        <f t="shared" si="402"/>
        <v>10.805555555555555</v>
      </c>
      <c r="G839" s="31">
        <f t="shared" si="403"/>
        <v>0.59722222222222177</v>
      </c>
      <c r="H839" s="32">
        <f t="shared" si="385"/>
        <v>0.59722222222222177</v>
      </c>
      <c r="I839" s="29">
        <f t="shared" si="378"/>
        <v>38.9</v>
      </c>
      <c r="J839" s="17">
        <f t="shared" si="379"/>
        <v>0</v>
      </c>
      <c r="K839" s="17">
        <f t="shared" si="380"/>
        <v>1089.3333333333326</v>
      </c>
      <c r="L839" s="17">
        <f t="shared" si="381"/>
        <v>81.82235592181712</v>
      </c>
      <c r="M839" s="17">
        <f t="shared" si="386"/>
        <v>0.16149149195095486</v>
      </c>
      <c r="N839" s="17">
        <v>217.31120000000001</v>
      </c>
      <c r="O839" s="17">
        <f t="shared" si="382"/>
        <v>1388.4668892551499</v>
      </c>
      <c r="P839" s="29">
        <f t="shared" si="383"/>
        <v>15003.156108895924</v>
      </c>
      <c r="Q839" s="17">
        <f t="shared" si="387"/>
        <v>15003.156108895924</v>
      </c>
      <c r="R839" s="17">
        <f t="shared" si="388"/>
        <v>0</v>
      </c>
      <c r="S839" s="17">
        <f t="shared" si="407"/>
        <v>15003.156108895924</v>
      </c>
      <c r="T839" s="17">
        <f t="shared" si="389"/>
        <v>0</v>
      </c>
      <c r="U839" s="17">
        <f t="shared" si="404"/>
        <v>113081.94236211962</v>
      </c>
      <c r="V839" s="17">
        <f t="shared" si="384"/>
        <v>0</v>
      </c>
      <c r="W839" s="17">
        <f t="shared" si="408"/>
        <v>0</v>
      </c>
      <c r="X839" s="17">
        <f t="shared" si="390"/>
        <v>3261487.6167786876</v>
      </c>
      <c r="Y839" s="17">
        <f t="shared" si="391"/>
        <v>1485151.4171412906</v>
      </c>
      <c r="Z839" s="17">
        <f t="shared" si="392"/>
        <v>2.1960640370640432</v>
      </c>
      <c r="AA839" s="17">
        <f t="shared" si="393"/>
        <v>0</v>
      </c>
      <c r="AB839" s="17">
        <f t="shared" si="394"/>
        <v>0</v>
      </c>
      <c r="AC839" s="17">
        <f t="shared" si="395"/>
        <v>0</v>
      </c>
      <c r="AD839" s="17">
        <f t="shared" si="396"/>
        <v>0</v>
      </c>
      <c r="AE839" s="17">
        <f t="shared" si="397"/>
        <v>0</v>
      </c>
      <c r="AF839" s="17">
        <f t="shared" si="398"/>
        <v>0</v>
      </c>
      <c r="AG839" s="17">
        <f t="shared" si="399"/>
        <v>0</v>
      </c>
      <c r="AH839" s="17">
        <f t="shared" si="400"/>
        <v>0</v>
      </c>
      <c r="AI839" s="17">
        <f t="shared" si="405"/>
        <v>939106.77784297091</v>
      </c>
      <c r="AJ839" s="17">
        <f t="shared" si="401"/>
        <v>2322380.8389357165</v>
      </c>
      <c r="AK839" s="17">
        <f t="shared" si="406"/>
        <v>28.793817061016767</v>
      </c>
    </row>
    <row r="840" spans="2:37">
      <c r="B840" s="4" t="s">
        <v>74</v>
      </c>
      <c r="C840" s="4">
        <v>829</v>
      </c>
      <c r="D840" s="4">
        <v>240</v>
      </c>
      <c r="E840" s="11">
        <v>41.4</v>
      </c>
      <c r="F840" s="36">
        <f t="shared" si="402"/>
        <v>11.5</v>
      </c>
      <c r="G840" s="31">
        <f t="shared" si="403"/>
        <v>0.70833333333333348</v>
      </c>
      <c r="H840" s="32">
        <f t="shared" si="385"/>
        <v>0.70833333333333348</v>
      </c>
      <c r="I840" s="29">
        <f t="shared" si="378"/>
        <v>41.4</v>
      </c>
      <c r="J840" s="17">
        <f t="shared" si="379"/>
        <v>0</v>
      </c>
      <c r="K840" s="17">
        <f t="shared" si="380"/>
        <v>1292.0000000000002</v>
      </c>
      <c r="L840" s="17">
        <f t="shared" si="381"/>
        <v>92.677318518749999</v>
      </c>
      <c r="M840" s="17">
        <f t="shared" si="386"/>
        <v>0.182915760234375</v>
      </c>
      <c r="N840" s="17">
        <v>217.31120000000001</v>
      </c>
      <c r="O840" s="17">
        <f t="shared" si="382"/>
        <v>1601.9885185187504</v>
      </c>
      <c r="P840" s="29">
        <f t="shared" si="383"/>
        <v>18422.867962965629</v>
      </c>
      <c r="Q840" s="17">
        <f t="shared" si="387"/>
        <v>18422.867962965629</v>
      </c>
      <c r="R840" s="17">
        <f t="shared" si="388"/>
        <v>0</v>
      </c>
      <c r="S840" s="17">
        <f t="shared" si="407"/>
        <v>18422.867962965629</v>
      </c>
      <c r="T840" s="17">
        <f t="shared" si="389"/>
        <v>0</v>
      </c>
      <c r="U840" s="17">
        <f t="shared" si="404"/>
        <v>131504.81032508524</v>
      </c>
      <c r="V840" s="17">
        <f t="shared" si="384"/>
        <v>0</v>
      </c>
      <c r="W840" s="17">
        <f t="shared" si="408"/>
        <v>0</v>
      </c>
      <c r="X840" s="17">
        <f t="shared" si="390"/>
        <v>3279910.4847416533</v>
      </c>
      <c r="Y840" s="17">
        <f t="shared" si="391"/>
        <v>1485151.4171412906</v>
      </c>
      <c r="Z840" s="17">
        <f t="shared" si="392"/>
        <v>2.2084687439177237</v>
      </c>
      <c r="AA840" s="17">
        <f t="shared" si="393"/>
        <v>0</v>
      </c>
      <c r="AB840" s="17">
        <f t="shared" si="394"/>
        <v>0</v>
      </c>
      <c r="AC840" s="17">
        <f t="shared" si="395"/>
        <v>0</v>
      </c>
      <c r="AD840" s="17">
        <f t="shared" si="396"/>
        <v>0</v>
      </c>
      <c r="AE840" s="17">
        <f t="shared" si="397"/>
        <v>0</v>
      </c>
      <c r="AF840" s="17">
        <f t="shared" si="398"/>
        <v>0</v>
      </c>
      <c r="AG840" s="17">
        <f t="shared" si="399"/>
        <v>0</v>
      </c>
      <c r="AH840" s="17">
        <f t="shared" si="400"/>
        <v>0</v>
      </c>
      <c r="AI840" s="17">
        <f t="shared" si="405"/>
        <v>939106.77784297091</v>
      </c>
      <c r="AJ840" s="17">
        <f t="shared" si="401"/>
        <v>2340803.7068986823</v>
      </c>
      <c r="AK840" s="17">
        <f t="shared" si="406"/>
        <v>28.632085607572336</v>
      </c>
    </row>
    <row r="841" spans="2:37">
      <c r="B841" s="4" t="s">
        <v>74</v>
      </c>
      <c r="C841" s="4">
        <v>830</v>
      </c>
      <c r="D841" s="4">
        <v>241</v>
      </c>
      <c r="E841" s="11">
        <v>44</v>
      </c>
      <c r="F841" s="36">
        <f t="shared" si="402"/>
        <v>12.222222222222221</v>
      </c>
      <c r="G841" s="31">
        <f t="shared" si="403"/>
        <v>0.68055555555555536</v>
      </c>
      <c r="H841" s="32">
        <f t="shared" si="385"/>
        <v>0.68055555555555536</v>
      </c>
      <c r="I841" s="29">
        <f t="shared" si="378"/>
        <v>44</v>
      </c>
      <c r="J841" s="17">
        <f t="shared" si="379"/>
        <v>0</v>
      </c>
      <c r="K841" s="17">
        <f t="shared" si="380"/>
        <v>1241.333333333333</v>
      </c>
      <c r="L841" s="17">
        <f t="shared" si="381"/>
        <v>104.68347490740739</v>
      </c>
      <c r="M841" s="17">
        <f t="shared" si="386"/>
        <v>0.20661212152777775</v>
      </c>
      <c r="N841" s="17">
        <v>217.31120000000001</v>
      </c>
      <c r="O841" s="17">
        <f t="shared" si="382"/>
        <v>1563.3280082407405</v>
      </c>
      <c r="P841" s="29">
        <f t="shared" si="383"/>
        <v>19107.342322942382</v>
      </c>
      <c r="Q841" s="17">
        <f t="shared" si="387"/>
        <v>19107.342322942382</v>
      </c>
      <c r="R841" s="17">
        <f t="shared" si="388"/>
        <v>0</v>
      </c>
      <c r="S841" s="17">
        <f t="shared" si="407"/>
        <v>19107.342322942382</v>
      </c>
      <c r="T841" s="17">
        <f t="shared" si="389"/>
        <v>0</v>
      </c>
      <c r="U841" s="17">
        <f t="shared" si="404"/>
        <v>150612.15264802764</v>
      </c>
      <c r="V841" s="17">
        <f t="shared" si="384"/>
        <v>0</v>
      </c>
      <c r="W841" s="17">
        <f t="shared" si="408"/>
        <v>0</v>
      </c>
      <c r="X841" s="17">
        <f t="shared" si="390"/>
        <v>3299017.8270645957</v>
      </c>
      <c r="Y841" s="17">
        <f t="shared" si="391"/>
        <v>1485151.4171412906</v>
      </c>
      <c r="Z841" s="17">
        <f t="shared" si="392"/>
        <v>2.2213343292731356</v>
      </c>
      <c r="AA841" s="17">
        <f t="shared" si="393"/>
        <v>0</v>
      </c>
      <c r="AB841" s="17">
        <f t="shared" si="394"/>
        <v>0</v>
      </c>
      <c r="AC841" s="17">
        <f t="shared" si="395"/>
        <v>0</v>
      </c>
      <c r="AD841" s="17">
        <f t="shared" si="396"/>
        <v>0</v>
      </c>
      <c r="AE841" s="17">
        <f t="shared" si="397"/>
        <v>0</v>
      </c>
      <c r="AF841" s="17">
        <f t="shared" si="398"/>
        <v>0</v>
      </c>
      <c r="AG841" s="17">
        <f t="shared" si="399"/>
        <v>0</v>
      </c>
      <c r="AH841" s="17">
        <f t="shared" si="400"/>
        <v>0</v>
      </c>
      <c r="AI841" s="17">
        <f t="shared" si="405"/>
        <v>939106.77784297091</v>
      </c>
      <c r="AJ841" s="17">
        <f t="shared" si="401"/>
        <v>2359911.0492216246</v>
      </c>
      <c r="AK841" s="17">
        <f t="shared" si="406"/>
        <v>28.466253505473489</v>
      </c>
    </row>
    <row r="842" spans="2:37">
      <c r="B842" s="4" t="s">
        <v>74</v>
      </c>
      <c r="C842" s="4">
        <v>831</v>
      </c>
      <c r="D842" s="4">
        <v>242</v>
      </c>
      <c r="E842" s="11">
        <v>46.3</v>
      </c>
      <c r="F842" s="36">
        <f t="shared" si="402"/>
        <v>12.861111111111111</v>
      </c>
      <c r="G842" s="31">
        <f t="shared" si="403"/>
        <v>0.51388888888888928</v>
      </c>
      <c r="H842" s="32">
        <f t="shared" si="385"/>
        <v>0.51388888888888928</v>
      </c>
      <c r="I842" s="29">
        <f t="shared" si="378"/>
        <v>46.3</v>
      </c>
      <c r="J842" s="17">
        <f t="shared" si="379"/>
        <v>0</v>
      </c>
      <c r="K842" s="17">
        <f t="shared" si="380"/>
        <v>937.33333333333405</v>
      </c>
      <c r="L842" s="17">
        <f t="shared" si="381"/>
        <v>115.91369748153933</v>
      </c>
      <c r="M842" s="17">
        <f t="shared" si="386"/>
        <v>0.22877703450303816</v>
      </c>
      <c r="N842" s="17">
        <v>217.31120000000001</v>
      </c>
      <c r="O842" s="17">
        <f t="shared" si="382"/>
        <v>1270.5582308148735</v>
      </c>
      <c r="P842" s="29">
        <f t="shared" si="383"/>
        <v>16340.790579646844</v>
      </c>
      <c r="Q842" s="17">
        <f t="shared" si="387"/>
        <v>16340.790579646844</v>
      </c>
      <c r="R842" s="17">
        <f t="shared" si="388"/>
        <v>0</v>
      </c>
      <c r="S842" s="17">
        <f t="shared" si="407"/>
        <v>16340.790579646844</v>
      </c>
      <c r="T842" s="17">
        <f t="shared" si="389"/>
        <v>0</v>
      </c>
      <c r="U842" s="17">
        <f t="shared" si="404"/>
        <v>166952.94322767449</v>
      </c>
      <c r="V842" s="17">
        <f t="shared" si="384"/>
        <v>0</v>
      </c>
      <c r="W842" s="17">
        <f t="shared" si="408"/>
        <v>0</v>
      </c>
      <c r="X842" s="17">
        <f t="shared" si="390"/>
        <v>3315358.6176442425</v>
      </c>
      <c r="Y842" s="17">
        <f t="shared" si="391"/>
        <v>1485151.4171412906</v>
      </c>
      <c r="Z842" s="17">
        <f t="shared" si="392"/>
        <v>2.2323371067617104</v>
      </c>
      <c r="AA842" s="17">
        <f t="shared" si="393"/>
        <v>0</v>
      </c>
      <c r="AB842" s="17">
        <f t="shared" si="394"/>
        <v>0</v>
      </c>
      <c r="AC842" s="17">
        <f t="shared" si="395"/>
        <v>0</v>
      </c>
      <c r="AD842" s="17">
        <f t="shared" si="396"/>
        <v>0</v>
      </c>
      <c r="AE842" s="17">
        <f t="shared" si="397"/>
        <v>0</v>
      </c>
      <c r="AF842" s="17">
        <f t="shared" si="398"/>
        <v>0</v>
      </c>
      <c r="AG842" s="17">
        <f t="shared" si="399"/>
        <v>0</v>
      </c>
      <c r="AH842" s="17">
        <f t="shared" si="400"/>
        <v>0</v>
      </c>
      <c r="AI842" s="17">
        <f t="shared" si="405"/>
        <v>939106.77784297091</v>
      </c>
      <c r="AJ842" s="17">
        <f t="shared" si="401"/>
        <v>2376251.8398012714</v>
      </c>
      <c r="AK842" s="17">
        <f t="shared" si="406"/>
        <v>28.325948597086054</v>
      </c>
    </row>
    <row r="843" spans="2:37">
      <c r="B843" s="4" t="s">
        <v>74</v>
      </c>
      <c r="C843" s="4">
        <v>832</v>
      </c>
      <c r="D843" s="4">
        <v>243</v>
      </c>
      <c r="E843" s="11">
        <v>47.7</v>
      </c>
      <c r="F843" s="36">
        <f t="shared" si="402"/>
        <v>13.25</v>
      </c>
      <c r="G843" s="31">
        <f t="shared" si="403"/>
        <v>0.26388888888888967</v>
      </c>
      <c r="H843" s="32">
        <f t="shared" si="385"/>
        <v>0.26388888888888967</v>
      </c>
      <c r="I843" s="29">
        <f t="shared" ref="I843:I906" si="409">IF( E842&lt;E843,E843,0)</f>
        <v>47.7</v>
      </c>
      <c r="J843" s="17">
        <f t="shared" ref="J843:J906" si="410">IF( E842&gt;E843,E843,0)</f>
        <v>0</v>
      </c>
      <c r="K843" s="17">
        <f t="shared" ref="K843:K906" si="411">$B$6*G843</f>
        <v>481.33333333333474</v>
      </c>
      <c r="L843" s="17">
        <f t="shared" ref="L843:L906" si="412">$B$7*0.5*1.293*(F843^2)*3.097</f>
        <v>123.02957831718749</v>
      </c>
      <c r="M843" s="17">
        <f t="shared" si="386"/>
        <v>0.24282153615234373</v>
      </c>
      <c r="N843" s="17">
        <v>217.31120000000001</v>
      </c>
      <c r="O843" s="17">
        <f t="shared" ref="O843:O906" si="413">K843+L843+N843</f>
        <v>821.67411165052215</v>
      </c>
      <c r="P843" s="29">
        <f t="shared" ref="P843:P906" si="414">O843*F843</f>
        <v>10887.181979369418</v>
      </c>
      <c r="Q843" s="17">
        <f t="shared" si="387"/>
        <v>10887.181979369418</v>
      </c>
      <c r="R843" s="17">
        <f t="shared" si="388"/>
        <v>0</v>
      </c>
      <c r="S843" s="17">
        <f t="shared" si="407"/>
        <v>10887.181979369418</v>
      </c>
      <c r="T843" s="17">
        <f t="shared" si="389"/>
        <v>0</v>
      </c>
      <c r="U843" s="17">
        <f t="shared" si="404"/>
        <v>177840.12520704392</v>
      </c>
      <c r="V843" s="17">
        <f t="shared" ref="V843:V906" si="415">IF(T843=0,0,V842+T843)</f>
        <v>0</v>
      </c>
      <c r="W843" s="17">
        <f t="shared" si="408"/>
        <v>0</v>
      </c>
      <c r="X843" s="17">
        <f t="shared" si="390"/>
        <v>3326245.7996236118</v>
      </c>
      <c r="Y843" s="17">
        <f t="shared" si="391"/>
        <v>1485151.4171412906</v>
      </c>
      <c r="Z843" s="17">
        <f t="shared" si="392"/>
        <v>2.2396677949687924</v>
      </c>
      <c r="AA843" s="17">
        <f t="shared" si="393"/>
        <v>0</v>
      </c>
      <c r="AB843" s="17">
        <f t="shared" si="394"/>
        <v>0</v>
      </c>
      <c r="AC843" s="17">
        <f t="shared" si="395"/>
        <v>0</v>
      </c>
      <c r="AD843" s="17">
        <f t="shared" si="396"/>
        <v>0</v>
      </c>
      <c r="AE843" s="17">
        <f t="shared" si="397"/>
        <v>0</v>
      </c>
      <c r="AF843" s="17">
        <f t="shared" si="398"/>
        <v>0</v>
      </c>
      <c r="AG843" s="17">
        <f t="shared" si="399"/>
        <v>0</v>
      </c>
      <c r="AH843" s="17">
        <f t="shared" si="400"/>
        <v>0</v>
      </c>
      <c r="AI843" s="17">
        <f t="shared" si="405"/>
        <v>939106.77784297091</v>
      </c>
      <c r="AJ843" s="17">
        <f t="shared" si="401"/>
        <v>2387139.0217806408</v>
      </c>
      <c r="AK843" s="17">
        <f t="shared" si="406"/>
        <v>28.23323453574109</v>
      </c>
    </row>
    <row r="844" spans="2:37">
      <c r="B844" s="4" t="s">
        <v>74</v>
      </c>
      <c r="C844" s="4">
        <v>833</v>
      </c>
      <c r="D844" s="4">
        <v>244</v>
      </c>
      <c r="E844" s="11">
        <v>48.2</v>
      </c>
      <c r="F844" s="36">
        <f t="shared" si="402"/>
        <v>13.388888888888889</v>
      </c>
      <c r="G844" s="31">
        <f t="shared" si="403"/>
        <v>0.1388888888888889</v>
      </c>
      <c r="H844" s="32">
        <f t="shared" ref="H844:H907" si="416">IF(G844&gt;0,G844,"")</f>
        <v>0.1388888888888889</v>
      </c>
      <c r="I844" s="29">
        <f t="shared" si="409"/>
        <v>48.2</v>
      </c>
      <c r="J844" s="17">
        <f t="shared" si="410"/>
        <v>0</v>
      </c>
      <c r="K844" s="17">
        <f t="shared" si="411"/>
        <v>253.33333333333334</v>
      </c>
      <c r="L844" s="17">
        <f t="shared" si="412"/>
        <v>125.62233277060183</v>
      </c>
      <c r="M844" s="17">
        <f t="shared" ref="M844:M907" si="417">(L844/$B$6)*3.6</f>
        <v>0.2479388146788194</v>
      </c>
      <c r="N844" s="17">
        <v>217.31120000000001</v>
      </c>
      <c r="O844" s="17">
        <f t="shared" si="413"/>
        <v>596.26686610393517</v>
      </c>
      <c r="P844" s="29">
        <f t="shared" si="414"/>
        <v>7983.3508183915765</v>
      </c>
      <c r="Q844" s="17">
        <f t="shared" ref="Q844:Q907" si="418">IF(P844&gt;0,P844,0)</f>
        <v>7983.3508183915765</v>
      </c>
      <c r="R844" s="17">
        <f t="shared" ref="R844:R907" si="419">IF(P844&lt;0,P844,0)</f>
        <v>0</v>
      </c>
      <c r="S844" s="17">
        <f t="shared" si="407"/>
        <v>7983.3508183915765</v>
      </c>
      <c r="T844" s="17">
        <f t="shared" ref="T844:T907" si="420">IF(P844&lt;0,-P844,0)</f>
        <v>0</v>
      </c>
      <c r="U844" s="17">
        <f t="shared" si="404"/>
        <v>185823.47602543549</v>
      </c>
      <c r="V844" s="17">
        <f t="shared" si="415"/>
        <v>0</v>
      </c>
      <c r="W844" s="17">
        <f t="shared" si="408"/>
        <v>0</v>
      </c>
      <c r="X844" s="17">
        <f t="shared" ref="X844:X907" si="421">X843+S844</f>
        <v>3334229.1504420033</v>
      </c>
      <c r="Y844" s="17">
        <f t="shared" ref="Y844:Y907" si="422">Y843+T844</f>
        <v>1485151.4171412906</v>
      </c>
      <c r="Z844" s="17">
        <f t="shared" ref="Z844:Z907" si="423">X844/Y844</f>
        <v>2.2450432406817677</v>
      </c>
      <c r="AA844" s="17">
        <f t="shared" ref="AA844:AA907" si="424">IF(W844&lt;$W$5,T844,0)</f>
        <v>0</v>
      </c>
      <c r="AB844" s="17">
        <f t="shared" ref="AB844:AB907" si="425">AA844*0.98</f>
        <v>0</v>
      </c>
      <c r="AC844" s="17">
        <f t="shared" ref="AC844:AC907" si="426">AB844*0.925</f>
        <v>0</v>
      </c>
      <c r="AD844" s="17">
        <f t="shared" ref="AD844:AD907" si="427">AC844*0.9</f>
        <v>0</v>
      </c>
      <c r="AE844" s="17">
        <f t="shared" ref="AE844:AE907" si="428">AD844*0.95</f>
        <v>0</v>
      </c>
      <c r="AF844" s="17">
        <f t="shared" ref="AF844:AF907" si="429">AE844*0.9</f>
        <v>0</v>
      </c>
      <c r="AG844" s="17">
        <f t="shared" ref="AG844:AG907" si="430">AF844*0.925</f>
        <v>0</v>
      </c>
      <c r="AH844" s="17">
        <f t="shared" ref="AH844:AH907" si="431">AG844*0.98</f>
        <v>0</v>
      </c>
      <c r="AI844" s="17">
        <f t="shared" si="405"/>
        <v>939106.77784297091</v>
      </c>
      <c r="AJ844" s="17">
        <f t="shared" ref="AJ844:AJ907" si="432">X844-AI844</f>
        <v>2395122.3725990322</v>
      </c>
      <c r="AK844" s="17">
        <f t="shared" si="406"/>
        <v>28.165633958256237</v>
      </c>
    </row>
    <row r="845" spans="2:37">
      <c r="B845" s="4" t="s">
        <v>74</v>
      </c>
      <c r="C845" s="4">
        <v>834</v>
      </c>
      <c r="D845" s="4">
        <v>245</v>
      </c>
      <c r="E845" s="11">
        <v>48.7</v>
      </c>
      <c r="F845" s="36">
        <f t="shared" ref="F845:F908" si="433">E845/3.6</f>
        <v>13.527777777777779</v>
      </c>
      <c r="G845" s="31">
        <f t="shared" ref="G845:G908" si="434">($E846-$E844)/2/3.6</f>
        <v>0.15277777777777699</v>
      </c>
      <c r="H845" s="32">
        <f t="shared" si="416"/>
        <v>0.15277777777777699</v>
      </c>
      <c r="I845" s="29">
        <f t="shared" si="409"/>
        <v>48.7</v>
      </c>
      <c r="J845" s="17">
        <f t="shared" si="410"/>
        <v>0</v>
      </c>
      <c r="K845" s="17">
        <f t="shared" si="411"/>
        <v>278.66666666666521</v>
      </c>
      <c r="L845" s="17">
        <f t="shared" si="412"/>
        <v>128.24212324542822</v>
      </c>
      <c r="M845" s="17">
        <f t="shared" si="417"/>
        <v>0.25310945377387151</v>
      </c>
      <c r="N845" s="17">
        <v>217.31120000000001</v>
      </c>
      <c r="O845" s="17">
        <f t="shared" si="413"/>
        <v>624.21998991209341</v>
      </c>
      <c r="P845" s="29">
        <f t="shared" si="414"/>
        <v>8444.3093079774862</v>
      </c>
      <c r="Q845" s="17">
        <f t="shared" si="418"/>
        <v>8444.3093079774862</v>
      </c>
      <c r="R845" s="17">
        <f t="shared" si="419"/>
        <v>0</v>
      </c>
      <c r="S845" s="17">
        <f t="shared" si="407"/>
        <v>8444.3093079774862</v>
      </c>
      <c r="T845" s="17">
        <f t="shared" si="420"/>
        <v>0</v>
      </c>
      <c r="U845" s="17">
        <f t="shared" ref="U845:U908" si="435">IF(S845=0,0,U844+S845)</f>
        <v>194267.78533341299</v>
      </c>
      <c r="V845" s="17">
        <f t="shared" si="415"/>
        <v>0</v>
      </c>
      <c r="W845" s="17">
        <f t="shared" si="408"/>
        <v>0</v>
      </c>
      <c r="X845" s="17">
        <f t="shared" si="421"/>
        <v>3342673.4597499808</v>
      </c>
      <c r="Y845" s="17">
        <f t="shared" si="422"/>
        <v>1485151.4171412906</v>
      </c>
      <c r="Z845" s="17">
        <f t="shared" si="423"/>
        <v>2.250729064504521</v>
      </c>
      <c r="AA845" s="17">
        <f t="shared" si="424"/>
        <v>0</v>
      </c>
      <c r="AB845" s="17">
        <f t="shared" si="425"/>
        <v>0</v>
      </c>
      <c r="AC845" s="17">
        <f t="shared" si="426"/>
        <v>0</v>
      </c>
      <c r="AD845" s="17">
        <f t="shared" si="427"/>
        <v>0</v>
      </c>
      <c r="AE845" s="17">
        <f t="shared" si="428"/>
        <v>0</v>
      </c>
      <c r="AF845" s="17">
        <f t="shared" si="429"/>
        <v>0</v>
      </c>
      <c r="AG845" s="17">
        <f t="shared" si="430"/>
        <v>0</v>
      </c>
      <c r="AH845" s="17">
        <f t="shared" si="431"/>
        <v>0</v>
      </c>
      <c r="AI845" s="17">
        <f t="shared" ref="AI845:AI908" si="436">AI844+AH845</f>
        <v>939106.77784297091</v>
      </c>
      <c r="AJ845" s="17">
        <f t="shared" si="432"/>
        <v>2403566.6819070098</v>
      </c>
      <c r="AK845" s="17">
        <f t="shared" si="406"/>
        <v>28.094481532551868</v>
      </c>
    </row>
    <row r="846" spans="2:37">
      <c r="B846" s="4" t="s">
        <v>74</v>
      </c>
      <c r="C846" s="4">
        <v>835</v>
      </c>
      <c r="D846" s="4">
        <v>246</v>
      </c>
      <c r="E846" s="11">
        <v>49.3</v>
      </c>
      <c r="F846" s="36">
        <f t="shared" si="433"/>
        <v>13.694444444444443</v>
      </c>
      <c r="G846" s="31">
        <f t="shared" si="434"/>
        <v>0.15277777777777699</v>
      </c>
      <c r="H846" s="32">
        <f t="shared" si="416"/>
        <v>0.15277777777777699</v>
      </c>
      <c r="I846" s="29">
        <f t="shared" si="409"/>
        <v>49.3</v>
      </c>
      <c r="J846" s="17">
        <f t="shared" si="410"/>
        <v>0</v>
      </c>
      <c r="K846" s="17">
        <f t="shared" si="411"/>
        <v>278.66666666666521</v>
      </c>
      <c r="L846" s="17">
        <f t="shared" si="412"/>
        <v>131.42155936348377</v>
      </c>
      <c r="M846" s="17">
        <f t="shared" si="417"/>
        <v>0.25938465663845478</v>
      </c>
      <c r="N846" s="17">
        <v>217.31120000000001</v>
      </c>
      <c r="O846" s="17">
        <f t="shared" si="413"/>
        <v>627.39942603014902</v>
      </c>
      <c r="P846" s="29">
        <f t="shared" si="414"/>
        <v>8591.8865842462055</v>
      </c>
      <c r="Q846" s="17">
        <f t="shared" si="418"/>
        <v>8591.8865842462055</v>
      </c>
      <c r="R846" s="17">
        <f t="shared" si="419"/>
        <v>0</v>
      </c>
      <c r="S846" s="17">
        <f t="shared" si="407"/>
        <v>8591.8865842462055</v>
      </c>
      <c r="T846" s="17">
        <f t="shared" si="420"/>
        <v>0</v>
      </c>
      <c r="U846" s="17">
        <f t="shared" si="435"/>
        <v>202859.6719176592</v>
      </c>
      <c r="V846" s="17">
        <f t="shared" si="415"/>
        <v>0</v>
      </c>
      <c r="W846" s="17">
        <f t="shared" si="408"/>
        <v>0</v>
      </c>
      <c r="X846" s="17">
        <f t="shared" si="421"/>
        <v>3351265.3463342269</v>
      </c>
      <c r="Y846" s="17">
        <f t="shared" si="422"/>
        <v>1485151.4171412906</v>
      </c>
      <c r="Z846" s="17">
        <f t="shared" si="423"/>
        <v>2.2565142568324417</v>
      </c>
      <c r="AA846" s="17">
        <f t="shared" si="424"/>
        <v>0</v>
      </c>
      <c r="AB846" s="17">
        <f t="shared" si="425"/>
        <v>0</v>
      </c>
      <c r="AC846" s="17">
        <f t="shared" si="426"/>
        <v>0</v>
      </c>
      <c r="AD846" s="17">
        <f t="shared" si="427"/>
        <v>0</v>
      </c>
      <c r="AE846" s="17">
        <f t="shared" si="428"/>
        <v>0</v>
      </c>
      <c r="AF846" s="17">
        <f t="shared" si="429"/>
        <v>0</v>
      </c>
      <c r="AG846" s="17">
        <f t="shared" si="430"/>
        <v>0</v>
      </c>
      <c r="AH846" s="17">
        <f t="shared" si="431"/>
        <v>0</v>
      </c>
      <c r="AI846" s="17">
        <f t="shared" si="436"/>
        <v>939106.77784297091</v>
      </c>
      <c r="AJ846" s="17">
        <f t="shared" si="432"/>
        <v>2412158.5684912559</v>
      </c>
      <c r="AK846" s="17">
        <f t="shared" si="406"/>
        <v>28.022453634422305</v>
      </c>
    </row>
    <row r="847" spans="2:37">
      <c r="B847" s="4" t="s">
        <v>74</v>
      </c>
      <c r="C847" s="4">
        <v>836</v>
      </c>
      <c r="D847" s="4">
        <v>247</v>
      </c>
      <c r="E847" s="11">
        <v>49.8</v>
      </c>
      <c r="F847" s="36">
        <f t="shared" si="433"/>
        <v>13.833333333333332</v>
      </c>
      <c r="G847" s="31">
        <f t="shared" si="434"/>
        <v>0.12500000000000078</v>
      </c>
      <c r="H847" s="32">
        <f t="shared" si="416"/>
        <v>0.12500000000000078</v>
      </c>
      <c r="I847" s="29">
        <f t="shared" si="409"/>
        <v>49.8</v>
      </c>
      <c r="J847" s="17">
        <f t="shared" si="410"/>
        <v>0</v>
      </c>
      <c r="K847" s="17">
        <f t="shared" si="411"/>
        <v>228.00000000000142</v>
      </c>
      <c r="L847" s="17">
        <f t="shared" si="412"/>
        <v>134.10082908541665</v>
      </c>
      <c r="M847" s="17">
        <f t="shared" si="417"/>
        <v>0.26467268898437496</v>
      </c>
      <c r="N847" s="17">
        <v>217.31120000000001</v>
      </c>
      <c r="O847" s="17">
        <f t="shared" si="413"/>
        <v>579.41202908541811</v>
      </c>
      <c r="P847" s="29">
        <f t="shared" si="414"/>
        <v>8015.1997356816164</v>
      </c>
      <c r="Q847" s="17">
        <f t="shared" si="418"/>
        <v>8015.1997356816164</v>
      </c>
      <c r="R847" s="17">
        <f t="shared" si="419"/>
        <v>0</v>
      </c>
      <c r="S847" s="17">
        <f t="shared" si="407"/>
        <v>8015.1997356816164</v>
      </c>
      <c r="T847" s="17">
        <f t="shared" si="420"/>
        <v>0</v>
      </c>
      <c r="U847" s="17">
        <f t="shared" si="435"/>
        <v>210874.87165334082</v>
      </c>
      <c r="V847" s="17">
        <f t="shared" si="415"/>
        <v>0</v>
      </c>
      <c r="W847" s="17">
        <f t="shared" si="408"/>
        <v>0</v>
      </c>
      <c r="X847" s="17">
        <f t="shared" si="421"/>
        <v>3359280.5460699084</v>
      </c>
      <c r="Y847" s="17">
        <f t="shared" si="422"/>
        <v>1485151.4171412906</v>
      </c>
      <c r="Z847" s="17">
        <f t="shared" si="423"/>
        <v>2.2619111474411513</v>
      </c>
      <c r="AA847" s="17">
        <f t="shared" si="424"/>
        <v>0</v>
      </c>
      <c r="AB847" s="17">
        <f t="shared" si="425"/>
        <v>0</v>
      </c>
      <c r="AC847" s="17">
        <f t="shared" si="426"/>
        <v>0</v>
      </c>
      <c r="AD847" s="17">
        <f t="shared" si="427"/>
        <v>0</v>
      </c>
      <c r="AE847" s="17">
        <f t="shared" si="428"/>
        <v>0</v>
      </c>
      <c r="AF847" s="17">
        <f t="shared" si="429"/>
        <v>0</v>
      </c>
      <c r="AG847" s="17">
        <f t="shared" si="430"/>
        <v>0</v>
      </c>
      <c r="AH847" s="17">
        <f t="shared" si="431"/>
        <v>0</v>
      </c>
      <c r="AI847" s="17">
        <f t="shared" si="436"/>
        <v>939106.77784297091</v>
      </c>
      <c r="AJ847" s="17">
        <f t="shared" si="432"/>
        <v>2420173.7682269374</v>
      </c>
      <c r="AK847" s="17">
        <f t="shared" ref="AK847:AK910" si="437">100-(AJ847/X847)*100</f>
        <v>27.955592424147241</v>
      </c>
    </row>
    <row r="848" spans="2:37">
      <c r="B848" s="4" t="s">
        <v>74</v>
      </c>
      <c r="C848" s="4">
        <v>837</v>
      </c>
      <c r="D848" s="4">
        <v>248</v>
      </c>
      <c r="E848" s="11">
        <v>50.2</v>
      </c>
      <c r="F848" s="36">
        <f t="shared" si="433"/>
        <v>13.944444444444445</v>
      </c>
      <c r="G848" s="31">
        <f t="shared" si="434"/>
        <v>0.15277777777777798</v>
      </c>
      <c r="H848" s="32">
        <f t="shared" si="416"/>
        <v>0.15277777777777798</v>
      </c>
      <c r="I848" s="29">
        <f t="shared" si="409"/>
        <v>50.2</v>
      </c>
      <c r="J848" s="17">
        <f t="shared" si="410"/>
        <v>0</v>
      </c>
      <c r="K848" s="17">
        <f t="shared" si="411"/>
        <v>278.66666666666703</v>
      </c>
      <c r="L848" s="17">
        <f t="shared" si="412"/>
        <v>136.26371079837963</v>
      </c>
      <c r="M848" s="17">
        <f t="shared" si="417"/>
        <v>0.26894153447048613</v>
      </c>
      <c r="N848" s="17">
        <v>217.31120000000001</v>
      </c>
      <c r="O848" s="17">
        <f t="shared" si="413"/>
        <v>632.2415774650467</v>
      </c>
      <c r="P848" s="29">
        <f t="shared" si="414"/>
        <v>8816.2575524292624</v>
      </c>
      <c r="Q848" s="17">
        <f t="shared" si="418"/>
        <v>8816.2575524292624</v>
      </c>
      <c r="R848" s="17">
        <f t="shared" si="419"/>
        <v>0</v>
      </c>
      <c r="S848" s="17">
        <f t="shared" si="407"/>
        <v>8816.2575524292624</v>
      </c>
      <c r="T848" s="17">
        <f t="shared" si="420"/>
        <v>0</v>
      </c>
      <c r="U848" s="17">
        <f t="shared" si="435"/>
        <v>219691.12920577009</v>
      </c>
      <c r="V848" s="17">
        <f t="shared" si="415"/>
        <v>0</v>
      </c>
      <c r="W848" s="17">
        <f t="shared" si="408"/>
        <v>0</v>
      </c>
      <c r="X848" s="17">
        <f t="shared" si="421"/>
        <v>3368096.8036223375</v>
      </c>
      <c r="Y848" s="17">
        <f t="shared" si="422"/>
        <v>1485151.4171412906</v>
      </c>
      <c r="Z848" s="17">
        <f t="shared" si="423"/>
        <v>2.2678474159257473</v>
      </c>
      <c r="AA848" s="17">
        <f t="shared" si="424"/>
        <v>0</v>
      </c>
      <c r="AB848" s="17">
        <f t="shared" si="425"/>
        <v>0</v>
      </c>
      <c r="AC848" s="17">
        <f t="shared" si="426"/>
        <v>0</v>
      </c>
      <c r="AD848" s="17">
        <f t="shared" si="427"/>
        <v>0</v>
      </c>
      <c r="AE848" s="17">
        <f t="shared" si="428"/>
        <v>0</v>
      </c>
      <c r="AF848" s="17">
        <f t="shared" si="429"/>
        <v>0</v>
      </c>
      <c r="AG848" s="17">
        <f t="shared" si="430"/>
        <v>0</v>
      </c>
      <c r="AH848" s="17">
        <f t="shared" si="431"/>
        <v>0</v>
      </c>
      <c r="AI848" s="17">
        <f t="shared" si="436"/>
        <v>939106.77784297091</v>
      </c>
      <c r="AJ848" s="17">
        <f t="shared" si="432"/>
        <v>2428990.0257793665</v>
      </c>
      <c r="AK848" s="17">
        <f t="shared" si="437"/>
        <v>27.882416468344246</v>
      </c>
    </row>
    <row r="849" spans="2:37">
      <c r="B849" s="4" t="s">
        <v>74</v>
      </c>
      <c r="C849" s="4">
        <v>838</v>
      </c>
      <c r="D849" s="4">
        <v>249</v>
      </c>
      <c r="E849" s="11">
        <v>50.9</v>
      </c>
      <c r="F849" s="36">
        <f t="shared" si="433"/>
        <v>14.138888888888888</v>
      </c>
      <c r="G849" s="31">
        <f t="shared" si="434"/>
        <v>0.22222222222222143</v>
      </c>
      <c r="H849" s="32">
        <f t="shared" si="416"/>
        <v>0.22222222222222143</v>
      </c>
      <c r="I849" s="29">
        <f t="shared" si="409"/>
        <v>50.9</v>
      </c>
      <c r="J849" s="17">
        <f t="shared" si="410"/>
        <v>0</v>
      </c>
      <c r="K849" s="17">
        <f t="shared" si="411"/>
        <v>405.33333333333189</v>
      </c>
      <c r="L849" s="17">
        <f t="shared" si="412"/>
        <v>140.09038926903932</v>
      </c>
      <c r="M849" s="17">
        <f t="shared" si="417"/>
        <v>0.2764941893467881</v>
      </c>
      <c r="N849" s="17">
        <v>217.31120000000001</v>
      </c>
      <c r="O849" s="17">
        <f t="shared" si="413"/>
        <v>762.73492260237117</v>
      </c>
      <c r="P849" s="29">
        <f t="shared" si="414"/>
        <v>10784.224322350192</v>
      </c>
      <c r="Q849" s="17">
        <f t="shared" si="418"/>
        <v>10784.224322350192</v>
      </c>
      <c r="R849" s="17">
        <f t="shared" si="419"/>
        <v>0</v>
      </c>
      <c r="S849" s="17">
        <f t="shared" si="407"/>
        <v>10784.224322350192</v>
      </c>
      <c r="T849" s="17">
        <f t="shared" si="420"/>
        <v>0</v>
      </c>
      <c r="U849" s="17">
        <f t="shared" si="435"/>
        <v>230475.35352812029</v>
      </c>
      <c r="V849" s="17">
        <f t="shared" si="415"/>
        <v>0</v>
      </c>
      <c r="W849" s="17">
        <f t="shared" si="408"/>
        <v>0</v>
      </c>
      <c r="X849" s="17">
        <f t="shared" si="421"/>
        <v>3378881.0279446878</v>
      </c>
      <c r="Y849" s="17">
        <f t="shared" si="422"/>
        <v>1485151.4171412906</v>
      </c>
      <c r="Z849" s="17">
        <f t="shared" si="423"/>
        <v>2.2751087794459117</v>
      </c>
      <c r="AA849" s="17">
        <f t="shared" si="424"/>
        <v>0</v>
      </c>
      <c r="AB849" s="17">
        <f t="shared" si="425"/>
        <v>0</v>
      </c>
      <c r="AC849" s="17">
        <f t="shared" si="426"/>
        <v>0</v>
      </c>
      <c r="AD849" s="17">
        <f t="shared" si="427"/>
        <v>0</v>
      </c>
      <c r="AE849" s="17">
        <f t="shared" si="428"/>
        <v>0</v>
      </c>
      <c r="AF849" s="17">
        <f t="shared" si="429"/>
        <v>0</v>
      </c>
      <c r="AG849" s="17">
        <f t="shared" si="430"/>
        <v>0</v>
      </c>
      <c r="AH849" s="17">
        <f t="shared" si="431"/>
        <v>0</v>
      </c>
      <c r="AI849" s="17">
        <f t="shared" si="436"/>
        <v>939106.77784297091</v>
      </c>
      <c r="AJ849" s="17">
        <f t="shared" si="432"/>
        <v>2439774.2501017167</v>
      </c>
      <c r="AK849" s="17">
        <f t="shared" si="437"/>
        <v>27.793425399597822</v>
      </c>
    </row>
    <row r="850" spans="2:37">
      <c r="B850" s="4" t="s">
        <v>74</v>
      </c>
      <c r="C850" s="4">
        <v>839</v>
      </c>
      <c r="D850" s="4">
        <v>250</v>
      </c>
      <c r="E850" s="11">
        <v>51.8</v>
      </c>
      <c r="F850" s="36">
        <f t="shared" si="433"/>
        <v>14.388888888888888</v>
      </c>
      <c r="G850" s="31">
        <f t="shared" si="434"/>
        <v>0.2222222222222224</v>
      </c>
      <c r="H850" s="32">
        <f t="shared" si="416"/>
        <v>0.2222222222222224</v>
      </c>
      <c r="I850" s="29">
        <f t="shared" si="409"/>
        <v>51.8</v>
      </c>
      <c r="J850" s="17">
        <f t="shared" si="410"/>
        <v>0</v>
      </c>
      <c r="K850" s="17">
        <f t="shared" si="411"/>
        <v>405.33333333333366</v>
      </c>
      <c r="L850" s="17">
        <f t="shared" si="412"/>
        <v>145.08826818726845</v>
      </c>
      <c r="M850" s="17">
        <f t="shared" si="417"/>
        <v>0.28635842405381928</v>
      </c>
      <c r="N850" s="17">
        <v>217.31120000000001</v>
      </c>
      <c r="O850" s="17">
        <f t="shared" si="413"/>
        <v>767.73280152060204</v>
      </c>
      <c r="P850" s="29">
        <f t="shared" si="414"/>
        <v>11046.821977435327</v>
      </c>
      <c r="Q850" s="17">
        <f t="shared" si="418"/>
        <v>11046.821977435327</v>
      </c>
      <c r="R850" s="17">
        <f t="shared" si="419"/>
        <v>0</v>
      </c>
      <c r="S850" s="17">
        <f t="shared" si="407"/>
        <v>11046.821977435327</v>
      </c>
      <c r="T850" s="17">
        <f t="shared" si="420"/>
        <v>0</v>
      </c>
      <c r="U850" s="17">
        <f t="shared" si="435"/>
        <v>241522.17550555561</v>
      </c>
      <c r="V850" s="17">
        <f t="shared" si="415"/>
        <v>0</v>
      </c>
      <c r="W850" s="17">
        <f t="shared" si="408"/>
        <v>0</v>
      </c>
      <c r="X850" s="17">
        <f t="shared" si="421"/>
        <v>3389927.8499221229</v>
      </c>
      <c r="Y850" s="17">
        <f t="shared" si="422"/>
        <v>1485151.4171412906</v>
      </c>
      <c r="Z850" s="17">
        <f t="shared" si="423"/>
        <v>2.2825469583749656</v>
      </c>
      <c r="AA850" s="17">
        <f t="shared" si="424"/>
        <v>0</v>
      </c>
      <c r="AB850" s="17">
        <f t="shared" si="425"/>
        <v>0</v>
      </c>
      <c r="AC850" s="17">
        <f t="shared" si="426"/>
        <v>0</v>
      </c>
      <c r="AD850" s="17">
        <f t="shared" si="427"/>
        <v>0</v>
      </c>
      <c r="AE850" s="17">
        <f t="shared" si="428"/>
        <v>0</v>
      </c>
      <c r="AF850" s="17">
        <f t="shared" si="429"/>
        <v>0</v>
      </c>
      <c r="AG850" s="17">
        <f t="shared" si="430"/>
        <v>0</v>
      </c>
      <c r="AH850" s="17">
        <f t="shared" si="431"/>
        <v>0</v>
      </c>
      <c r="AI850" s="17">
        <f t="shared" si="436"/>
        <v>939106.77784297091</v>
      </c>
      <c r="AJ850" s="17">
        <f t="shared" si="432"/>
        <v>2450821.0720791519</v>
      </c>
      <c r="AK850" s="17">
        <f t="shared" si="437"/>
        <v>27.702854438761733</v>
      </c>
    </row>
    <row r="851" spans="2:37">
      <c r="B851" s="4" t="s">
        <v>74</v>
      </c>
      <c r="C851" s="4">
        <v>840</v>
      </c>
      <c r="D851" s="4">
        <v>251</v>
      </c>
      <c r="E851" s="11">
        <v>52.5</v>
      </c>
      <c r="F851" s="36">
        <f t="shared" si="433"/>
        <v>14.583333333333332</v>
      </c>
      <c r="G851" s="31">
        <f t="shared" si="434"/>
        <v>0.20833333333333331</v>
      </c>
      <c r="H851" s="32">
        <f t="shared" si="416"/>
        <v>0.20833333333333331</v>
      </c>
      <c r="I851" s="29">
        <f t="shared" si="409"/>
        <v>52.5</v>
      </c>
      <c r="J851" s="17">
        <f t="shared" si="410"/>
        <v>0</v>
      </c>
      <c r="K851" s="17">
        <f t="shared" si="411"/>
        <v>379.99999999999994</v>
      </c>
      <c r="L851" s="17">
        <f t="shared" si="412"/>
        <v>149.03606803385415</v>
      </c>
      <c r="M851" s="17">
        <f t="shared" si="417"/>
        <v>0.29415013427734371</v>
      </c>
      <c r="N851" s="17">
        <v>217.31120000000001</v>
      </c>
      <c r="O851" s="17">
        <f t="shared" si="413"/>
        <v>746.34726803385411</v>
      </c>
      <c r="P851" s="29">
        <f t="shared" si="414"/>
        <v>10884.230992160372</v>
      </c>
      <c r="Q851" s="17">
        <f t="shared" si="418"/>
        <v>10884.230992160372</v>
      </c>
      <c r="R851" s="17">
        <f t="shared" si="419"/>
        <v>0</v>
      </c>
      <c r="S851" s="17">
        <f t="shared" si="407"/>
        <v>10884.230992160372</v>
      </c>
      <c r="T851" s="17">
        <f t="shared" si="420"/>
        <v>0</v>
      </c>
      <c r="U851" s="17">
        <f t="shared" si="435"/>
        <v>252406.40649771597</v>
      </c>
      <c r="V851" s="17">
        <f t="shared" si="415"/>
        <v>0</v>
      </c>
      <c r="W851" s="17">
        <f t="shared" si="408"/>
        <v>0</v>
      </c>
      <c r="X851" s="17">
        <f t="shared" si="421"/>
        <v>3400812.0809142832</v>
      </c>
      <c r="Y851" s="17">
        <f t="shared" si="422"/>
        <v>1485151.4171412906</v>
      </c>
      <c r="Z851" s="17">
        <f t="shared" si="423"/>
        <v>2.2898756595878771</v>
      </c>
      <c r="AA851" s="17">
        <f t="shared" si="424"/>
        <v>0</v>
      </c>
      <c r="AB851" s="17">
        <f t="shared" si="425"/>
        <v>0</v>
      </c>
      <c r="AC851" s="17">
        <f t="shared" si="426"/>
        <v>0</v>
      </c>
      <c r="AD851" s="17">
        <f t="shared" si="427"/>
        <v>0</v>
      </c>
      <c r="AE851" s="17">
        <f t="shared" si="428"/>
        <v>0</v>
      </c>
      <c r="AF851" s="17">
        <f t="shared" si="429"/>
        <v>0</v>
      </c>
      <c r="AG851" s="17">
        <f t="shared" si="430"/>
        <v>0</v>
      </c>
      <c r="AH851" s="17">
        <f t="shared" si="431"/>
        <v>0</v>
      </c>
      <c r="AI851" s="17">
        <f t="shared" si="436"/>
        <v>939106.77784297091</v>
      </c>
      <c r="AJ851" s="17">
        <f t="shared" si="432"/>
        <v>2461705.3030713121</v>
      </c>
      <c r="AK851" s="17">
        <f t="shared" si="437"/>
        <v>27.614192007648327</v>
      </c>
    </row>
    <row r="852" spans="2:37">
      <c r="B852" s="4" t="s">
        <v>74</v>
      </c>
      <c r="C852" s="4">
        <v>841</v>
      </c>
      <c r="D852" s="4">
        <v>252</v>
      </c>
      <c r="E852" s="11">
        <v>53.3</v>
      </c>
      <c r="F852" s="36">
        <f t="shared" si="433"/>
        <v>14.805555555555554</v>
      </c>
      <c r="G852" s="31">
        <f t="shared" si="434"/>
        <v>0.27777777777777779</v>
      </c>
      <c r="H852" s="32">
        <f t="shared" si="416"/>
        <v>0.27777777777777779</v>
      </c>
      <c r="I852" s="29">
        <f t="shared" si="409"/>
        <v>53.3</v>
      </c>
      <c r="J852" s="17">
        <f t="shared" si="410"/>
        <v>0</v>
      </c>
      <c r="K852" s="17">
        <f t="shared" si="411"/>
        <v>506.66666666666669</v>
      </c>
      <c r="L852" s="17">
        <f t="shared" si="412"/>
        <v>153.61272573848373</v>
      </c>
      <c r="M852" s="17">
        <f t="shared" si="417"/>
        <v>0.30318301132595471</v>
      </c>
      <c r="N852" s="17">
        <v>217.31120000000001</v>
      </c>
      <c r="O852" s="17">
        <f t="shared" si="413"/>
        <v>877.59059240515046</v>
      </c>
      <c r="P852" s="29">
        <f t="shared" si="414"/>
        <v>12993.216270887366</v>
      </c>
      <c r="Q852" s="17">
        <f t="shared" si="418"/>
        <v>12993.216270887366</v>
      </c>
      <c r="R852" s="17">
        <f t="shared" si="419"/>
        <v>0</v>
      </c>
      <c r="S852" s="17">
        <f t="shared" si="407"/>
        <v>12993.216270887366</v>
      </c>
      <c r="T852" s="17">
        <f t="shared" si="420"/>
        <v>0</v>
      </c>
      <c r="U852" s="17">
        <f t="shared" si="435"/>
        <v>265399.62276860332</v>
      </c>
      <c r="V852" s="17">
        <f t="shared" si="415"/>
        <v>0</v>
      </c>
      <c r="W852" s="17">
        <f t="shared" si="408"/>
        <v>0</v>
      </c>
      <c r="X852" s="17">
        <f t="shared" si="421"/>
        <v>3413805.2971851705</v>
      </c>
      <c r="Y852" s="17">
        <f t="shared" si="422"/>
        <v>1485151.4171412906</v>
      </c>
      <c r="Z852" s="17">
        <f t="shared" si="423"/>
        <v>2.2986244081133962</v>
      </c>
      <c r="AA852" s="17">
        <f t="shared" si="424"/>
        <v>0</v>
      </c>
      <c r="AB852" s="17">
        <f t="shared" si="425"/>
        <v>0</v>
      </c>
      <c r="AC852" s="17">
        <f t="shared" si="426"/>
        <v>0</v>
      </c>
      <c r="AD852" s="17">
        <f t="shared" si="427"/>
        <v>0</v>
      </c>
      <c r="AE852" s="17">
        <f t="shared" si="428"/>
        <v>0</v>
      </c>
      <c r="AF852" s="17">
        <f t="shared" si="429"/>
        <v>0</v>
      </c>
      <c r="AG852" s="17">
        <f t="shared" si="430"/>
        <v>0</v>
      </c>
      <c r="AH852" s="17">
        <f t="shared" si="431"/>
        <v>0</v>
      </c>
      <c r="AI852" s="17">
        <f t="shared" si="436"/>
        <v>939106.77784297091</v>
      </c>
      <c r="AJ852" s="17">
        <f t="shared" si="432"/>
        <v>2474698.5193421994</v>
      </c>
      <c r="AK852" s="17">
        <f t="shared" si="437"/>
        <v>27.509090182070565</v>
      </c>
    </row>
    <row r="853" spans="2:37">
      <c r="B853" s="4" t="s">
        <v>74</v>
      </c>
      <c r="C853" s="4">
        <v>842</v>
      </c>
      <c r="D853" s="4">
        <v>253</v>
      </c>
      <c r="E853" s="11">
        <v>54.5</v>
      </c>
      <c r="F853" s="36">
        <f t="shared" si="433"/>
        <v>15.138888888888889</v>
      </c>
      <c r="G853" s="31">
        <f t="shared" si="434"/>
        <v>0.33333333333333409</v>
      </c>
      <c r="H853" s="32">
        <f t="shared" si="416"/>
        <v>0.33333333333333409</v>
      </c>
      <c r="I853" s="29">
        <f t="shared" si="409"/>
        <v>54.5</v>
      </c>
      <c r="J853" s="17">
        <f t="shared" si="410"/>
        <v>0</v>
      </c>
      <c r="K853" s="17">
        <f t="shared" si="411"/>
        <v>608.00000000000136</v>
      </c>
      <c r="L853" s="17">
        <f t="shared" si="412"/>
        <v>160.60748519820601</v>
      </c>
      <c r="M853" s="17">
        <f t="shared" si="417"/>
        <v>0.31698845762803818</v>
      </c>
      <c r="N853" s="17">
        <v>217.31120000000001</v>
      </c>
      <c r="O853" s="17">
        <f t="shared" si="413"/>
        <v>985.9186851982073</v>
      </c>
      <c r="P853" s="29">
        <f t="shared" si="414"/>
        <v>14925.713428695082</v>
      </c>
      <c r="Q853" s="17">
        <f t="shared" si="418"/>
        <v>14925.713428695082</v>
      </c>
      <c r="R853" s="17">
        <f t="shared" si="419"/>
        <v>0</v>
      </c>
      <c r="S853" s="17">
        <f t="shared" si="407"/>
        <v>14925.713428695082</v>
      </c>
      <c r="T853" s="17">
        <f t="shared" si="420"/>
        <v>0</v>
      </c>
      <c r="U853" s="17">
        <f t="shared" si="435"/>
        <v>280325.33619729843</v>
      </c>
      <c r="V853" s="17">
        <f t="shared" si="415"/>
        <v>0</v>
      </c>
      <c r="W853" s="17">
        <f t="shared" si="408"/>
        <v>0</v>
      </c>
      <c r="X853" s="17">
        <f t="shared" si="421"/>
        <v>3428731.0106138657</v>
      </c>
      <c r="Y853" s="17">
        <f t="shared" si="422"/>
        <v>1485151.4171412906</v>
      </c>
      <c r="Z853" s="17">
        <f t="shared" si="423"/>
        <v>2.3086743688489992</v>
      </c>
      <c r="AA853" s="17">
        <f t="shared" si="424"/>
        <v>0</v>
      </c>
      <c r="AB853" s="17">
        <f t="shared" si="425"/>
        <v>0</v>
      </c>
      <c r="AC853" s="17">
        <f t="shared" si="426"/>
        <v>0</v>
      </c>
      <c r="AD853" s="17">
        <f t="shared" si="427"/>
        <v>0</v>
      </c>
      <c r="AE853" s="17">
        <f t="shared" si="428"/>
        <v>0</v>
      </c>
      <c r="AF853" s="17">
        <f t="shared" si="429"/>
        <v>0</v>
      </c>
      <c r="AG853" s="17">
        <f t="shared" si="430"/>
        <v>0</v>
      </c>
      <c r="AH853" s="17">
        <f t="shared" si="431"/>
        <v>0</v>
      </c>
      <c r="AI853" s="17">
        <f t="shared" si="436"/>
        <v>939106.77784297091</v>
      </c>
      <c r="AJ853" s="17">
        <f t="shared" si="432"/>
        <v>2489624.2327708947</v>
      </c>
      <c r="AK853" s="17">
        <f t="shared" si="437"/>
        <v>27.389339523453529</v>
      </c>
    </row>
    <row r="854" spans="2:37">
      <c r="B854" s="4" t="s">
        <v>74</v>
      </c>
      <c r="C854" s="4">
        <v>843</v>
      </c>
      <c r="D854" s="4">
        <v>254</v>
      </c>
      <c r="E854" s="11">
        <v>55.7</v>
      </c>
      <c r="F854" s="36">
        <f t="shared" si="433"/>
        <v>15.472222222222223</v>
      </c>
      <c r="G854" s="31">
        <f t="shared" si="434"/>
        <v>0.27777777777777779</v>
      </c>
      <c r="H854" s="32">
        <f t="shared" si="416"/>
        <v>0.27777777777777779</v>
      </c>
      <c r="I854" s="29">
        <f t="shared" si="409"/>
        <v>55.7</v>
      </c>
      <c r="J854" s="17">
        <f t="shared" si="410"/>
        <v>0</v>
      </c>
      <c r="K854" s="17">
        <f t="shared" si="411"/>
        <v>506.66666666666669</v>
      </c>
      <c r="L854" s="17">
        <f t="shared" si="412"/>
        <v>167.75797214126158</v>
      </c>
      <c r="M854" s="17">
        <f t="shared" si="417"/>
        <v>0.33110126080512153</v>
      </c>
      <c r="N854" s="17">
        <v>217.31120000000001</v>
      </c>
      <c r="O854" s="17">
        <f t="shared" si="413"/>
        <v>891.73583880792819</v>
      </c>
      <c r="P854" s="29">
        <f t="shared" si="414"/>
        <v>13797.135061556</v>
      </c>
      <c r="Q854" s="17">
        <f t="shared" si="418"/>
        <v>13797.135061556</v>
      </c>
      <c r="R854" s="17">
        <f t="shared" si="419"/>
        <v>0</v>
      </c>
      <c r="S854" s="17">
        <f t="shared" si="407"/>
        <v>13797.135061556</v>
      </c>
      <c r="T854" s="17">
        <f t="shared" si="420"/>
        <v>0</v>
      </c>
      <c r="U854" s="17">
        <f t="shared" si="435"/>
        <v>294122.47125885444</v>
      </c>
      <c r="V854" s="17">
        <f t="shared" si="415"/>
        <v>0</v>
      </c>
      <c r="W854" s="17">
        <f t="shared" si="408"/>
        <v>0</v>
      </c>
      <c r="X854" s="17">
        <f t="shared" si="421"/>
        <v>3442528.1456754217</v>
      </c>
      <c r="Y854" s="17">
        <f t="shared" si="422"/>
        <v>1485151.4171412906</v>
      </c>
      <c r="Z854" s="17">
        <f t="shared" si="423"/>
        <v>2.3179644216357471</v>
      </c>
      <c r="AA854" s="17">
        <f t="shared" si="424"/>
        <v>0</v>
      </c>
      <c r="AB854" s="17">
        <f t="shared" si="425"/>
        <v>0</v>
      </c>
      <c r="AC854" s="17">
        <f t="shared" si="426"/>
        <v>0</v>
      </c>
      <c r="AD854" s="17">
        <f t="shared" si="427"/>
        <v>0</v>
      </c>
      <c r="AE854" s="17">
        <f t="shared" si="428"/>
        <v>0</v>
      </c>
      <c r="AF854" s="17">
        <f t="shared" si="429"/>
        <v>0</v>
      </c>
      <c r="AG854" s="17">
        <f t="shared" si="430"/>
        <v>0</v>
      </c>
      <c r="AH854" s="17">
        <f t="shared" si="431"/>
        <v>0</v>
      </c>
      <c r="AI854" s="17">
        <f t="shared" si="436"/>
        <v>939106.77784297091</v>
      </c>
      <c r="AJ854" s="17">
        <f t="shared" si="432"/>
        <v>2503421.3678324507</v>
      </c>
      <c r="AK854" s="17">
        <f t="shared" si="437"/>
        <v>27.279567169921251</v>
      </c>
    </row>
    <row r="855" spans="2:37">
      <c r="B855" s="4" t="s">
        <v>74</v>
      </c>
      <c r="C855" s="4">
        <v>844</v>
      </c>
      <c r="D855" s="4">
        <v>255</v>
      </c>
      <c r="E855" s="11">
        <v>56.5</v>
      </c>
      <c r="F855" s="36">
        <f t="shared" si="433"/>
        <v>15.694444444444445</v>
      </c>
      <c r="G855" s="31">
        <f t="shared" si="434"/>
        <v>0.15277777777777699</v>
      </c>
      <c r="H855" s="32">
        <f t="shared" si="416"/>
        <v>0.15277777777777699</v>
      </c>
      <c r="I855" s="29">
        <f t="shared" si="409"/>
        <v>56.5</v>
      </c>
      <c r="J855" s="17">
        <f t="shared" si="410"/>
        <v>0</v>
      </c>
      <c r="K855" s="17">
        <f t="shared" si="411"/>
        <v>278.66666666666521</v>
      </c>
      <c r="L855" s="17">
        <f t="shared" si="412"/>
        <v>172.61147870515046</v>
      </c>
      <c r="M855" s="17">
        <f t="shared" si="417"/>
        <v>0.34068055007595482</v>
      </c>
      <c r="N855" s="17">
        <v>217.31120000000001</v>
      </c>
      <c r="O855" s="17">
        <f t="shared" si="413"/>
        <v>668.58934537181563</v>
      </c>
      <c r="P855" s="29">
        <f t="shared" si="414"/>
        <v>10493.13833708544</v>
      </c>
      <c r="Q855" s="17">
        <f t="shared" si="418"/>
        <v>10493.13833708544</v>
      </c>
      <c r="R855" s="17">
        <f t="shared" si="419"/>
        <v>0</v>
      </c>
      <c r="S855" s="17">
        <f t="shared" si="407"/>
        <v>10493.13833708544</v>
      </c>
      <c r="T855" s="17">
        <f t="shared" si="420"/>
        <v>0</v>
      </c>
      <c r="U855" s="17">
        <f t="shared" si="435"/>
        <v>304615.60959593987</v>
      </c>
      <c r="V855" s="17">
        <f t="shared" si="415"/>
        <v>0</v>
      </c>
      <c r="W855" s="17">
        <f t="shared" si="408"/>
        <v>0</v>
      </c>
      <c r="X855" s="17">
        <f t="shared" si="421"/>
        <v>3453021.2840125072</v>
      </c>
      <c r="Y855" s="17">
        <f t="shared" si="422"/>
        <v>1485151.4171412906</v>
      </c>
      <c r="Z855" s="17">
        <f t="shared" si="423"/>
        <v>2.3250297876421864</v>
      </c>
      <c r="AA855" s="17">
        <f t="shared" si="424"/>
        <v>0</v>
      </c>
      <c r="AB855" s="17">
        <f t="shared" si="425"/>
        <v>0</v>
      </c>
      <c r="AC855" s="17">
        <f t="shared" si="426"/>
        <v>0</v>
      </c>
      <c r="AD855" s="17">
        <f t="shared" si="427"/>
        <v>0</v>
      </c>
      <c r="AE855" s="17">
        <f t="shared" si="428"/>
        <v>0</v>
      </c>
      <c r="AF855" s="17">
        <f t="shared" si="429"/>
        <v>0</v>
      </c>
      <c r="AG855" s="17">
        <f t="shared" si="430"/>
        <v>0</v>
      </c>
      <c r="AH855" s="17">
        <f t="shared" si="431"/>
        <v>0</v>
      </c>
      <c r="AI855" s="17">
        <f t="shared" si="436"/>
        <v>939106.77784297091</v>
      </c>
      <c r="AJ855" s="17">
        <f t="shared" si="432"/>
        <v>2513914.5061695362</v>
      </c>
      <c r="AK855" s="17">
        <f t="shared" si="437"/>
        <v>27.196669252837708</v>
      </c>
    </row>
    <row r="856" spans="2:37">
      <c r="B856" s="4" t="s">
        <v>74</v>
      </c>
      <c r="C856" s="4">
        <v>845</v>
      </c>
      <c r="D856" s="4">
        <v>256</v>
      </c>
      <c r="E856" s="11">
        <v>56.8</v>
      </c>
      <c r="F856" s="36">
        <f t="shared" si="433"/>
        <v>15.777777777777777</v>
      </c>
      <c r="G856" s="31">
        <f t="shared" si="434"/>
        <v>6.9444444444444448E-2</v>
      </c>
      <c r="H856" s="32">
        <f t="shared" si="416"/>
        <v>6.9444444444444448E-2</v>
      </c>
      <c r="I856" s="29">
        <f t="shared" si="409"/>
        <v>56.8</v>
      </c>
      <c r="J856" s="17">
        <f t="shared" si="410"/>
        <v>0</v>
      </c>
      <c r="K856" s="17">
        <f t="shared" si="411"/>
        <v>126.66666666666667</v>
      </c>
      <c r="L856" s="17">
        <f t="shared" si="412"/>
        <v>174.44938744074071</v>
      </c>
      <c r="M856" s="17">
        <f t="shared" si="417"/>
        <v>0.34430800152777769</v>
      </c>
      <c r="N856" s="17">
        <v>217.31120000000001</v>
      </c>
      <c r="O856" s="17">
        <f t="shared" si="413"/>
        <v>518.42725410740741</v>
      </c>
      <c r="P856" s="29">
        <f t="shared" si="414"/>
        <v>8179.6300092502051</v>
      </c>
      <c r="Q856" s="17">
        <f t="shared" si="418"/>
        <v>8179.6300092502051</v>
      </c>
      <c r="R856" s="17">
        <f t="shared" si="419"/>
        <v>0</v>
      </c>
      <c r="S856" s="17">
        <f t="shared" ref="S856:S919" si="438">IF(P856&gt;0,P856,0)</f>
        <v>8179.6300092502051</v>
      </c>
      <c r="T856" s="17">
        <f t="shared" si="420"/>
        <v>0</v>
      </c>
      <c r="U856" s="17">
        <f t="shared" si="435"/>
        <v>312795.23960519006</v>
      </c>
      <c r="V856" s="17">
        <f t="shared" si="415"/>
        <v>0</v>
      </c>
      <c r="W856" s="17">
        <f t="shared" si="408"/>
        <v>0</v>
      </c>
      <c r="X856" s="17">
        <f t="shared" si="421"/>
        <v>3461200.9140217574</v>
      </c>
      <c r="Y856" s="17">
        <f t="shared" si="422"/>
        <v>1485151.4171412906</v>
      </c>
      <c r="Z856" s="17">
        <f t="shared" si="423"/>
        <v>2.3305373944187364</v>
      </c>
      <c r="AA856" s="17">
        <f t="shared" si="424"/>
        <v>0</v>
      </c>
      <c r="AB856" s="17">
        <f t="shared" si="425"/>
        <v>0</v>
      </c>
      <c r="AC856" s="17">
        <f t="shared" si="426"/>
        <v>0</v>
      </c>
      <c r="AD856" s="17">
        <f t="shared" si="427"/>
        <v>0</v>
      </c>
      <c r="AE856" s="17">
        <f t="shared" si="428"/>
        <v>0</v>
      </c>
      <c r="AF856" s="17">
        <f t="shared" si="429"/>
        <v>0</v>
      </c>
      <c r="AG856" s="17">
        <f t="shared" si="430"/>
        <v>0</v>
      </c>
      <c r="AH856" s="17">
        <f t="shared" si="431"/>
        <v>0</v>
      </c>
      <c r="AI856" s="17">
        <f t="shared" si="436"/>
        <v>939106.77784297091</v>
      </c>
      <c r="AJ856" s="17">
        <f t="shared" si="432"/>
        <v>2522094.1361787864</v>
      </c>
      <c r="AK856" s="17">
        <f t="shared" si="437"/>
        <v>27.132397141077021</v>
      </c>
    </row>
    <row r="857" spans="2:37">
      <c r="B857" s="4" t="s">
        <v>74</v>
      </c>
      <c r="C857" s="4">
        <v>846</v>
      </c>
      <c r="D857" s="4">
        <v>257</v>
      </c>
      <c r="E857" s="11">
        <v>57</v>
      </c>
      <c r="F857" s="36">
        <f t="shared" si="433"/>
        <v>15.833333333333332</v>
      </c>
      <c r="G857" s="31">
        <f t="shared" si="434"/>
        <v>5.5555555555556344E-2</v>
      </c>
      <c r="H857" s="32">
        <f t="shared" si="416"/>
        <v>5.5555555555556344E-2</v>
      </c>
      <c r="I857" s="29">
        <f t="shared" si="409"/>
        <v>57</v>
      </c>
      <c r="J857" s="17">
        <f t="shared" si="410"/>
        <v>0</v>
      </c>
      <c r="K857" s="17">
        <f t="shared" si="411"/>
        <v>101.33333333333476</v>
      </c>
      <c r="L857" s="17">
        <f t="shared" si="412"/>
        <v>175.68006713541661</v>
      </c>
      <c r="M857" s="17">
        <f t="shared" si="417"/>
        <v>0.34673697460937486</v>
      </c>
      <c r="N857" s="17">
        <v>217.31120000000001</v>
      </c>
      <c r="O857" s="17">
        <f t="shared" si="413"/>
        <v>494.32460046875133</v>
      </c>
      <c r="P857" s="29">
        <f t="shared" si="414"/>
        <v>7826.8061740885623</v>
      </c>
      <c r="Q857" s="17">
        <f t="shared" si="418"/>
        <v>7826.8061740885623</v>
      </c>
      <c r="R857" s="17">
        <f t="shared" si="419"/>
        <v>0</v>
      </c>
      <c r="S857" s="17">
        <f t="shared" si="438"/>
        <v>7826.8061740885623</v>
      </c>
      <c r="T857" s="17">
        <f t="shared" si="420"/>
        <v>0</v>
      </c>
      <c r="U857" s="17">
        <f t="shared" si="435"/>
        <v>320622.04577927862</v>
      </c>
      <c r="V857" s="17">
        <f t="shared" si="415"/>
        <v>0</v>
      </c>
      <c r="W857" s="17">
        <f t="shared" si="408"/>
        <v>0</v>
      </c>
      <c r="X857" s="17">
        <f t="shared" si="421"/>
        <v>3469027.7201958462</v>
      </c>
      <c r="Y857" s="17">
        <f t="shared" si="422"/>
        <v>1485151.4171412906</v>
      </c>
      <c r="Z857" s="17">
        <f t="shared" si="423"/>
        <v>2.3358074336105346</v>
      </c>
      <c r="AA857" s="17">
        <f t="shared" si="424"/>
        <v>0</v>
      </c>
      <c r="AB857" s="17">
        <f t="shared" si="425"/>
        <v>0</v>
      </c>
      <c r="AC857" s="17">
        <f t="shared" si="426"/>
        <v>0</v>
      </c>
      <c r="AD857" s="17">
        <f t="shared" si="427"/>
        <v>0</v>
      </c>
      <c r="AE857" s="17">
        <f t="shared" si="428"/>
        <v>0</v>
      </c>
      <c r="AF857" s="17">
        <f t="shared" si="429"/>
        <v>0</v>
      </c>
      <c r="AG857" s="17">
        <f t="shared" si="430"/>
        <v>0</v>
      </c>
      <c r="AH857" s="17">
        <f t="shared" si="431"/>
        <v>0</v>
      </c>
      <c r="AI857" s="17">
        <f t="shared" si="436"/>
        <v>939106.77784297091</v>
      </c>
      <c r="AJ857" s="17">
        <f t="shared" si="432"/>
        <v>2529920.9423528751</v>
      </c>
      <c r="AK857" s="17">
        <f t="shared" si="437"/>
        <v>27.071181137461579</v>
      </c>
    </row>
    <row r="858" spans="2:37">
      <c r="B858" s="4" t="s">
        <v>74</v>
      </c>
      <c r="C858" s="4">
        <v>847</v>
      </c>
      <c r="D858" s="4">
        <v>258</v>
      </c>
      <c r="E858" s="11">
        <v>57.2</v>
      </c>
      <c r="F858" s="36">
        <f t="shared" si="433"/>
        <v>15.888888888888889</v>
      </c>
      <c r="G858" s="31">
        <f t="shared" si="434"/>
        <v>9.7222222222222612E-2</v>
      </c>
      <c r="H858" s="32">
        <f t="shared" si="416"/>
        <v>9.7222222222222612E-2</v>
      </c>
      <c r="I858" s="29">
        <f t="shared" si="409"/>
        <v>57.2</v>
      </c>
      <c r="J858" s="17">
        <f t="shared" si="410"/>
        <v>0</v>
      </c>
      <c r="K858" s="17">
        <f t="shared" si="411"/>
        <v>177.33333333333405</v>
      </c>
      <c r="L858" s="17">
        <f t="shared" si="412"/>
        <v>176.91507259351852</v>
      </c>
      <c r="M858" s="17">
        <f t="shared" si="417"/>
        <v>0.34917448538194445</v>
      </c>
      <c r="N858" s="17">
        <v>217.31120000000001</v>
      </c>
      <c r="O858" s="17">
        <f t="shared" si="413"/>
        <v>571.55960592685256</v>
      </c>
      <c r="P858" s="29">
        <f t="shared" si="414"/>
        <v>9081.44707194888</v>
      </c>
      <c r="Q858" s="17">
        <f t="shared" si="418"/>
        <v>9081.44707194888</v>
      </c>
      <c r="R858" s="17">
        <f t="shared" si="419"/>
        <v>0</v>
      </c>
      <c r="S858" s="17">
        <f t="shared" si="438"/>
        <v>9081.44707194888</v>
      </c>
      <c r="T858" s="17">
        <f t="shared" si="420"/>
        <v>0</v>
      </c>
      <c r="U858" s="17">
        <f t="shared" si="435"/>
        <v>329703.49285122752</v>
      </c>
      <c r="V858" s="17">
        <f t="shared" si="415"/>
        <v>0</v>
      </c>
      <c r="W858" s="17">
        <f t="shared" si="408"/>
        <v>0</v>
      </c>
      <c r="X858" s="17">
        <f t="shared" si="421"/>
        <v>3478109.1672677952</v>
      </c>
      <c r="Y858" s="17">
        <f t="shared" si="422"/>
        <v>1485151.4171412906</v>
      </c>
      <c r="Z858" s="17">
        <f t="shared" si="423"/>
        <v>2.3419222626893292</v>
      </c>
      <c r="AA858" s="17">
        <f t="shared" si="424"/>
        <v>0</v>
      </c>
      <c r="AB858" s="17">
        <f t="shared" si="425"/>
        <v>0</v>
      </c>
      <c r="AC858" s="17">
        <f t="shared" si="426"/>
        <v>0</v>
      </c>
      <c r="AD858" s="17">
        <f t="shared" si="427"/>
        <v>0</v>
      </c>
      <c r="AE858" s="17">
        <f t="shared" si="428"/>
        <v>0</v>
      </c>
      <c r="AF858" s="17">
        <f t="shared" si="429"/>
        <v>0</v>
      </c>
      <c r="AG858" s="17">
        <f t="shared" si="430"/>
        <v>0</v>
      </c>
      <c r="AH858" s="17">
        <f t="shared" si="431"/>
        <v>0</v>
      </c>
      <c r="AI858" s="17">
        <f t="shared" si="436"/>
        <v>939106.77784297091</v>
      </c>
      <c r="AJ858" s="17">
        <f t="shared" si="432"/>
        <v>2539002.3894248242</v>
      </c>
      <c r="AK858" s="17">
        <f t="shared" si="437"/>
        <v>27.000497473766188</v>
      </c>
    </row>
    <row r="859" spans="2:37">
      <c r="B859" s="4" t="s">
        <v>74</v>
      </c>
      <c r="C859" s="4">
        <v>848</v>
      </c>
      <c r="D859" s="4">
        <v>259</v>
      </c>
      <c r="E859" s="11">
        <v>57.7</v>
      </c>
      <c r="F859" s="36">
        <f t="shared" si="433"/>
        <v>16.027777777777779</v>
      </c>
      <c r="G859" s="31">
        <f t="shared" si="434"/>
        <v>0.20833333333333331</v>
      </c>
      <c r="H859" s="32">
        <f t="shared" si="416"/>
        <v>0.20833333333333331</v>
      </c>
      <c r="I859" s="29">
        <f t="shared" si="409"/>
        <v>57.7</v>
      </c>
      <c r="J859" s="17">
        <f t="shared" si="410"/>
        <v>0</v>
      </c>
      <c r="K859" s="17">
        <f t="shared" si="411"/>
        <v>379.99999999999994</v>
      </c>
      <c r="L859" s="17">
        <f t="shared" si="412"/>
        <v>180.02151145376158</v>
      </c>
      <c r="M859" s="17">
        <f t="shared" si="417"/>
        <v>0.35530561471137156</v>
      </c>
      <c r="N859" s="17">
        <v>217.31120000000001</v>
      </c>
      <c r="O859" s="17">
        <f t="shared" si="413"/>
        <v>777.33271145376148</v>
      </c>
      <c r="P859" s="29">
        <f t="shared" si="414"/>
        <v>12458.915958578344</v>
      </c>
      <c r="Q859" s="17">
        <f t="shared" si="418"/>
        <v>12458.915958578344</v>
      </c>
      <c r="R859" s="17">
        <f t="shared" si="419"/>
        <v>0</v>
      </c>
      <c r="S859" s="17">
        <f t="shared" si="438"/>
        <v>12458.915958578344</v>
      </c>
      <c r="T859" s="17">
        <f t="shared" si="420"/>
        <v>0</v>
      </c>
      <c r="U859" s="17">
        <f t="shared" si="435"/>
        <v>342162.40880980587</v>
      </c>
      <c r="V859" s="17">
        <f t="shared" si="415"/>
        <v>0</v>
      </c>
      <c r="W859" s="17">
        <f t="shared" si="408"/>
        <v>0</v>
      </c>
      <c r="X859" s="17">
        <f t="shared" si="421"/>
        <v>3490568.0832263734</v>
      </c>
      <c r="Y859" s="17">
        <f t="shared" si="422"/>
        <v>1485151.4171412906</v>
      </c>
      <c r="Z859" s="17">
        <f t="shared" si="423"/>
        <v>2.3503112497076093</v>
      </c>
      <c r="AA859" s="17">
        <f t="shared" si="424"/>
        <v>0</v>
      </c>
      <c r="AB859" s="17">
        <f t="shared" si="425"/>
        <v>0</v>
      </c>
      <c r="AC859" s="17">
        <f t="shared" si="426"/>
        <v>0</v>
      </c>
      <c r="AD859" s="17">
        <f t="shared" si="427"/>
        <v>0</v>
      </c>
      <c r="AE859" s="17">
        <f t="shared" si="428"/>
        <v>0</v>
      </c>
      <c r="AF859" s="17">
        <f t="shared" si="429"/>
        <v>0</v>
      </c>
      <c r="AG859" s="17">
        <f t="shared" si="430"/>
        <v>0</v>
      </c>
      <c r="AH859" s="17">
        <f t="shared" si="431"/>
        <v>0</v>
      </c>
      <c r="AI859" s="17">
        <f t="shared" si="436"/>
        <v>939106.77784297091</v>
      </c>
      <c r="AJ859" s="17">
        <f t="shared" si="432"/>
        <v>2551461.3053834024</v>
      </c>
      <c r="AK859" s="17">
        <f t="shared" si="437"/>
        <v>26.904124356025832</v>
      </c>
    </row>
    <row r="860" spans="2:37">
      <c r="B860" s="4" t="s">
        <v>74</v>
      </c>
      <c r="C860" s="4">
        <v>849</v>
      </c>
      <c r="D860" s="4">
        <v>260</v>
      </c>
      <c r="E860" s="11">
        <v>58.7</v>
      </c>
      <c r="F860" s="36">
        <f t="shared" si="433"/>
        <v>16.305555555555557</v>
      </c>
      <c r="G860" s="31">
        <f t="shared" si="434"/>
        <v>0.33333333333333315</v>
      </c>
      <c r="H860" s="32">
        <f t="shared" si="416"/>
        <v>0.33333333333333315</v>
      </c>
      <c r="I860" s="29">
        <f t="shared" si="409"/>
        <v>58.7</v>
      </c>
      <c r="J860" s="17">
        <f t="shared" si="410"/>
        <v>0</v>
      </c>
      <c r="K860" s="17">
        <f t="shared" si="411"/>
        <v>607.99999999999966</v>
      </c>
      <c r="L860" s="17">
        <f t="shared" si="412"/>
        <v>186.31549723848383</v>
      </c>
      <c r="M860" s="17">
        <f t="shared" si="417"/>
        <v>0.3677279550759549</v>
      </c>
      <c r="N860" s="17">
        <v>217.31120000000001</v>
      </c>
      <c r="O860" s="17">
        <f t="shared" si="413"/>
        <v>1011.6266972384834</v>
      </c>
      <c r="P860" s="29">
        <f t="shared" si="414"/>
        <v>16495.135313305273</v>
      </c>
      <c r="Q860" s="17">
        <f t="shared" si="418"/>
        <v>16495.135313305273</v>
      </c>
      <c r="R860" s="17">
        <f t="shared" si="419"/>
        <v>0</v>
      </c>
      <c r="S860" s="17">
        <f t="shared" si="438"/>
        <v>16495.135313305273</v>
      </c>
      <c r="T860" s="17">
        <f t="shared" si="420"/>
        <v>0</v>
      </c>
      <c r="U860" s="17">
        <f t="shared" si="435"/>
        <v>358657.54412311112</v>
      </c>
      <c r="V860" s="17">
        <f t="shared" si="415"/>
        <v>0</v>
      </c>
      <c r="W860" s="17">
        <f t="shared" si="408"/>
        <v>0</v>
      </c>
      <c r="X860" s="17">
        <f t="shared" si="421"/>
        <v>3507063.2185396785</v>
      </c>
      <c r="Y860" s="17">
        <f t="shared" si="422"/>
        <v>1485151.4171412906</v>
      </c>
      <c r="Z860" s="17">
        <f t="shared" si="423"/>
        <v>2.3614179524470886</v>
      </c>
      <c r="AA860" s="17">
        <f t="shared" si="424"/>
        <v>0</v>
      </c>
      <c r="AB860" s="17">
        <f t="shared" si="425"/>
        <v>0</v>
      </c>
      <c r="AC860" s="17">
        <f t="shared" si="426"/>
        <v>0</v>
      </c>
      <c r="AD860" s="17">
        <f t="shared" si="427"/>
        <v>0</v>
      </c>
      <c r="AE860" s="17">
        <f t="shared" si="428"/>
        <v>0</v>
      </c>
      <c r="AF860" s="17">
        <f t="shared" si="429"/>
        <v>0</v>
      </c>
      <c r="AG860" s="17">
        <f t="shared" si="430"/>
        <v>0</v>
      </c>
      <c r="AH860" s="17">
        <f t="shared" si="431"/>
        <v>0</v>
      </c>
      <c r="AI860" s="17">
        <f t="shared" si="436"/>
        <v>939106.77784297091</v>
      </c>
      <c r="AJ860" s="17">
        <f t="shared" si="432"/>
        <v>2567956.4406967075</v>
      </c>
      <c r="AK860" s="17">
        <f t="shared" si="437"/>
        <v>26.77758338881641</v>
      </c>
    </row>
    <row r="861" spans="2:37">
      <c r="B861" s="4" t="s">
        <v>74</v>
      </c>
      <c r="C861" s="4">
        <v>850</v>
      </c>
      <c r="D861" s="4">
        <v>261</v>
      </c>
      <c r="E861" s="11">
        <v>60.1</v>
      </c>
      <c r="F861" s="36">
        <f t="shared" si="433"/>
        <v>16.694444444444443</v>
      </c>
      <c r="G861" s="31">
        <f t="shared" si="434"/>
        <v>0.33333333333333315</v>
      </c>
      <c r="H861" s="32">
        <f t="shared" si="416"/>
        <v>0.33333333333333315</v>
      </c>
      <c r="I861" s="29">
        <f t="shared" si="409"/>
        <v>60.1</v>
      </c>
      <c r="J861" s="17">
        <f t="shared" si="410"/>
        <v>0</v>
      </c>
      <c r="K861" s="17">
        <f t="shared" si="411"/>
        <v>607.99999999999966</v>
      </c>
      <c r="L861" s="17">
        <f t="shared" si="412"/>
        <v>195.30875940098372</v>
      </c>
      <c r="M861" s="17">
        <f t="shared" si="417"/>
        <v>0.38547781460720471</v>
      </c>
      <c r="N861" s="17">
        <v>217.31120000000001</v>
      </c>
      <c r="O861" s="17">
        <f t="shared" si="413"/>
        <v>1020.6199594009834</v>
      </c>
      <c r="P861" s="29">
        <f t="shared" si="414"/>
        <v>17038.68321111086</v>
      </c>
      <c r="Q861" s="17">
        <f t="shared" si="418"/>
        <v>17038.68321111086</v>
      </c>
      <c r="R861" s="17">
        <f t="shared" si="419"/>
        <v>0</v>
      </c>
      <c r="S861" s="17">
        <f t="shared" si="438"/>
        <v>17038.68321111086</v>
      </c>
      <c r="T861" s="17">
        <f t="shared" si="420"/>
        <v>0</v>
      </c>
      <c r="U861" s="17">
        <f t="shared" si="435"/>
        <v>375696.227334222</v>
      </c>
      <c r="V861" s="17">
        <f t="shared" si="415"/>
        <v>0</v>
      </c>
      <c r="W861" s="17">
        <f t="shared" ref="W861:W924" si="439">V861</f>
        <v>0</v>
      </c>
      <c r="X861" s="17">
        <f t="shared" si="421"/>
        <v>3524101.9017507895</v>
      </c>
      <c r="Y861" s="17">
        <f t="shared" si="422"/>
        <v>1485151.4171412906</v>
      </c>
      <c r="Z861" s="17">
        <f t="shared" si="423"/>
        <v>2.3728906433892067</v>
      </c>
      <c r="AA861" s="17">
        <f t="shared" si="424"/>
        <v>0</v>
      </c>
      <c r="AB861" s="17">
        <f t="shared" si="425"/>
        <v>0</v>
      </c>
      <c r="AC861" s="17">
        <f t="shared" si="426"/>
        <v>0</v>
      </c>
      <c r="AD861" s="17">
        <f t="shared" si="427"/>
        <v>0</v>
      </c>
      <c r="AE861" s="17">
        <f t="shared" si="428"/>
        <v>0</v>
      </c>
      <c r="AF861" s="17">
        <f t="shared" si="429"/>
        <v>0</v>
      </c>
      <c r="AG861" s="17">
        <f t="shared" si="430"/>
        <v>0</v>
      </c>
      <c r="AH861" s="17">
        <f t="shared" si="431"/>
        <v>0</v>
      </c>
      <c r="AI861" s="17">
        <f t="shared" si="436"/>
        <v>939106.77784297091</v>
      </c>
      <c r="AJ861" s="17">
        <f t="shared" si="432"/>
        <v>2584995.1239078185</v>
      </c>
      <c r="AK861" s="17">
        <f t="shared" si="437"/>
        <v>26.648116428654305</v>
      </c>
    </row>
    <row r="862" spans="2:37">
      <c r="B862" s="4" t="s">
        <v>74</v>
      </c>
      <c r="C862" s="4">
        <v>851</v>
      </c>
      <c r="D862" s="4">
        <v>262</v>
      </c>
      <c r="E862" s="11">
        <v>61.1</v>
      </c>
      <c r="F862" s="36">
        <f t="shared" si="433"/>
        <v>16.972222222222221</v>
      </c>
      <c r="G862" s="31">
        <f t="shared" si="434"/>
        <v>0.2222222222222224</v>
      </c>
      <c r="H862" s="32">
        <f t="shared" si="416"/>
        <v>0.2222222222222224</v>
      </c>
      <c r="I862" s="29">
        <f t="shared" si="409"/>
        <v>61.1</v>
      </c>
      <c r="J862" s="17">
        <f t="shared" si="410"/>
        <v>0</v>
      </c>
      <c r="K862" s="17">
        <f t="shared" si="411"/>
        <v>405.33333333333366</v>
      </c>
      <c r="L862" s="17">
        <f t="shared" si="412"/>
        <v>201.86229099126155</v>
      </c>
      <c r="M862" s="17">
        <f t="shared" si="417"/>
        <v>0.39841241643012149</v>
      </c>
      <c r="N862" s="17">
        <v>217.31120000000001</v>
      </c>
      <c r="O862" s="17">
        <f t="shared" si="413"/>
        <v>824.50682432459519</v>
      </c>
      <c r="P862" s="29">
        <f t="shared" si="414"/>
        <v>13993.713046175768</v>
      </c>
      <c r="Q862" s="17">
        <f t="shared" si="418"/>
        <v>13993.713046175768</v>
      </c>
      <c r="R862" s="17">
        <f t="shared" si="419"/>
        <v>0</v>
      </c>
      <c r="S862" s="17">
        <f t="shared" si="438"/>
        <v>13993.713046175768</v>
      </c>
      <c r="T862" s="17">
        <f t="shared" si="420"/>
        <v>0</v>
      </c>
      <c r="U862" s="17">
        <f t="shared" si="435"/>
        <v>389689.94038039778</v>
      </c>
      <c r="V862" s="17">
        <f t="shared" si="415"/>
        <v>0</v>
      </c>
      <c r="W862" s="17">
        <f t="shared" si="439"/>
        <v>0</v>
      </c>
      <c r="X862" s="17">
        <f t="shared" si="421"/>
        <v>3538095.6147969654</v>
      </c>
      <c r="Y862" s="17">
        <f t="shared" si="422"/>
        <v>1485151.4171412906</v>
      </c>
      <c r="Z862" s="17">
        <f t="shared" si="423"/>
        <v>2.3823130584269352</v>
      </c>
      <c r="AA862" s="17">
        <f t="shared" si="424"/>
        <v>0</v>
      </c>
      <c r="AB862" s="17">
        <f t="shared" si="425"/>
        <v>0</v>
      </c>
      <c r="AC862" s="17">
        <f t="shared" si="426"/>
        <v>0</v>
      </c>
      <c r="AD862" s="17">
        <f t="shared" si="427"/>
        <v>0</v>
      </c>
      <c r="AE862" s="17">
        <f t="shared" si="428"/>
        <v>0</v>
      </c>
      <c r="AF862" s="17">
        <f t="shared" si="429"/>
        <v>0</v>
      </c>
      <c r="AG862" s="17">
        <f t="shared" si="430"/>
        <v>0</v>
      </c>
      <c r="AH862" s="17">
        <f t="shared" si="431"/>
        <v>0</v>
      </c>
      <c r="AI862" s="17">
        <f t="shared" si="436"/>
        <v>939106.77784297091</v>
      </c>
      <c r="AJ862" s="17">
        <f t="shared" si="432"/>
        <v>2598988.8369539944</v>
      </c>
      <c r="AK862" s="17">
        <f t="shared" si="437"/>
        <v>26.542719024196344</v>
      </c>
    </row>
    <row r="863" spans="2:37">
      <c r="B863" s="4" t="s">
        <v>74</v>
      </c>
      <c r="C863" s="4">
        <v>852</v>
      </c>
      <c r="D863" s="4">
        <v>263</v>
      </c>
      <c r="E863" s="11">
        <v>61.7</v>
      </c>
      <c r="F863" s="36">
        <f t="shared" si="433"/>
        <v>17.138888888888889</v>
      </c>
      <c r="G863" s="31">
        <f t="shared" si="434"/>
        <v>0.16666666666666607</v>
      </c>
      <c r="H863" s="32">
        <f t="shared" si="416"/>
        <v>0.16666666666666607</v>
      </c>
      <c r="I863" s="29">
        <f t="shared" si="409"/>
        <v>61.7</v>
      </c>
      <c r="J863" s="17">
        <f t="shared" si="410"/>
        <v>0</v>
      </c>
      <c r="K863" s="17">
        <f t="shared" si="411"/>
        <v>303.99999999999892</v>
      </c>
      <c r="L863" s="17">
        <f t="shared" si="412"/>
        <v>205.84631910653937</v>
      </c>
      <c r="M863" s="17">
        <f t="shared" si="417"/>
        <v>0.40627562981553828</v>
      </c>
      <c r="N863" s="17">
        <v>217.31120000000001</v>
      </c>
      <c r="O863" s="17">
        <f t="shared" si="413"/>
        <v>727.1575191065383</v>
      </c>
      <c r="P863" s="29">
        <f t="shared" si="414"/>
        <v>12462.67192468706</v>
      </c>
      <c r="Q863" s="17">
        <f t="shared" si="418"/>
        <v>12462.67192468706</v>
      </c>
      <c r="R863" s="17">
        <f t="shared" si="419"/>
        <v>0</v>
      </c>
      <c r="S863" s="17">
        <f t="shared" si="438"/>
        <v>12462.67192468706</v>
      </c>
      <c r="T863" s="17">
        <f t="shared" si="420"/>
        <v>0</v>
      </c>
      <c r="U863" s="17">
        <f t="shared" si="435"/>
        <v>402152.61230508483</v>
      </c>
      <c r="V863" s="17">
        <f t="shared" si="415"/>
        <v>0</v>
      </c>
      <c r="W863" s="17">
        <f t="shared" si="439"/>
        <v>0</v>
      </c>
      <c r="X863" s="17">
        <f t="shared" si="421"/>
        <v>3550558.2867216524</v>
      </c>
      <c r="Y863" s="17">
        <f t="shared" si="422"/>
        <v>1485151.4171412906</v>
      </c>
      <c r="Z863" s="17">
        <f t="shared" si="423"/>
        <v>2.3907045744574531</v>
      </c>
      <c r="AA863" s="17">
        <f t="shared" si="424"/>
        <v>0</v>
      </c>
      <c r="AB863" s="17">
        <f t="shared" si="425"/>
        <v>0</v>
      </c>
      <c r="AC863" s="17">
        <f t="shared" si="426"/>
        <v>0</v>
      </c>
      <c r="AD863" s="17">
        <f t="shared" si="427"/>
        <v>0</v>
      </c>
      <c r="AE863" s="17">
        <f t="shared" si="428"/>
        <v>0</v>
      </c>
      <c r="AF863" s="17">
        <f t="shared" si="429"/>
        <v>0</v>
      </c>
      <c r="AG863" s="17">
        <f t="shared" si="430"/>
        <v>0</v>
      </c>
      <c r="AH863" s="17">
        <f t="shared" si="431"/>
        <v>0</v>
      </c>
      <c r="AI863" s="17">
        <f t="shared" si="436"/>
        <v>939106.77784297091</v>
      </c>
      <c r="AJ863" s="17">
        <f t="shared" si="432"/>
        <v>2611451.5088786813</v>
      </c>
      <c r="AK863" s="17">
        <f t="shared" si="437"/>
        <v>26.449552493055378</v>
      </c>
    </row>
    <row r="864" spans="2:37">
      <c r="B864" s="4" t="s">
        <v>74</v>
      </c>
      <c r="C864" s="4">
        <v>853</v>
      </c>
      <c r="D864" s="4">
        <v>264</v>
      </c>
      <c r="E864" s="11">
        <v>62.3</v>
      </c>
      <c r="F864" s="36">
        <f t="shared" si="433"/>
        <v>17.305555555555554</v>
      </c>
      <c r="G864" s="31">
        <f t="shared" si="434"/>
        <v>0.16666666666666607</v>
      </c>
      <c r="H864" s="32">
        <f t="shared" si="416"/>
        <v>0.16666666666666607</v>
      </c>
      <c r="I864" s="29">
        <f t="shared" si="409"/>
        <v>62.3</v>
      </c>
      <c r="J864" s="17">
        <f t="shared" si="410"/>
        <v>0</v>
      </c>
      <c r="K864" s="17">
        <f t="shared" si="411"/>
        <v>303.99999999999892</v>
      </c>
      <c r="L864" s="17">
        <f t="shared" si="412"/>
        <v>209.8692790926504</v>
      </c>
      <c r="M864" s="17">
        <f t="shared" si="417"/>
        <v>0.41421568241970474</v>
      </c>
      <c r="N864" s="17">
        <v>217.31120000000001</v>
      </c>
      <c r="O864" s="17">
        <f t="shared" si="413"/>
        <v>731.18047909264931</v>
      </c>
      <c r="P864" s="29">
        <f t="shared" si="414"/>
        <v>12653.484402075568</v>
      </c>
      <c r="Q864" s="17">
        <f t="shared" si="418"/>
        <v>12653.484402075568</v>
      </c>
      <c r="R864" s="17">
        <f t="shared" si="419"/>
        <v>0</v>
      </c>
      <c r="S864" s="17">
        <f t="shared" si="438"/>
        <v>12653.484402075568</v>
      </c>
      <c r="T864" s="17">
        <f t="shared" si="420"/>
        <v>0</v>
      </c>
      <c r="U864" s="17">
        <f t="shared" si="435"/>
        <v>414806.09670716041</v>
      </c>
      <c r="V864" s="17">
        <f t="shared" si="415"/>
        <v>0</v>
      </c>
      <c r="W864" s="17">
        <f t="shared" si="439"/>
        <v>0</v>
      </c>
      <c r="X864" s="17">
        <f t="shared" si="421"/>
        <v>3563211.7711237278</v>
      </c>
      <c r="Y864" s="17">
        <f t="shared" si="422"/>
        <v>1485151.4171412906</v>
      </c>
      <c r="Z864" s="17">
        <f t="shared" si="423"/>
        <v>2.3992245706383351</v>
      </c>
      <c r="AA864" s="17">
        <f t="shared" si="424"/>
        <v>0</v>
      </c>
      <c r="AB864" s="17">
        <f t="shared" si="425"/>
        <v>0</v>
      </c>
      <c r="AC864" s="17">
        <f t="shared" si="426"/>
        <v>0</v>
      </c>
      <c r="AD864" s="17">
        <f t="shared" si="427"/>
        <v>0</v>
      </c>
      <c r="AE864" s="17">
        <f t="shared" si="428"/>
        <v>0</v>
      </c>
      <c r="AF864" s="17">
        <f t="shared" si="429"/>
        <v>0</v>
      </c>
      <c r="AG864" s="17">
        <f t="shared" si="430"/>
        <v>0</v>
      </c>
      <c r="AH864" s="17">
        <f t="shared" si="431"/>
        <v>0</v>
      </c>
      <c r="AI864" s="17">
        <f t="shared" si="436"/>
        <v>939106.77784297091</v>
      </c>
      <c r="AJ864" s="17">
        <f t="shared" si="432"/>
        <v>2624104.9932807568</v>
      </c>
      <c r="AK864" s="17">
        <f t="shared" si="437"/>
        <v>26.35562627665</v>
      </c>
    </row>
    <row r="865" spans="2:37">
      <c r="B865" s="4" t="s">
        <v>74</v>
      </c>
      <c r="C865" s="4">
        <v>854</v>
      </c>
      <c r="D865" s="4">
        <v>265</v>
      </c>
      <c r="E865" s="11">
        <v>62.9</v>
      </c>
      <c r="F865" s="36">
        <f t="shared" si="433"/>
        <v>17.472222222222221</v>
      </c>
      <c r="G865" s="31">
        <f t="shared" si="434"/>
        <v>0.1388888888888889</v>
      </c>
      <c r="H865" s="32">
        <f t="shared" si="416"/>
        <v>0.1388888888888889</v>
      </c>
      <c r="I865" s="29">
        <f t="shared" si="409"/>
        <v>62.9</v>
      </c>
      <c r="J865" s="17">
        <f t="shared" si="410"/>
        <v>0</v>
      </c>
      <c r="K865" s="17">
        <f t="shared" si="411"/>
        <v>253.33333333333334</v>
      </c>
      <c r="L865" s="17">
        <f t="shared" si="412"/>
        <v>213.93117094959487</v>
      </c>
      <c r="M865" s="17">
        <f t="shared" si="417"/>
        <v>0.42223257424262145</v>
      </c>
      <c r="N865" s="17">
        <v>217.31120000000001</v>
      </c>
      <c r="O865" s="17">
        <f t="shared" si="413"/>
        <v>684.5757042829282</v>
      </c>
      <c r="P865" s="29">
        <f t="shared" si="414"/>
        <v>11961.058833165605</v>
      </c>
      <c r="Q865" s="17">
        <f t="shared" si="418"/>
        <v>11961.058833165605</v>
      </c>
      <c r="R865" s="17">
        <f t="shared" si="419"/>
        <v>0</v>
      </c>
      <c r="S865" s="17">
        <f t="shared" si="438"/>
        <v>11961.058833165605</v>
      </c>
      <c r="T865" s="17">
        <f t="shared" si="420"/>
        <v>0</v>
      </c>
      <c r="U865" s="17">
        <f t="shared" si="435"/>
        <v>426767.15554032603</v>
      </c>
      <c r="V865" s="17">
        <f t="shared" si="415"/>
        <v>0</v>
      </c>
      <c r="W865" s="17">
        <f t="shared" si="439"/>
        <v>0</v>
      </c>
      <c r="X865" s="17">
        <f t="shared" si="421"/>
        <v>3575172.8299568933</v>
      </c>
      <c r="Y865" s="17">
        <f t="shared" si="422"/>
        <v>1485151.4171412906</v>
      </c>
      <c r="Z865" s="17">
        <f t="shared" si="423"/>
        <v>2.4072783345139328</v>
      </c>
      <c r="AA865" s="17">
        <f t="shared" si="424"/>
        <v>0</v>
      </c>
      <c r="AB865" s="17">
        <f t="shared" si="425"/>
        <v>0</v>
      </c>
      <c r="AC865" s="17">
        <f t="shared" si="426"/>
        <v>0</v>
      </c>
      <c r="AD865" s="17">
        <f t="shared" si="427"/>
        <v>0</v>
      </c>
      <c r="AE865" s="17">
        <f t="shared" si="428"/>
        <v>0</v>
      </c>
      <c r="AF865" s="17">
        <f t="shared" si="429"/>
        <v>0</v>
      </c>
      <c r="AG865" s="17">
        <f t="shared" si="430"/>
        <v>0</v>
      </c>
      <c r="AH865" s="17">
        <f t="shared" si="431"/>
        <v>0</v>
      </c>
      <c r="AI865" s="17">
        <f t="shared" si="436"/>
        <v>939106.77784297091</v>
      </c>
      <c r="AJ865" s="17">
        <f t="shared" si="432"/>
        <v>2636066.0521139223</v>
      </c>
      <c r="AK865" s="17">
        <f t="shared" si="437"/>
        <v>26.267451183731836</v>
      </c>
    </row>
    <row r="866" spans="2:37">
      <c r="B866" s="4" t="s">
        <v>74</v>
      </c>
      <c r="C866" s="4">
        <v>855</v>
      </c>
      <c r="D866" s="4">
        <v>266</v>
      </c>
      <c r="E866" s="11">
        <v>63.3</v>
      </c>
      <c r="F866" s="36">
        <f t="shared" si="433"/>
        <v>17.583333333333332</v>
      </c>
      <c r="G866" s="31">
        <f t="shared" si="434"/>
        <v>6.9444444444444448E-2</v>
      </c>
      <c r="H866" s="32">
        <f t="shared" si="416"/>
        <v>6.9444444444444448E-2</v>
      </c>
      <c r="I866" s="29">
        <f t="shared" si="409"/>
        <v>63.3</v>
      </c>
      <c r="J866" s="17">
        <f t="shared" si="410"/>
        <v>0</v>
      </c>
      <c r="K866" s="17">
        <f t="shared" si="411"/>
        <v>126.66666666666667</v>
      </c>
      <c r="L866" s="17">
        <f t="shared" si="412"/>
        <v>216.66072767135415</v>
      </c>
      <c r="M866" s="17">
        <f t="shared" si="417"/>
        <v>0.42761985724609375</v>
      </c>
      <c r="N866" s="17">
        <v>217.31120000000001</v>
      </c>
      <c r="O866" s="17">
        <f t="shared" si="413"/>
        <v>560.63859433802088</v>
      </c>
      <c r="P866" s="29">
        <f t="shared" si="414"/>
        <v>9857.8952837768666</v>
      </c>
      <c r="Q866" s="17">
        <f t="shared" si="418"/>
        <v>9857.8952837768666</v>
      </c>
      <c r="R866" s="17">
        <f t="shared" si="419"/>
        <v>0</v>
      </c>
      <c r="S866" s="17">
        <f t="shared" si="438"/>
        <v>9857.8952837768666</v>
      </c>
      <c r="T866" s="17">
        <f t="shared" si="420"/>
        <v>0</v>
      </c>
      <c r="U866" s="17">
        <f t="shared" si="435"/>
        <v>436625.05082410289</v>
      </c>
      <c r="V866" s="17">
        <f t="shared" si="415"/>
        <v>0</v>
      </c>
      <c r="W866" s="17">
        <f t="shared" si="439"/>
        <v>0</v>
      </c>
      <c r="X866" s="17">
        <f t="shared" si="421"/>
        <v>3585030.7252406701</v>
      </c>
      <c r="Y866" s="17">
        <f t="shared" si="422"/>
        <v>1485151.4171412906</v>
      </c>
      <c r="Z866" s="17">
        <f t="shared" si="423"/>
        <v>2.4139159710336839</v>
      </c>
      <c r="AA866" s="17">
        <f t="shared" si="424"/>
        <v>0</v>
      </c>
      <c r="AB866" s="17">
        <f t="shared" si="425"/>
        <v>0</v>
      </c>
      <c r="AC866" s="17">
        <f t="shared" si="426"/>
        <v>0</v>
      </c>
      <c r="AD866" s="17">
        <f t="shared" si="427"/>
        <v>0</v>
      </c>
      <c r="AE866" s="17">
        <f t="shared" si="428"/>
        <v>0</v>
      </c>
      <c r="AF866" s="17">
        <f t="shared" si="429"/>
        <v>0</v>
      </c>
      <c r="AG866" s="17">
        <f t="shared" si="430"/>
        <v>0</v>
      </c>
      <c r="AH866" s="17">
        <f t="shared" si="431"/>
        <v>0</v>
      </c>
      <c r="AI866" s="17">
        <f t="shared" si="436"/>
        <v>939106.77784297091</v>
      </c>
      <c r="AJ866" s="17">
        <f t="shared" si="432"/>
        <v>2645923.9473976991</v>
      </c>
      <c r="AK866" s="17">
        <f t="shared" si="437"/>
        <v>26.195222574554833</v>
      </c>
    </row>
    <row r="867" spans="2:37">
      <c r="B867" s="4" t="s">
        <v>74</v>
      </c>
      <c r="C867" s="4">
        <v>856</v>
      </c>
      <c r="D867" s="4">
        <v>267</v>
      </c>
      <c r="E867" s="11">
        <v>63.4</v>
      </c>
      <c r="F867" s="36">
        <f t="shared" si="433"/>
        <v>17.611111111111111</v>
      </c>
      <c r="G867" s="31">
        <f t="shared" si="434"/>
        <v>2.7777777777778172E-2</v>
      </c>
      <c r="H867" s="32">
        <f t="shared" si="416"/>
        <v>2.7777777777778172E-2</v>
      </c>
      <c r="I867" s="29">
        <f t="shared" si="409"/>
        <v>63.4</v>
      </c>
      <c r="J867" s="17">
        <f t="shared" si="410"/>
        <v>0</v>
      </c>
      <c r="K867" s="17">
        <f t="shared" si="411"/>
        <v>50.666666666667382</v>
      </c>
      <c r="L867" s="17">
        <f t="shared" si="412"/>
        <v>217.34582045393512</v>
      </c>
      <c r="M867" s="17">
        <f t="shared" si="417"/>
        <v>0.42897201405381929</v>
      </c>
      <c r="N867" s="17">
        <v>217.31120000000001</v>
      </c>
      <c r="O867" s="17">
        <f t="shared" si="413"/>
        <v>485.32368712060247</v>
      </c>
      <c r="P867" s="29">
        <f t="shared" si="414"/>
        <v>8547.0893787350542</v>
      </c>
      <c r="Q867" s="17">
        <f t="shared" si="418"/>
        <v>8547.0893787350542</v>
      </c>
      <c r="R867" s="17">
        <f t="shared" si="419"/>
        <v>0</v>
      </c>
      <c r="S867" s="17">
        <f t="shared" si="438"/>
        <v>8547.0893787350542</v>
      </c>
      <c r="T867" s="17">
        <f t="shared" si="420"/>
        <v>0</v>
      </c>
      <c r="U867" s="17">
        <f t="shared" si="435"/>
        <v>445172.14020283794</v>
      </c>
      <c r="V867" s="17">
        <f t="shared" si="415"/>
        <v>0</v>
      </c>
      <c r="W867" s="17">
        <f t="shared" si="439"/>
        <v>0</v>
      </c>
      <c r="X867" s="17">
        <f t="shared" si="421"/>
        <v>3593577.8146194052</v>
      </c>
      <c r="Y867" s="17">
        <f t="shared" si="422"/>
        <v>1485151.4171412906</v>
      </c>
      <c r="Z867" s="17">
        <f t="shared" si="423"/>
        <v>2.4196709999688393</v>
      </c>
      <c r="AA867" s="17">
        <f t="shared" si="424"/>
        <v>0</v>
      </c>
      <c r="AB867" s="17">
        <f t="shared" si="425"/>
        <v>0</v>
      </c>
      <c r="AC867" s="17">
        <f t="shared" si="426"/>
        <v>0</v>
      </c>
      <c r="AD867" s="17">
        <f t="shared" si="427"/>
        <v>0</v>
      </c>
      <c r="AE867" s="17">
        <f t="shared" si="428"/>
        <v>0</v>
      </c>
      <c r="AF867" s="17">
        <f t="shared" si="429"/>
        <v>0</v>
      </c>
      <c r="AG867" s="17">
        <f t="shared" si="430"/>
        <v>0</v>
      </c>
      <c r="AH867" s="17">
        <f t="shared" si="431"/>
        <v>0</v>
      </c>
      <c r="AI867" s="17">
        <f t="shared" si="436"/>
        <v>939106.77784297091</v>
      </c>
      <c r="AJ867" s="17">
        <f t="shared" si="432"/>
        <v>2654471.0367764342</v>
      </c>
      <c r="AK867" s="17">
        <f t="shared" si="437"/>
        <v>26.132918953987684</v>
      </c>
    </row>
    <row r="868" spans="2:37">
      <c r="B868" s="4" t="s">
        <v>74</v>
      </c>
      <c r="C868" s="4">
        <v>857</v>
      </c>
      <c r="D868" s="4">
        <v>268</v>
      </c>
      <c r="E868" s="11">
        <v>63.5</v>
      </c>
      <c r="F868" s="36">
        <f t="shared" si="433"/>
        <v>17.638888888888889</v>
      </c>
      <c r="G868" s="31">
        <f t="shared" si="434"/>
        <v>0.15277777777777798</v>
      </c>
      <c r="H868" s="32">
        <f t="shared" si="416"/>
        <v>0.15277777777777798</v>
      </c>
      <c r="I868" s="29">
        <f t="shared" si="409"/>
        <v>63.5</v>
      </c>
      <c r="J868" s="17">
        <f t="shared" si="410"/>
        <v>0</v>
      </c>
      <c r="K868" s="17">
        <f t="shared" si="411"/>
        <v>278.66666666666703</v>
      </c>
      <c r="L868" s="17">
        <f t="shared" si="412"/>
        <v>218.03199467737267</v>
      </c>
      <c r="M868" s="17">
        <f t="shared" si="417"/>
        <v>0.43032630528428817</v>
      </c>
      <c r="N868" s="17">
        <v>217.31120000000001</v>
      </c>
      <c r="O868" s="17">
        <f t="shared" si="413"/>
        <v>714.00986134403968</v>
      </c>
      <c r="P868" s="29">
        <f t="shared" si="414"/>
        <v>12594.340609818479</v>
      </c>
      <c r="Q868" s="17">
        <f t="shared" si="418"/>
        <v>12594.340609818479</v>
      </c>
      <c r="R868" s="17">
        <f t="shared" si="419"/>
        <v>0</v>
      </c>
      <c r="S868" s="17">
        <f t="shared" si="438"/>
        <v>12594.340609818479</v>
      </c>
      <c r="T868" s="17">
        <f t="shared" si="420"/>
        <v>0</v>
      </c>
      <c r="U868" s="17">
        <f t="shared" si="435"/>
        <v>457766.4808126564</v>
      </c>
      <c r="V868" s="17">
        <f t="shared" si="415"/>
        <v>0</v>
      </c>
      <c r="W868" s="17">
        <f t="shared" si="439"/>
        <v>0</v>
      </c>
      <c r="X868" s="17">
        <f t="shared" si="421"/>
        <v>3606172.1552292239</v>
      </c>
      <c r="Y868" s="17">
        <f t="shared" si="422"/>
        <v>1485151.4171412906</v>
      </c>
      <c r="Z868" s="17">
        <f t="shared" si="423"/>
        <v>2.4281511727407583</v>
      </c>
      <c r="AA868" s="17">
        <f t="shared" si="424"/>
        <v>0</v>
      </c>
      <c r="AB868" s="17">
        <f t="shared" si="425"/>
        <v>0</v>
      </c>
      <c r="AC868" s="17">
        <f t="shared" si="426"/>
        <v>0</v>
      </c>
      <c r="AD868" s="17">
        <f t="shared" si="427"/>
        <v>0</v>
      </c>
      <c r="AE868" s="17">
        <f t="shared" si="428"/>
        <v>0</v>
      </c>
      <c r="AF868" s="17">
        <f t="shared" si="429"/>
        <v>0</v>
      </c>
      <c r="AG868" s="17">
        <f t="shared" si="430"/>
        <v>0</v>
      </c>
      <c r="AH868" s="17">
        <f t="shared" si="431"/>
        <v>0</v>
      </c>
      <c r="AI868" s="17">
        <f t="shared" si="436"/>
        <v>939106.77784297091</v>
      </c>
      <c r="AJ868" s="17">
        <f t="shared" si="432"/>
        <v>2667065.3773862529</v>
      </c>
      <c r="AK868" s="17">
        <f t="shared" si="437"/>
        <v>26.04165129724035</v>
      </c>
    </row>
    <row r="869" spans="2:37">
      <c r="B869" s="4" t="s">
        <v>74</v>
      </c>
      <c r="C869" s="4">
        <v>858</v>
      </c>
      <c r="D869" s="4">
        <v>269</v>
      </c>
      <c r="E869" s="11">
        <v>64.5</v>
      </c>
      <c r="F869" s="36">
        <f t="shared" si="433"/>
        <v>17.916666666666668</v>
      </c>
      <c r="G869" s="31">
        <f t="shared" si="434"/>
        <v>0.31944444444444403</v>
      </c>
      <c r="H869" s="32">
        <f t="shared" si="416"/>
        <v>0.31944444444444403</v>
      </c>
      <c r="I869" s="29">
        <f t="shared" si="409"/>
        <v>64.5</v>
      </c>
      <c r="J869" s="17">
        <f t="shared" si="410"/>
        <v>0</v>
      </c>
      <c r="K869" s="17">
        <f t="shared" si="411"/>
        <v>582.66666666666595</v>
      </c>
      <c r="L869" s="17">
        <f t="shared" si="412"/>
        <v>224.95321615885419</v>
      </c>
      <c r="M869" s="17">
        <f t="shared" si="417"/>
        <v>0.44398661083984381</v>
      </c>
      <c r="N869" s="17">
        <v>217.31120000000001</v>
      </c>
      <c r="O869" s="17">
        <f t="shared" si="413"/>
        <v>1024.9310828255202</v>
      </c>
      <c r="P869" s="29">
        <f t="shared" si="414"/>
        <v>18363.34856729057</v>
      </c>
      <c r="Q869" s="17">
        <f t="shared" si="418"/>
        <v>18363.34856729057</v>
      </c>
      <c r="R869" s="17">
        <f t="shared" si="419"/>
        <v>0</v>
      </c>
      <c r="S869" s="17">
        <f t="shared" si="438"/>
        <v>18363.34856729057</v>
      </c>
      <c r="T869" s="17">
        <f t="shared" si="420"/>
        <v>0</v>
      </c>
      <c r="U869" s="17">
        <f t="shared" si="435"/>
        <v>476129.82937994698</v>
      </c>
      <c r="V869" s="17">
        <f t="shared" si="415"/>
        <v>0</v>
      </c>
      <c r="W869" s="17">
        <f t="shared" si="439"/>
        <v>0</v>
      </c>
      <c r="X869" s="17">
        <f t="shared" si="421"/>
        <v>3624535.5037965146</v>
      </c>
      <c r="Y869" s="17">
        <f t="shared" si="422"/>
        <v>1485151.4171412906</v>
      </c>
      <c r="Z869" s="17">
        <f t="shared" si="423"/>
        <v>2.4405158032796681</v>
      </c>
      <c r="AA869" s="17">
        <f t="shared" si="424"/>
        <v>0</v>
      </c>
      <c r="AB869" s="17">
        <f t="shared" si="425"/>
        <v>0</v>
      </c>
      <c r="AC869" s="17">
        <f t="shared" si="426"/>
        <v>0</v>
      </c>
      <c r="AD869" s="17">
        <f t="shared" si="427"/>
        <v>0</v>
      </c>
      <c r="AE869" s="17">
        <f t="shared" si="428"/>
        <v>0</v>
      </c>
      <c r="AF869" s="17">
        <f t="shared" si="429"/>
        <v>0</v>
      </c>
      <c r="AG869" s="17">
        <f t="shared" si="430"/>
        <v>0</v>
      </c>
      <c r="AH869" s="17">
        <f t="shared" si="431"/>
        <v>0</v>
      </c>
      <c r="AI869" s="17">
        <f t="shared" si="436"/>
        <v>939106.77784297091</v>
      </c>
      <c r="AJ869" s="17">
        <f t="shared" si="432"/>
        <v>2685428.7259535436</v>
      </c>
      <c r="AK869" s="17">
        <f t="shared" si="437"/>
        <v>25.909713861522533</v>
      </c>
    </row>
    <row r="870" spans="2:37">
      <c r="B870" s="4" t="s">
        <v>74</v>
      </c>
      <c r="C870" s="4">
        <v>859</v>
      </c>
      <c r="D870" s="4">
        <v>270</v>
      </c>
      <c r="E870" s="11">
        <v>65.8</v>
      </c>
      <c r="F870" s="36">
        <f t="shared" si="433"/>
        <v>18.277777777777775</v>
      </c>
      <c r="G870" s="31">
        <f t="shared" si="434"/>
        <v>0.31944444444444403</v>
      </c>
      <c r="H870" s="32">
        <f t="shared" si="416"/>
        <v>0.31944444444444403</v>
      </c>
      <c r="I870" s="29">
        <f t="shared" si="409"/>
        <v>65.8</v>
      </c>
      <c r="J870" s="17">
        <f t="shared" si="410"/>
        <v>0</v>
      </c>
      <c r="K870" s="17">
        <f t="shared" si="411"/>
        <v>582.66666666666595</v>
      </c>
      <c r="L870" s="17">
        <f t="shared" si="412"/>
        <v>234.11247949282398</v>
      </c>
      <c r="M870" s="17">
        <f t="shared" si="417"/>
        <v>0.46206410426215261</v>
      </c>
      <c r="N870" s="17">
        <v>217.31120000000001</v>
      </c>
      <c r="O870" s="17">
        <f t="shared" si="413"/>
        <v>1034.0903461594901</v>
      </c>
      <c r="P870" s="29">
        <f t="shared" si="414"/>
        <v>18900.873549248456</v>
      </c>
      <c r="Q870" s="17">
        <f t="shared" si="418"/>
        <v>18900.873549248456</v>
      </c>
      <c r="R870" s="17">
        <f t="shared" si="419"/>
        <v>0</v>
      </c>
      <c r="S870" s="17">
        <f t="shared" si="438"/>
        <v>18900.873549248456</v>
      </c>
      <c r="T870" s="17">
        <f t="shared" si="420"/>
        <v>0</v>
      </c>
      <c r="U870" s="17">
        <f t="shared" si="435"/>
        <v>495030.70292919542</v>
      </c>
      <c r="V870" s="17">
        <f t="shared" si="415"/>
        <v>0</v>
      </c>
      <c r="W870" s="17">
        <f t="shared" si="439"/>
        <v>0</v>
      </c>
      <c r="X870" s="17">
        <f t="shared" si="421"/>
        <v>3643436.3773457631</v>
      </c>
      <c r="Y870" s="17">
        <f t="shared" si="422"/>
        <v>1485151.4171412906</v>
      </c>
      <c r="Z870" s="17">
        <f t="shared" si="423"/>
        <v>2.4532423665991376</v>
      </c>
      <c r="AA870" s="17">
        <f t="shared" si="424"/>
        <v>0</v>
      </c>
      <c r="AB870" s="17">
        <f t="shared" si="425"/>
        <v>0</v>
      </c>
      <c r="AC870" s="17">
        <f t="shared" si="426"/>
        <v>0</v>
      </c>
      <c r="AD870" s="17">
        <f t="shared" si="427"/>
        <v>0</v>
      </c>
      <c r="AE870" s="17">
        <f t="shared" si="428"/>
        <v>0</v>
      </c>
      <c r="AF870" s="17">
        <f t="shared" si="429"/>
        <v>0</v>
      </c>
      <c r="AG870" s="17">
        <f t="shared" si="430"/>
        <v>0</v>
      </c>
      <c r="AH870" s="17">
        <f t="shared" si="431"/>
        <v>0</v>
      </c>
      <c r="AI870" s="17">
        <f t="shared" si="436"/>
        <v>939106.77784297091</v>
      </c>
      <c r="AJ870" s="17">
        <f t="shared" si="432"/>
        <v>2704329.5995027921</v>
      </c>
      <c r="AK870" s="17">
        <f t="shared" si="437"/>
        <v>25.77530332853263</v>
      </c>
    </row>
    <row r="871" spans="2:37">
      <c r="B871" s="4" t="s">
        <v>74</v>
      </c>
      <c r="C871" s="4">
        <v>860</v>
      </c>
      <c r="D871" s="4">
        <v>271</v>
      </c>
      <c r="E871" s="11">
        <v>66.8</v>
      </c>
      <c r="F871" s="36">
        <f t="shared" si="433"/>
        <v>18.555555555555554</v>
      </c>
      <c r="G871" s="31">
        <f t="shared" si="434"/>
        <v>0.2222222222222234</v>
      </c>
      <c r="H871" s="32">
        <f t="shared" si="416"/>
        <v>0.2222222222222234</v>
      </c>
      <c r="I871" s="29">
        <f t="shared" si="409"/>
        <v>66.8</v>
      </c>
      <c r="J871" s="17">
        <f t="shared" si="410"/>
        <v>0</v>
      </c>
      <c r="K871" s="17">
        <f t="shared" si="411"/>
        <v>405.33333333333547</v>
      </c>
      <c r="L871" s="17">
        <f t="shared" si="412"/>
        <v>241.28243237129621</v>
      </c>
      <c r="M871" s="17">
        <f t="shared" si="417"/>
        <v>0.47621532704861097</v>
      </c>
      <c r="N871" s="17">
        <v>217.31120000000001</v>
      </c>
      <c r="O871" s="17">
        <f t="shared" si="413"/>
        <v>863.9269657046317</v>
      </c>
      <c r="P871" s="29">
        <f t="shared" si="414"/>
        <v>16030.644808074831</v>
      </c>
      <c r="Q871" s="17">
        <f t="shared" si="418"/>
        <v>16030.644808074831</v>
      </c>
      <c r="R871" s="17">
        <f t="shared" si="419"/>
        <v>0</v>
      </c>
      <c r="S871" s="17">
        <f t="shared" si="438"/>
        <v>16030.644808074831</v>
      </c>
      <c r="T871" s="17">
        <f t="shared" si="420"/>
        <v>0</v>
      </c>
      <c r="U871" s="17">
        <f t="shared" si="435"/>
        <v>511061.34773727023</v>
      </c>
      <c r="V871" s="17">
        <f t="shared" si="415"/>
        <v>0</v>
      </c>
      <c r="W871" s="17">
        <f t="shared" si="439"/>
        <v>0</v>
      </c>
      <c r="X871" s="17">
        <f t="shared" si="421"/>
        <v>3659467.0221538381</v>
      </c>
      <c r="Y871" s="17">
        <f t="shared" si="422"/>
        <v>1485151.4171412906</v>
      </c>
      <c r="Z871" s="17">
        <f t="shared" si="423"/>
        <v>2.4640363130096201</v>
      </c>
      <c r="AA871" s="17">
        <f t="shared" si="424"/>
        <v>0</v>
      </c>
      <c r="AB871" s="17">
        <f t="shared" si="425"/>
        <v>0</v>
      </c>
      <c r="AC871" s="17">
        <f t="shared" si="426"/>
        <v>0</v>
      </c>
      <c r="AD871" s="17">
        <f t="shared" si="427"/>
        <v>0</v>
      </c>
      <c r="AE871" s="17">
        <f t="shared" si="428"/>
        <v>0</v>
      </c>
      <c r="AF871" s="17">
        <f t="shared" si="429"/>
        <v>0</v>
      </c>
      <c r="AG871" s="17">
        <f t="shared" si="430"/>
        <v>0</v>
      </c>
      <c r="AH871" s="17">
        <f t="shared" si="431"/>
        <v>0</v>
      </c>
      <c r="AI871" s="17">
        <f t="shared" si="436"/>
        <v>939106.77784297091</v>
      </c>
      <c r="AJ871" s="17">
        <f t="shared" si="432"/>
        <v>2720360.244310867</v>
      </c>
      <c r="AK871" s="17">
        <f t="shared" si="437"/>
        <v>25.662392150489836</v>
      </c>
    </row>
    <row r="872" spans="2:37">
      <c r="B872" s="4" t="s">
        <v>74</v>
      </c>
      <c r="C872" s="4">
        <v>861</v>
      </c>
      <c r="D872" s="4">
        <v>272</v>
      </c>
      <c r="E872" s="11">
        <v>67.400000000000006</v>
      </c>
      <c r="F872" s="36">
        <f t="shared" si="433"/>
        <v>18.722222222222225</v>
      </c>
      <c r="G872" s="31">
        <f t="shared" si="434"/>
        <v>0.27777777777777779</v>
      </c>
      <c r="H872" s="32">
        <f t="shared" si="416"/>
        <v>0.27777777777777779</v>
      </c>
      <c r="I872" s="29">
        <f t="shared" si="409"/>
        <v>67.400000000000006</v>
      </c>
      <c r="J872" s="17">
        <f t="shared" si="410"/>
        <v>0</v>
      </c>
      <c r="K872" s="17">
        <f t="shared" si="411"/>
        <v>506.66666666666669</v>
      </c>
      <c r="L872" s="17">
        <f t="shared" si="412"/>
        <v>245.63631325949078</v>
      </c>
      <c r="M872" s="17">
        <f t="shared" si="417"/>
        <v>0.48480851301215289</v>
      </c>
      <c r="N872" s="17">
        <v>217.31120000000001</v>
      </c>
      <c r="O872" s="17">
        <f t="shared" si="413"/>
        <v>969.61417992615748</v>
      </c>
      <c r="P872" s="29">
        <f t="shared" si="414"/>
        <v>18153.332146395285</v>
      </c>
      <c r="Q872" s="17">
        <f t="shared" si="418"/>
        <v>18153.332146395285</v>
      </c>
      <c r="R872" s="17">
        <f t="shared" si="419"/>
        <v>0</v>
      </c>
      <c r="S872" s="17">
        <f t="shared" si="438"/>
        <v>18153.332146395285</v>
      </c>
      <c r="T872" s="17">
        <f t="shared" si="420"/>
        <v>0</v>
      </c>
      <c r="U872" s="17">
        <f t="shared" si="435"/>
        <v>529214.67988366552</v>
      </c>
      <c r="V872" s="17">
        <f t="shared" si="415"/>
        <v>0</v>
      </c>
      <c r="W872" s="17">
        <f t="shared" si="439"/>
        <v>0</v>
      </c>
      <c r="X872" s="17">
        <f t="shared" si="421"/>
        <v>3677620.3543002335</v>
      </c>
      <c r="Y872" s="17">
        <f t="shared" si="422"/>
        <v>1485151.4171412906</v>
      </c>
      <c r="Z872" s="17">
        <f t="shared" si="423"/>
        <v>2.47625953276814</v>
      </c>
      <c r="AA872" s="17">
        <f t="shared" si="424"/>
        <v>0</v>
      </c>
      <c r="AB872" s="17">
        <f t="shared" si="425"/>
        <v>0</v>
      </c>
      <c r="AC872" s="17">
        <f t="shared" si="426"/>
        <v>0</v>
      </c>
      <c r="AD872" s="17">
        <f t="shared" si="427"/>
        <v>0</v>
      </c>
      <c r="AE872" s="17">
        <f t="shared" si="428"/>
        <v>0</v>
      </c>
      <c r="AF872" s="17">
        <f t="shared" si="429"/>
        <v>0</v>
      </c>
      <c r="AG872" s="17">
        <f t="shared" si="430"/>
        <v>0</v>
      </c>
      <c r="AH872" s="17">
        <f t="shared" si="431"/>
        <v>0</v>
      </c>
      <c r="AI872" s="17">
        <f t="shared" si="436"/>
        <v>939106.77784297091</v>
      </c>
      <c r="AJ872" s="17">
        <f t="shared" si="432"/>
        <v>2738513.5764572625</v>
      </c>
      <c r="AK872" s="17">
        <f t="shared" si="437"/>
        <v>25.535718409456692</v>
      </c>
    </row>
    <row r="873" spans="2:37">
      <c r="B873" s="4" t="s">
        <v>74</v>
      </c>
      <c r="C873" s="4">
        <v>862</v>
      </c>
      <c r="D873" s="4">
        <v>273</v>
      </c>
      <c r="E873" s="11">
        <v>68.8</v>
      </c>
      <c r="F873" s="36">
        <f t="shared" si="433"/>
        <v>19.111111111111111</v>
      </c>
      <c r="G873" s="31">
        <f t="shared" si="434"/>
        <v>0.51388888888888729</v>
      </c>
      <c r="H873" s="32">
        <f t="shared" si="416"/>
        <v>0.51388888888888729</v>
      </c>
      <c r="I873" s="29">
        <f t="shared" si="409"/>
        <v>68.8</v>
      </c>
      <c r="J873" s="17">
        <f t="shared" si="410"/>
        <v>0</v>
      </c>
      <c r="K873" s="17">
        <f t="shared" si="411"/>
        <v>937.33333333333042</v>
      </c>
      <c r="L873" s="17">
        <f t="shared" si="412"/>
        <v>255.94677038518515</v>
      </c>
      <c r="M873" s="17">
        <f t="shared" si="417"/>
        <v>0.50515809944444434</v>
      </c>
      <c r="N873" s="17">
        <v>217.31120000000001</v>
      </c>
      <c r="O873" s="17">
        <f t="shared" si="413"/>
        <v>1410.5913037185157</v>
      </c>
      <c r="P873" s="29">
        <f t="shared" si="414"/>
        <v>26957.967137731634</v>
      </c>
      <c r="Q873" s="17">
        <f t="shared" si="418"/>
        <v>26957.967137731634</v>
      </c>
      <c r="R873" s="17">
        <f t="shared" si="419"/>
        <v>0</v>
      </c>
      <c r="S873" s="17">
        <f t="shared" si="438"/>
        <v>26957.967137731634</v>
      </c>
      <c r="T873" s="17">
        <f t="shared" si="420"/>
        <v>0</v>
      </c>
      <c r="U873" s="17">
        <f t="shared" si="435"/>
        <v>556172.64702139713</v>
      </c>
      <c r="V873" s="17">
        <f t="shared" si="415"/>
        <v>0</v>
      </c>
      <c r="W873" s="17">
        <f t="shared" si="439"/>
        <v>0</v>
      </c>
      <c r="X873" s="17">
        <f t="shared" si="421"/>
        <v>3704578.3214379651</v>
      </c>
      <c r="Y873" s="17">
        <f t="shared" si="422"/>
        <v>1485151.4171412906</v>
      </c>
      <c r="Z873" s="17">
        <f t="shared" si="423"/>
        <v>2.4944111951687469</v>
      </c>
      <c r="AA873" s="17">
        <f t="shared" si="424"/>
        <v>0</v>
      </c>
      <c r="AB873" s="17">
        <f t="shared" si="425"/>
        <v>0</v>
      </c>
      <c r="AC873" s="17">
        <f t="shared" si="426"/>
        <v>0</v>
      </c>
      <c r="AD873" s="17">
        <f t="shared" si="427"/>
        <v>0</v>
      </c>
      <c r="AE873" s="17">
        <f t="shared" si="428"/>
        <v>0</v>
      </c>
      <c r="AF873" s="17">
        <f t="shared" si="429"/>
        <v>0</v>
      </c>
      <c r="AG873" s="17">
        <f t="shared" si="430"/>
        <v>0</v>
      </c>
      <c r="AH873" s="17">
        <f t="shared" si="431"/>
        <v>0</v>
      </c>
      <c r="AI873" s="17">
        <f t="shared" si="436"/>
        <v>939106.77784297091</v>
      </c>
      <c r="AJ873" s="17">
        <f t="shared" si="432"/>
        <v>2765471.5435949941</v>
      </c>
      <c r="AK873" s="17">
        <f t="shared" si="437"/>
        <v>25.349896705070833</v>
      </c>
    </row>
    <row r="874" spans="2:37">
      <c r="B874" s="4" t="s">
        <v>74</v>
      </c>
      <c r="C874" s="4">
        <v>863</v>
      </c>
      <c r="D874" s="4">
        <v>274</v>
      </c>
      <c r="E874" s="11">
        <v>71.099999999999994</v>
      </c>
      <c r="F874" s="36">
        <f t="shared" si="433"/>
        <v>19.749999999999996</v>
      </c>
      <c r="G874" s="31">
        <f t="shared" si="434"/>
        <v>0.4861111111111111</v>
      </c>
      <c r="H874" s="32">
        <f t="shared" si="416"/>
        <v>0.4861111111111111</v>
      </c>
      <c r="I874" s="29">
        <f t="shared" si="409"/>
        <v>71.099999999999994</v>
      </c>
      <c r="J874" s="17">
        <f t="shared" si="410"/>
        <v>0</v>
      </c>
      <c r="K874" s="17">
        <f t="shared" si="411"/>
        <v>886.66666666666663</v>
      </c>
      <c r="L874" s="17">
        <f t="shared" si="412"/>
        <v>273.34553160468738</v>
      </c>
      <c r="M874" s="17">
        <f t="shared" si="417"/>
        <v>0.53949775974609349</v>
      </c>
      <c r="N874" s="17">
        <v>217.31120000000001</v>
      </c>
      <c r="O874" s="17">
        <f t="shared" si="413"/>
        <v>1377.3233982713541</v>
      </c>
      <c r="P874" s="29">
        <f t="shared" si="414"/>
        <v>27202.137115859237</v>
      </c>
      <c r="Q874" s="17">
        <f t="shared" si="418"/>
        <v>27202.137115859237</v>
      </c>
      <c r="R874" s="17">
        <f t="shared" si="419"/>
        <v>0</v>
      </c>
      <c r="S874" s="17">
        <f t="shared" si="438"/>
        <v>27202.137115859237</v>
      </c>
      <c r="T874" s="17">
        <f t="shared" si="420"/>
        <v>0</v>
      </c>
      <c r="U874" s="17">
        <f t="shared" si="435"/>
        <v>583374.78413725633</v>
      </c>
      <c r="V874" s="17">
        <f t="shared" si="415"/>
        <v>0</v>
      </c>
      <c r="W874" s="17">
        <f t="shared" si="439"/>
        <v>0</v>
      </c>
      <c r="X874" s="17">
        <f t="shared" si="421"/>
        <v>3731780.4585538246</v>
      </c>
      <c r="Y874" s="17">
        <f t="shared" si="422"/>
        <v>1485151.4171412906</v>
      </c>
      <c r="Z874" s="17">
        <f t="shared" si="423"/>
        <v>2.5127272650333401</v>
      </c>
      <c r="AA874" s="17">
        <f t="shared" si="424"/>
        <v>0</v>
      </c>
      <c r="AB874" s="17">
        <f t="shared" si="425"/>
        <v>0</v>
      </c>
      <c r="AC874" s="17">
        <f t="shared" si="426"/>
        <v>0</v>
      </c>
      <c r="AD874" s="17">
        <f t="shared" si="427"/>
        <v>0</v>
      </c>
      <c r="AE874" s="17">
        <f t="shared" si="428"/>
        <v>0</v>
      </c>
      <c r="AF874" s="17">
        <f t="shared" si="429"/>
        <v>0</v>
      </c>
      <c r="AG874" s="17">
        <f t="shared" si="430"/>
        <v>0</v>
      </c>
      <c r="AH874" s="17">
        <f t="shared" si="431"/>
        <v>0</v>
      </c>
      <c r="AI874" s="17">
        <f t="shared" si="436"/>
        <v>939106.77784297091</v>
      </c>
      <c r="AJ874" s="17">
        <f t="shared" si="432"/>
        <v>2792673.6807108535</v>
      </c>
      <c r="AK874" s="17">
        <f t="shared" si="437"/>
        <v>25.165113228737539</v>
      </c>
    </row>
    <row r="875" spans="2:37">
      <c r="B875" s="4" t="s">
        <v>74</v>
      </c>
      <c r="C875" s="4">
        <v>864</v>
      </c>
      <c r="D875" s="4">
        <v>275</v>
      </c>
      <c r="E875" s="11">
        <v>72.3</v>
      </c>
      <c r="F875" s="36">
        <f t="shared" si="433"/>
        <v>20.083333333333332</v>
      </c>
      <c r="G875" s="31">
        <f t="shared" si="434"/>
        <v>0.23611111111111149</v>
      </c>
      <c r="H875" s="32">
        <f t="shared" si="416"/>
        <v>0.23611111111111149</v>
      </c>
      <c r="I875" s="29">
        <f t="shared" si="409"/>
        <v>72.3</v>
      </c>
      <c r="J875" s="17">
        <f t="shared" si="410"/>
        <v>0</v>
      </c>
      <c r="K875" s="17">
        <f t="shared" si="411"/>
        <v>430.66666666666737</v>
      </c>
      <c r="L875" s="17">
        <f t="shared" si="412"/>
        <v>282.65024873385408</v>
      </c>
      <c r="M875" s="17">
        <f t="shared" si="417"/>
        <v>0.55786233302734356</v>
      </c>
      <c r="N875" s="17">
        <v>217.31120000000001</v>
      </c>
      <c r="O875" s="17">
        <f t="shared" si="413"/>
        <v>930.62811540052144</v>
      </c>
      <c r="P875" s="29">
        <f t="shared" si="414"/>
        <v>18690.11465096047</v>
      </c>
      <c r="Q875" s="17">
        <f t="shared" si="418"/>
        <v>18690.11465096047</v>
      </c>
      <c r="R875" s="17">
        <f t="shared" si="419"/>
        <v>0</v>
      </c>
      <c r="S875" s="17">
        <f t="shared" si="438"/>
        <v>18690.11465096047</v>
      </c>
      <c r="T875" s="17">
        <f t="shared" si="420"/>
        <v>0</v>
      </c>
      <c r="U875" s="17">
        <f t="shared" si="435"/>
        <v>602064.89878821676</v>
      </c>
      <c r="V875" s="17">
        <f t="shared" si="415"/>
        <v>0</v>
      </c>
      <c r="W875" s="17">
        <f t="shared" si="439"/>
        <v>0</v>
      </c>
      <c r="X875" s="17">
        <f t="shared" si="421"/>
        <v>3750470.5732047851</v>
      </c>
      <c r="Y875" s="17">
        <f t="shared" si="422"/>
        <v>1485151.4171412906</v>
      </c>
      <c r="Z875" s="17">
        <f t="shared" si="423"/>
        <v>2.5253119176386192</v>
      </c>
      <c r="AA875" s="17">
        <f t="shared" si="424"/>
        <v>0</v>
      </c>
      <c r="AB875" s="17">
        <f t="shared" si="425"/>
        <v>0</v>
      </c>
      <c r="AC875" s="17">
        <f t="shared" si="426"/>
        <v>0</v>
      </c>
      <c r="AD875" s="17">
        <f t="shared" si="427"/>
        <v>0</v>
      </c>
      <c r="AE875" s="17">
        <f t="shared" si="428"/>
        <v>0</v>
      </c>
      <c r="AF875" s="17">
        <f t="shared" si="429"/>
        <v>0</v>
      </c>
      <c r="AG875" s="17">
        <f t="shared" si="430"/>
        <v>0</v>
      </c>
      <c r="AH875" s="17">
        <f t="shared" si="431"/>
        <v>0</v>
      </c>
      <c r="AI875" s="17">
        <f t="shared" si="436"/>
        <v>939106.77784297091</v>
      </c>
      <c r="AJ875" s="17">
        <f t="shared" si="432"/>
        <v>2811363.7953618141</v>
      </c>
      <c r="AK875" s="17">
        <f t="shared" si="437"/>
        <v>25.039705271984104</v>
      </c>
    </row>
    <row r="876" spans="2:37">
      <c r="B876" s="4" t="s">
        <v>74</v>
      </c>
      <c r="C876" s="4">
        <v>865</v>
      </c>
      <c r="D876" s="4">
        <v>276</v>
      </c>
      <c r="E876" s="11">
        <v>72.8</v>
      </c>
      <c r="F876" s="36">
        <f t="shared" si="433"/>
        <v>20.222222222222221</v>
      </c>
      <c r="G876" s="31">
        <f t="shared" si="434"/>
        <v>0.15277777777777896</v>
      </c>
      <c r="H876" s="32">
        <f t="shared" si="416"/>
        <v>0.15277777777777896</v>
      </c>
      <c r="I876" s="29">
        <f t="shared" si="409"/>
        <v>72.8</v>
      </c>
      <c r="J876" s="17">
        <f t="shared" si="410"/>
        <v>0</v>
      </c>
      <c r="K876" s="17">
        <f t="shared" si="411"/>
        <v>278.66666666666879</v>
      </c>
      <c r="L876" s="17">
        <f t="shared" si="412"/>
        <v>286.57317544074067</v>
      </c>
      <c r="M876" s="17">
        <f t="shared" si="417"/>
        <v>0.56560495152777768</v>
      </c>
      <c r="N876" s="17">
        <v>217.31120000000001</v>
      </c>
      <c r="O876" s="17">
        <f t="shared" si="413"/>
        <v>782.55104210740944</v>
      </c>
      <c r="P876" s="29">
        <f t="shared" si="414"/>
        <v>15824.921073727613</v>
      </c>
      <c r="Q876" s="17">
        <f t="shared" si="418"/>
        <v>15824.921073727613</v>
      </c>
      <c r="R876" s="17">
        <f t="shared" si="419"/>
        <v>0</v>
      </c>
      <c r="S876" s="17">
        <f t="shared" si="438"/>
        <v>15824.921073727613</v>
      </c>
      <c r="T876" s="17">
        <f t="shared" si="420"/>
        <v>0</v>
      </c>
      <c r="U876" s="17">
        <f t="shared" si="435"/>
        <v>617889.81986194442</v>
      </c>
      <c r="V876" s="17">
        <f t="shared" si="415"/>
        <v>0</v>
      </c>
      <c r="W876" s="17">
        <f t="shared" si="439"/>
        <v>0</v>
      </c>
      <c r="X876" s="17">
        <f t="shared" si="421"/>
        <v>3766295.4942785129</v>
      </c>
      <c r="Y876" s="17">
        <f t="shared" si="422"/>
        <v>1485151.4171412906</v>
      </c>
      <c r="Z876" s="17">
        <f t="shared" si="423"/>
        <v>2.5359673436720054</v>
      </c>
      <c r="AA876" s="17">
        <f t="shared" si="424"/>
        <v>0</v>
      </c>
      <c r="AB876" s="17">
        <f t="shared" si="425"/>
        <v>0</v>
      </c>
      <c r="AC876" s="17">
        <f t="shared" si="426"/>
        <v>0</v>
      </c>
      <c r="AD876" s="17">
        <f t="shared" si="427"/>
        <v>0</v>
      </c>
      <c r="AE876" s="17">
        <f t="shared" si="428"/>
        <v>0</v>
      </c>
      <c r="AF876" s="17">
        <f t="shared" si="429"/>
        <v>0</v>
      </c>
      <c r="AG876" s="17">
        <f t="shared" si="430"/>
        <v>0</v>
      </c>
      <c r="AH876" s="17">
        <f t="shared" si="431"/>
        <v>0</v>
      </c>
      <c r="AI876" s="17">
        <f t="shared" si="436"/>
        <v>939106.77784297091</v>
      </c>
      <c r="AJ876" s="17">
        <f t="shared" si="432"/>
        <v>2827188.7164355419</v>
      </c>
      <c r="AK876" s="17">
        <f t="shared" si="437"/>
        <v>24.934495428454696</v>
      </c>
    </row>
    <row r="877" spans="2:37">
      <c r="B877" s="4" t="s">
        <v>74</v>
      </c>
      <c r="C877" s="4">
        <v>866</v>
      </c>
      <c r="D877" s="4">
        <v>277</v>
      </c>
      <c r="E877" s="11">
        <v>73.400000000000006</v>
      </c>
      <c r="F877" s="36">
        <f t="shared" si="433"/>
        <v>20.388888888888889</v>
      </c>
      <c r="G877" s="31">
        <f t="shared" si="434"/>
        <v>0.24999999999999961</v>
      </c>
      <c r="H877" s="32">
        <f t="shared" si="416"/>
        <v>0.24999999999999961</v>
      </c>
      <c r="I877" s="29">
        <f t="shared" si="409"/>
        <v>73.400000000000006</v>
      </c>
      <c r="J877" s="17">
        <f t="shared" si="410"/>
        <v>0</v>
      </c>
      <c r="K877" s="17">
        <f t="shared" si="411"/>
        <v>455.99999999999932</v>
      </c>
      <c r="L877" s="17">
        <f t="shared" si="412"/>
        <v>291.31637503726853</v>
      </c>
      <c r="M877" s="17">
        <f t="shared" si="417"/>
        <v>0.57496652967881945</v>
      </c>
      <c r="N877" s="17">
        <v>217.31120000000001</v>
      </c>
      <c r="O877" s="17">
        <f t="shared" si="413"/>
        <v>964.62757503726777</v>
      </c>
      <c r="P877" s="29">
        <f t="shared" si="414"/>
        <v>19667.684446593183</v>
      </c>
      <c r="Q877" s="17">
        <f t="shared" si="418"/>
        <v>19667.684446593183</v>
      </c>
      <c r="R877" s="17">
        <f t="shared" si="419"/>
        <v>0</v>
      </c>
      <c r="S877" s="17">
        <f t="shared" si="438"/>
        <v>19667.684446593183</v>
      </c>
      <c r="T877" s="17">
        <f t="shared" si="420"/>
        <v>0</v>
      </c>
      <c r="U877" s="17">
        <f t="shared" si="435"/>
        <v>637557.50430853758</v>
      </c>
      <c r="V877" s="17">
        <f t="shared" si="415"/>
        <v>0</v>
      </c>
      <c r="W877" s="17">
        <f t="shared" si="439"/>
        <v>0</v>
      </c>
      <c r="X877" s="17">
        <f t="shared" si="421"/>
        <v>3785963.1787251062</v>
      </c>
      <c r="Y877" s="17">
        <f t="shared" si="422"/>
        <v>1485151.4171412906</v>
      </c>
      <c r="Z877" s="17">
        <f t="shared" si="423"/>
        <v>2.5492102253200266</v>
      </c>
      <c r="AA877" s="17">
        <f t="shared" si="424"/>
        <v>0</v>
      </c>
      <c r="AB877" s="17">
        <f t="shared" si="425"/>
        <v>0</v>
      </c>
      <c r="AC877" s="17">
        <f t="shared" si="426"/>
        <v>0</v>
      </c>
      <c r="AD877" s="17">
        <f t="shared" si="427"/>
        <v>0</v>
      </c>
      <c r="AE877" s="17">
        <f t="shared" si="428"/>
        <v>0</v>
      </c>
      <c r="AF877" s="17">
        <f t="shared" si="429"/>
        <v>0</v>
      </c>
      <c r="AG877" s="17">
        <f t="shared" si="430"/>
        <v>0</v>
      </c>
      <c r="AH877" s="17">
        <f t="shared" si="431"/>
        <v>0</v>
      </c>
      <c r="AI877" s="17">
        <f t="shared" si="436"/>
        <v>939106.77784297091</v>
      </c>
      <c r="AJ877" s="17">
        <f t="shared" si="432"/>
        <v>2846856.4008821351</v>
      </c>
      <c r="AK877" s="17">
        <f t="shared" si="437"/>
        <v>24.804963321360347</v>
      </c>
    </row>
    <row r="878" spans="2:37">
      <c r="B878" s="4" t="s">
        <v>74</v>
      </c>
      <c r="C878" s="4">
        <v>867</v>
      </c>
      <c r="D878" s="4">
        <v>278</v>
      </c>
      <c r="E878" s="11">
        <v>74.599999999999994</v>
      </c>
      <c r="F878" s="36">
        <f t="shared" si="433"/>
        <v>20.722222222222221</v>
      </c>
      <c r="G878" s="31">
        <f t="shared" si="434"/>
        <v>0.36111111111111033</v>
      </c>
      <c r="H878" s="32">
        <f t="shared" si="416"/>
        <v>0.36111111111111033</v>
      </c>
      <c r="I878" s="29">
        <f t="shared" si="409"/>
        <v>74.599999999999994</v>
      </c>
      <c r="J878" s="17">
        <f t="shared" si="410"/>
        <v>0</v>
      </c>
      <c r="K878" s="17">
        <f t="shared" si="411"/>
        <v>658.66666666666526</v>
      </c>
      <c r="L878" s="17">
        <f t="shared" si="412"/>
        <v>300.91956984282405</v>
      </c>
      <c r="M878" s="17">
        <f t="shared" si="417"/>
        <v>0.59392020363715281</v>
      </c>
      <c r="N878" s="17">
        <v>217.31120000000001</v>
      </c>
      <c r="O878" s="17">
        <f t="shared" si="413"/>
        <v>1176.8974365094894</v>
      </c>
      <c r="P878" s="29">
        <f t="shared" si="414"/>
        <v>24387.930212113308</v>
      </c>
      <c r="Q878" s="17">
        <f t="shared" si="418"/>
        <v>24387.930212113308</v>
      </c>
      <c r="R878" s="17">
        <f t="shared" si="419"/>
        <v>0</v>
      </c>
      <c r="S878" s="17">
        <f t="shared" si="438"/>
        <v>24387.930212113308</v>
      </c>
      <c r="T878" s="17">
        <f t="shared" si="420"/>
        <v>0</v>
      </c>
      <c r="U878" s="17">
        <f t="shared" si="435"/>
        <v>661945.43452065089</v>
      </c>
      <c r="V878" s="17">
        <f t="shared" si="415"/>
        <v>0</v>
      </c>
      <c r="W878" s="17">
        <f t="shared" si="439"/>
        <v>0</v>
      </c>
      <c r="X878" s="17">
        <f t="shared" si="421"/>
        <v>3810351.1089372197</v>
      </c>
      <c r="Y878" s="17">
        <f t="shared" si="422"/>
        <v>1485151.4171412906</v>
      </c>
      <c r="Z878" s="17">
        <f t="shared" si="423"/>
        <v>2.5656313995724518</v>
      </c>
      <c r="AA878" s="17">
        <f t="shared" si="424"/>
        <v>0</v>
      </c>
      <c r="AB878" s="17">
        <f t="shared" si="425"/>
        <v>0</v>
      </c>
      <c r="AC878" s="17">
        <f t="shared" si="426"/>
        <v>0</v>
      </c>
      <c r="AD878" s="17">
        <f t="shared" si="427"/>
        <v>0</v>
      </c>
      <c r="AE878" s="17">
        <f t="shared" si="428"/>
        <v>0</v>
      </c>
      <c r="AF878" s="17">
        <f t="shared" si="429"/>
        <v>0</v>
      </c>
      <c r="AG878" s="17">
        <f t="shared" si="430"/>
        <v>0</v>
      </c>
      <c r="AH878" s="17">
        <f t="shared" si="431"/>
        <v>0</v>
      </c>
      <c r="AI878" s="17">
        <f t="shared" si="436"/>
        <v>939106.77784297091</v>
      </c>
      <c r="AJ878" s="17">
        <f t="shared" si="432"/>
        <v>2871244.3310942487</v>
      </c>
      <c r="AK878" s="17">
        <f t="shared" si="437"/>
        <v>24.646200599212136</v>
      </c>
    </row>
    <row r="879" spans="2:37">
      <c r="B879" s="4" t="s">
        <v>74</v>
      </c>
      <c r="C879" s="4">
        <v>868</v>
      </c>
      <c r="D879" s="4">
        <v>279</v>
      </c>
      <c r="E879" s="11">
        <v>76</v>
      </c>
      <c r="F879" s="36">
        <f t="shared" si="433"/>
        <v>21.111111111111111</v>
      </c>
      <c r="G879" s="31">
        <f t="shared" si="434"/>
        <v>0.27777777777777779</v>
      </c>
      <c r="H879" s="32">
        <f t="shared" si="416"/>
        <v>0.27777777777777779</v>
      </c>
      <c r="I879" s="29">
        <f t="shared" si="409"/>
        <v>76</v>
      </c>
      <c r="J879" s="17">
        <f t="shared" si="410"/>
        <v>0</v>
      </c>
      <c r="K879" s="17">
        <f t="shared" si="411"/>
        <v>506.66666666666669</v>
      </c>
      <c r="L879" s="17">
        <f t="shared" si="412"/>
        <v>312.32011935185182</v>
      </c>
      <c r="M879" s="17">
        <f t="shared" si="417"/>
        <v>0.61642128819444431</v>
      </c>
      <c r="N879" s="17">
        <v>217.31120000000001</v>
      </c>
      <c r="O879" s="17">
        <f t="shared" si="413"/>
        <v>1036.2979860185185</v>
      </c>
      <c r="P879" s="29">
        <f t="shared" si="414"/>
        <v>21877.401927057614</v>
      </c>
      <c r="Q879" s="17">
        <f t="shared" si="418"/>
        <v>21877.401927057614</v>
      </c>
      <c r="R879" s="17">
        <f t="shared" si="419"/>
        <v>0</v>
      </c>
      <c r="S879" s="17">
        <f t="shared" si="438"/>
        <v>21877.401927057614</v>
      </c>
      <c r="T879" s="17">
        <f t="shared" si="420"/>
        <v>0</v>
      </c>
      <c r="U879" s="17">
        <f t="shared" si="435"/>
        <v>683822.83644770854</v>
      </c>
      <c r="V879" s="17">
        <f t="shared" si="415"/>
        <v>0</v>
      </c>
      <c r="W879" s="17">
        <f t="shared" si="439"/>
        <v>0</v>
      </c>
      <c r="X879" s="17">
        <f t="shared" si="421"/>
        <v>3832228.5108642774</v>
      </c>
      <c r="Y879" s="17">
        <f t="shared" si="422"/>
        <v>1485151.4171412906</v>
      </c>
      <c r="Z879" s="17">
        <f t="shared" si="423"/>
        <v>2.5803621547497042</v>
      </c>
      <c r="AA879" s="17">
        <f t="shared" si="424"/>
        <v>0</v>
      </c>
      <c r="AB879" s="17">
        <f t="shared" si="425"/>
        <v>0</v>
      </c>
      <c r="AC879" s="17">
        <f t="shared" si="426"/>
        <v>0</v>
      </c>
      <c r="AD879" s="17">
        <f t="shared" si="427"/>
        <v>0</v>
      </c>
      <c r="AE879" s="17">
        <f t="shared" si="428"/>
        <v>0</v>
      </c>
      <c r="AF879" s="17">
        <f t="shared" si="429"/>
        <v>0</v>
      </c>
      <c r="AG879" s="17">
        <f t="shared" si="430"/>
        <v>0</v>
      </c>
      <c r="AH879" s="17">
        <f t="shared" si="431"/>
        <v>0</v>
      </c>
      <c r="AI879" s="17">
        <f t="shared" si="436"/>
        <v>939106.77784297091</v>
      </c>
      <c r="AJ879" s="17">
        <f t="shared" si="432"/>
        <v>2893121.7330213063</v>
      </c>
      <c r="AK879" s="17">
        <f t="shared" si="437"/>
        <v>24.505500524841494</v>
      </c>
    </row>
    <row r="880" spans="2:37">
      <c r="B880" s="4" t="s">
        <v>74</v>
      </c>
      <c r="C880" s="4">
        <v>869</v>
      </c>
      <c r="D880" s="4">
        <v>280</v>
      </c>
      <c r="E880" s="11">
        <v>76.599999999999994</v>
      </c>
      <c r="F880" s="36">
        <f t="shared" si="433"/>
        <v>21.277777777777775</v>
      </c>
      <c r="G880" s="31">
        <f t="shared" si="434"/>
        <v>6.9444444444444448E-2</v>
      </c>
      <c r="H880" s="32">
        <f t="shared" si="416"/>
        <v>6.9444444444444448E-2</v>
      </c>
      <c r="I880" s="29">
        <f t="shared" si="409"/>
        <v>76.599999999999994</v>
      </c>
      <c r="J880" s="17">
        <f t="shared" si="410"/>
        <v>0</v>
      </c>
      <c r="K880" s="17">
        <f t="shared" si="411"/>
        <v>126.66666666666667</v>
      </c>
      <c r="L880" s="17">
        <f t="shared" si="412"/>
        <v>317.27095559282395</v>
      </c>
      <c r="M880" s="17">
        <f t="shared" si="417"/>
        <v>0.62619267551215252</v>
      </c>
      <c r="N880" s="17">
        <v>217.31120000000001</v>
      </c>
      <c r="O880" s="17">
        <f t="shared" si="413"/>
        <v>661.24882225949068</v>
      </c>
      <c r="P880" s="29">
        <f t="shared" si="414"/>
        <v>14069.905495854717</v>
      </c>
      <c r="Q880" s="17">
        <f t="shared" si="418"/>
        <v>14069.905495854717</v>
      </c>
      <c r="R880" s="17">
        <f t="shared" si="419"/>
        <v>0</v>
      </c>
      <c r="S880" s="17">
        <f t="shared" si="438"/>
        <v>14069.905495854717</v>
      </c>
      <c r="T880" s="17">
        <f t="shared" si="420"/>
        <v>0</v>
      </c>
      <c r="U880" s="17">
        <f t="shared" si="435"/>
        <v>697892.74194356322</v>
      </c>
      <c r="V880" s="17">
        <f t="shared" si="415"/>
        <v>0</v>
      </c>
      <c r="W880" s="17">
        <f t="shared" si="439"/>
        <v>0</v>
      </c>
      <c r="X880" s="17">
        <f t="shared" si="421"/>
        <v>3846298.4163601319</v>
      </c>
      <c r="Y880" s="17">
        <f t="shared" si="422"/>
        <v>1485151.4171412906</v>
      </c>
      <c r="Z880" s="17">
        <f t="shared" si="423"/>
        <v>2.5898358726032931</v>
      </c>
      <c r="AA880" s="17">
        <f t="shared" si="424"/>
        <v>0</v>
      </c>
      <c r="AB880" s="17">
        <f t="shared" si="425"/>
        <v>0</v>
      </c>
      <c r="AC880" s="17">
        <f t="shared" si="426"/>
        <v>0</v>
      </c>
      <c r="AD880" s="17">
        <f t="shared" si="427"/>
        <v>0</v>
      </c>
      <c r="AE880" s="17">
        <f t="shared" si="428"/>
        <v>0</v>
      </c>
      <c r="AF880" s="17">
        <f t="shared" si="429"/>
        <v>0</v>
      </c>
      <c r="AG880" s="17">
        <f t="shared" si="430"/>
        <v>0</v>
      </c>
      <c r="AH880" s="17">
        <f t="shared" si="431"/>
        <v>0</v>
      </c>
      <c r="AI880" s="17">
        <f t="shared" si="436"/>
        <v>939106.77784297091</v>
      </c>
      <c r="AJ880" s="17">
        <f t="shared" si="432"/>
        <v>2907191.6385171609</v>
      </c>
      <c r="AK880" s="17">
        <f t="shared" si="437"/>
        <v>24.41585847443622</v>
      </c>
    </row>
    <row r="881" spans="2:37">
      <c r="B881" s="4" t="s">
        <v>74</v>
      </c>
      <c r="C881" s="4">
        <v>870</v>
      </c>
      <c r="D881" s="4">
        <v>281</v>
      </c>
      <c r="E881" s="11">
        <v>76.5</v>
      </c>
      <c r="F881" s="36">
        <f t="shared" si="433"/>
        <v>21.25</v>
      </c>
      <c r="G881" s="31">
        <f t="shared" si="434"/>
        <v>-5.5555555555554373E-2</v>
      </c>
      <c r="H881" s="32" t="str">
        <f t="shared" si="416"/>
        <v/>
      </c>
      <c r="I881" s="29">
        <f t="shared" si="409"/>
        <v>0</v>
      </c>
      <c r="J881" s="17">
        <f t="shared" si="410"/>
        <v>76.5</v>
      </c>
      <c r="K881" s="17">
        <f t="shared" si="411"/>
        <v>-101.33333333333118</v>
      </c>
      <c r="L881" s="17">
        <f t="shared" si="412"/>
        <v>316.44311261718747</v>
      </c>
      <c r="M881" s="17">
        <f t="shared" si="417"/>
        <v>0.62455877490234368</v>
      </c>
      <c r="N881" s="17">
        <v>217.31120000000001</v>
      </c>
      <c r="O881" s="17">
        <f t="shared" si="413"/>
        <v>432.4209792838563</v>
      </c>
      <c r="P881" s="29">
        <f t="shared" si="414"/>
        <v>9188.9458097819461</v>
      </c>
      <c r="Q881" s="17">
        <f t="shared" si="418"/>
        <v>9188.9458097819461</v>
      </c>
      <c r="R881" s="17">
        <f t="shared" si="419"/>
        <v>0</v>
      </c>
      <c r="S881" s="17">
        <f t="shared" si="438"/>
        <v>9188.9458097819461</v>
      </c>
      <c r="T881" s="17">
        <f t="shared" si="420"/>
        <v>0</v>
      </c>
      <c r="U881" s="17">
        <f t="shared" si="435"/>
        <v>707081.68775334512</v>
      </c>
      <c r="V881" s="17">
        <f t="shared" si="415"/>
        <v>0</v>
      </c>
      <c r="W881" s="17">
        <f t="shared" si="439"/>
        <v>0</v>
      </c>
      <c r="X881" s="17">
        <f t="shared" si="421"/>
        <v>3855487.3621699139</v>
      </c>
      <c r="Y881" s="17">
        <f t="shared" si="422"/>
        <v>1485151.4171412906</v>
      </c>
      <c r="Z881" s="17">
        <f t="shared" si="423"/>
        <v>2.5960230840241123</v>
      </c>
      <c r="AA881" s="17">
        <f t="shared" si="424"/>
        <v>0</v>
      </c>
      <c r="AB881" s="17">
        <f t="shared" si="425"/>
        <v>0</v>
      </c>
      <c r="AC881" s="17">
        <f t="shared" si="426"/>
        <v>0</v>
      </c>
      <c r="AD881" s="17">
        <f t="shared" si="427"/>
        <v>0</v>
      </c>
      <c r="AE881" s="17">
        <f t="shared" si="428"/>
        <v>0</v>
      </c>
      <c r="AF881" s="17">
        <f t="shared" si="429"/>
        <v>0</v>
      </c>
      <c r="AG881" s="17">
        <f t="shared" si="430"/>
        <v>0</v>
      </c>
      <c r="AH881" s="17">
        <f t="shared" si="431"/>
        <v>0</v>
      </c>
      <c r="AI881" s="17">
        <f t="shared" si="436"/>
        <v>939106.77784297091</v>
      </c>
      <c r="AJ881" s="17">
        <f t="shared" si="432"/>
        <v>2916380.5843269429</v>
      </c>
      <c r="AK881" s="17">
        <f t="shared" si="437"/>
        <v>24.357667128091194</v>
      </c>
    </row>
    <row r="882" spans="2:37">
      <c r="B882" s="4" t="s">
        <v>74</v>
      </c>
      <c r="C882" s="4">
        <v>871</v>
      </c>
      <c r="D882" s="4">
        <v>282</v>
      </c>
      <c r="E882" s="11">
        <v>76.2</v>
      </c>
      <c r="F882" s="36">
        <f t="shared" si="433"/>
        <v>21.166666666666668</v>
      </c>
      <c r="G882" s="31">
        <f t="shared" si="434"/>
        <v>-9.7222222222222612E-2</v>
      </c>
      <c r="H882" s="32" t="str">
        <f t="shared" si="416"/>
        <v/>
      </c>
      <c r="I882" s="29">
        <f t="shared" si="409"/>
        <v>0</v>
      </c>
      <c r="J882" s="17">
        <f t="shared" si="410"/>
        <v>76.2</v>
      </c>
      <c r="K882" s="17">
        <f t="shared" si="411"/>
        <v>-177.33333333333405</v>
      </c>
      <c r="L882" s="17">
        <f t="shared" si="412"/>
        <v>313.9660723354167</v>
      </c>
      <c r="M882" s="17">
        <f t="shared" si="417"/>
        <v>0.61966987960937503</v>
      </c>
      <c r="N882" s="17">
        <v>217.31120000000001</v>
      </c>
      <c r="O882" s="17">
        <f t="shared" si="413"/>
        <v>353.94393900208263</v>
      </c>
      <c r="P882" s="29">
        <f t="shared" si="414"/>
        <v>7491.8133755440831</v>
      </c>
      <c r="Q882" s="17">
        <f t="shared" si="418"/>
        <v>7491.8133755440831</v>
      </c>
      <c r="R882" s="17">
        <f t="shared" si="419"/>
        <v>0</v>
      </c>
      <c r="S882" s="17">
        <f t="shared" si="438"/>
        <v>7491.8133755440831</v>
      </c>
      <c r="T882" s="17">
        <f t="shared" si="420"/>
        <v>0</v>
      </c>
      <c r="U882" s="17">
        <f t="shared" si="435"/>
        <v>714573.50112888915</v>
      </c>
      <c r="V882" s="17">
        <f t="shared" si="415"/>
        <v>0</v>
      </c>
      <c r="W882" s="17">
        <f t="shared" si="439"/>
        <v>0</v>
      </c>
      <c r="X882" s="17">
        <f t="shared" si="421"/>
        <v>3862979.1755454582</v>
      </c>
      <c r="Y882" s="17">
        <f t="shared" si="422"/>
        <v>1485151.4171412906</v>
      </c>
      <c r="Z882" s="17">
        <f t="shared" si="423"/>
        <v>2.6010675618390176</v>
      </c>
      <c r="AA882" s="17">
        <f t="shared" si="424"/>
        <v>0</v>
      </c>
      <c r="AB882" s="17">
        <f t="shared" si="425"/>
        <v>0</v>
      </c>
      <c r="AC882" s="17">
        <f t="shared" si="426"/>
        <v>0</v>
      </c>
      <c r="AD882" s="17">
        <f t="shared" si="427"/>
        <v>0</v>
      </c>
      <c r="AE882" s="17">
        <f t="shared" si="428"/>
        <v>0</v>
      </c>
      <c r="AF882" s="17">
        <f t="shared" si="429"/>
        <v>0</v>
      </c>
      <c r="AG882" s="17">
        <f t="shared" si="430"/>
        <v>0</v>
      </c>
      <c r="AH882" s="17">
        <f t="shared" si="431"/>
        <v>0</v>
      </c>
      <c r="AI882" s="17">
        <f t="shared" si="436"/>
        <v>939106.77784297091</v>
      </c>
      <c r="AJ882" s="17">
        <f t="shared" si="432"/>
        <v>2923872.3977024872</v>
      </c>
      <c r="AK882" s="17">
        <f t="shared" si="437"/>
        <v>24.31042817388132</v>
      </c>
    </row>
    <row r="883" spans="2:37">
      <c r="B883" s="4" t="s">
        <v>74</v>
      </c>
      <c r="C883" s="4">
        <v>872</v>
      </c>
      <c r="D883" s="4">
        <v>283</v>
      </c>
      <c r="E883" s="11">
        <v>75.8</v>
      </c>
      <c r="F883" s="36">
        <f t="shared" si="433"/>
        <v>21.055555555555554</v>
      </c>
      <c r="G883" s="31">
        <f t="shared" si="434"/>
        <v>-0.11111111111111072</v>
      </c>
      <c r="H883" s="32" t="str">
        <f t="shared" si="416"/>
        <v/>
      </c>
      <c r="I883" s="29">
        <f t="shared" si="409"/>
        <v>0</v>
      </c>
      <c r="J883" s="17">
        <f t="shared" si="410"/>
        <v>75.8</v>
      </c>
      <c r="K883" s="17">
        <f t="shared" si="411"/>
        <v>-202.66666666666595</v>
      </c>
      <c r="L883" s="17">
        <f t="shared" si="412"/>
        <v>310.67849213171286</v>
      </c>
      <c r="M883" s="17">
        <f t="shared" si="417"/>
        <v>0.61318123447048589</v>
      </c>
      <c r="N883" s="17">
        <v>217.31120000000001</v>
      </c>
      <c r="O883" s="17">
        <f t="shared" si="413"/>
        <v>325.32302546504695</v>
      </c>
      <c r="P883" s="29">
        <f t="shared" si="414"/>
        <v>6849.8570361807106</v>
      </c>
      <c r="Q883" s="17">
        <f t="shared" si="418"/>
        <v>6849.8570361807106</v>
      </c>
      <c r="R883" s="17">
        <f t="shared" si="419"/>
        <v>0</v>
      </c>
      <c r="S883" s="17">
        <f t="shared" si="438"/>
        <v>6849.8570361807106</v>
      </c>
      <c r="T883" s="17">
        <f t="shared" si="420"/>
        <v>0</v>
      </c>
      <c r="U883" s="17">
        <f t="shared" si="435"/>
        <v>721423.35816506983</v>
      </c>
      <c r="V883" s="17">
        <f t="shared" si="415"/>
        <v>0</v>
      </c>
      <c r="W883" s="17">
        <f t="shared" si="439"/>
        <v>0</v>
      </c>
      <c r="X883" s="17">
        <f t="shared" si="421"/>
        <v>3869829.032581639</v>
      </c>
      <c r="Y883" s="17">
        <f t="shared" si="422"/>
        <v>1485151.4171412906</v>
      </c>
      <c r="Z883" s="17">
        <f t="shared" si="423"/>
        <v>2.6056797898967905</v>
      </c>
      <c r="AA883" s="17">
        <f t="shared" si="424"/>
        <v>0</v>
      </c>
      <c r="AB883" s="17">
        <f t="shared" si="425"/>
        <v>0</v>
      </c>
      <c r="AC883" s="17">
        <f t="shared" si="426"/>
        <v>0</v>
      </c>
      <c r="AD883" s="17">
        <f t="shared" si="427"/>
        <v>0</v>
      </c>
      <c r="AE883" s="17">
        <f t="shared" si="428"/>
        <v>0</v>
      </c>
      <c r="AF883" s="17">
        <f t="shared" si="429"/>
        <v>0</v>
      </c>
      <c r="AG883" s="17">
        <f t="shared" si="430"/>
        <v>0</v>
      </c>
      <c r="AH883" s="17">
        <f t="shared" si="431"/>
        <v>0</v>
      </c>
      <c r="AI883" s="17">
        <f t="shared" si="436"/>
        <v>939106.77784297091</v>
      </c>
      <c r="AJ883" s="17">
        <f t="shared" si="432"/>
        <v>2930722.254738668</v>
      </c>
      <c r="AK883" s="17">
        <f t="shared" si="437"/>
        <v>24.267397084890703</v>
      </c>
    </row>
    <row r="884" spans="2:37">
      <c r="B884" s="4" t="s">
        <v>74</v>
      </c>
      <c r="C884" s="4">
        <v>873</v>
      </c>
      <c r="D884" s="4">
        <v>284</v>
      </c>
      <c r="E884" s="11">
        <v>75.400000000000006</v>
      </c>
      <c r="F884" s="36">
        <f t="shared" si="433"/>
        <v>20.944444444444446</v>
      </c>
      <c r="G884" s="31">
        <f t="shared" si="434"/>
        <v>-0.1388888888888889</v>
      </c>
      <c r="H884" s="32" t="str">
        <f t="shared" si="416"/>
        <v/>
      </c>
      <c r="I884" s="29">
        <f t="shared" si="409"/>
        <v>0</v>
      </c>
      <c r="J884" s="17">
        <f t="shared" si="410"/>
        <v>75.400000000000006</v>
      </c>
      <c r="K884" s="17">
        <f t="shared" si="411"/>
        <v>-253.33333333333334</v>
      </c>
      <c r="L884" s="17">
        <f t="shared" si="412"/>
        <v>307.408214981713</v>
      </c>
      <c r="M884" s="17">
        <f t="shared" si="417"/>
        <v>0.60672674009548622</v>
      </c>
      <c r="N884" s="17">
        <v>217.31120000000001</v>
      </c>
      <c r="O884" s="17">
        <f t="shared" si="413"/>
        <v>271.38608164837967</v>
      </c>
      <c r="P884" s="29">
        <f t="shared" si="414"/>
        <v>5684.0307100799528</v>
      </c>
      <c r="Q884" s="17">
        <f t="shared" si="418"/>
        <v>5684.0307100799528</v>
      </c>
      <c r="R884" s="17">
        <f t="shared" si="419"/>
        <v>0</v>
      </c>
      <c r="S884" s="17">
        <f t="shared" si="438"/>
        <v>5684.0307100799528</v>
      </c>
      <c r="T884" s="17">
        <f t="shared" si="420"/>
        <v>0</v>
      </c>
      <c r="U884" s="17">
        <f t="shared" si="435"/>
        <v>727107.38887514977</v>
      </c>
      <c r="V884" s="17">
        <f t="shared" si="415"/>
        <v>0</v>
      </c>
      <c r="W884" s="17">
        <f t="shared" si="439"/>
        <v>0</v>
      </c>
      <c r="X884" s="17">
        <f t="shared" si="421"/>
        <v>3875513.0632917192</v>
      </c>
      <c r="Y884" s="17">
        <f t="shared" si="422"/>
        <v>1485151.4171412906</v>
      </c>
      <c r="Z884" s="17">
        <f t="shared" si="423"/>
        <v>2.6095070297623533</v>
      </c>
      <c r="AA884" s="17">
        <f t="shared" si="424"/>
        <v>0</v>
      </c>
      <c r="AB884" s="17">
        <f t="shared" si="425"/>
        <v>0</v>
      </c>
      <c r="AC884" s="17">
        <f t="shared" si="426"/>
        <v>0</v>
      </c>
      <c r="AD884" s="17">
        <f t="shared" si="427"/>
        <v>0</v>
      </c>
      <c r="AE884" s="17">
        <f t="shared" si="428"/>
        <v>0</v>
      </c>
      <c r="AF884" s="17">
        <f t="shared" si="429"/>
        <v>0</v>
      </c>
      <c r="AG884" s="17">
        <f t="shared" si="430"/>
        <v>0</v>
      </c>
      <c r="AH884" s="17">
        <f t="shared" si="431"/>
        <v>0</v>
      </c>
      <c r="AI884" s="17">
        <f t="shared" si="436"/>
        <v>939106.77784297091</v>
      </c>
      <c r="AJ884" s="17">
        <f t="shared" si="432"/>
        <v>2936406.2854487482</v>
      </c>
      <c r="AK884" s="17">
        <f t="shared" si="437"/>
        <v>24.231805247621281</v>
      </c>
    </row>
    <row r="885" spans="2:37">
      <c r="B885" s="4" t="s">
        <v>74</v>
      </c>
      <c r="C885" s="4">
        <v>874</v>
      </c>
      <c r="D885" s="4">
        <v>285</v>
      </c>
      <c r="E885" s="11">
        <v>74.8</v>
      </c>
      <c r="F885" s="36">
        <f t="shared" si="433"/>
        <v>20.777777777777775</v>
      </c>
      <c r="G885" s="31">
        <f t="shared" si="434"/>
        <v>-0.20833333333333331</v>
      </c>
      <c r="H885" s="32" t="str">
        <f t="shared" si="416"/>
        <v/>
      </c>
      <c r="I885" s="29">
        <f t="shared" si="409"/>
        <v>0</v>
      </c>
      <c r="J885" s="17">
        <f t="shared" si="410"/>
        <v>74.8</v>
      </c>
      <c r="K885" s="17">
        <f t="shared" si="411"/>
        <v>-379.99999999999994</v>
      </c>
      <c r="L885" s="17">
        <f t="shared" si="412"/>
        <v>302.53524248240728</v>
      </c>
      <c r="M885" s="17">
        <f t="shared" si="417"/>
        <v>0.59710903121527759</v>
      </c>
      <c r="N885" s="17">
        <v>217.31120000000001</v>
      </c>
      <c r="O885" s="17">
        <f t="shared" si="413"/>
        <v>139.84644248240735</v>
      </c>
      <c r="P885" s="29">
        <f t="shared" si="414"/>
        <v>2905.6983049122414</v>
      </c>
      <c r="Q885" s="17">
        <f t="shared" si="418"/>
        <v>2905.6983049122414</v>
      </c>
      <c r="R885" s="17">
        <f t="shared" si="419"/>
        <v>0</v>
      </c>
      <c r="S885" s="17">
        <f t="shared" si="438"/>
        <v>2905.6983049122414</v>
      </c>
      <c r="T885" s="17">
        <f t="shared" si="420"/>
        <v>0</v>
      </c>
      <c r="U885" s="17">
        <f t="shared" si="435"/>
        <v>730013.08718006196</v>
      </c>
      <c r="V885" s="17">
        <f t="shared" si="415"/>
        <v>0</v>
      </c>
      <c r="W885" s="17">
        <f t="shared" si="439"/>
        <v>0</v>
      </c>
      <c r="X885" s="17">
        <f t="shared" si="421"/>
        <v>3878418.7615966313</v>
      </c>
      <c r="Y885" s="17">
        <f t="shared" si="422"/>
        <v>1485151.4171412906</v>
      </c>
      <c r="Z885" s="17">
        <f t="shared" si="423"/>
        <v>2.6114635294642525</v>
      </c>
      <c r="AA885" s="17">
        <f t="shared" si="424"/>
        <v>0</v>
      </c>
      <c r="AB885" s="17">
        <f t="shared" si="425"/>
        <v>0</v>
      </c>
      <c r="AC885" s="17">
        <f t="shared" si="426"/>
        <v>0</v>
      </c>
      <c r="AD885" s="17">
        <f t="shared" si="427"/>
        <v>0</v>
      </c>
      <c r="AE885" s="17">
        <f t="shared" si="428"/>
        <v>0</v>
      </c>
      <c r="AF885" s="17">
        <f t="shared" si="429"/>
        <v>0</v>
      </c>
      <c r="AG885" s="17">
        <f t="shared" si="430"/>
        <v>0</v>
      </c>
      <c r="AH885" s="17">
        <f t="shared" si="431"/>
        <v>0</v>
      </c>
      <c r="AI885" s="17">
        <f t="shared" si="436"/>
        <v>939106.77784297091</v>
      </c>
      <c r="AJ885" s="17">
        <f t="shared" si="432"/>
        <v>2939311.9837536602</v>
      </c>
      <c r="AK885" s="17">
        <f t="shared" si="437"/>
        <v>24.213650860547304</v>
      </c>
    </row>
    <row r="886" spans="2:37">
      <c r="B886" s="4" t="s">
        <v>74</v>
      </c>
      <c r="C886" s="4">
        <v>875</v>
      </c>
      <c r="D886" s="4">
        <v>286</v>
      </c>
      <c r="E886" s="11">
        <v>73.900000000000006</v>
      </c>
      <c r="F886" s="36">
        <f t="shared" si="433"/>
        <v>20.527777777777779</v>
      </c>
      <c r="G886" s="31">
        <f t="shared" si="434"/>
        <v>-0.29166666666666585</v>
      </c>
      <c r="H886" s="32" t="str">
        <f t="shared" si="416"/>
        <v/>
      </c>
      <c r="I886" s="29">
        <f t="shared" si="409"/>
        <v>0</v>
      </c>
      <c r="J886" s="17">
        <f t="shared" si="410"/>
        <v>73.900000000000006</v>
      </c>
      <c r="K886" s="17">
        <f t="shared" si="411"/>
        <v>-531.99999999999852</v>
      </c>
      <c r="L886" s="17">
        <f t="shared" si="412"/>
        <v>295.29878099126159</v>
      </c>
      <c r="M886" s="17">
        <f t="shared" si="417"/>
        <v>0.58282654143012158</v>
      </c>
      <c r="N886" s="17">
        <v>217.31120000000001</v>
      </c>
      <c r="O886" s="17">
        <f t="shared" si="413"/>
        <v>-19.390019008736914</v>
      </c>
      <c r="P886" s="29">
        <f t="shared" si="414"/>
        <v>-398.03400131823832</v>
      </c>
      <c r="Q886" s="17">
        <f t="shared" si="418"/>
        <v>0</v>
      </c>
      <c r="R886" s="17">
        <f t="shared" si="419"/>
        <v>-398.03400131823832</v>
      </c>
      <c r="S886" s="17">
        <f t="shared" si="438"/>
        <v>0</v>
      </c>
      <c r="T886" s="17">
        <f t="shared" si="420"/>
        <v>398.03400131823832</v>
      </c>
      <c r="U886" s="17">
        <f t="shared" si="435"/>
        <v>0</v>
      </c>
      <c r="V886" s="17">
        <f t="shared" si="415"/>
        <v>398.03400131823832</v>
      </c>
      <c r="W886" s="17">
        <f t="shared" si="439"/>
        <v>398.03400131823832</v>
      </c>
      <c r="X886" s="17">
        <f t="shared" si="421"/>
        <v>3878418.7615966313</v>
      </c>
      <c r="Y886" s="17">
        <f t="shared" si="422"/>
        <v>1485549.4511426089</v>
      </c>
      <c r="Z886" s="17">
        <f t="shared" si="423"/>
        <v>2.6107638211663362</v>
      </c>
      <c r="AA886" s="17">
        <f t="shared" si="424"/>
        <v>398.03400131823832</v>
      </c>
      <c r="AB886" s="17">
        <f t="shared" si="425"/>
        <v>390.07332129187353</v>
      </c>
      <c r="AC886" s="17">
        <f t="shared" si="426"/>
        <v>360.81782219498302</v>
      </c>
      <c r="AD886" s="17">
        <f t="shared" si="427"/>
        <v>324.73603997548474</v>
      </c>
      <c r="AE886" s="17">
        <f t="shared" si="428"/>
        <v>308.4992379767105</v>
      </c>
      <c r="AF886" s="17">
        <f t="shared" si="429"/>
        <v>277.64931417903944</v>
      </c>
      <c r="AG886" s="17">
        <f t="shared" si="430"/>
        <v>256.82561561561147</v>
      </c>
      <c r="AH886" s="17">
        <f t="shared" si="431"/>
        <v>251.68910330329925</v>
      </c>
      <c r="AI886" s="17">
        <f t="shared" si="436"/>
        <v>939358.46694627416</v>
      </c>
      <c r="AJ886" s="17">
        <f t="shared" si="432"/>
        <v>2939060.2946503572</v>
      </c>
      <c r="AK886" s="17">
        <f t="shared" si="437"/>
        <v>24.220140337800132</v>
      </c>
    </row>
    <row r="887" spans="2:37">
      <c r="B887" s="4" t="s">
        <v>74</v>
      </c>
      <c r="C887" s="4">
        <v>876</v>
      </c>
      <c r="D887" s="4">
        <v>287</v>
      </c>
      <c r="E887" s="11">
        <v>72.7</v>
      </c>
      <c r="F887" s="36">
        <f t="shared" si="433"/>
        <v>20.194444444444446</v>
      </c>
      <c r="G887" s="31">
        <f t="shared" si="434"/>
        <v>-0.36111111111111227</v>
      </c>
      <c r="H887" s="32" t="str">
        <f t="shared" si="416"/>
        <v/>
      </c>
      <c r="I887" s="29">
        <f t="shared" si="409"/>
        <v>0</v>
      </c>
      <c r="J887" s="17">
        <f t="shared" si="410"/>
        <v>72.7</v>
      </c>
      <c r="K887" s="17">
        <f t="shared" si="411"/>
        <v>-658.66666666666879</v>
      </c>
      <c r="L887" s="17">
        <f t="shared" si="412"/>
        <v>285.7864272176505</v>
      </c>
      <c r="M887" s="17">
        <f t="shared" si="417"/>
        <v>0.56405215898220495</v>
      </c>
      <c r="N887" s="17">
        <v>217.31120000000001</v>
      </c>
      <c r="O887" s="17">
        <f t="shared" si="413"/>
        <v>-155.56903944901828</v>
      </c>
      <c r="P887" s="29">
        <f t="shared" si="414"/>
        <v>-3141.630324428786</v>
      </c>
      <c r="Q887" s="17">
        <f t="shared" si="418"/>
        <v>0</v>
      </c>
      <c r="R887" s="17">
        <f t="shared" si="419"/>
        <v>-3141.630324428786</v>
      </c>
      <c r="S887" s="17">
        <f t="shared" si="438"/>
        <v>0</v>
      </c>
      <c r="T887" s="17">
        <f t="shared" si="420"/>
        <v>3141.630324428786</v>
      </c>
      <c r="U887" s="17">
        <f t="shared" si="435"/>
        <v>0</v>
      </c>
      <c r="V887" s="17">
        <f t="shared" si="415"/>
        <v>3539.6643257470241</v>
      </c>
      <c r="W887" s="17">
        <f t="shared" si="439"/>
        <v>3539.6643257470241</v>
      </c>
      <c r="X887" s="17">
        <f t="shared" si="421"/>
        <v>3878418.7615966313</v>
      </c>
      <c r="Y887" s="17">
        <f t="shared" si="422"/>
        <v>1488691.0814670378</v>
      </c>
      <c r="Z887" s="17">
        <f t="shared" si="423"/>
        <v>2.6052542464180175</v>
      </c>
      <c r="AA887" s="17">
        <f t="shared" si="424"/>
        <v>3141.630324428786</v>
      </c>
      <c r="AB887" s="17">
        <f t="shared" si="425"/>
        <v>3078.7977179402101</v>
      </c>
      <c r="AC887" s="17">
        <f t="shared" si="426"/>
        <v>2847.8878890946944</v>
      </c>
      <c r="AD887" s="17">
        <f t="shared" si="427"/>
        <v>2563.0991001852249</v>
      </c>
      <c r="AE887" s="17">
        <f t="shared" si="428"/>
        <v>2434.9441451759635</v>
      </c>
      <c r="AF887" s="17">
        <f t="shared" si="429"/>
        <v>2191.4497306583671</v>
      </c>
      <c r="AG887" s="17">
        <f t="shared" si="430"/>
        <v>2027.0910008589897</v>
      </c>
      <c r="AH887" s="17">
        <f t="shared" si="431"/>
        <v>1986.5491808418099</v>
      </c>
      <c r="AI887" s="17">
        <f t="shared" si="436"/>
        <v>941345.01612711593</v>
      </c>
      <c r="AJ887" s="17">
        <f t="shared" si="432"/>
        <v>2937073.7454695152</v>
      </c>
      <c r="AK887" s="17">
        <f t="shared" si="437"/>
        <v>24.271360933175558</v>
      </c>
    </row>
    <row r="888" spans="2:37">
      <c r="B888" s="4" t="s">
        <v>74</v>
      </c>
      <c r="C888" s="4">
        <v>877</v>
      </c>
      <c r="D888" s="4">
        <v>288</v>
      </c>
      <c r="E888" s="11">
        <v>71.3</v>
      </c>
      <c r="F888" s="36">
        <f t="shared" si="433"/>
        <v>19.805555555555554</v>
      </c>
      <c r="G888" s="31">
        <f t="shared" si="434"/>
        <v>-0.31944444444444403</v>
      </c>
      <c r="H888" s="32" t="str">
        <f t="shared" si="416"/>
        <v/>
      </c>
      <c r="I888" s="29">
        <f t="shared" si="409"/>
        <v>0</v>
      </c>
      <c r="J888" s="17">
        <f t="shared" si="410"/>
        <v>71.3</v>
      </c>
      <c r="K888" s="17">
        <f t="shared" si="411"/>
        <v>-582.66666666666595</v>
      </c>
      <c r="L888" s="17">
        <f t="shared" si="412"/>
        <v>274.88550338431708</v>
      </c>
      <c r="M888" s="17">
        <f t="shared" si="417"/>
        <v>0.54253717773220478</v>
      </c>
      <c r="N888" s="17">
        <v>217.31120000000001</v>
      </c>
      <c r="O888" s="17">
        <f t="shared" si="413"/>
        <v>-90.469963282348857</v>
      </c>
      <c r="P888" s="29">
        <f t="shared" si="414"/>
        <v>-1791.8078838976314</v>
      </c>
      <c r="Q888" s="17">
        <f t="shared" si="418"/>
        <v>0</v>
      </c>
      <c r="R888" s="17">
        <f t="shared" si="419"/>
        <v>-1791.8078838976314</v>
      </c>
      <c r="S888" s="17">
        <f t="shared" si="438"/>
        <v>0</v>
      </c>
      <c r="T888" s="17">
        <f t="shared" si="420"/>
        <v>1791.8078838976314</v>
      </c>
      <c r="U888" s="17">
        <f t="shared" si="435"/>
        <v>0</v>
      </c>
      <c r="V888" s="17">
        <f t="shared" si="415"/>
        <v>5331.4722096446558</v>
      </c>
      <c r="W888" s="17">
        <f t="shared" si="439"/>
        <v>5331.4722096446558</v>
      </c>
      <c r="X888" s="17">
        <f t="shared" si="421"/>
        <v>3878418.7615966313</v>
      </c>
      <c r="Y888" s="17">
        <f t="shared" si="422"/>
        <v>1490482.8893509354</v>
      </c>
      <c r="Z888" s="17">
        <f t="shared" si="423"/>
        <v>2.6021222982878904</v>
      </c>
      <c r="AA888" s="17">
        <f t="shared" si="424"/>
        <v>1791.8078838976314</v>
      </c>
      <c r="AB888" s="17">
        <f t="shared" si="425"/>
        <v>1755.9717262196787</v>
      </c>
      <c r="AC888" s="17">
        <f t="shared" si="426"/>
        <v>1624.2738467532029</v>
      </c>
      <c r="AD888" s="17">
        <f t="shared" si="427"/>
        <v>1461.8464620778825</v>
      </c>
      <c r="AE888" s="17">
        <f t="shared" si="428"/>
        <v>1388.7541389739883</v>
      </c>
      <c r="AF888" s="17">
        <f t="shared" si="429"/>
        <v>1249.8787250765895</v>
      </c>
      <c r="AG888" s="17">
        <f t="shared" si="430"/>
        <v>1156.1378206958452</v>
      </c>
      <c r="AH888" s="17">
        <f t="shared" si="431"/>
        <v>1133.0150642819283</v>
      </c>
      <c r="AI888" s="17">
        <f t="shared" si="436"/>
        <v>942478.03119139781</v>
      </c>
      <c r="AJ888" s="17">
        <f t="shared" si="432"/>
        <v>2935940.7304052333</v>
      </c>
      <c r="AK888" s="17">
        <f t="shared" si="437"/>
        <v>24.300574257829936</v>
      </c>
    </row>
    <row r="889" spans="2:37">
      <c r="B889" s="4" t="s">
        <v>74</v>
      </c>
      <c r="C889" s="4">
        <v>878</v>
      </c>
      <c r="D889" s="4">
        <v>289</v>
      </c>
      <c r="E889" s="11">
        <v>70.400000000000006</v>
      </c>
      <c r="F889" s="36">
        <f t="shared" si="433"/>
        <v>19.555555555555557</v>
      </c>
      <c r="G889" s="31">
        <f t="shared" si="434"/>
        <v>-0.18055555555555516</v>
      </c>
      <c r="H889" s="32" t="str">
        <f t="shared" si="416"/>
        <v/>
      </c>
      <c r="I889" s="29">
        <f t="shared" si="409"/>
        <v>0</v>
      </c>
      <c r="J889" s="17">
        <f t="shared" si="410"/>
        <v>70.400000000000006</v>
      </c>
      <c r="K889" s="17">
        <f t="shared" si="411"/>
        <v>-329.33333333333263</v>
      </c>
      <c r="L889" s="17">
        <f t="shared" si="412"/>
        <v>267.98969576296298</v>
      </c>
      <c r="M889" s="17">
        <f t="shared" si="417"/>
        <v>0.52892703111111117</v>
      </c>
      <c r="N889" s="17">
        <v>217.31120000000001</v>
      </c>
      <c r="O889" s="17">
        <f t="shared" si="413"/>
        <v>155.96756242963036</v>
      </c>
      <c r="P889" s="29">
        <f t="shared" si="414"/>
        <v>3050.0323319572162</v>
      </c>
      <c r="Q889" s="17">
        <f t="shared" si="418"/>
        <v>3050.0323319572162</v>
      </c>
      <c r="R889" s="17">
        <f t="shared" si="419"/>
        <v>0</v>
      </c>
      <c r="S889" s="17">
        <f t="shared" si="438"/>
        <v>3050.0323319572162</v>
      </c>
      <c r="T889" s="17">
        <f t="shared" si="420"/>
        <v>0</v>
      </c>
      <c r="U889" s="17">
        <f t="shared" si="435"/>
        <v>3050.0323319572162</v>
      </c>
      <c r="V889" s="17">
        <f t="shared" si="415"/>
        <v>0</v>
      </c>
      <c r="W889" s="17">
        <f t="shared" si="439"/>
        <v>0</v>
      </c>
      <c r="X889" s="17">
        <f t="shared" si="421"/>
        <v>3881468.7939285883</v>
      </c>
      <c r="Y889" s="17">
        <f t="shared" si="422"/>
        <v>1490482.8893509354</v>
      </c>
      <c r="Z889" s="17">
        <f t="shared" si="423"/>
        <v>2.6041686366616807</v>
      </c>
      <c r="AA889" s="17">
        <f t="shared" si="424"/>
        <v>0</v>
      </c>
      <c r="AB889" s="17">
        <f t="shared" si="425"/>
        <v>0</v>
      </c>
      <c r="AC889" s="17">
        <f t="shared" si="426"/>
        <v>0</v>
      </c>
      <c r="AD889" s="17">
        <f t="shared" si="427"/>
        <v>0</v>
      </c>
      <c r="AE889" s="17">
        <f t="shared" si="428"/>
        <v>0</v>
      </c>
      <c r="AF889" s="17">
        <f t="shared" si="429"/>
        <v>0</v>
      </c>
      <c r="AG889" s="17">
        <f t="shared" si="430"/>
        <v>0</v>
      </c>
      <c r="AH889" s="17">
        <f t="shared" si="431"/>
        <v>0</v>
      </c>
      <c r="AI889" s="17">
        <f t="shared" si="436"/>
        <v>942478.03119139781</v>
      </c>
      <c r="AJ889" s="17">
        <f t="shared" si="432"/>
        <v>2938990.7627371904</v>
      </c>
      <c r="AK889" s="17">
        <f t="shared" si="437"/>
        <v>24.281479028393235</v>
      </c>
    </row>
    <row r="890" spans="2:37">
      <c r="B890" s="4" t="s">
        <v>74</v>
      </c>
      <c r="C890" s="4">
        <v>879</v>
      </c>
      <c r="D890" s="4">
        <v>290</v>
      </c>
      <c r="E890" s="11">
        <v>70</v>
      </c>
      <c r="F890" s="36">
        <f t="shared" si="433"/>
        <v>19.444444444444443</v>
      </c>
      <c r="G890" s="31">
        <f t="shared" si="434"/>
        <v>-5.5555555555556344E-2</v>
      </c>
      <c r="H890" s="32" t="str">
        <f t="shared" si="416"/>
        <v/>
      </c>
      <c r="I890" s="29">
        <f t="shared" si="409"/>
        <v>0</v>
      </c>
      <c r="J890" s="17">
        <f t="shared" si="410"/>
        <v>70</v>
      </c>
      <c r="K890" s="17">
        <f t="shared" si="411"/>
        <v>-101.33333333333476</v>
      </c>
      <c r="L890" s="17">
        <f t="shared" si="412"/>
        <v>264.9530098379629</v>
      </c>
      <c r="M890" s="17">
        <f t="shared" si="417"/>
        <v>0.52293357204861102</v>
      </c>
      <c r="N890" s="17">
        <v>217.31120000000001</v>
      </c>
      <c r="O890" s="17">
        <f t="shared" si="413"/>
        <v>380.93087650462815</v>
      </c>
      <c r="P890" s="29">
        <f t="shared" si="414"/>
        <v>7406.9892653677689</v>
      </c>
      <c r="Q890" s="17">
        <f t="shared" si="418"/>
        <v>7406.9892653677689</v>
      </c>
      <c r="R890" s="17">
        <f t="shared" si="419"/>
        <v>0</v>
      </c>
      <c r="S890" s="17">
        <f t="shared" si="438"/>
        <v>7406.9892653677689</v>
      </c>
      <c r="T890" s="17">
        <f t="shared" si="420"/>
        <v>0</v>
      </c>
      <c r="U890" s="17">
        <f t="shared" si="435"/>
        <v>10457.021597324985</v>
      </c>
      <c r="V890" s="17">
        <f t="shared" si="415"/>
        <v>0</v>
      </c>
      <c r="W890" s="17">
        <f t="shared" si="439"/>
        <v>0</v>
      </c>
      <c r="X890" s="17">
        <f t="shared" si="421"/>
        <v>3888875.7831939561</v>
      </c>
      <c r="Y890" s="17">
        <f t="shared" si="422"/>
        <v>1490482.8893509354</v>
      </c>
      <c r="Z890" s="17">
        <f t="shared" si="423"/>
        <v>2.6091381598398997</v>
      </c>
      <c r="AA890" s="17">
        <f t="shared" si="424"/>
        <v>0</v>
      </c>
      <c r="AB890" s="17">
        <f t="shared" si="425"/>
        <v>0</v>
      </c>
      <c r="AC890" s="17">
        <f t="shared" si="426"/>
        <v>0</v>
      </c>
      <c r="AD890" s="17">
        <f t="shared" si="427"/>
        <v>0</v>
      </c>
      <c r="AE890" s="17">
        <f t="shared" si="428"/>
        <v>0</v>
      </c>
      <c r="AF890" s="17">
        <f t="shared" si="429"/>
        <v>0</v>
      </c>
      <c r="AG890" s="17">
        <f t="shared" si="430"/>
        <v>0</v>
      </c>
      <c r="AH890" s="17">
        <f t="shared" si="431"/>
        <v>0</v>
      </c>
      <c r="AI890" s="17">
        <f t="shared" si="436"/>
        <v>942478.03119139781</v>
      </c>
      <c r="AJ890" s="17">
        <f t="shared" si="432"/>
        <v>2946397.7520025582</v>
      </c>
      <c r="AK890" s="17">
        <f t="shared" si="437"/>
        <v>24.235231047090295</v>
      </c>
    </row>
    <row r="891" spans="2:37">
      <c r="B891" s="4" t="s">
        <v>74</v>
      </c>
      <c r="C891" s="4">
        <v>880</v>
      </c>
      <c r="D891" s="4">
        <v>291</v>
      </c>
      <c r="E891" s="11">
        <v>70</v>
      </c>
      <c r="F891" s="36">
        <f t="shared" si="433"/>
        <v>19.444444444444443</v>
      </c>
      <c r="G891" s="31">
        <f t="shared" si="434"/>
        <v>-0.1388888888888889</v>
      </c>
      <c r="H891" s="32" t="str">
        <f t="shared" si="416"/>
        <v/>
      </c>
      <c r="I891" s="29">
        <f t="shared" si="409"/>
        <v>0</v>
      </c>
      <c r="J891" s="17">
        <f t="shared" si="410"/>
        <v>0</v>
      </c>
      <c r="K891" s="17">
        <f t="shared" si="411"/>
        <v>-253.33333333333334</v>
      </c>
      <c r="L891" s="17">
        <f t="shared" si="412"/>
        <v>264.9530098379629</v>
      </c>
      <c r="M891" s="17">
        <f t="shared" si="417"/>
        <v>0.52293357204861102</v>
      </c>
      <c r="N891" s="17">
        <v>217.31120000000001</v>
      </c>
      <c r="O891" s="17">
        <f t="shared" si="413"/>
        <v>228.93087650462957</v>
      </c>
      <c r="P891" s="29">
        <f t="shared" si="414"/>
        <v>4451.4337098122414</v>
      </c>
      <c r="Q891" s="17">
        <f t="shared" si="418"/>
        <v>4451.4337098122414</v>
      </c>
      <c r="R891" s="17">
        <f t="shared" si="419"/>
        <v>0</v>
      </c>
      <c r="S891" s="17">
        <f t="shared" si="438"/>
        <v>4451.4337098122414</v>
      </c>
      <c r="T891" s="17">
        <f t="shared" si="420"/>
        <v>0</v>
      </c>
      <c r="U891" s="17">
        <f t="shared" si="435"/>
        <v>14908.455307137227</v>
      </c>
      <c r="V891" s="17">
        <f t="shared" si="415"/>
        <v>0</v>
      </c>
      <c r="W891" s="17">
        <f t="shared" si="439"/>
        <v>0</v>
      </c>
      <c r="X891" s="17">
        <f t="shared" si="421"/>
        <v>3893327.2169037685</v>
      </c>
      <c r="Y891" s="17">
        <f t="shared" si="422"/>
        <v>1490482.8893509354</v>
      </c>
      <c r="Z891" s="17">
        <f t="shared" si="423"/>
        <v>2.6121247313340219</v>
      </c>
      <c r="AA891" s="17">
        <f t="shared" si="424"/>
        <v>0</v>
      </c>
      <c r="AB891" s="17">
        <f t="shared" si="425"/>
        <v>0</v>
      </c>
      <c r="AC891" s="17">
        <f t="shared" si="426"/>
        <v>0</v>
      </c>
      <c r="AD891" s="17">
        <f t="shared" si="427"/>
        <v>0</v>
      </c>
      <c r="AE891" s="17">
        <f t="shared" si="428"/>
        <v>0</v>
      </c>
      <c r="AF891" s="17">
        <f t="shared" si="429"/>
        <v>0</v>
      </c>
      <c r="AG891" s="17">
        <f t="shared" si="430"/>
        <v>0</v>
      </c>
      <c r="AH891" s="17">
        <f t="shared" si="431"/>
        <v>0</v>
      </c>
      <c r="AI891" s="17">
        <f t="shared" si="436"/>
        <v>942478.03119139781</v>
      </c>
      <c r="AJ891" s="17">
        <f t="shared" si="432"/>
        <v>2950849.1857123706</v>
      </c>
      <c r="AK891" s="17">
        <f t="shared" si="437"/>
        <v>24.207521707895879</v>
      </c>
    </row>
    <row r="892" spans="2:37">
      <c r="B892" s="4" t="s">
        <v>74</v>
      </c>
      <c r="C892" s="4">
        <v>881</v>
      </c>
      <c r="D892" s="4">
        <v>292</v>
      </c>
      <c r="E892" s="11">
        <v>69</v>
      </c>
      <c r="F892" s="36">
        <f t="shared" si="433"/>
        <v>19.166666666666668</v>
      </c>
      <c r="G892" s="31">
        <f t="shared" si="434"/>
        <v>-0.27777777777777779</v>
      </c>
      <c r="H892" s="32" t="str">
        <f t="shared" si="416"/>
        <v/>
      </c>
      <c r="I892" s="29">
        <f t="shared" si="409"/>
        <v>0</v>
      </c>
      <c r="J892" s="17">
        <f t="shared" si="410"/>
        <v>69</v>
      </c>
      <c r="K892" s="17">
        <f t="shared" si="411"/>
        <v>-506.66666666666669</v>
      </c>
      <c r="L892" s="17">
        <f t="shared" si="412"/>
        <v>257.43699588541665</v>
      </c>
      <c r="M892" s="17">
        <f t="shared" si="417"/>
        <v>0.50809933398437501</v>
      </c>
      <c r="N892" s="17">
        <v>217.31120000000001</v>
      </c>
      <c r="O892" s="17">
        <f t="shared" si="413"/>
        <v>-31.918470781250022</v>
      </c>
      <c r="P892" s="29">
        <f t="shared" si="414"/>
        <v>-611.77068997395884</v>
      </c>
      <c r="Q892" s="17">
        <f t="shared" si="418"/>
        <v>0</v>
      </c>
      <c r="R892" s="17">
        <f t="shared" si="419"/>
        <v>-611.77068997395884</v>
      </c>
      <c r="S892" s="17">
        <f t="shared" si="438"/>
        <v>0</v>
      </c>
      <c r="T892" s="17">
        <f t="shared" si="420"/>
        <v>611.77068997395884</v>
      </c>
      <c r="U892" s="17">
        <f t="shared" si="435"/>
        <v>0</v>
      </c>
      <c r="V892" s="17">
        <f t="shared" si="415"/>
        <v>611.77068997395884</v>
      </c>
      <c r="W892" s="17">
        <f t="shared" si="439"/>
        <v>611.77068997395884</v>
      </c>
      <c r="X892" s="17">
        <f t="shared" si="421"/>
        <v>3893327.2169037685</v>
      </c>
      <c r="Y892" s="17">
        <f t="shared" si="422"/>
        <v>1491094.6600409094</v>
      </c>
      <c r="Z892" s="17">
        <f t="shared" si="423"/>
        <v>2.6110530211388134</v>
      </c>
      <c r="AA892" s="17">
        <f t="shared" si="424"/>
        <v>611.77068997395884</v>
      </c>
      <c r="AB892" s="17">
        <f t="shared" si="425"/>
        <v>599.53527617447969</v>
      </c>
      <c r="AC892" s="17">
        <f t="shared" si="426"/>
        <v>554.57013046139377</v>
      </c>
      <c r="AD892" s="17">
        <f t="shared" si="427"/>
        <v>499.11311741525441</v>
      </c>
      <c r="AE892" s="17">
        <f t="shared" si="428"/>
        <v>474.15746154449164</v>
      </c>
      <c r="AF892" s="17">
        <f t="shared" si="429"/>
        <v>426.74171539004249</v>
      </c>
      <c r="AG892" s="17">
        <f t="shared" si="430"/>
        <v>394.73608673578934</v>
      </c>
      <c r="AH892" s="17">
        <f t="shared" si="431"/>
        <v>386.84136500107354</v>
      </c>
      <c r="AI892" s="17">
        <f t="shared" si="436"/>
        <v>942864.87255639886</v>
      </c>
      <c r="AJ892" s="17">
        <f t="shared" si="432"/>
        <v>2950462.3443473699</v>
      </c>
      <c r="AK892" s="17">
        <f t="shared" si="437"/>
        <v>24.217457717469401</v>
      </c>
    </row>
    <row r="893" spans="2:37">
      <c r="B893" s="4" t="s">
        <v>74</v>
      </c>
      <c r="C893" s="4">
        <v>882</v>
      </c>
      <c r="D893" s="4">
        <v>293</v>
      </c>
      <c r="E893" s="11">
        <v>68</v>
      </c>
      <c r="F893" s="36">
        <f t="shared" si="433"/>
        <v>18.888888888888889</v>
      </c>
      <c r="G893" s="31">
        <f t="shared" si="434"/>
        <v>-0.1388888888888889</v>
      </c>
      <c r="H893" s="32" t="str">
        <f t="shared" si="416"/>
        <v/>
      </c>
      <c r="I893" s="29">
        <f t="shared" si="409"/>
        <v>0</v>
      </c>
      <c r="J893" s="17">
        <f t="shared" si="410"/>
        <v>68</v>
      </c>
      <c r="K893" s="17">
        <f t="shared" si="411"/>
        <v>-253.33333333333334</v>
      </c>
      <c r="L893" s="17">
        <f t="shared" si="412"/>
        <v>250.0291260185185</v>
      </c>
      <c r="M893" s="17">
        <f t="shared" si="417"/>
        <v>0.49347853819444437</v>
      </c>
      <c r="N893" s="17">
        <v>217.31120000000001</v>
      </c>
      <c r="O893" s="17">
        <f t="shared" si="413"/>
        <v>214.00699268518517</v>
      </c>
      <c r="P893" s="29">
        <f t="shared" si="414"/>
        <v>4042.3543062757199</v>
      </c>
      <c r="Q893" s="17">
        <f t="shared" si="418"/>
        <v>4042.3543062757199</v>
      </c>
      <c r="R893" s="17">
        <f t="shared" si="419"/>
        <v>0</v>
      </c>
      <c r="S893" s="17">
        <f t="shared" si="438"/>
        <v>4042.3543062757199</v>
      </c>
      <c r="T893" s="17">
        <f t="shared" si="420"/>
        <v>0</v>
      </c>
      <c r="U893" s="17">
        <f t="shared" si="435"/>
        <v>4042.3543062757199</v>
      </c>
      <c r="V893" s="17">
        <f t="shared" si="415"/>
        <v>0</v>
      </c>
      <c r="W893" s="17">
        <f t="shared" si="439"/>
        <v>0</v>
      </c>
      <c r="X893" s="17">
        <f t="shared" si="421"/>
        <v>3897369.571210044</v>
      </c>
      <c r="Y893" s="17">
        <f t="shared" si="422"/>
        <v>1491094.6600409094</v>
      </c>
      <c r="Z893" s="17">
        <f t="shared" si="423"/>
        <v>2.6137640189142091</v>
      </c>
      <c r="AA893" s="17">
        <f t="shared" si="424"/>
        <v>0</v>
      </c>
      <c r="AB893" s="17">
        <f t="shared" si="425"/>
        <v>0</v>
      </c>
      <c r="AC893" s="17">
        <f t="shared" si="426"/>
        <v>0</v>
      </c>
      <c r="AD893" s="17">
        <f t="shared" si="427"/>
        <v>0</v>
      </c>
      <c r="AE893" s="17">
        <f t="shared" si="428"/>
        <v>0</v>
      </c>
      <c r="AF893" s="17">
        <f t="shared" si="429"/>
        <v>0</v>
      </c>
      <c r="AG893" s="17">
        <f t="shared" si="430"/>
        <v>0</v>
      </c>
      <c r="AH893" s="17">
        <f t="shared" si="431"/>
        <v>0</v>
      </c>
      <c r="AI893" s="17">
        <f t="shared" si="436"/>
        <v>942864.87255639886</v>
      </c>
      <c r="AJ893" s="17">
        <f t="shared" si="432"/>
        <v>2954504.6986536449</v>
      </c>
      <c r="AK893" s="17">
        <f t="shared" si="437"/>
        <v>24.192339354249668</v>
      </c>
    </row>
    <row r="894" spans="2:37">
      <c r="B894" s="4" t="s">
        <v>74</v>
      </c>
      <c r="C894" s="4">
        <v>883</v>
      </c>
      <c r="D894" s="4">
        <v>294</v>
      </c>
      <c r="E894" s="11">
        <v>68</v>
      </c>
      <c r="F894" s="36">
        <f t="shared" si="433"/>
        <v>18.888888888888889</v>
      </c>
      <c r="G894" s="31">
        <f t="shared" si="434"/>
        <v>0</v>
      </c>
      <c r="H894" s="32" t="str">
        <f t="shared" si="416"/>
        <v/>
      </c>
      <c r="I894" s="29">
        <f t="shared" si="409"/>
        <v>0</v>
      </c>
      <c r="J894" s="17">
        <f t="shared" si="410"/>
        <v>0</v>
      </c>
      <c r="K894" s="17">
        <f t="shared" si="411"/>
        <v>0</v>
      </c>
      <c r="L894" s="17">
        <f t="shared" si="412"/>
        <v>250.0291260185185</v>
      </c>
      <c r="M894" s="17">
        <f t="shared" si="417"/>
        <v>0.49347853819444437</v>
      </c>
      <c r="N894" s="17">
        <v>217.31120000000001</v>
      </c>
      <c r="O894" s="17">
        <f t="shared" si="413"/>
        <v>467.34032601851851</v>
      </c>
      <c r="P894" s="29">
        <f t="shared" si="414"/>
        <v>8827.539491460906</v>
      </c>
      <c r="Q894" s="17">
        <f t="shared" si="418"/>
        <v>8827.539491460906</v>
      </c>
      <c r="R894" s="17">
        <f t="shared" si="419"/>
        <v>0</v>
      </c>
      <c r="S894" s="17">
        <f t="shared" si="438"/>
        <v>8827.539491460906</v>
      </c>
      <c r="T894" s="17">
        <f t="shared" si="420"/>
        <v>0</v>
      </c>
      <c r="U894" s="17">
        <f t="shared" si="435"/>
        <v>12869.893797736626</v>
      </c>
      <c r="V894" s="17">
        <f t="shared" si="415"/>
        <v>0</v>
      </c>
      <c r="W894" s="17">
        <f t="shared" si="439"/>
        <v>0</v>
      </c>
      <c r="X894" s="17">
        <f t="shared" si="421"/>
        <v>3906197.1107015051</v>
      </c>
      <c r="Y894" s="17">
        <f t="shared" si="422"/>
        <v>1491094.6600409094</v>
      </c>
      <c r="Z894" s="17">
        <f t="shared" si="423"/>
        <v>2.6196841926818619</v>
      </c>
      <c r="AA894" s="17">
        <f t="shared" si="424"/>
        <v>0</v>
      </c>
      <c r="AB894" s="17">
        <f t="shared" si="425"/>
        <v>0</v>
      </c>
      <c r="AC894" s="17">
        <f t="shared" si="426"/>
        <v>0</v>
      </c>
      <c r="AD894" s="17">
        <f t="shared" si="427"/>
        <v>0</v>
      </c>
      <c r="AE894" s="17">
        <f t="shared" si="428"/>
        <v>0</v>
      </c>
      <c r="AF894" s="17">
        <f t="shared" si="429"/>
        <v>0</v>
      </c>
      <c r="AG894" s="17">
        <f t="shared" si="430"/>
        <v>0</v>
      </c>
      <c r="AH894" s="17">
        <f t="shared" si="431"/>
        <v>0</v>
      </c>
      <c r="AI894" s="17">
        <f t="shared" si="436"/>
        <v>942864.87255639886</v>
      </c>
      <c r="AJ894" s="17">
        <f t="shared" si="432"/>
        <v>2963332.2381451065</v>
      </c>
      <c r="AK894" s="17">
        <f t="shared" si="437"/>
        <v>24.137667553265672</v>
      </c>
    </row>
    <row r="895" spans="2:37">
      <c r="B895" s="4" t="s">
        <v>74</v>
      </c>
      <c r="C895" s="4">
        <v>884</v>
      </c>
      <c r="D895" s="4">
        <v>295</v>
      </c>
      <c r="E895" s="11">
        <v>68</v>
      </c>
      <c r="F895" s="36">
        <f t="shared" si="433"/>
        <v>18.888888888888889</v>
      </c>
      <c r="G895" s="31">
        <f t="shared" si="434"/>
        <v>1.3888888888888099E-2</v>
      </c>
      <c r="H895" s="32">
        <f t="shared" si="416"/>
        <v>1.3888888888888099E-2</v>
      </c>
      <c r="I895" s="29">
        <f t="shared" si="409"/>
        <v>0</v>
      </c>
      <c r="J895" s="17">
        <f t="shared" si="410"/>
        <v>0</v>
      </c>
      <c r="K895" s="17">
        <f t="shared" si="411"/>
        <v>25.333333333331893</v>
      </c>
      <c r="L895" s="17">
        <f t="shared" si="412"/>
        <v>250.0291260185185</v>
      </c>
      <c r="M895" s="17">
        <f t="shared" si="417"/>
        <v>0.49347853819444437</v>
      </c>
      <c r="N895" s="17">
        <v>217.31120000000001</v>
      </c>
      <c r="O895" s="17">
        <f t="shared" si="413"/>
        <v>492.67365935185035</v>
      </c>
      <c r="P895" s="29">
        <f t="shared" si="414"/>
        <v>9306.0580099793951</v>
      </c>
      <c r="Q895" s="17">
        <f t="shared" si="418"/>
        <v>9306.0580099793951</v>
      </c>
      <c r="R895" s="17">
        <f t="shared" si="419"/>
        <v>0</v>
      </c>
      <c r="S895" s="17">
        <f t="shared" si="438"/>
        <v>9306.0580099793951</v>
      </c>
      <c r="T895" s="17">
        <f t="shared" si="420"/>
        <v>0</v>
      </c>
      <c r="U895" s="17">
        <f t="shared" si="435"/>
        <v>22175.951807716021</v>
      </c>
      <c r="V895" s="17">
        <f t="shared" si="415"/>
        <v>0</v>
      </c>
      <c r="W895" s="17">
        <f t="shared" si="439"/>
        <v>0</v>
      </c>
      <c r="X895" s="17">
        <f t="shared" si="421"/>
        <v>3915503.1687114844</v>
      </c>
      <c r="Y895" s="17">
        <f t="shared" si="422"/>
        <v>1491094.6600409094</v>
      </c>
      <c r="Z895" s="17">
        <f t="shared" si="423"/>
        <v>2.6259252840487401</v>
      </c>
      <c r="AA895" s="17">
        <f t="shared" si="424"/>
        <v>0</v>
      </c>
      <c r="AB895" s="17">
        <f t="shared" si="425"/>
        <v>0</v>
      </c>
      <c r="AC895" s="17">
        <f t="shared" si="426"/>
        <v>0</v>
      </c>
      <c r="AD895" s="17">
        <f t="shared" si="427"/>
        <v>0</v>
      </c>
      <c r="AE895" s="17">
        <f t="shared" si="428"/>
        <v>0</v>
      </c>
      <c r="AF895" s="17">
        <f t="shared" si="429"/>
        <v>0</v>
      </c>
      <c r="AG895" s="17">
        <f t="shared" si="430"/>
        <v>0</v>
      </c>
      <c r="AH895" s="17">
        <f t="shared" si="431"/>
        <v>0</v>
      </c>
      <c r="AI895" s="17">
        <f t="shared" si="436"/>
        <v>942864.87255639886</v>
      </c>
      <c r="AJ895" s="17">
        <f t="shared" si="432"/>
        <v>2972638.2961550858</v>
      </c>
      <c r="AK895" s="17">
        <f t="shared" si="437"/>
        <v>24.080299055579033</v>
      </c>
    </row>
    <row r="896" spans="2:37">
      <c r="B896" s="4" t="s">
        <v>74</v>
      </c>
      <c r="C896" s="4">
        <v>885</v>
      </c>
      <c r="D896" s="4">
        <v>296</v>
      </c>
      <c r="E896" s="11">
        <v>68.099999999999994</v>
      </c>
      <c r="F896" s="36">
        <f t="shared" si="433"/>
        <v>18.916666666666664</v>
      </c>
      <c r="G896" s="31">
        <f t="shared" si="434"/>
        <v>5.5555555555556344E-2</v>
      </c>
      <c r="H896" s="32">
        <f t="shared" si="416"/>
        <v>5.5555555555556344E-2</v>
      </c>
      <c r="I896" s="29">
        <f t="shared" si="409"/>
        <v>68.099999999999994</v>
      </c>
      <c r="J896" s="17">
        <f t="shared" si="410"/>
        <v>0</v>
      </c>
      <c r="K896" s="17">
        <f t="shared" si="411"/>
        <v>101.33333333333476</v>
      </c>
      <c r="L896" s="17">
        <f t="shared" si="412"/>
        <v>250.76504652135409</v>
      </c>
      <c r="M896" s="17">
        <f t="shared" si="417"/>
        <v>0.49493101287109359</v>
      </c>
      <c r="N896" s="17">
        <v>217.31120000000001</v>
      </c>
      <c r="O896" s="17">
        <f t="shared" si="413"/>
        <v>569.4095798546889</v>
      </c>
      <c r="P896" s="29">
        <f t="shared" si="414"/>
        <v>10771.331218917863</v>
      </c>
      <c r="Q896" s="17">
        <f t="shared" si="418"/>
        <v>10771.331218917863</v>
      </c>
      <c r="R896" s="17">
        <f t="shared" si="419"/>
        <v>0</v>
      </c>
      <c r="S896" s="17">
        <f t="shared" si="438"/>
        <v>10771.331218917863</v>
      </c>
      <c r="T896" s="17">
        <f t="shared" si="420"/>
        <v>0</v>
      </c>
      <c r="U896" s="17">
        <f t="shared" si="435"/>
        <v>32947.283026633886</v>
      </c>
      <c r="V896" s="17">
        <f t="shared" si="415"/>
        <v>0</v>
      </c>
      <c r="W896" s="17">
        <f t="shared" si="439"/>
        <v>0</v>
      </c>
      <c r="X896" s="17">
        <f t="shared" si="421"/>
        <v>3926274.4999304023</v>
      </c>
      <c r="Y896" s="17">
        <f t="shared" si="422"/>
        <v>1491094.6600409094</v>
      </c>
      <c r="Z896" s="17">
        <f t="shared" si="423"/>
        <v>2.6331490583050452</v>
      </c>
      <c r="AA896" s="17">
        <f t="shared" si="424"/>
        <v>0</v>
      </c>
      <c r="AB896" s="17">
        <f t="shared" si="425"/>
        <v>0</v>
      </c>
      <c r="AC896" s="17">
        <f t="shared" si="426"/>
        <v>0</v>
      </c>
      <c r="AD896" s="17">
        <f t="shared" si="427"/>
        <v>0</v>
      </c>
      <c r="AE896" s="17">
        <f t="shared" si="428"/>
        <v>0</v>
      </c>
      <c r="AF896" s="17">
        <f t="shared" si="429"/>
        <v>0</v>
      </c>
      <c r="AG896" s="17">
        <f t="shared" si="430"/>
        <v>0</v>
      </c>
      <c r="AH896" s="17">
        <f t="shared" si="431"/>
        <v>0</v>
      </c>
      <c r="AI896" s="17">
        <f t="shared" si="436"/>
        <v>942864.87255639886</v>
      </c>
      <c r="AJ896" s="17">
        <f t="shared" si="432"/>
        <v>2983409.6273740036</v>
      </c>
      <c r="AK896" s="17">
        <f t="shared" si="437"/>
        <v>24.014237225978775</v>
      </c>
    </row>
    <row r="897" spans="2:37">
      <c r="B897" s="4" t="s">
        <v>74</v>
      </c>
      <c r="C897" s="4">
        <v>886</v>
      </c>
      <c r="D897" s="4">
        <v>297</v>
      </c>
      <c r="E897" s="11">
        <v>68.400000000000006</v>
      </c>
      <c r="F897" s="36">
        <f t="shared" si="433"/>
        <v>19</v>
      </c>
      <c r="G897" s="31">
        <f t="shared" si="434"/>
        <v>6.9444444444444448E-2</v>
      </c>
      <c r="H897" s="32">
        <f t="shared" si="416"/>
        <v>6.9444444444444448E-2</v>
      </c>
      <c r="I897" s="29">
        <f t="shared" si="409"/>
        <v>68.400000000000006</v>
      </c>
      <c r="J897" s="17">
        <f t="shared" si="410"/>
        <v>0</v>
      </c>
      <c r="K897" s="17">
        <f t="shared" si="411"/>
        <v>126.66666666666667</v>
      </c>
      <c r="L897" s="17">
        <f t="shared" si="412"/>
        <v>252.97929667499997</v>
      </c>
      <c r="M897" s="17">
        <f t="shared" si="417"/>
        <v>0.49930124343749993</v>
      </c>
      <c r="N897" s="17">
        <v>217.31120000000001</v>
      </c>
      <c r="O897" s="17">
        <f t="shared" si="413"/>
        <v>596.95716334166661</v>
      </c>
      <c r="P897" s="29">
        <f t="shared" si="414"/>
        <v>11342.186103491666</v>
      </c>
      <c r="Q897" s="17">
        <f t="shared" si="418"/>
        <v>11342.186103491666</v>
      </c>
      <c r="R897" s="17">
        <f t="shared" si="419"/>
        <v>0</v>
      </c>
      <c r="S897" s="17">
        <f t="shared" si="438"/>
        <v>11342.186103491666</v>
      </c>
      <c r="T897" s="17">
        <f t="shared" si="420"/>
        <v>0</v>
      </c>
      <c r="U897" s="17">
        <f t="shared" si="435"/>
        <v>44289.469130125552</v>
      </c>
      <c r="V897" s="17">
        <f t="shared" si="415"/>
        <v>0</v>
      </c>
      <c r="W897" s="17">
        <f t="shared" si="439"/>
        <v>0</v>
      </c>
      <c r="X897" s="17">
        <f t="shared" si="421"/>
        <v>3937616.6860338938</v>
      </c>
      <c r="Y897" s="17">
        <f t="shared" si="422"/>
        <v>1491094.6600409094</v>
      </c>
      <c r="Z897" s="17">
        <f t="shared" si="423"/>
        <v>2.6407556753813752</v>
      </c>
      <c r="AA897" s="17">
        <f t="shared" si="424"/>
        <v>0</v>
      </c>
      <c r="AB897" s="17">
        <f t="shared" si="425"/>
        <v>0</v>
      </c>
      <c r="AC897" s="17">
        <f t="shared" si="426"/>
        <v>0</v>
      </c>
      <c r="AD897" s="17">
        <f t="shared" si="427"/>
        <v>0</v>
      </c>
      <c r="AE897" s="17">
        <f t="shared" si="428"/>
        <v>0</v>
      </c>
      <c r="AF897" s="17">
        <f t="shared" si="429"/>
        <v>0</v>
      </c>
      <c r="AG897" s="17">
        <f t="shared" si="430"/>
        <v>0</v>
      </c>
      <c r="AH897" s="17">
        <f t="shared" si="431"/>
        <v>0</v>
      </c>
      <c r="AI897" s="17">
        <f t="shared" si="436"/>
        <v>942864.87255639886</v>
      </c>
      <c r="AJ897" s="17">
        <f t="shared" si="432"/>
        <v>2994751.8134774948</v>
      </c>
      <c r="AK897" s="17">
        <f t="shared" si="437"/>
        <v>23.945064939931612</v>
      </c>
    </row>
    <row r="898" spans="2:37">
      <c r="B898" s="4" t="s">
        <v>74</v>
      </c>
      <c r="C898" s="4">
        <v>887</v>
      </c>
      <c r="D898" s="4">
        <v>298</v>
      </c>
      <c r="E898" s="11">
        <v>68.599999999999994</v>
      </c>
      <c r="F898" s="36">
        <f t="shared" si="433"/>
        <v>19.055555555555554</v>
      </c>
      <c r="G898" s="31">
        <f t="shared" si="434"/>
        <v>4.1666666666666269E-2</v>
      </c>
      <c r="H898" s="32">
        <f t="shared" si="416"/>
        <v>4.1666666666666269E-2</v>
      </c>
      <c r="I898" s="29">
        <f t="shared" si="409"/>
        <v>68.599999999999994</v>
      </c>
      <c r="J898" s="17">
        <f t="shared" si="410"/>
        <v>0</v>
      </c>
      <c r="K898" s="17">
        <f t="shared" si="411"/>
        <v>75.999999999999275</v>
      </c>
      <c r="L898" s="17">
        <f t="shared" si="412"/>
        <v>254.46087064837957</v>
      </c>
      <c r="M898" s="17">
        <f t="shared" si="417"/>
        <v>0.50222540259548598</v>
      </c>
      <c r="N898" s="17">
        <v>217.31120000000001</v>
      </c>
      <c r="O898" s="17">
        <f t="shared" si="413"/>
        <v>547.77207064837887</v>
      </c>
      <c r="P898" s="29">
        <f t="shared" si="414"/>
        <v>10438.101124021885</v>
      </c>
      <c r="Q898" s="17">
        <f t="shared" si="418"/>
        <v>10438.101124021885</v>
      </c>
      <c r="R898" s="17">
        <f t="shared" si="419"/>
        <v>0</v>
      </c>
      <c r="S898" s="17">
        <f t="shared" si="438"/>
        <v>10438.101124021885</v>
      </c>
      <c r="T898" s="17">
        <f t="shared" si="420"/>
        <v>0</v>
      </c>
      <c r="U898" s="17">
        <f t="shared" si="435"/>
        <v>54727.570254147438</v>
      </c>
      <c r="V898" s="17">
        <f t="shared" si="415"/>
        <v>0</v>
      </c>
      <c r="W898" s="17">
        <f t="shared" si="439"/>
        <v>0</v>
      </c>
      <c r="X898" s="17">
        <f t="shared" si="421"/>
        <v>3948054.7871579155</v>
      </c>
      <c r="Y898" s="17">
        <f t="shared" si="422"/>
        <v>1491094.6600409094</v>
      </c>
      <c r="Z898" s="17">
        <f t="shared" si="423"/>
        <v>2.6477559694631307</v>
      </c>
      <c r="AA898" s="17">
        <f t="shared" si="424"/>
        <v>0</v>
      </c>
      <c r="AB898" s="17">
        <f t="shared" si="425"/>
        <v>0</v>
      </c>
      <c r="AC898" s="17">
        <f t="shared" si="426"/>
        <v>0</v>
      </c>
      <c r="AD898" s="17">
        <f t="shared" si="427"/>
        <v>0</v>
      </c>
      <c r="AE898" s="17">
        <f t="shared" si="428"/>
        <v>0</v>
      </c>
      <c r="AF898" s="17">
        <f t="shared" si="429"/>
        <v>0</v>
      </c>
      <c r="AG898" s="17">
        <f t="shared" si="430"/>
        <v>0</v>
      </c>
      <c r="AH898" s="17">
        <f t="shared" si="431"/>
        <v>0</v>
      </c>
      <c r="AI898" s="17">
        <f t="shared" si="436"/>
        <v>942864.87255639886</v>
      </c>
      <c r="AJ898" s="17">
        <f t="shared" si="432"/>
        <v>3005189.9146015169</v>
      </c>
      <c r="AK898" s="17">
        <f t="shared" si="437"/>
        <v>23.881757558768285</v>
      </c>
    </row>
    <row r="899" spans="2:37">
      <c r="B899" s="4" t="s">
        <v>74</v>
      </c>
      <c r="C899" s="4">
        <v>888</v>
      </c>
      <c r="D899" s="4">
        <v>299</v>
      </c>
      <c r="E899" s="11">
        <v>68.7</v>
      </c>
      <c r="F899" s="36">
        <f t="shared" si="433"/>
        <v>19.083333333333332</v>
      </c>
      <c r="G899" s="31">
        <f t="shared" si="434"/>
        <v>-1.3888888888888099E-2</v>
      </c>
      <c r="H899" s="32" t="str">
        <f t="shared" si="416"/>
        <v/>
      </c>
      <c r="I899" s="29">
        <f t="shared" si="409"/>
        <v>68.7</v>
      </c>
      <c r="J899" s="17">
        <f t="shared" si="410"/>
        <v>0</v>
      </c>
      <c r="K899" s="17">
        <f t="shared" si="411"/>
        <v>-25.333333333331893</v>
      </c>
      <c r="L899" s="17">
        <f t="shared" si="412"/>
        <v>255.20327979635411</v>
      </c>
      <c r="M899" s="17">
        <f t="shared" si="417"/>
        <v>0.50369068380859372</v>
      </c>
      <c r="N899" s="17">
        <v>217.31120000000001</v>
      </c>
      <c r="O899" s="17">
        <f t="shared" si="413"/>
        <v>447.18114646302223</v>
      </c>
      <c r="P899" s="29">
        <f t="shared" si="414"/>
        <v>8533.7068783360064</v>
      </c>
      <c r="Q899" s="17">
        <f t="shared" si="418"/>
        <v>8533.7068783360064</v>
      </c>
      <c r="R899" s="17">
        <f t="shared" si="419"/>
        <v>0</v>
      </c>
      <c r="S899" s="17">
        <f t="shared" si="438"/>
        <v>8533.7068783360064</v>
      </c>
      <c r="T899" s="17">
        <f t="shared" si="420"/>
        <v>0</v>
      </c>
      <c r="U899" s="17">
        <f t="shared" si="435"/>
        <v>63261.277132483447</v>
      </c>
      <c r="V899" s="17">
        <f t="shared" si="415"/>
        <v>0</v>
      </c>
      <c r="W899" s="17">
        <f t="shared" si="439"/>
        <v>0</v>
      </c>
      <c r="X899" s="17">
        <f t="shared" si="421"/>
        <v>3956588.4940362517</v>
      </c>
      <c r="Y899" s="17">
        <f t="shared" si="422"/>
        <v>1491094.6600409094</v>
      </c>
      <c r="Z899" s="17">
        <f t="shared" si="423"/>
        <v>2.6534790849077949</v>
      </c>
      <c r="AA899" s="17">
        <f t="shared" si="424"/>
        <v>0</v>
      </c>
      <c r="AB899" s="17">
        <f t="shared" si="425"/>
        <v>0</v>
      </c>
      <c r="AC899" s="17">
        <f t="shared" si="426"/>
        <v>0</v>
      </c>
      <c r="AD899" s="17">
        <f t="shared" si="427"/>
        <v>0</v>
      </c>
      <c r="AE899" s="17">
        <f t="shared" si="428"/>
        <v>0</v>
      </c>
      <c r="AF899" s="17">
        <f t="shared" si="429"/>
        <v>0</v>
      </c>
      <c r="AG899" s="17">
        <f t="shared" si="430"/>
        <v>0</v>
      </c>
      <c r="AH899" s="17">
        <f t="shared" si="431"/>
        <v>0</v>
      </c>
      <c r="AI899" s="17">
        <f t="shared" si="436"/>
        <v>942864.87255639886</v>
      </c>
      <c r="AJ899" s="17">
        <f t="shared" si="432"/>
        <v>3013723.6214798531</v>
      </c>
      <c r="AK899" s="17">
        <f t="shared" si="437"/>
        <v>23.830248558261104</v>
      </c>
    </row>
    <row r="900" spans="2:37">
      <c r="B900" s="4" t="s">
        <v>74</v>
      </c>
      <c r="C900" s="4">
        <v>889</v>
      </c>
      <c r="D900" s="4">
        <v>300</v>
      </c>
      <c r="E900" s="11">
        <v>68.5</v>
      </c>
      <c r="F900" s="36">
        <f t="shared" si="433"/>
        <v>19.027777777777779</v>
      </c>
      <c r="G900" s="31">
        <f t="shared" si="434"/>
        <v>-8.3333333333334522E-2</v>
      </c>
      <c r="H900" s="32" t="str">
        <f t="shared" si="416"/>
        <v/>
      </c>
      <c r="I900" s="29">
        <f t="shared" si="409"/>
        <v>0</v>
      </c>
      <c r="J900" s="17">
        <f t="shared" si="410"/>
        <v>68.5</v>
      </c>
      <c r="K900" s="17">
        <f t="shared" si="411"/>
        <v>-152.00000000000216</v>
      </c>
      <c r="L900" s="17">
        <f t="shared" si="412"/>
        <v>253.71954294126158</v>
      </c>
      <c r="M900" s="17">
        <f t="shared" si="417"/>
        <v>0.50076225580512157</v>
      </c>
      <c r="N900" s="17">
        <v>217.31120000000001</v>
      </c>
      <c r="O900" s="17">
        <f t="shared" si="413"/>
        <v>319.0307429412594</v>
      </c>
      <c r="P900" s="29">
        <f t="shared" si="414"/>
        <v>6070.4460809656302</v>
      </c>
      <c r="Q900" s="17">
        <f t="shared" si="418"/>
        <v>6070.4460809656302</v>
      </c>
      <c r="R900" s="17">
        <f t="shared" si="419"/>
        <v>0</v>
      </c>
      <c r="S900" s="17">
        <f t="shared" si="438"/>
        <v>6070.4460809656302</v>
      </c>
      <c r="T900" s="17">
        <f t="shared" si="420"/>
        <v>0</v>
      </c>
      <c r="U900" s="17">
        <f t="shared" si="435"/>
        <v>69331.723213449077</v>
      </c>
      <c r="V900" s="17">
        <f t="shared" si="415"/>
        <v>0</v>
      </c>
      <c r="W900" s="17">
        <f t="shared" si="439"/>
        <v>0</v>
      </c>
      <c r="X900" s="17">
        <f t="shared" si="421"/>
        <v>3962658.9401172171</v>
      </c>
      <c r="Y900" s="17">
        <f t="shared" si="422"/>
        <v>1491094.6600409094</v>
      </c>
      <c r="Z900" s="17">
        <f t="shared" si="423"/>
        <v>2.657550218849619</v>
      </c>
      <c r="AA900" s="17">
        <f t="shared" si="424"/>
        <v>0</v>
      </c>
      <c r="AB900" s="17">
        <f t="shared" si="425"/>
        <v>0</v>
      </c>
      <c r="AC900" s="17">
        <f t="shared" si="426"/>
        <v>0</v>
      </c>
      <c r="AD900" s="17">
        <f t="shared" si="427"/>
        <v>0</v>
      </c>
      <c r="AE900" s="17">
        <f t="shared" si="428"/>
        <v>0</v>
      </c>
      <c r="AF900" s="17">
        <f t="shared" si="429"/>
        <v>0</v>
      </c>
      <c r="AG900" s="17">
        <f t="shared" si="430"/>
        <v>0</v>
      </c>
      <c r="AH900" s="17">
        <f t="shared" si="431"/>
        <v>0</v>
      </c>
      <c r="AI900" s="17">
        <f t="shared" si="436"/>
        <v>942864.87255639886</v>
      </c>
      <c r="AJ900" s="17">
        <f t="shared" si="432"/>
        <v>3019794.067560818</v>
      </c>
      <c r="AK900" s="17">
        <f t="shared" si="437"/>
        <v>23.793742706721787</v>
      </c>
    </row>
    <row r="901" spans="2:37">
      <c r="B901" s="4" t="s">
        <v>74</v>
      </c>
      <c r="C901" s="4">
        <v>890</v>
      </c>
      <c r="D901" s="4">
        <v>301</v>
      </c>
      <c r="E901" s="11">
        <v>68.099999999999994</v>
      </c>
      <c r="F901" s="36">
        <f t="shared" si="433"/>
        <v>18.916666666666664</v>
      </c>
      <c r="G901" s="31">
        <f t="shared" si="434"/>
        <v>-0.16666666666666705</v>
      </c>
      <c r="H901" s="32" t="str">
        <f t="shared" si="416"/>
        <v/>
      </c>
      <c r="I901" s="29">
        <f t="shared" si="409"/>
        <v>0</v>
      </c>
      <c r="J901" s="17">
        <f t="shared" si="410"/>
        <v>68.099999999999994</v>
      </c>
      <c r="K901" s="17">
        <f t="shared" si="411"/>
        <v>-304.00000000000068</v>
      </c>
      <c r="L901" s="17">
        <f t="shared" si="412"/>
        <v>250.76504652135409</v>
      </c>
      <c r="M901" s="17">
        <f t="shared" si="417"/>
        <v>0.49493101287109359</v>
      </c>
      <c r="N901" s="17">
        <v>217.31120000000001</v>
      </c>
      <c r="O901" s="17">
        <f t="shared" si="413"/>
        <v>164.07624652135343</v>
      </c>
      <c r="P901" s="29">
        <f t="shared" si="414"/>
        <v>3103.7756633622685</v>
      </c>
      <c r="Q901" s="17">
        <f t="shared" si="418"/>
        <v>3103.7756633622685</v>
      </c>
      <c r="R901" s="17">
        <f t="shared" si="419"/>
        <v>0</v>
      </c>
      <c r="S901" s="17">
        <f t="shared" si="438"/>
        <v>3103.7756633622685</v>
      </c>
      <c r="T901" s="17">
        <f t="shared" si="420"/>
        <v>0</v>
      </c>
      <c r="U901" s="17">
        <f t="shared" si="435"/>
        <v>72435.49887681134</v>
      </c>
      <c r="V901" s="17">
        <f t="shared" si="415"/>
        <v>0</v>
      </c>
      <c r="W901" s="17">
        <f t="shared" si="439"/>
        <v>0</v>
      </c>
      <c r="X901" s="17">
        <f t="shared" si="421"/>
        <v>3965762.7157805795</v>
      </c>
      <c r="Y901" s="17">
        <f t="shared" si="422"/>
        <v>1491094.6600409094</v>
      </c>
      <c r="Z901" s="17">
        <f t="shared" si="423"/>
        <v>2.6596317605159792</v>
      </c>
      <c r="AA901" s="17">
        <f t="shared" si="424"/>
        <v>0</v>
      </c>
      <c r="AB901" s="17">
        <f t="shared" si="425"/>
        <v>0</v>
      </c>
      <c r="AC901" s="17">
        <f t="shared" si="426"/>
        <v>0</v>
      </c>
      <c r="AD901" s="17">
        <f t="shared" si="427"/>
        <v>0</v>
      </c>
      <c r="AE901" s="17">
        <f t="shared" si="428"/>
        <v>0</v>
      </c>
      <c r="AF901" s="17">
        <f t="shared" si="429"/>
        <v>0</v>
      </c>
      <c r="AG901" s="17">
        <f t="shared" si="430"/>
        <v>0</v>
      </c>
      <c r="AH901" s="17">
        <f t="shared" si="431"/>
        <v>0</v>
      </c>
      <c r="AI901" s="17">
        <f t="shared" si="436"/>
        <v>942864.87255639886</v>
      </c>
      <c r="AJ901" s="17">
        <f t="shared" si="432"/>
        <v>3022897.8432241809</v>
      </c>
      <c r="AK901" s="17">
        <f t="shared" si="437"/>
        <v>23.775120705143209</v>
      </c>
    </row>
    <row r="902" spans="2:37">
      <c r="B902" s="4" t="s">
        <v>74</v>
      </c>
      <c r="C902" s="4">
        <v>891</v>
      </c>
      <c r="D902" s="4">
        <v>302</v>
      </c>
      <c r="E902" s="11">
        <v>67.3</v>
      </c>
      <c r="F902" s="36">
        <f t="shared" si="433"/>
        <v>18.694444444444443</v>
      </c>
      <c r="G902" s="31">
        <f t="shared" si="434"/>
        <v>-0.26388888888888767</v>
      </c>
      <c r="H902" s="32" t="str">
        <f t="shared" si="416"/>
        <v/>
      </c>
      <c r="I902" s="29">
        <f t="shared" si="409"/>
        <v>0</v>
      </c>
      <c r="J902" s="17">
        <f t="shared" si="410"/>
        <v>67.3</v>
      </c>
      <c r="K902" s="17">
        <f t="shared" si="411"/>
        <v>-481.3333333333311</v>
      </c>
      <c r="L902" s="17">
        <f t="shared" si="412"/>
        <v>244.90796284265039</v>
      </c>
      <c r="M902" s="17">
        <f t="shared" si="417"/>
        <v>0.48337097929470474</v>
      </c>
      <c r="N902" s="17">
        <v>217.31120000000001</v>
      </c>
      <c r="O902" s="17">
        <f t="shared" si="413"/>
        <v>-19.114170490680692</v>
      </c>
      <c r="P902" s="29">
        <f t="shared" si="414"/>
        <v>-357.32879833966956</v>
      </c>
      <c r="Q902" s="17">
        <f t="shared" si="418"/>
        <v>0</v>
      </c>
      <c r="R902" s="17">
        <f t="shared" si="419"/>
        <v>-357.32879833966956</v>
      </c>
      <c r="S902" s="17">
        <f t="shared" si="438"/>
        <v>0</v>
      </c>
      <c r="T902" s="17">
        <f t="shared" si="420"/>
        <v>357.32879833966956</v>
      </c>
      <c r="U902" s="17">
        <f t="shared" si="435"/>
        <v>0</v>
      </c>
      <c r="V902" s="17">
        <f t="shared" si="415"/>
        <v>357.32879833966956</v>
      </c>
      <c r="W902" s="17">
        <f t="shared" si="439"/>
        <v>357.32879833966956</v>
      </c>
      <c r="X902" s="17">
        <f t="shared" si="421"/>
        <v>3965762.7157805795</v>
      </c>
      <c r="Y902" s="17">
        <f t="shared" si="422"/>
        <v>1491451.9888392491</v>
      </c>
      <c r="Z902" s="17">
        <f t="shared" si="423"/>
        <v>2.658994553936</v>
      </c>
      <c r="AA902" s="17">
        <f t="shared" si="424"/>
        <v>357.32879833966956</v>
      </c>
      <c r="AB902" s="17">
        <f t="shared" si="425"/>
        <v>350.18222237287614</v>
      </c>
      <c r="AC902" s="17">
        <f t="shared" si="426"/>
        <v>323.91855569491042</v>
      </c>
      <c r="AD902" s="17">
        <f t="shared" si="427"/>
        <v>291.52670012541938</v>
      </c>
      <c r="AE902" s="17">
        <f t="shared" si="428"/>
        <v>276.95036511914839</v>
      </c>
      <c r="AF902" s="17">
        <f t="shared" si="429"/>
        <v>249.25532860723357</v>
      </c>
      <c r="AG902" s="17">
        <f t="shared" si="430"/>
        <v>230.56117896169107</v>
      </c>
      <c r="AH902" s="17">
        <f t="shared" si="431"/>
        <v>225.94995538245723</v>
      </c>
      <c r="AI902" s="17">
        <f t="shared" si="436"/>
        <v>943090.82251178136</v>
      </c>
      <c r="AJ902" s="17">
        <f t="shared" si="432"/>
        <v>3022671.893268798</v>
      </c>
      <c r="AK902" s="17">
        <f t="shared" si="437"/>
        <v>23.780818220894318</v>
      </c>
    </row>
    <row r="903" spans="2:37">
      <c r="B903" s="4" t="s">
        <v>74</v>
      </c>
      <c r="C903" s="4">
        <v>892</v>
      </c>
      <c r="D903" s="4">
        <v>303</v>
      </c>
      <c r="E903" s="11">
        <v>66.2</v>
      </c>
      <c r="F903" s="36">
        <f t="shared" si="433"/>
        <v>18.388888888888889</v>
      </c>
      <c r="G903" s="31">
        <f t="shared" si="434"/>
        <v>-0.34722222222222221</v>
      </c>
      <c r="H903" s="32" t="str">
        <f t="shared" si="416"/>
        <v/>
      </c>
      <c r="I903" s="29">
        <f t="shared" si="409"/>
        <v>0</v>
      </c>
      <c r="J903" s="17">
        <f t="shared" si="410"/>
        <v>66.2</v>
      </c>
      <c r="K903" s="17">
        <f t="shared" si="411"/>
        <v>-633.33333333333326</v>
      </c>
      <c r="L903" s="17">
        <f t="shared" si="412"/>
        <v>236.96748335393517</v>
      </c>
      <c r="M903" s="17">
        <f t="shared" si="417"/>
        <v>0.46769898030381934</v>
      </c>
      <c r="N903" s="17">
        <v>217.31120000000001</v>
      </c>
      <c r="O903" s="17">
        <f t="shared" si="413"/>
        <v>-179.05464997939808</v>
      </c>
      <c r="P903" s="29">
        <f t="shared" si="414"/>
        <v>-3292.6160635100423</v>
      </c>
      <c r="Q903" s="17">
        <f t="shared" si="418"/>
        <v>0</v>
      </c>
      <c r="R903" s="17">
        <f t="shared" si="419"/>
        <v>-3292.6160635100423</v>
      </c>
      <c r="S903" s="17">
        <f t="shared" si="438"/>
        <v>0</v>
      </c>
      <c r="T903" s="17">
        <f t="shared" si="420"/>
        <v>3292.6160635100423</v>
      </c>
      <c r="U903" s="17">
        <f t="shared" si="435"/>
        <v>0</v>
      </c>
      <c r="V903" s="17">
        <f t="shared" si="415"/>
        <v>3649.9448618497117</v>
      </c>
      <c r="W903" s="17">
        <f t="shared" si="439"/>
        <v>3649.9448618497117</v>
      </c>
      <c r="X903" s="17">
        <f t="shared" si="421"/>
        <v>3965762.7157805795</v>
      </c>
      <c r="Y903" s="17">
        <f t="shared" si="422"/>
        <v>1494744.6049027592</v>
      </c>
      <c r="Z903" s="17">
        <f t="shared" si="423"/>
        <v>2.653137333811332</v>
      </c>
      <c r="AA903" s="17">
        <f t="shared" si="424"/>
        <v>3292.6160635100423</v>
      </c>
      <c r="AB903" s="17">
        <f t="shared" si="425"/>
        <v>3226.7637422398416</v>
      </c>
      <c r="AC903" s="17">
        <f t="shared" si="426"/>
        <v>2984.7564615718534</v>
      </c>
      <c r="AD903" s="17">
        <f t="shared" si="427"/>
        <v>2686.2808154146683</v>
      </c>
      <c r="AE903" s="17">
        <f t="shared" si="428"/>
        <v>2551.9667746439345</v>
      </c>
      <c r="AF903" s="17">
        <f t="shared" si="429"/>
        <v>2296.7700971795412</v>
      </c>
      <c r="AG903" s="17">
        <f t="shared" si="430"/>
        <v>2124.5123398910755</v>
      </c>
      <c r="AH903" s="17">
        <f t="shared" si="431"/>
        <v>2082.0220930932542</v>
      </c>
      <c r="AI903" s="17">
        <f t="shared" si="436"/>
        <v>945172.84460487461</v>
      </c>
      <c r="AJ903" s="17">
        <f t="shared" si="432"/>
        <v>3020589.871175705</v>
      </c>
      <c r="AK903" s="17">
        <f t="shared" si="437"/>
        <v>23.833318136857727</v>
      </c>
    </row>
    <row r="904" spans="2:37">
      <c r="B904" s="4" t="s">
        <v>74</v>
      </c>
      <c r="C904" s="4">
        <v>893</v>
      </c>
      <c r="D904" s="4">
        <v>304</v>
      </c>
      <c r="E904" s="11">
        <v>64.8</v>
      </c>
      <c r="F904" s="36">
        <f t="shared" si="433"/>
        <v>18</v>
      </c>
      <c r="G904" s="31">
        <f t="shared" si="434"/>
        <v>-0.36111111111111133</v>
      </c>
      <c r="H904" s="32" t="str">
        <f t="shared" si="416"/>
        <v/>
      </c>
      <c r="I904" s="29">
        <f t="shared" si="409"/>
        <v>0</v>
      </c>
      <c r="J904" s="17">
        <f t="shared" si="410"/>
        <v>64.8</v>
      </c>
      <c r="K904" s="17">
        <f t="shared" si="411"/>
        <v>-658.66666666666708</v>
      </c>
      <c r="L904" s="17">
        <f t="shared" si="412"/>
        <v>227.05067069999998</v>
      </c>
      <c r="M904" s="17">
        <f t="shared" si="417"/>
        <v>0.44812632375</v>
      </c>
      <c r="N904" s="17">
        <v>217.31120000000001</v>
      </c>
      <c r="O904" s="17">
        <f t="shared" si="413"/>
        <v>-214.30479596666711</v>
      </c>
      <c r="P904" s="29">
        <f t="shared" si="414"/>
        <v>-3857.4863274000081</v>
      </c>
      <c r="Q904" s="17">
        <f t="shared" si="418"/>
        <v>0</v>
      </c>
      <c r="R904" s="17">
        <f t="shared" si="419"/>
        <v>-3857.4863274000081</v>
      </c>
      <c r="S904" s="17">
        <f t="shared" si="438"/>
        <v>0</v>
      </c>
      <c r="T904" s="17">
        <f t="shared" si="420"/>
        <v>3857.4863274000081</v>
      </c>
      <c r="U904" s="17">
        <f t="shared" si="435"/>
        <v>0</v>
      </c>
      <c r="V904" s="17">
        <f t="shared" si="415"/>
        <v>7507.4311892497199</v>
      </c>
      <c r="W904" s="17">
        <f t="shared" si="439"/>
        <v>7507.4311892497199</v>
      </c>
      <c r="X904" s="17">
        <f t="shared" si="421"/>
        <v>3965762.7157805795</v>
      </c>
      <c r="Y904" s="17">
        <f t="shared" si="422"/>
        <v>1498602.0912301592</v>
      </c>
      <c r="Z904" s="17">
        <f t="shared" si="423"/>
        <v>2.6463080086357009</v>
      </c>
      <c r="AA904" s="17">
        <f t="shared" si="424"/>
        <v>3857.4863274000081</v>
      </c>
      <c r="AB904" s="17">
        <f t="shared" si="425"/>
        <v>3780.3366008520079</v>
      </c>
      <c r="AC904" s="17">
        <f t="shared" si="426"/>
        <v>3496.8113557881074</v>
      </c>
      <c r="AD904" s="17">
        <f t="shared" si="427"/>
        <v>3147.1302202092966</v>
      </c>
      <c r="AE904" s="17">
        <f t="shared" si="428"/>
        <v>2989.7737091988315</v>
      </c>
      <c r="AF904" s="17">
        <f t="shared" si="429"/>
        <v>2690.7963382789485</v>
      </c>
      <c r="AG904" s="17">
        <f t="shared" si="430"/>
        <v>2488.9866129080274</v>
      </c>
      <c r="AH904" s="17">
        <f t="shared" si="431"/>
        <v>2439.2068806498669</v>
      </c>
      <c r="AI904" s="17">
        <f t="shared" si="436"/>
        <v>947612.05148552451</v>
      </c>
      <c r="AJ904" s="17">
        <f t="shared" si="432"/>
        <v>3018150.664295055</v>
      </c>
      <c r="AK904" s="17">
        <f t="shared" si="437"/>
        <v>23.894824763841342</v>
      </c>
    </row>
    <row r="905" spans="2:37">
      <c r="B905" s="4" t="s">
        <v>74</v>
      </c>
      <c r="C905" s="4">
        <v>894</v>
      </c>
      <c r="D905" s="4">
        <v>305</v>
      </c>
      <c r="E905" s="11">
        <v>63.6</v>
      </c>
      <c r="F905" s="36">
        <f t="shared" si="433"/>
        <v>17.666666666666668</v>
      </c>
      <c r="G905" s="31">
        <f t="shared" si="434"/>
        <v>-0.30555555555555497</v>
      </c>
      <c r="H905" s="32" t="str">
        <f t="shared" si="416"/>
        <v/>
      </c>
      <c r="I905" s="29">
        <f t="shared" si="409"/>
        <v>0</v>
      </c>
      <c r="J905" s="17">
        <f t="shared" si="410"/>
        <v>63.6</v>
      </c>
      <c r="K905" s="17">
        <f t="shared" si="411"/>
        <v>-557.33333333333223</v>
      </c>
      <c r="L905" s="17">
        <f t="shared" si="412"/>
        <v>218.71925034166665</v>
      </c>
      <c r="M905" s="17">
        <f t="shared" si="417"/>
        <v>0.43168273093749998</v>
      </c>
      <c r="N905" s="17">
        <v>217.31120000000001</v>
      </c>
      <c r="O905" s="17">
        <f t="shared" si="413"/>
        <v>-121.30288299166554</v>
      </c>
      <c r="P905" s="29">
        <f t="shared" si="414"/>
        <v>-2143.0175995194245</v>
      </c>
      <c r="Q905" s="17">
        <f t="shared" si="418"/>
        <v>0</v>
      </c>
      <c r="R905" s="17">
        <f t="shared" si="419"/>
        <v>-2143.0175995194245</v>
      </c>
      <c r="S905" s="17">
        <f t="shared" si="438"/>
        <v>0</v>
      </c>
      <c r="T905" s="17">
        <f t="shared" si="420"/>
        <v>2143.0175995194245</v>
      </c>
      <c r="U905" s="17">
        <f t="shared" si="435"/>
        <v>0</v>
      </c>
      <c r="V905" s="17">
        <f t="shared" si="415"/>
        <v>9650.4487887691448</v>
      </c>
      <c r="W905" s="17">
        <f t="shared" si="439"/>
        <v>9650.4487887691448</v>
      </c>
      <c r="X905" s="17">
        <f t="shared" si="421"/>
        <v>3965762.7157805795</v>
      </c>
      <c r="Y905" s="17">
        <f t="shared" si="422"/>
        <v>1500745.1088296785</v>
      </c>
      <c r="Z905" s="17">
        <f t="shared" si="423"/>
        <v>2.6425291626458729</v>
      </c>
      <c r="AA905" s="17">
        <f t="shared" si="424"/>
        <v>2143.0175995194245</v>
      </c>
      <c r="AB905" s="17">
        <f t="shared" si="425"/>
        <v>2100.1572475290359</v>
      </c>
      <c r="AC905" s="17">
        <f t="shared" si="426"/>
        <v>1942.6454539643582</v>
      </c>
      <c r="AD905" s="17">
        <f t="shared" si="427"/>
        <v>1748.3809085679225</v>
      </c>
      <c r="AE905" s="17">
        <f t="shared" si="428"/>
        <v>1660.9618631395263</v>
      </c>
      <c r="AF905" s="17">
        <f t="shared" si="429"/>
        <v>1494.8656768255737</v>
      </c>
      <c r="AG905" s="17">
        <f t="shared" si="430"/>
        <v>1382.7507510636558</v>
      </c>
      <c r="AH905" s="17">
        <f t="shared" si="431"/>
        <v>1355.0957360423827</v>
      </c>
      <c r="AI905" s="17">
        <f t="shared" si="436"/>
        <v>948967.14722156688</v>
      </c>
      <c r="AJ905" s="17">
        <f t="shared" si="432"/>
        <v>3016795.5685590124</v>
      </c>
      <c r="AK905" s="17">
        <f t="shared" si="437"/>
        <v>23.928994628080829</v>
      </c>
    </row>
    <row r="906" spans="2:37">
      <c r="B906" s="4" t="s">
        <v>74</v>
      </c>
      <c r="C906" s="4">
        <v>895</v>
      </c>
      <c r="D906" s="4">
        <v>306</v>
      </c>
      <c r="E906" s="11">
        <v>62.6</v>
      </c>
      <c r="F906" s="36">
        <f t="shared" si="433"/>
        <v>17.388888888888889</v>
      </c>
      <c r="G906" s="31">
        <f t="shared" si="434"/>
        <v>-0.20833333333333331</v>
      </c>
      <c r="H906" s="32" t="str">
        <f t="shared" si="416"/>
        <v/>
      </c>
      <c r="I906" s="29">
        <f t="shared" si="409"/>
        <v>0</v>
      </c>
      <c r="J906" s="17">
        <f t="shared" si="410"/>
        <v>62.6</v>
      </c>
      <c r="K906" s="17">
        <f t="shared" si="411"/>
        <v>-379.99999999999994</v>
      </c>
      <c r="L906" s="17">
        <f t="shared" si="412"/>
        <v>211.89535853726855</v>
      </c>
      <c r="M906" s="17">
        <f t="shared" si="417"/>
        <v>0.41821452342881948</v>
      </c>
      <c r="N906" s="17">
        <v>217.31120000000001</v>
      </c>
      <c r="O906" s="17">
        <f t="shared" si="413"/>
        <v>49.20655853726862</v>
      </c>
      <c r="P906" s="29">
        <f t="shared" si="414"/>
        <v>855.647379009171</v>
      </c>
      <c r="Q906" s="17">
        <f t="shared" si="418"/>
        <v>855.647379009171</v>
      </c>
      <c r="R906" s="17">
        <f t="shared" si="419"/>
        <v>0</v>
      </c>
      <c r="S906" s="17">
        <f t="shared" si="438"/>
        <v>855.647379009171</v>
      </c>
      <c r="T906" s="17">
        <f t="shared" si="420"/>
        <v>0</v>
      </c>
      <c r="U906" s="17">
        <f t="shared" si="435"/>
        <v>855.647379009171</v>
      </c>
      <c r="V906" s="17">
        <f t="shared" si="415"/>
        <v>0</v>
      </c>
      <c r="W906" s="17">
        <f t="shared" si="439"/>
        <v>0</v>
      </c>
      <c r="X906" s="17">
        <f t="shared" si="421"/>
        <v>3966618.3631595885</v>
      </c>
      <c r="Y906" s="17">
        <f t="shared" si="422"/>
        <v>1500745.1088296785</v>
      </c>
      <c r="Z906" s="17">
        <f t="shared" si="423"/>
        <v>2.6430993110168219</v>
      </c>
      <c r="AA906" s="17">
        <f t="shared" si="424"/>
        <v>0</v>
      </c>
      <c r="AB906" s="17">
        <f t="shared" si="425"/>
        <v>0</v>
      </c>
      <c r="AC906" s="17">
        <f t="shared" si="426"/>
        <v>0</v>
      </c>
      <c r="AD906" s="17">
        <f t="shared" si="427"/>
        <v>0</v>
      </c>
      <c r="AE906" s="17">
        <f t="shared" si="428"/>
        <v>0</v>
      </c>
      <c r="AF906" s="17">
        <f t="shared" si="429"/>
        <v>0</v>
      </c>
      <c r="AG906" s="17">
        <f t="shared" si="430"/>
        <v>0</v>
      </c>
      <c r="AH906" s="17">
        <f t="shared" si="431"/>
        <v>0</v>
      </c>
      <c r="AI906" s="17">
        <f t="shared" si="436"/>
        <v>948967.14722156688</v>
      </c>
      <c r="AJ906" s="17">
        <f t="shared" si="432"/>
        <v>3017651.2159380214</v>
      </c>
      <c r="AK906" s="17">
        <f t="shared" si="437"/>
        <v>23.923832855593204</v>
      </c>
    </row>
    <row r="907" spans="2:37">
      <c r="B907" s="4" t="s">
        <v>74</v>
      </c>
      <c r="C907" s="4">
        <v>896</v>
      </c>
      <c r="D907" s="4">
        <v>307</v>
      </c>
      <c r="E907" s="11">
        <v>62.1</v>
      </c>
      <c r="F907" s="36">
        <f t="shared" si="433"/>
        <v>17.25</v>
      </c>
      <c r="G907" s="31">
        <f t="shared" si="434"/>
        <v>-9.7222222222222612E-2</v>
      </c>
      <c r="H907" s="32" t="str">
        <f t="shared" si="416"/>
        <v/>
      </c>
      <c r="I907" s="29">
        <f t="shared" ref="I907:I970" si="440">IF( E906&lt;E907,E907,0)</f>
        <v>0</v>
      </c>
      <c r="J907" s="17">
        <f t="shared" ref="J907:J970" si="441">IF( E906&gt;E907,E907,0)</f>
        <v>62.1</v>
      </c>
      <c r="K907" s="17">
        <f t="shared" ref="K907:K970" si="442">$B$6*G907</f>
        <v>-177.33333333333405</v>
      </c>
      <c r="L907" s="17">
        <f t="shared" ref="L907:L970" si="443">$B$7*0.5*1.293*(F907^2)*3.097</f>
        <v>208.52396666718749</v>
      </c>
      <c r="M907" s="17">
        <f t="shared" si="417"/>
        <v>0.41156046052734374</v>
      </c>
      <c r="N907" s="17">
        <v>217.31120000000001</v>
      </c>
      <c r="O907" s="17">
        <f t="shared" ref="O907:O970" si="444">K907+L907+N907</f>
        <v>248.50183333385345</v>
      </c>
      <c r="P907" s="29">
        <f t="shared" ref="P907:P970" si="445">O907*F907</f>
        <v>4286.6566250089718</v>
      </c>
      <c r="Q907" s="17">
        <f t="shared" si="418"/>
        <v>4286.6566250089718</v>
      </c>
      <c r="R907" s="17">
        <f t="shared" si="419"/>
        <v>0</v>
      </c>
      <c r="S907" s="17">
        <f t="shared" si="438"/>
        <v>4286.6566250089718</v>
      </c>
      <c r="T907" s="17">
        <f t="shared" si="420"/>
        <v>0</v>
      </c>
      <c r="U907" s="17">
        <f t="shared" si="435"/>
        <v>5142.3040040181431</v>
      </c>
      <c r="V907" s="17">
        <f t="shared" ref="V907:V970" si="446">IF(T907=0,0,V906+T907)</f>
        <v>0</v>
      </c>
      <c r="W907" s="17">
        <f t="shared" si="439"/>
        <v>0</v>
      </c>
      <c r="X907" s="17">
        <f t="shared" si="421"/>
        <v>3970905.0197845977</v>
      </c>
      <c r="Y907" s="17">
        <f t="shared" si="422"/>
        <v>1500745.1088296785</v>
      </c>
      <c r="Z907" s="17">
        <f t="shared" si="423"/>
        <v>2.6459556632379875</v>
      </c>
      <c r="AA907" s="17">
        <f t="shared" si="424"/>
        <v>0</v>
      </c>
      <c r="AB907" s="17">
        <f t="shared" si="425"/>
        <v>0</v>
      </c>
      <c r="AC907" s="17">
        <f t="shared" si="426"/>
        <v>0</v>
      </c>
      <c r="AD907" s="17">
        <f t="shared" si="427"/>
        <v>0</v>
      </c>
      <c r="AE907" s="17">
        <f t="shared" si="428"/>
        <v>0</v>
      </c>
      <c r="AF907" s="17">
        <f t="shared" si="429"/>
        <v>0</v>
      </c>
      <c r="AG907" s="17">
        <f t="shared" si="430"/>
        <v>0</v>
      </c>
      <c r="AH907" s="17">
        <f t="shared" si="431"/>
        <v>0</v>
      </c>
      <c r="AI907" s="17">
        <f t="shared" si="436"/>
        <v>948967.14722156688</v>
      </c>
      <c r="AJ907" s="17">
        <f t="shared" si="432"/>
        <v>3021937.8725630306</v>
      </c>
      <c r="AK907" s="17">
        <f t="shared" si="437"/>
        <v>23.898006688486433</v>
      </c>
    </row>
    <row r="908" spans="2:37">
      <c r="B908" s="4" t="s">
        <v>74</v>
      </c>
      <c r="C908" s="4">
        <v>897</v>
      </c>
      <c r="D908" s="4">
        <v>308</v>
      </c>
      <c r="E908" s="11">
        <v>61.9</v>
      </c>
      <c r="F908" s="36">
        <f t="shared" si="433"/>
        <v>17.194444444444443</v>
      </c>
      <c r="G908" s="31">
        <f t="shared" si="434"/>
        <v>-2.7777777777778172E-2</v>
      </c>
      <c r="H908" s="32" t="str">
        <f t="shared" ref="H908:H971" si="447">IF(G908&gt;0,G908,"")</f>
        <v/>
      </c>
      <c r="I908" s="29">
        <f t="shared" si="440"/>
        <v>0</v>
      </c>
      <c r="J908" s="17">
        <f t="shared" si="441"/>
        <v>61.9</v>
      </c>
      <c r="K908" s="17">
        <f t="shared" si="442"/>
        <v>-50.666666666667382</v>
      </c>
      <c r="L908" s="17">
        <f t="shared" si="443"/>
        <v>207.18298000515043</v>
      </c>
      <c r="M908" s="17">
        <f t="shared" ref="M908:M971" si="448">(L908/$B$6)*3.6</f>
        <v>0.40891377632595477</v>
      </c>
      <c r="N908" s="17">
        <v>217.31120000000001</v>
      </c>
      <c r="O908" s="17">
        <f t="shared" si="444"/>
        <v>373.82751333848307</v>
      </c>
      <c r="P908" s="29">
        <f t="shared" si="445"/>
        <v>6427.7564099033607</v>
      </c>
      <c r="Q908" s="17">
        <f t="shared" ref="Q908:Q971" si="449">IF(P908&gt;0,P908,0)</f>
        <v>6427.7564099033607</v>
      </c>
      <c r="R908" s="17">
        <f t="shared" ref="R908:R971" si="450">IF(P908&lt;0,P908,0)</f>
        <v>0</v>
      </c>
      <c r="S908" s="17">
        <f t="shared" si="438"/>
        <v>6427.7564099033607</v>
      </c>
      <c r="T908" s="17">
        <f t="shared" ref="T908:T971" si="451">IF(P908&lt;0,-P908,0)</f>
        <v>0</v>
      </c>
      <c r="U908" s="17">
        <f t="shared" si="435"/>
        <v>11570.060413921503</v>
      </c>
      <c r="V908" s="17">
        <f t="shared" si="446"/>
        <v>0</v>
      </c>
      <c r="W908" s="17">
        <f t="shared" si="439"/>
        <v>0</v>
      </c>
      <c r="X908" s="17">
        <f t="shared" ref="X908:X971" si="452">X907+S908</f>
        <v>3977332.7761945012</v>
      </c>
      <c r="Y908" s="17">
        <f t="shared" ref="Y908:Y971" si="453">Y907+T908</f>
        <v>1500745.1088296785</v>
      </c>
      <c r="Z908" s="17">
        <f t="shared" ref="Z908:Z971" si="454">X908/Y908</f>
        <v>2.6502387066222943</v>
      </c>
      <c r="AA908" s="17">
        <f t="shared" ref="AA908:AA971" si="455">IF(W908&lt;$W$5,T908,0)</f>
        <v>0</v>
      </c>
      <c r="AB908" s="17">
        <f t="shared" ref="AB908:AB971" si="456">AA908*0.98</f>
        <v>0</v>
      </c>
      <c r="AC908" s="17">
        <f t="shared" ref="AC908:AC971" si="457">AB908*0.925</f>
        <v>0</v>
      </c>
      <c r="AD908" s="17">
        <f t="shared" ref="AD908:AD971" si="458">AC908*0.9</f>
        <v>0</v>
      </c>
      <c r="AE908" s="17">
        <f t="shared" ref="AE908:AE971" si="459">AD908*0.95</f>
        <v>0</v>
      </c>
      <c r="AF908" s="17">
        <f t="shared" ref="AF908:AF971" si="460">AE908*0.9</f>
        <v>0</v>
      </c>
      <c r="AG908" s="17">
        <f t="shared" ref="AG908:AG971" si="461">AF908*0.925</f>
        <v>0</v>
      </c>
      <c r="AH908" s="17">
        <f t="shared" ref="AH908:AH971" si="462">AG908*0.98</f>
        <v>0</v>
      </c>
      <c r="AI908" s="17">
        <f t="shared" si="436"/>
        <v>948967.14722156688</v>
      </c>
      <c r="AJ908" s="17">
        <f t="shared" ref="AJ908:AJ971" si="463">X908-AI908</f>
        <v>3028365.6289729346</v>
      </c>
      <c r="AK908" s="17">
        <f t="shared" si="437"/>
        <v>23.859385186510224</v>
      </c>
    </row>
    <row r="909" spans="2:37">
      <c r="B909" s="4" t="s">
        <v>74</v>
      </c>
      <c r="C909" s="4">
        <v>898</v>
      </c>
      <c r="D909" s="4">
        <v>309</v>
      </c>
      <c r="E909" s="11">
        <v>61.9</v>
      </c>
      <c r="F909" s="36">
        <f t="shared" ref="F909:F972" si="464">E909/3.6</f>
        <v>17.194444444444443</v>
      </c>
      <c r="G909" s="31">
        <f t="shared" ref="G909:G972" si="465">($E910-$E908)/2/3.6</f>
        <v>-1.3888888888889086E-2</v>
      </c>
      <c r="H909" s="32" t="str">
        <f t="shared" si="447"/>
        <v/>
      </c>
      <c r="I909" s="29">
        <f t="shared" si="440"/>
        <v>0</v>
      </c>
      <c r="J909" s="17">
        <f t="shared" si="441"/>
        <v>0</v>
      </c>
      <c r="K909" s="17">
        <f t="shared" si="442"/>
        <v>-25.333333333333691</v>
      </c>
      <c r="L909" s="17">
        <f t="shared" si="443"/>
        <v>207.18298000515043</v>
      </c>
      <c r="M909" s="17">
        <f t="shared" si="448"/>
        <v>0.40891377632595477</v>
      </c>
      <c r="N909" s="17">
        <v>217.31120000000001</v>
      </c>
      <c r="O909" s="17">
        <f t="shared" si="444"/>
        <v>399.16084667181678</v>
      </c>
      <c r="P909" s="29">
        <f t="shared" si="445"/>
        <v>6863.3490024959601</v>
      </c>
      <c r="Q909" s="17">
        <f t="shared" si="449"/>
        <v>6863.3490024959601</v>
      </c>
      <c r="R909" s="17">
        <f t="shared" si="450"/>
        <v>0</v>
      </c>
      <c r="S909" s="17">
        <f t="shared" si="438"/>
        <v>6863.3490024959601</v>
      </c>
      <c r="T909" s="17">
        <f t="shared" si="451"/>
        <v>0</v>
      </c>
      <c r="U909" s="17">
        <f t="shared" ref="U909:U972" si="466">IF(S909=0,0,U908+S909)</f>
        <v>18433.409416417464</v>
      </c>
      <c r="V909" s="17">
        <f t="shared" si="446"/>
        <v>0</v>
      </c>
      <c r="W909" s="17">
        <f t="shared" si="439"/>
        <v>0</v>
      </c>
      <c r="X909" s="17">
        <f t="shared" si="452"/>
        <v>3984196.1251969971</v>
      </c>
      <c r="Y909" s="17">
        <f t="shared" si="453"/>
        <v>1500745.1088296785</v>
      </c>
      <c r="Z909" s="17">
        <f t="shared" si="454"/>
        <v>2.6548120008893319</v>
      </c>
      <c r="AA909" s="17">
        <f t="shared" si="455"/>
        <v>0</v>
      </c>
      <c r="AB909" s="17">
        <f t="shared" si="456"/>
        <v>0</v>
      </c>
      <c r="AC909" s="17">
        <f t="shared" si="457"/>
        <v>0</v>
      </c>
      <c r="AD909" s="17">
        <f t="shared" si="458"/>
        <v>0</v>
      </c>
      <c r="AE909" s="17">
        <f t="shared" si="459"/>
        <v>0</v>
      </c>
      <c r="AF909" s="17">
        <f t="shared" si="460"/>
        <v>0</v>
      </c>
      <c r="AG909" s="17">
        <f t="shared" si="461"/>
        <v>0</v>
      </c>
      <c r="AH909" s="17">
        <f t="shared" si="462"/>
        <v>0</v>
      </c>
      <c r="AI909" s="17">
        <f t="shared" ref="AI909:AI972" si="467">AI908+AH909</f>
        <v>948967.14722156688</v>
      </c>
      <c r="AJ909" s="17">
        <f t="shared" si="463"/>
        <v>3035228.97797543</v>
      </c>
      <c r="AK909" s="17">
        <f t="shared" si="437"/>
        <v>23.818283975030113</v>
      </c>
    </row>
    <row r="910" spans="2:37">
      <c r="B910" s="4" t="s">
        <v>74</v>
      </c>
      <c r="C910" s="4">
        <v>899</v>
      </c>
      <c r="D910" s="4">
        <v>310</v>
      </c>
      <c r="E910" s="11">
        <v>61.8</v>
      </c>
      <c r="F910" s="36">
        <f t="shared" si="464"/>
        <v>17.166666666666664</v>
      </c>
      <c r="G910" s="31">
        <f t="shared" si="465"/>
        <v>-5.5555555555555358E-2</v>
      </c>
      <c r="H910" s="32" t="str">
        <f t="shared" si="447"/>
        <v/>
      </c>
      <c r="I910" s="29">
        <f t="shared" si="440"/>
        <v>0</v>
      </c>
      <c r="J910" s="17">
        <f t="shared" si="441"/>
        <v>61.8</v>
      </c>
      <c r="K910" s="17">
        <f t="shared" si="442"/>
        <v>-101.33333333333297</v>
      </c>
      <c r="L910" s="17">
        <f t="shared" si="443"/>
        <v>206.51410883541658</v>
      </c>
      <c r="M910" s="17">
        <f t="shared" si="448"/>
        <v>0.4075936358593748</v>
      </c>
      <c r="N910" s="17">
        <v>217.31120000000001</v>
      </c>
      <c r="O910" s="17">
        <f t="shared" si="444"/>
        <v>322.49197550208362</v>
      </c>
      <c r="P910" s="29">
        <f t="shared" si="445"/>
        <v>5536.1122461191017</v>
      </c>
      <c r="Q910" s="17">
        <f t="shared" si="449"/>
        <v>5536.1122461191017</v>
      </c>
      <c r="R910" s="17">
        <f t="shared" si="450"/>
        <v>0</v>
      </c>
      <c r="S910" s="17">
        <f t="shared" si="438"/>
        <v>5536.1122461191017</v>
      </c>
      <c r="T910" s="17">
        <f t="shared" si="451"/>
        <v>0</v>
      </c>
      <c r="U910" s="17">
        <f t="shared" si="466"/>
        <v>23969.521662536565</v>
      </c>
      <c r="V910" s="17">
        <f t="shared" si="446"/>
        <v>0</v>
      </c>
      <c r="W910" s="17">
        <f t="shared" si="439"/>
        <v>0</v>
      </c>
      <c r="X910" s="17">
        <f t="shared" si="452"/>
        <v>3989732.237443116</v>
      </c>
      <c r="Y910" s="17">
        <f t="shared" si="453"/>
        <v>1500745.1088296785</v>
      </c>
      <c r="Z910" s="17">
        <f t="shared" si="454"/>
        <v>2.6585009099609307</v>
      </c>
      <c r="AA910" s="17">
        <f t="shared" si="455"/>
        <v>0</v>
      </c>
      <c r="AB910" s="17">
        <f t="shared" si="456"/>
        <v>0</v>
      </c>
      <c r="AC910" s="17">
        <f t="shared" si="457"/>
        <v>0</v>
      </c>
      <c r="AD910" s="17">
        <f t="shared" si="458"/>
        <v>0</v>
      </c>
      <c r="AE910" s="17">
        <f t="shared" si="459"/>
        <v>0</v>
      </c>
      <c r="AF910" s="17">
        <f t="shared" si="460"/>
        <v>0</v>
      </c>
      <c r="AG910" s="17">
        <f t="shared" si="461"/>
        <v>0</v>
      </c>
      <c r="AH910" s="17">
        <f t="shared" si="462"/>
        <v>0</v>
      </c>
      <c r="AI910" s="17">
        <f t="shared" si="467"/>
        <v>948967.14722156688</v>
      </c>
      <c r="AJ910" s="17">
        <f t="shared" si="463"/>
        <v>3040765.0902215494</v>
      </c>
      <c r="AK910" s="17">
        <f t="shared" si="437"/>
        <v>23.785233964215294</v>
      </c>
    </row>
    <row r="911" spans="2:37">
      <c r="B911" s="4" t="s">
        <v>74</v>
      </c>
      <c r="C911" s="4">
        <v>900</v>
      </c>
      <c r="D911" s="4">
        <v>311</v>
      </c>
      <c r="E911" s="11">
        <v>61.5</v>
      </c>
      <c r="F911" s="36">
        <f t="shared" si="464"/>
        <v>17.083333333333332</v>
      </c>
      <c r="G911" s="31">
        <f t="shared" si="465"/>
        <v>-0.12499999999999981</v>
      </c>
      <c r="H911" s="32" t="str">
        <f t="shared" si="447"/>
        <v/>
      </c>
      <c r="I911" s="29">
        <f t="shared" si="440"/>
        <v>0</v>
      </c>
      <c r="J911" s="17">
        <f t="shared" si="441"/>
        <v>61.5</v>
      </c>
      <c r="K911" s="17">
        <f t="shared" si="442"/>
        <v>-227.99999999999966</v>
      </c>
      <c r="L911" s="17">
        <f t="shared" si="443"/>
        <v>204.51398397135409</v>
      </c>
      <c r="M911" s="17">
        <f t="shared" si="448"/>
        <v>0.40364602099609359</v>
      </c>
      <c r="N911" s="17">
        <v>217.31120000000001</v>
      </c>
      <c r="O911" s="17">
        <f t="shared" si="444"/>
        <v>193.82518397135445</v>
      </c>
      <c r="P911" s="29">
        <f t="shared" si="445"/>
        <v>3311.180226177305</v>
      </c>
      <c r="Q911" s="17">
        <f t="shared" si="449"/>
        <v>3311.180226177305</v>
      </c>
      <c r="R911" s="17">
        <f t="shared" si="450"/>
        <v>0</v>
      </c>
      <c r="S911" s="17">
        <f t="shared" si="438"/>
        <v>3311.180226177305</v>
      </c>
      <c r="T911" s="17">
        <f t="shared" si="451"/>
        <v>0</v>
      </c>
      <c r="U911" s="17">
        <f t="shared" si="466"/>
        <v>27280.701888713869</v>
      </c>
      <c r="V911" s="17">
        <f t="shared" si="446"/>
        <v>0</v>
      </c>
      <c r="W911" s="17">
        <f t="shared" si="439"/>
        <v>0</v>
      </c>
      <c r="X911" s="17">
        <f t="shared" si="452"/>
        <v>3993043.4176692935</v>
      </c>
      <c r="Y911" s="17">
        <f t="shared" si="453"/>
        <v>1500745.1088296785</v>
      </c>
      <c r="Z911" s="17">
        <f t="shared" si="454"/>
        <v>2.6607072674607459</v>
      </c>
      <c r="AA911" s="17">
        <f t="shared" si="455"/>
        <v>0</v>
      </c>
      <c r="AB911" s="17">
        <f t="shared" si="456"/>
        <v>0</v>
      </c>
      <c r="AC911" s="17">
        <f t="shared" si="457"/>
        <v>0</v>
      </c>
      <c r="AD911" s="17">
        <f t="shared" si="458"/>
        <v>0</v>
      </c>
      <c r="AE911" s="17">
        <f t="shared" si="459"/>
        <v>0</v>
      </c>
      <c r="AF911" s="17">
        <f t="shared" si="460"/>
        <v>0</v>
      </c>
      <c r="AG911" s="17">
        <f t="shared" si="461"/>
        <v>0</v>
      </c>
      <c r="AH911" s="17">
        <f t="shared" si="462"/>
        <v>0</v>
      </c>
      <c r="AI911" s="17">
        <f t="shared" si="467"/>
        <v>948967.14722156688</v>
      </c>
      <c r="AJ911" s="17">
        <f t="shared" si="463"/>
        <v>3044076.2704477264</v>
      </c>
      <c r="AK911" s="17">
        <f t="shared" ref="AK911:AK974" si="468">100-(AJ911/X911)*100</f>
        <v>23.76551036290688</v>
      </c>
    </row>
    <row r="912" spans="2:37">
      <c r="B912" s="4" t="s">
        <v>74</v>
      </c>
      <c r="C912" s="4">
        <v>901</v>
      </c>
      <c r="D912" s="4">
        <v>312</v>
      </c>
      <c r="E912" s="11">
        <v>60.9</v>
      </c>
      <c r="F912" s="36">
        <f t="shared" si="464"/>
        <v>16.916666666666664</v>
      </c>
      <c r="G912" s="31">
        <f t="shared" si="465"/>
        <v>-0.24999999999999961</v>
      </c>
      <c r="H912" s="32" t="str">
        <f t="shared" si="447"/>
        <v/>
      </c>
      <c r="I912" s="29">
        <f t="shared" si="440"/>
        <v>0</v>
      </c>
      <c r="J912" s="17">
        <f t="shared" si="441"/>
        <v>60.9</v>
      </c>
      <c r="K912" s="17">
        <f t="shared" si="442"/>
        <v>-455.99999999999932</v>
      </c>
      <c r="L912" s="17">
        <f t="shared" si="443"/>
        <v>200.5429331463541</v>
      </c>
      <c r="M912" s="17">
        <f t="shared" si="448"/>
        <v>0.39580842068359362</v>
      </c>
      <c r="N912" s="17">
        <v>217.31120000000001</v>
      </c>
      <c r="O912" s="17">
        <f t="shared" si="444"/>
        <v>-38.145866853645202</v>
      </c>
      <c r="P912" s="29">
        <f t="shared" si="445"/>
        <v>-645.3009142741646</v>
      </c>
      <c r="Q912" s="17">
        <f t="shared" si="449"/>
        <v>0</v>
      </c>
      <c r="R912" s="17">
        <f t="shared" si="450"/>
        <v>-645.3009142741646</v>
      </c>
      <c r="S912" s="17">
        <f t="shared" si="438"/>
        <v>0</v>
      </c>
      <c r="T912" s="17">
        <f t="shared" si="451"/>
        <v>645.3009142741646</v>
      </c>
      <c r="U912" s="17">
        <f t="shared" si="466"/>
        <v>0</v>
      </c>
      <c r="V912" s="17">
        <f t="shared" si="446"/>
        <v>645.3009142741646</v>
      </c>
      <c r="W912" s="17">
        <f t="shared" si="439"/>
        <v>645.3009142741646</v>
      </c>
      <c r="X912" s="17">
        <f t="shared" si="452"/>
        <v>3993043.4176692935</v>
      </c>
      <c r="Y912" s="17">
        <f t="shared" si="453"/>
        <v>1501390.4097439526</v>
      </c>
      <c r="Z912" s="17">
        <f t="shared" si="454"/>
        <v>2.6595636896004069</v>
      </c>
      <c r="AA912" s="17">
        <f t="shared" si="455"/>
        <v>645.3009142741646</v>
      </c>
      <c r="AB912" s="17">
        <f t="shared" si="456"/>
        <v>632.39489598868124</v>
      </c>
      <c r="AC912" s="17">
        <f t="shared" si="457"/>
        <v>584.9652787895302</v>
      </c>
      <c r="AD912" s="17">
        <f t="shared" si="458"/>
        <v>526.46875091057723</v>
      </c>
      <c r="AE912" s="17">
        <f t="shared" si="459"/>
        <v>500.14531336504837</v>
      </c>
      <c r="AF912" s="17">
        <f t="shared" si="460"/>
        <v>450.13078202854354</v>
      </c>
      <c r="AG912" s="17">
        <f t="shared" si="461"/>
        <v>416.37097337640279</v>
      </c>
      <c r="AH912" s="17">
        <f t="shared" si="462"/>
        <v>408.04355390887474</v>
      </c>
      <c r="AI912" s="17">
        <f t="shared" si="467"/>
        <v>949375.1907754757</v>
      </c>
      <c r="AJ912" s="17">
        <f t="shared" si="463"/>
        <v>3043668.226893818</v>
      </c>
      <c r="AK912" s="17">
        <f t="shared" si="468"/>
        <v>23.775729223841452</v>
      </c>
    </row>
    <row r="913" spans="2:37">
      <c r="B913" s="4" t="s">
        <v>74</v>
      </c>
      <c r="C913" s="4">
        <v>902</v>
      </c>
      <c r="D913" s="4">
        <v>313</v>
      </c>
      <c r="E913" s="11">
        <v>59.7</v>
      </c>
      <c r="F913" s="36">
        <f t="shared" si="464"/>
        <v>16.583333333333332</v>
      </c>
      <c r="G913" s="31">
        <f t="shared" si="465"/>
        <v>-0.87499999999999956</v>
      </c>
      <c r="H913" s="32" t="str">
        <f t="shared" si="447"/>
        <v/>
      </c>
      <c r="I913" s="29">
        <f t="shared" si="440"/>
        <v>0</v>
      </c>
      <c r="J913" s="17">
        <f t="shared" si="441"/>
        <v>59.7</v>
      </c>
      <c r="K913" s="17">
        <f t="shared" si="442"/>
        <v>-1595.9999999999991</v>
      </c>
      <c r="L913" s="17">
        <f t="shared" si="443"/>
        <v>192.71762710885412</v>
      </c>
      <c r="M913" s="17">
        <f t="shared" si="448"/>
        <v>0.38036373771484366</v>
      </c>
      <c r="N913" s="17">
        <v>217.31120000000001</v>
      </c>
      <c r="O913" s="17">
        <f t="shared" si="444"/>
        <v>-1185.9711728911448</v>
      </c>
      <c r="P913" s="29">
        <f t="shared" si="445"/>
        <v>-19667.35528377815</v>
      </c>
      <c r="Q913" s="17">
        <f t="shared" si="449"/>
        <v>0</v>
      </c>
      <c r="R913" s="17">
        <f t="shared" si="450"/>
        <v>-19667.35528377815</v>
      </c>
      <c r="S913" s="17">
        <f t="shared" si="438"/>
        <v>0</v>
      </c>
      <c r="T913" s="17">
        <f t="shared" si="451"/>
        <v>19667.35528377815</v>
      </c>
      <c r="U913" s="17">
        <f t="shared" si="466"/>
        <v>0</v>
      </c>
      <c r="V913" s="17">
        <f t="shared" si="446"/>
        <v>20312.656198052315</v>
      </c>
      <c r="W913" s="17">
        <f t="shared" si="439"/>
        <v>20312.656198052315</v>
      </c>
      <c r="X913" s="17">
        <f t="shared" si="452"/>
        <v>3993043.4176692935</v>
      </c>
      <c r="Y913" s="17">
        <f t="shared" si="453"/>
        <v>1521057.7650277307</v>
      </c>
      <c r="Z913" s="17">
        <f t="shared" si="454"/>
        <v>2.6251753940432994</v>
      </c>
      <c r="AA913" s="17">
        <f t="shared" si="455"/>
        <v>19667.35528377815</v>
      </c>
      <c r="AB913" s="17">
        <f t="shared" si="456"/>
        <v>19274.008178102587</v>
      </c>
      <c r="AC913" s="17">
        <f t="shared" si="457"/>
        <v>17828.457564744895</v>
      </c>
      <c r="AD913" s="17">
        <f t="shared" si="458"/>
        <v>16045.611808270405</v>
      </c>
      <c r="AE913" s="17">
        <f t="shared" si="459"/>
        <v>15243.331217856885</v>
      </c>
      <c r="AF913" s="17">
        <f t="shared" si="460"/>
        <v>13718.998096071196</v>
      </c>
      <c r="AG913" s="17">
        <f t="shared" si="461"/>
        <v>12690.073238865858</v>
      </c>
      <c r="AH913" s="17">
        <f t="shared" si="462"/>
        <v>12436.27177408854</v>
      </c>
      <c r="AI913" s="17">
        <f t="shared" si="467"/>
        <v>961811.4625495642</v>
      </c>
      <c r="AJ913" s="17">
        <f t="shared" si="463"/>
        <v>3031231.955119729</v>
      </c>
      <c r="AK913" s="17">
        <f t="shared" si="468"/>
        <v>24.087177672387199</v>
      </c>
    </row>
    <row r="914" spans="2:37">
      <c r="B914" s="4" t="s">
        <v>74</v>
      </c>
      <c r="C914" s="4">
        <v>903</v>
      </c>
      <c r="D914" s="4">
        <v>314</v>
      </c>
      <c r="E914" s="11">
        <v>54.6</v>
      </c>
      <c r="F914" s="36">
        <f t="shared" si="464"/>
        <v>15.166666666666666</v>
      </c>
      <c r="G914" s="31">
        <f t="shared" si="465"/>
        <v>-1.4444444444444453</v>
      </c>
      <c r="H914" s="32" t="str">
        <f t="shared" si="447"/>
        <v/>
      </c>
      <c r="I914" s="29">
        <f t="shared" si="440"/>
        <v>0</v>
      </c>
      <c r="J914" s="17">
        <f t="shared" si="441"/>
        <v>54.6</v>
      </c>
      <c r="K914" s="17">
        <f t="shared" si="442"/>
        <v>-2634.6666666666683</v>
      </c>
      <c r="L914" s="17">
        <f t="shared" si="443"/>
        <v>161.19741118541663</v>
      </c>
      <c r="M914" s="17">
        <f t="shared" si="448"/>
        <v>0.3181527852343749</v>
      </c>
      <c r="N914" s="17">
        <v>217.31120000000001</v>
      </c>
      <c r="O914" s="17">
        <f t="shared" si="444"/>
        <v>-2256.1580554812517</v>
      </c>
      <c r="P914" s="29">
        <f t="shared" si="445"/>
        <v>-34218.397174798985</v>
      </c>
      <c r="Q914" s="17">
        <f t="shared" si="449"/>
        <v>0</v>
      </c>
      <c r="R914" s="17">
        <f t="shared" si="450"/>
        <v>-34218.397174798985</v>
      </c>
      <c r="S914" s="17">
        <f t="shared" si="438"/>
        <v>0</v>
      </c>
      <c r="T914" s="17">
        <f t="shared" si="451"/>
        <v>34218.397174798985</v>
      </c>
      <c r="U914" s="17">
        <f t="shared" si="466"/>
        <v>0</v>
      </c>
      <c r="V914" s="17">
        <f t="shared" si="446"/>
        <v>54531.053372851296</v>
      </c>
      <c r="W914" s="17">
        <f t="shared" si="439"/>
        <v>54531.053372851296</v>
      </c>
      <c r="X914" s="17">
        <f t="shared" si="452"/>
        <v>3993043.4176692935</v>
      </c>
      <c r="Y914" s="17">
        <f t="shared" si="453"/>
        <v>1555276.1622025296</v>
      </c>
      <c r="Z914" s="17">
        <f t="shared" si="454"/>
        <v>2.5674176166980405</v>
      </c>
      <c r="AA914" s="17">
        <f t="shared" si="455"/>
        <v>34218.397174798985</v>
      </c>
      <c r="AB914" s="17">
        <f t="shared" si="456"/>
        <v>33534.029231303008</v>
      </c>
      <c r="AC914" s="17">
        <f t="shared" si="457"/>
        <v>31018.977038955283</v>
      </c>
      <c r="AD914" s="17">
        <f t="shared" si="458"/>
        <v>27917.079335059756</v>
      </c>
      <c r="AE914" s="17">
        <f t="shared" si="459"/>
        <v>26521.225368306768</v>
      </c>
      <c r="AF914" s="17">
        <f t="shared" si="460"/>
        <v>23869.102831476092</v>
      </c>
      <c r="AG914" s="17">
        <f t="shared" si="461"/>
        <v>22078.920119115384</v>
      </c>
      <c r="AH914" s="17">
        <f t="shared" si="462"/>
        <v>21637.341716733077</v>
      </c>
      <c r="AI914" s="17">
        <f t="shared" si="467"/>
        <v>983448.80426629726</v>
      </c>
      <c r="AJ914" s="17">
        <f t="shared" si="463"/>
        <v>3009594.6134029962</v>
      </c>
      <c r="AK914" s="17">
        <f t="shared" si="468"/>
        <v>24.629053616460013</v>
      </c>
    </row>
    <row r="915" spans="2:37">
      <c r="B915" s="4" t="s">
        <v>74</v>
      </c>
      <c r="C915" s="4">
        <v>904</v>
      </c>
      <c r="D915" s="4">
        <v>315</v>
      </c>
      <c r="E915" s="11">
        <v>49.3</v>
      </c>
      <c r="F915" s="36">
        <f t="shared" si="464"/>
        <v>13.694444444444443</v>
      </c>
      <c r="G915" s="31">
        <f t="shared" si="465"/>
        <v>-1.3472222222222225</v>
      </c>
      <c r="H915" s="32" t="str">
        <f t="shared" si="447"/>
        <v/>
      </c>
      <c r="I915" s="29">
        <f t="shared" si="440"/>
        <v>0</v>
      </c>
      <c r="J915" s="17">
        <f t="shared" si="441"/>
        <v>49.3</v>
      </c>
      <c r="K915" s="17">
        <f t="shared" si="442"/>
        <v>-2457.3333333333339</v>
      </c>
      <c r="L915" s="17">
        <f t="shared" si="443"/>
        <v>131.42155936348377</v>
      </c>
      <c r="M915" s="17">
        <f t="shared" si="448"/>
        <v>0.25938465663845478</v>
      </c>
      <c r="N915" s="17">
        <v>217.31120000000001</v>
      </c>
      <c r="O915" s="17">
        <f t="shared" si="444"/>
        <v>-2108.6005739698503</v>
      </c>
      <c r="P915" s="29">
        <f t="shared" si="445"/>
        <v>-28876.113415753782</v>
      </c>
      <c r="Q915" s="17">
        <f t="shared" si="449"/>
        <v>0</v>
      </c>
      <c r="R915" s="17">
        <f t="shared" si="450"/>
        <v>-28876.113415753782</v>
      </c>
      <c r="S915" s="17">
        <f t="shared" si="438"/>
        <v>0</v>
      </c>
      <c r="T915" s="17">
        <f t="shared" si="451"/>
        <v>28876.113415753782</v>
      </c>
      <c r="U915" s="17">
        <f t="shared" si="466"/>
        <v>0</v>
      </c>
      <c r="V915" s="17">
        <f t="shared" si="446"/>
        <v>83407.166788605071</v>
      </c>
      <c r="W915" s="17">
        <f t="shared" si="439"/>
        <v>83407.166788605071</v>
      </c>
      <c r="X915" s="17">
        <f t="shared" si="452"/>
        <v>3993043.4176692935</v>
      </c>
      <c r="Y915" s="17">
        <f t="shared" si="453"/>
        <v>1584152.2756182833</v>
      </c>
      <c r="Z915" s="17">
        <f t="shared" si="454"/>
        <v>2.5206184273609917</v>
      </c>
      <c r="AA915" s="17">
        <f t="shared" si="455"/>
        <v>28876.113415753782</v>
      </c>
      <c r="AB915" s="17">
        <f t="shared" si="456"/>
        <v>28298.591147438707</v>
      </c>
      <c r="AC915" s="17">
        <f t="shared" si="457"/>
        <v>26176.196811380803</v>
      </c>
      <c r="AD915" s="17">
        <f t="shared" si="458"/>
        <v>23558.577130242724</v>
      </c>
      <c r="AE915" s="17">
        <f t="shared" si="459"/>
        <v>22380.648273730585</v>
      </c>
      <c r="AF915" s="17">
        <f t="shared" si="460"/>
        <v>20142.583446357527</v>
      </c>
      <c r="AG915" s="17">
        <f t="shared" si="461"/>
        <v>18631.889687880714</v>
      </c>
      <c r="AH915" s="17">
        <f t="shared" si="462"/>
        <v>18259.251894123099</v>
      </c>
      <c r="AI915" s="17">
        <f t="shared" si="467"/>
        <v>1001708.0561604204</v>
      </c>
      <c r="AJ915" s="17">
        <f t="shared" si="463"/>
        <v>2991335.3615088733</v>
      </c>
      <c r="AK915" s="17">
        <f t="shared" si="468"/>
        <v>25.086330184336163</v>
      </c>
    </row>
    <row r="916" spans="2:37">
      <c r="B916" s="4" t="s">
        <v>74</v>
      </c>
      <c r="C916" s="4">
        <v>905</v>
      </c>
      <c r="D916" s="4">
        <v>316</v>
      </c>
      <c r="E916" s="11">
        <v>44.9</v>
      </c>
      <c r="F916" s="36">
        <f t="shared" si="464"/>
        <v>12.472222222222221</v>
      </c>
      <c r="G916" s="31">
        <f t="shared" si="465"/>
        <v>-0.97222222222222221</v>
      </c>
      <c r="H916" s="32" t="str">
        <f t="shared" si="447"/>
        <v/>
      </c>
      <c r="I916" s="29">
        <f t="shared" si="440"/>
        <v>0</v>
      </c>
      <c r="J916" s="17">
        <f t="shared" si="441"/>
        <v>44.9</v>
      </c>
      <c r="K916" s="17">
        <f t="shared" si="442"/>
        <v>-1773.3333333333333</v>
      </c>
      <c r="L916" s="17">
        <f t="shared" si="443"/>
        <v>109.00977905376153</v>
      </c>
      <c r="M916" s="17">
        <f t="shared" si="448"/>
        <v>0.21515087971137145</v>
      </c>
      <c r="N916" s="17">
        <v>217.31120000000001</v>
      </c>
      <c r="O916" s="17">
        <f t="shared" si="444"/>
        <v>-1447.0123542795716</v>
      </c>
      <c r="P916" s="29">
        <f t="shared" si="445"/>
        <v>-18047.459640875768</v>
      </c>
      <c r="Q916" s="17">
        <f t="shared" si="449"/>
        <v>0</v>
      </c>
      <c r="R916" s="17">
        <f t="shared" si="450"/>
        <v>-18047.459640875768</v>
      </c>
      <c r="S916" s="17">
        <f t="shared" si="438"/>
        <v>0</v>
      </c>
      <c r="T916" s="17">
        <f t="shared" si="451"/>
        <v>18047.459640875768</v>
      </c>
      <c r="U916" s="17">
        <f t="shared" si="466"/>
        <v>0</v>
      </c>
      <c r="V916" s="17">
        <f t="shared" si="446"/>
        <v>101454.62642948084</v>
      </c>
      <c r="W916" s="17">
        <f t="shared" si="439"/>
        <v>101454.62642948084</v>
      </c>
      <c r="X916" s="17">
        <f t="shared" si="452"/>
        <v>3993043.4176692935</v>
      </c>
      <c r="Y916" s="17">
        <f t="shared" si="453"/>
        <v>1602199.735259159</v>
      </c>
      <c r="Z916" s="17">
        <f t="shared" si="454"/>
        <v>2.4922257380247355</v>
      </c>
      <c r="AA916" s="17">
        <f t="shared" si="455"/>
        <v>18047.459640875768</v>
      </c>
      <c r="AB916" s="17">
        <f t="shared" si="456"/>
        <v>17686.510448058252</v>
      </c>
      <c r="AC916" s="17">
        <f t="shared" si="457"/>
        <v>16360.022164453883</v>
      </c>
      <c r="AD916" s="17">
        <f t="shared" si="458"/>
        <v>14724.019948008496</v>
      </c>
      <c r="AE916" s="17">
        <f t="shared" si="459"/>
        <v>13987.818950608071</v>
      </c>
      <c r="AF916" s="17">
        <f t="shared" si="460"/>
        <v>12589.037055547264</v>
      </c>
      <c r="AG916" s="17">
        <f t="shared" si="461"/>
        <v>11644.859276381219</v>
      </c>
      <c r="AH916" s="17">
        <f t="shared" si="462"/>
        <v>11411.962090853594</v>
      </c>
      <c r="AI916" s="17">
        <f t="shared" si="467"/>
        <v>1013120.018251274</v>
      </c>
      <c r="AJ916" s="17">
        <f t="shared" si="463"/>
        <v>2979923.3994180197</v>
      </c>
      <c r="AK916" s="17">
        <f t="shared" si="468"/>
        <v>25.37212627762068</v>
      </c>
    </row>
    <row r="917" spans="2:37">
      <c r="B917" s="4" t="s">
        <v>74</v>
      </c>
      <c r="C917" s="4">
        <v>906</v>
      </c>
      <c r="D917" s="4">
        <v>317</v>
      </c>
      <c r="E917" s="11">
        <v>42.3</v>
      </c>
      <c r="F917" s="36">
        <f t="shared" si="464"/>
        <v>11.749999999999998</v>
      </c>
      <c r="G917" s="31">
        <f t="shared" si="465"/>
        <v>-0.4861111111111111</v>
      </c>
      <c r="H917" s="32" t="str">
        <f t="shared" si="447"/>
        <v/>
      </c>
      <c r="I917" s="29">
        <f t="shared" si="440"/>
        <v>0</v>
      </c>
      <c r="J917" s="17">
        <f t="shared" si="441"/>
        <v>42.3</v>
      </c>
      <c r="K917" s="17">
        <f t="shared" si="442"/>
        <v>-886.66666666666663</v>
      </c>
      <c r="L917" s="17">
        <f t="shared" si="443"/>
        <v>96.750565504687472</v>
      </c>
      <c r="M917" s="17">
        <f t="shared" si="448"/>
        <v>0.1909550634960937</v>
      </c>
      <c r="N917" s="17">
        <v>217.31120000000001</v>
      </c>
      <c r="O917" s="17">
        <f t="shared" si="444"/>
        <v>-572.60490116197923</v>
      </c>
      <c r="P917" s="29">
        <f t="shared" si="445"/>
        <v>-6728.1075886532553</v>
      </c>
      <c r="Q917" s="17">
        <f t="shared" si="449"/>
        <v>0</v>
      </c>
      <c r="R917" s="17">
        <f t="shared" si="450"/>
        <v>-6728.1075886532553</v>
      </c>
      <c r="S917" s="17">
        <f t="shared" si="438"/>
        <v>0</v>
      </c>
      <c r="T917" s="17">
        <f t="shared" si="451"/>
        <v>6728.1075886532553</v>
      </c>
      <c r="U917" s="17">
        <f t="shared" si="466"/>
        <v>0</v>
      </c>
      <c r="V917" s="17">
        <f t="shared" si="446"/>
        <v>108182.73401813408</v>
      </c>
      <c r="W917" s="17">
        <f t="shared" si="439"/>
        <v>108182.73401813408</v>
      </c>
      <c r="X917" s="17">
        <f t="shared" si="452"/>
        <v>3993043.4176692935</v>
      </c>
      <c r="Y917" s="17">
        <f t="shared" si="453"/>
        <v>1608927.8428478122</v>
      </c>
      <c r="Z917" s="17">
        <f t="shared" si="454"/>
        <v>2.4818039139664472</v>
      </c>
      <c r="AA917" s="17">
        <f t="shared" si="455"/>
        <v>6728.1075886532553</v>
      </c>
      <c r="AB917" s="17">
        <f t="shared" si="456"/>
        <v>6593.5454368801902</v>
      </c>
      <c r="AC917" s="17">
        <f t="shared" si="457"/>
        <v>6099.0295291141765</v>
      </c>
      <c r="AD917" s="17">
        <f t="shared" si="458"/>
        <v>5489.1265762027588</v>
      </c>
      <c r="AE917" s="17">
        <f t="shared" si="459"/>
        <v>5214.6702473926207</v>
      </c>
      <c r="AF917" s="17">
        <f t="shared" si="460"/>
        <v>4693.2032226533584</v>
      </c>
      <c r="AG917" s="17">
        <f t="shared" si="461"/>
        <v>4341.2129809543567</v>
      </c>
      <c r="AH917" s="17">
        <f t="shared" si="462"/>
        <v>4254.3887213352691</v>
      </c>
      <c r="AI917" s="17">
        <f t="shared" si="467"/>
        <v>1017374.4069726092</v>
      </c>
      <c r="AJ917" s="17">
        <f t="shared" si="463"/>
        <v>2975669.010696684</v>
      </c>
      <c r="AK917" s="17">
        <f t="shared" si="468"/>
        <v>25.478671292946828</v>
      </c>
    </row>
    <row r="918" spans="2:37">
      <c r="B918" s="4" t="s">
        <v>74</v>
      </c>
      <c r="C918" s="4">
        <v>907</v>
      </c>
      <c r="D918" s="4">
        <v>318</v>
      </c>
      <c r="E918" s="11">
        <v>41.4</v>
      </c>
      <c r="F918" s="36">
        <f t="shared" si="464"/>
        <v>11.5</v>
      </c>
      <c r="G918" s="31">
        <f t="shared" si="465"/>
        <v>-0.1388888888888889</v>
      </c>
      <c r="H918" s="32" t="str">
        <f t="shared" si="447"/>
        <v/>
      </c>
      <c r="I918" s="29">
        <f t="shared" si="440"/>
        <v>0</v>
      </c>
      <c r="J918" s="17">
        <f t="shared" si="441"/>
        <v>41.4</v>
      </c>
      <c r="K918" s="17">
        <f t="shared" si="442"/>
        <v>-253.33333333333334</v>
      </c>
      <c r="L918" s="17">
        <f t="shared" si="443"/>
        <v>92.677318518749999</v>
      </c>
      <c r="M918" s="17">
        <f t="shared" si="448"/>
        <v>0.182915760234375</v>
      </c>
      <c r="N918" s="17">
        <v>217.31120000000001</v>
      </c>
      <c r="O918" s="17">
        <f t="shared" si="444"/>
        <v>56.655185185416684</v>
      </c>
      <c r="P918" s="29">
        <f t="shared" si="445"/>
        <v>651.53462963229185</v>
      </c>
      <c r="Q918" s="17">
        <f t="shared" si="449"/>
        <v>651.53462963229185</v>
      </c>
      <c r="R918" s="17">
        <f t="shared" si="450"/>
        <v>0</v>
      </c>
      <c r="S918" s="17">
        <f t="shared" si="438"/>
        <v>651.53462963229185</v>
      </c>
      <c r="T918" s="17">
        <f t="shared" si="451"/>
        <v>0</v>
      </c>
      <c r="U918" s="17">
        <f t="shared" si="466"/>
        <v>651.53462963229185</v>
      </c>
      <c r="V918" s="17">
        <f t="shared" si="446"/>
        <v>0</v>
      </c>
      <c r="W918" s="17">
        <f t="shared" si="439"/>
        <v>0</v>
      </c>
      <c r="X918" s="17">
        <f t="shared" si="452"/>
        <v>3993694.9522989257</v>
      </c>
      <c r="Y918" s="17">
        <f t="shared" si="453"/>
        <v>1608927.8428478122</v>
      </c>
      <c r="Z918" s="17">
        <f t="shared" si="454"/>
        <v>2.4822088635311705</v>
      </c>
      <c r="AA918" s="17">
        <f t="shared" si="455"/>
        <v>0</v>
      </c>
      <c r="AB918" s="17">
        <f t="shared" si="456"/>
        <v>0</v>
      </c>
      <c r="AC918" s="17">
        <f t="shared" si="457"/>
        <v>0</v>
      </c>
      <c r="AD918" s="17">
        <f t="shared" si="458"/>
        <v>0</v>
      </c>
      <c r="AE918" s="17">
        <f t="shared" si="459"/>
        <v>0</v>
      </c>
      <c r="AF918" s="17">
        <f t="shared" si="460"/>
        <v>0</v>
      </c>
      <c r="AG918" s="17">
        <f t="shared" si="461"/>
        <v>0</v>
      </c>
      <c r="AH918" s="17">
        <f t="shared" si="462"/>
        <v>0</v>
      </c>
      <c r="AI918" s="17">
        <f t="shared" si="467"/>
        <v>1017374.4069726092</v>
      </c>
      <c r="AJ918" s="17">
        <f t="shared" si="463"/>
        <v>2976320.5453263167</v>
      </c>
      <c r="AK918" s="17">
        <f t="shared" si="468"/>
        <v>25.474514681872961</v>
      </c>
    </row>
    <row r="919" spans="2:37">
      <c r="B919" s="4" t="s">
        <v>74</v>
      </c>
      <c r="C919" s="4">
        <v>908</v>
      </c>
      <c r="D919" s="4">
        <v>319</v>
      </c>
      <c r="E919" s="11">
        <v>41.3</v>
      </c>
      <c r="F919" s="36">
        <f t="shared" si="464"/>
        <v>11.472222222222221</v>
      </c>
      <c r="G919" s="31">
        <f t="shared" si="465"/>
        <v>9.7222222222222612E-2</v>
      </c>
      <c r="H919" s="32">
        <f t="shared" si="447"/>
        <v>9.7222222222222612E-2</v>
      </c>
      <c r="I919" s="29">
        <f t="shared" si="440"/>
        <v>0</v>
      </c>
      <c r="J919" s="17">
        <f t="shared" si="441"/>
        <v>41.3</v>
      </c>
      <c r="K919" s="17">
        <f t="shared" si="442"/>
        <v>177.33333333333405</v>
      </c>
      <c r="L919" s="17">
        <f t="shared" si="443"/>
        <v>92.230142724594884</v>
      </c>
      <c r="M919" s="17">
        <f t="shared" si="448"/>
        <v>0.18203317643012148</v>
      </c>
      <c r="N919" s="17">
        <v>217.31120000000001</v>
      </c>
      <c r="O919" s="17">
        <f t="shared" si="444"/>
        <v>486.87467605792892</v>
      </c>
      <c r="P919" s="29">
        <f t="shared" si="445"/>
        <v>5585.534478109018</v>
      </c>
      <c r="Q919" s="17">
        <f t="shared" si="449"/>
        <v>5585.534478109018</v>
      </c>
      <c r="R919" s="17">
        <f t="shared" si="450"/>
        <v>0</v>
      </c>
      <c r="S919" s="17">
        <f t="shared" si="438"/>
        <v>5585.534478109018</v>
      </c>
      <c r="T919" s="17">
        <f t="shared" si="451"/>
        <v>0</v>
      </c>
      <c r="U919" s="17">
        <f t="shared" si="466"/>
        <v>6237.0691077413103</v>
      </c>
      <c r="V919" s="17">
        <f t="shared" si="446"/>
        <v>0</v>
      </c>
      <c r="W919" s="17">
        <f t="shared" si="439"/>
        <v>0</v>
      </c>
      <c r="X919" s="17">
        <f t="shared" si="452"/>
        <v>3999280.4867770346</v>
      </c>
      <c r="Y919" s="17">
        <f t="shared" si="453"/>
        <v>1608927.8428478122</v>
      </c>
      <c r="Z919" s="17">
        <f t="shared" si="454"/>
        <v>2.4856804514603237</v>
      </c>
      <c r="AA919" s="17">
        <f t="shared" si="455"/>
        <v>0</v>
      </c>
      <c r="AB919" s="17">
        <f t="shared" si="456"/>
        <v>0</v>
      </c>
      <c r="AC919" s="17">
        <f t="shared" si="457"/>
        <v>0</v>
      </c>
      <c r="AD919" s="17">
        <f t="shared" si="458"/>
        <v>0</v>
      </c>
      <c r="AE919" s="17">
        <f t="shared" si="459"/>
        <v>0</v>
      </c>
      <c r="AF919" s="17">
        <f t="shared" si="460"/>
        <v>0</v>
      </c>
      <c r="AG919" s="17">
        <f t="shared" si="461"/>
        <v>0</v>
      </c>
      <c r="AH919" s="17">
        <f t="shared" si="462"/>
        <v>0</v>
      </c>
      <c r="AI919" s="17">
        <f t="shared" si="467"/>
        <v>1017374.4069726092</v>
      </c>
      <c r="AJ919" s="17">
        <f t="shared" si="463"/>
        <v>2981906.0798044251</v>
      </c>
      <c r="AK919" s="17">
        <f t="shared" si="468"/>
        <v>25.438936087038428</v>
      </c>
    </row>
    <row r="920" spans="2:37">
      <c r="B920" s="4" t="s">
        <v>74</v>
      </c>
      <c r="C920" s="4">
        <v>909</v>
      </c>
      <c r="D920" s="4">
        <v>320</v>
      </c>
      <c r="E920" s="11">
        <v>42.1</v>
      </c>
      <c r="F920" s="36">
        <f t="shared" si="464"/>
        <v>11.694444444444445</v>
      </c>
      <c r="G920" s="31">
        <f t="shared" si="465"/>
        <v>0.47222222222222299</v>
      </c>
      <c r="H920" s="32">
        <f t="shared" si="447"/>
        <v>0.47222222222222299</v>
      </c>
      <c r="I920" s="29">
        <f t="shared" si="440"/>
        <v>42.1</v>
      </c>
      <c r="J920" s="17">
        <f t="shared" si="441"/>
        <v>0</v>
      </c>
      <c r="K920" s="17">
        <f t="shared" si="442"/>
        <v>861.33333333333474</v>
      </c>
      <c r="L920" s="17">
        <f t="shared" si="443"/>
        <v>95.837829421817133</v>
      </c>
      <c r="M920" s="17">
        <f t="shared" si="448"/>
        <v>0.18915361070095488</v>
      </c>
      <c r="N920" s="17">
        <v>217.31120000000001</v>
      </c>
      <c r="O920" s="17">
        <f t="shared" si="444"/>
        <v>1174.4823627551518</v>
      </c>
      <c r="P920" s="29">
        <f t="shared" si="445"/>
        <v>13734.91874221997</v>
      </c>
      <c r="Q920" s="17">
        <f t="shared" si="449"/>
        <v>13734.91874221997</v>
      </c>
      <c r="R920" s="17">
        <f t="shared" si="450"/>
        <v>0</v>
      </c>
      <c r="S920" s="17">
        <f t="shared" ref="S920:S983" si="469">IF(P920&gt;0,P920,0)</f>
        <v>13734.91874221997</v>
      </c>
      <c r="T920" s="17">
        <f t="shared" si="451"/>
        <v>0</v>
      </c>
      <c r="U920" s="17">
        <f t="shared" si="466"/>
        <v>19971.987849961282</v>
      </c>
      <c r="V920" s="17">
        <f t="shared" si="446"/>
        <v>0</v>
      </c>
      <c r="W920" s="17">
        <f t="shared" si="439"/>
        <v>0</v>
      </c>
      <c r="X920" s="17">
        <f t="shared" si="452"/>
        <v>4013015.4055192545</v>
      </c>
      <c r="Y920" s="17">
        <f t="shared" si="453"/>
        <v>1608927.8428478122</v>
      </c>
      <c r="Z920" s="17">
        <f t="shared" si="454"/>
        <v>2.4942171417806982</v>
      </c>
      <c r="AA920" s="17">
        <f t="shared" si="455"/>
        <v>0</v>
      </c>
      <c r="AB920" s="17">
        <f t="shared" si="456"/>
        <v>0</v>
      </c>
      <c r="AC920" s="17">
        <f t="shared" si="457"/>
        <v>0</v>
      </c>
      <c r="AD920" s="17">
        <f t="shared" si="458"/>
        <v>0</v>
      </c>
      <c r="AE920" s="17">
        <f t="shared" si="459"/>
        <v>0</v>
      </c>
      <c r="AF920" s="17">
        <f t="shared" si="460"/>
        <v>0</v>
      </c>
      <c r="AG920" s="17">
        <f t="shared" si="461"/>
        <v>0</v>
      </c>
      <c r="AH920" s="17">
        <f t="shared" si="462"/>
        <v>0</v>
      </c>
      <c r="AI920" s="17">
        <f t="shared" si="467"/>
        <v>1017374.4069726092</v>
      </c>
      <c r="AJ920" s="17">
        <f t="shared" si="463"/>
        <v>2995640.998546645</v>
      </c>
      <c r="AK920" s="17">
        <f t="shared" si="468"/>
        <v>25.351868960517194</v>
      </c>
    </row>
    <row r="921" spans="2:37">
      <c r="B921" s="4" t="s">
        <v>74</v>
      </c>
      <c r="C921" s="4">
        <v>910</v>
      </c>
      <c r="D921" s="4">
        <v>321</v>
      </c>
      <c r="E921" s="11">
        <v>44.7</v>
      </c>
      <c r="F921" s="36">
        <f t="shared" si="464"/>
        <v>12.416666666666668</v>
      </c>
      <c r="G921" s="31">
        <f t="shared" si="465"/>
        <v>0.87499999999999956</v>
      </c>
      <c r="H921" s="32">
        <f t="shared" si="447"/>
        <v>0.87499999999999956</v>
      </c>
      <c r="I921" s="29">
        <f t="shared" si="440"/>
        <v>44.7</v>
      </c>
      <c r="J921" s="17">
        <f t="shared" si="441"/>
        <v>0</v>
      </c>
      <c r="K921" s="17">
        <f t="shared" si="442"/>
        <v>1595.9999999999991</v>
      </c>
      <c r="L921" s="17">
        <f t="shared" si="443"/>
        <v>108.04080804635417</v>
      </c>
      <c r="M921" s="17">
        <f t="shared" si="448"/>
        <v>0.21323843693359376</v>
      </c>
      <c r="N921" s="17">
        <v>217.31120000000001</v>
      </c>
      <c r="O921" s="17">
        <f t="shared" si="444"/>
        <v>1921.3520080463534</v>
      </c>
      <c r="P921" s="29">
        <f t="shared" si="445"/>
        <v>23856.787433242222</v>
      </c>
      <c r="Q921" s="17">
        <f t="shared" si="449"/>
        <v>23856.787433242222</v>
      </c>
      <c r="R921" s="17">
        <f t="shared" si="450"/>
        <v>0</v>
      </c>
      <c r="S921" s="17">
        <f t="shared" si="469"/>
        <v>23856.787433242222</v>
      </c>
      <c r="T921" s="17">
        <f t="shared" si="451"/>
        <v>0</v>
      </c>
      <c r="U921" s="17">
        <f t="shared" si="466"/>
        <v>43828.775283203504</v>
      </c>
      <c r="V921" s="17">
        <f t="shared" si="446"/>
        <v>0</v>
      </c>
      <c r="W921" s="17">
        <f t="shared" si="439"/>
        <v>0</v>
      </c>
      <c r="X921" s="17">
        <f t="shared" si="452"/>
        <v>4036872.1929524969</v>
      </c>
      <c r="Y921" s="17">
        <f t="shared" si="453"/>
        <v>1608927.8428478122</v>
      </c>
      <c r="Z921" s="17">
        <f t="shared" si="454"/>
        <v>2.5090448965114609</v>
      </c>
      <c r="AA921" s="17">
        <f t="shared" si="455"/>
        <v>0</v>
      </c>
      <c r="AB921" s="17">
        <f t="shared" si="456"/>
        <v>0</v>
      </c>
      <c r="AC921" s="17">
        <f t="shared" si="457"/>
        <v>0</v>
      </c>
      <c r="AD921" s="17">
        <f t="shared" si="458"/>
        <v>0</v>
      </c>
      <c r="AE921" s="17">
        <f t="shared" si="459"/>
        <v>0</v>
      </c>
      <c r="AF921" s="17">
        <f t="shared" si="460"/>
        <v>0</v>
      </c>
      <c r="AG921" s="17">
        <f t="shared" si="461"/>
        <v>0</v>
      </c>
      <c r="AH921" s="17">
        <f t="shared" si="462"/>
        <v>0</v>
      </c>
      <c r="AI921" s="17">
        <f t="shared" si="467"/>
        <v>1017374.4069726092</v>
      </c>
      <c r="AJ921" s="17">
        <f t="shared" si="463"/>
        <v>3019497.7859798875</v>
      </c>
      <c r="AK921" s="17">
        <f t="shared" si="468"/>
        <v>25.20204649403378</v>
      </c>
    </row>
    <row r="922" spans="2:37">
      <c r="B922" s="4" t="s">
        <v>74</v>
      </c>
      <c r="C922" s="4">
        <v>911</v>
      </c>
      <c r="D922" s="4">
        <v>322</v>
      </c>
      <c r="E922" s="11">
        <v>48.4</v>
      </c>
      <c r="F922" s="36">
        <f t="shared" si="464"/>
        <v>13.444444444444443</v>
      </c>
      <c r="G922" s="31">
        <f t="shared" si="465"/>
        <v>0.93055555555555491</v>
      </c>
      <c r="H922" s="32">
        <f t="shared" si="447"/>
        <v>0.93055555555555491</v>
      </c>
      <c r="I922" s="29">
        <f t="shared" si="440"/>
        <v>48.4</v>
      </c>
      <c r="J922" s="17">
        <f t="shared" si="441"/>
        <v>0</v>
      </c>
      <c r="K922" s="17">
        <f t="shared" si="442"/>
        <v>1697.3333333333321</v>
      </c>
      <c r="L922" s="17">
        <f t="shared" si="443"/>
        <v>126.6670046379629</v>
      </c>
      <c r="M922" s="17">
        <f t="shared" si="448"/>
        <v>0.25000066704861101</v>
      </c>
      <c r="N922" s="17">
        <v>217.31120000000001</v>
      </c>
      <c r="O922" s="17">
        <f t="shared" si="444"/>
        <v>2041.3115379712951</v>
      </c>
      <c r="P922" s="29">
        <f t="shared" si="445"/>
        <v>27444.299566058522</v>
      </c>
      <c r="Q922" s="17">
        <f t="shared" si="449"/>
        <v>27444.299566058522</v>
      </c>
      <c r="R922" s="17">
        <f t="shared" si="450"/>
        <v>0</v>
      </c>
      <c r="S922" s="17">
        <f t="shared" si="469"/>
        <v>27444.299566058522</v>
      </c>
      <c r="T922" s="17">
        <f t="shared" si="451"/>
        <v>0</v>
      </c>
      <c r="U922" s="17">
        <f t="shared" si="466"/>
        <v>71273.074849262019</v>
      </c>
      <c r="V922" s="17">
        <f t="shared" si="446"/>
        <v>0</v>
      </c>
      <c r="W922" s="17">
        <f t="shared" si="439"/>
        <v>0</v>
      </c>
      <c r="X922" s="17">
        <f t="shared" si="452"/>
        <v>4064316.4925185554</v>
      </c>
      <c r="Y922" s="17">
        <f t="shared" si="453"/>
        <v>1608927.8428478122</v>
      </c>
      <c r="Z922" s="17">
        <f t="shared" si="454"/>
        <v>2.526102404520945</v>
      </c>
      <c r="AA922" s="17">
        <f t="shared" si="455"/>
        <v>0</v>
      </c>
      <c r="AB922" s="17">
        <f t="shared" si="456"/>
        <v>0</v>
      </c>
      <c r="AC922" s="17">
        <f t="shared" si="457"/>
        <v>0</v>
      </c>
      <c r="AD922" s="17">
        <f t="shared" si="458"/>
        <v>0</v>
      </c>
      <c r="AE922" s="17">
        <f t="shared" si="459"/>
        <v>0</v>
      </c>
      <c r="AF922" s="17">
        <f t="shared" si="460"/>
        <v>0</v>
      </c>
      <c r="AG922" s="17">
        <f t="shared" si="461"/>
        <v>0</v>
      </c>
      <c r="AH922" s="17">
        <f t="shared" si="462"/>
        <v>0</v>
      </c>
      <c r="AI922" s="17">
        <f t="shared" si="467"/>
        <v>1017374.4069726092</v>
      </c>
      <c r="AJ922" s="17">
        <f t="shared" si="463"/>
        <v>3046942.0855459459</v>
      </c>
      <c r="AK922" s="17">
        <f t="shared" si="468"/>
        <v>25.031869659888812</v>
      </c>
    </row>
    <row r="923" spans="2:37">
      <c r="B923" s="4" t="s">
        <v>74</v>
      </c>
      <c r="C923" s="4">
        <v>912</v>
      </c>
      <c r="D923" s="4">
        <v>323</v>
      </c>
      <c r="E923" s="11">
        <v>51.4</v>
      </c>
      <c r="F923" s="36">
        <f t="shared" si="464"/>
        <v>14.277777777777777</v>
      </c>
      <c r="G923" s="31">
        <f t="shared" si="465"/>
        <v>0.59722222222222276</v>
      </c>
      <c r="H923" s="32">
        <f t="shared" si="447"/>
        <v>0.59722222222222276</v>
      </c>
      <c r="I923" s="29">
        <f t="shared" si="440"/>
        <v>51.4</v>
      </c>
      <c r="J923" s="17">
        <f t="shared" si="441"/>
        <v>0</v>
      </c>
      <c r="K923" s="17">
        <f t="shared" si="442"/>
        <v>1089.3333333333344</v>
      </c>
      <c r="L923" s="17">
        <f t="shared" si="443"/>
        <v>142.8561742594907</v>
      </c>
      <c r="M923" s="17">
        <f t="shared" si="448"/>
        <v>0.2819529755121527</v>
      </c>
      <c r="N923" s="17">
        <v>217.31120000000001</v>
      </c>
      <c r="O923" s="17">
        <f t="shared" si="444"/>
        <v>1449.5007075928252</v>
      </c>
      <c r="P923" s="29">
        <f t="shared" si="445"/>
        <v>20695.648991742004</v>
      </c>
      <c r="Q923" s="17">
        <f t="shared" si="449"/>
        <v>20695.648991742004</v>
      </c>
      <c r="R923" s="17">
        <f t="shared" si="450"/>
        <v>0</v>
      </c>
      <c r="S923" s="17">
        <f t="shared" si="469"/>
        <v>20695.648991742004</v>
      </c>
      <c r="T923" s="17">
        <f t="shared" si="451"/>
        <v>0</v>
      </c>
      <c r="U923" s="17">
        <f t="shared" si="466"/>
        <v>91968.723841004015</v>
      </c>
      <c r="V923" s="17">
        <f t="shared" si="446"/>
        <v>0</v>
      </c>
      <c r="W923" s="17">
        <f t="shared" si="439"/>
        <v>0</v>
      </c>
      <c r="X923" s="17">
        <f t="shared" si="452"/>
        <v>4085012.1415102975</v>
      </c>
      <c r="Y923" s="17">
        <f t="shared" si="453"/>
        <v>1608927.8428478122</v>
      </c>
      <c r="Z923" s="17">
        <f t="shared" si="454"/>
        <v>2.538965410828991</v>
      </c>
      <c r="AA923" s="17">
        <f t="shared" si="455"/>
        <v>0</v>
      </c>
      <c r="AB923" s="17">
        <f t="shared" si="456"/>
        <v>0</v>
      </c>
      <c r="AC923" s="17">
        <f t="shared" si="457"/>
        <v>0</v>
      </c>
      <c r="AD923" s="17">
        <f t="shared" si="458"/>
        <v>0</v>
      </c>
      <c r="AE923" s="17">
        <f t="shared" si="459"/>
        <v>0</v>
      </c>
      <c r="AF923" s="17">
        <f t="shared" si="460"/>
        <v>0</v>
      </c>
      <c r="AG923" s="17">
        <f t="shared" si="461"/>
        <v>0</v>
      </c>
      <c r="AH923" s="17">
        <f t="shared" si="462"/>
        <v>0</v>
      </c>
      <c r="AI923" s="17">
        <f t="shared" si="467"/>
        <v>1017374.4069726092</v>
      </c>
      <c r="AJ923" s="17">
        <f t="shared" si="463"/>
        <v>3067637.7345376881</v>
      </c>
      <c r="AK923" s="17">
        <f t="shared" si="468"/>
        <v>24.905052218436481</v>
      </c>
    </row>
    <row r="924" spans="2:37">
      <c r="B924" s="4" t="s">
        <v>74</v>
      </c>
      <c r="C924" s="4">
        <v>913</v>
      </c>
      <c r="D924" s="4">
        <v>324</v>
      </c>
      <c r="E924" s="11">
        <v>52.7</v>
      </c>
      <c r="F924" s="36">
        <f t="shared" si="464"/>
        <v>14.638888888888889</v>
      </c>
      <c r="G924" s="31">
        <f t="shared" si="465"/>
        <v>0.36111111111111133</v>
      </c>
      <c r="H924" s="32">
        <f t="shared" si="447"/>
        <v>0.36111111111111133</v>
      </c>
      <c r="I924" s="29">
        <f t="shared" si="440"/>
        <v>52.7</v>
      </c>
      <c r="J924" s="17">
        <f t="shared" si="441"/>
        <v>0</v>
      </c>
      <c r="K924" s="17">
        <f t="shared" si="442"/>
        <v>658.66666666666708</v>
      </c>
      <c r="L924" s="17">
        <f t="shared" si="443"/>
        <v>150.17374381487269</v>
      </c>
      <c r="M924" s="17">
        <f t="shared" si="448"/>
        <v>0.29639554700303822</v>
      </c>
      <c r="N924" s="17">
        <v>217.31120000000001</v>
      </c>
      <c r="O924" s="17">
        <f t="shared" si="444"/>
        <v>1026.1516104815398</v>
      </c>
      <c r="P924" s="29">
        <f t="shared" si="445"/>
        <v>15021.719408993653</v>
      </c>
      <c r="Q924" s="17">
        <f t="shared" si="449"/>
        <v>15021.719408993653</v>
      </c>
      <c r="R924" s="17">
        <f t="shared" si="450"/>
        <v>0</v>
      </c>
      <c r="S924" s="17">
        <f t="shared" si="469"/>
        <v>15021.719408993653</v>
      </c>
      <c r="T924" s="17">
        <f t="shared" si="451"/>
        <v>0</v>
      </c>
      <c r="U924" s="17">
        <f t="shared" si="466"/>
        <v>106990.44324999767</v>
      </c>
      <c r="V924" s="17">
        <f t="shared" si="446"/>
        <v>0</v>
      </c>
      <c r="W924" s="17">
        <f t="shared" si="439"/>
        <v>0</v>
      </c>
      <c r="X924" s="17">
        <f t="shared" si="452"/>
        <v>4100033.8609192912</v>
      </c>
      <c r="Y924" s="17">
        <f t="shared" si="453"/>
        <v>1608927.8428478122</v>
      </c>
      <c r="Z924" s="17">
        <f t="shared" si="454"/>
        <v>2.5483018888293993</v>
      </c>
      <c r="AA924" s="17">
        <f t="shared" si="455"/>
        <v>0</v>
      </c>
      <c r="AB924" s="17">
        <f t="shared" si="456"/>
        <v>0</v>
      </c>
      <c r="AC924" s="17">
        <f t="shared" si="457"/>
        <v>0</v>
      </c>
      <c r="AD924" s="17">
        <f t="shared" si="458"/>
        <v>0</v>
      </c>
      <c r="AE924" s="17">
        <f t="shared" si="459"/>
        <v>0</v>
      </c>
      <c r="AF924" s="17">
        <f t="shared" si="460"/>
        <v>0</v>
      </c>
      <c r="AG924" s="17">
        <f t="shared" si="461"/>
        <v>0</v>
      </c>
      <c r="AH924" s="17">
        <f t="shared" si="462"/>
        <v>0</v>
      </c>
      <c r="AI924" s="17">
        <f t="shared" si="467"/>
        <v>1017374.4069726092</v>
      </c>
      <c r="AJ924" s="17">
        <f t="shared" si="463"/>
        <v>3082659.4539466817</v>
      </c>
      <c r="AK924" s="17">
        <f t="shared" si="468"/>
        <v>24.813804994881153</v>
      </c>
    </row>
    <row r="925" spans="2:37">
      <c r="B925" s="4" t="s">
        <v>74</v>
      </c>
      <c r="C925" s="4">
        <v>914</v>
      </c>
      <c r="D925" s="4">
        <v>325</v>
      </c>
      <c r="E925" s="11">
        <v>54</v>
      </c>
      <c r="F925" s="36">
        <f t="shared" si="464"/>
        <v>15</v>
      </c>
      <c r="G925" s="31">
        <f t="shared" si="465"/>
        <v>0.59722222222222177</v>
      </c>
      <c r="H925" s="32">
        <f t="shared" si="447"/>
        <v>0.59722222222222177</v>
      </c>
      <c r="I925" s="29">
        <f t="shared" si="440"/>
        <v>54</v>
      </c>
      <c r="J925" s="17">
        <f t="shared" si="441"/>
        <v>0</v>
      </c>
      <c r="K925" s="17">
        <f t="shared" si="442"/>
        <v>1089.3333333333326</v>
      </c>
      <c r="L925" s="17">
        <f t="shared" si="443"/>
        <v>157.67407687499997</v>
      </c>
      <c r="M925" s="17">
        <f t="shared" si="448"/>
        <v>0.31119883593749992</v>
      </c>
      <c r="N925" s="17">
        <v>217.31120000000001</v>
      </c>
      <c r="O925" s="17">
        <f t="shared" si="444"/>
        <v>1464.3186102083328</v>
      </c>
      <c r="P925" s="29">
        <f t="shared" si="445"/>
        <v>21964.77915312499</v>
      </c>
      <c r="Q925" s="17">
        <f t="shared" si="449"/>
        <v>21964.77915312499</v>
      </c>
      <c r="R925" s="17">
        <f t="shared" si="450"/>
        <v>0</v>
      </c>
      <c r="S925" s="17">
        <f t="shared" si="469"/>
        <v>21964.77915312499</v>
      </c>
      <c r="T925" s="17">
        <f t="shared" si="451"/>
        <v>0</v>
      </c>
      <c r="U925" s="17">
        <f t="shared" si="466"/>
        <v>128955.22240312267</v>
      </c>
      <c r="V925" s="17">
        <f t="shared" si="446"/>
        <v>0</v>
      </c>
      <c r="W925" s="17">
        <f t="shared" ref="W925:W988" si="470">V925</f>
        <v>0</v>
      </c>
      <c r="X925" s="17">
        <f t="shared" si="452"/>
        <v>4121998.640072416</v>
      </c>
      <c r="Y925" s="17">
        <f t="shared" si="453"/>
        <v>1608927.8428478122</v>
      </c>
      <c r="Z925" s="17">
        <f t="shared" si="454"/>
        <v>2.561953700034461</v>
      </c>
      <c r="AA925" s="17">
        <f t="shared" si="455"/>
        <v>0</v>
      </c>
      <c r="AB925" s="17">
        <f t="shared" si="456"/>
        <v>0</v>
      </c>
      <c r="AC925" s="17">
        <f t="shared" si="457"/>
        <v>0</v>
      </c>
      <c r="AD925" s="17">
        <f t="shared" si="458"/>
        <v>0</v>
      </c>
      <c r="AE925" s="17">
        <f t="shared" si="459"/>
        <v>0</v>
      </c>
      <c r="AF925" s="17">
        <f t="shared" si="460"/>
        <v>0</v>
      </c>
      <c r="AG925" s="17">
        <f t="shared" si="461"/>
        <v>0</v>
      </c>
      <c r="AH925" s="17">
        <f t="shared" si="462"/>
        <v>0</v>
      </c>
      <c r="AI925" s="17">
        <f t="shared" si="467"/>
        <v>1017374.4069726092</v>
      </c>
      <c r="AJ925" s="17">
        <f t="shared" si="463"/>
        <v>3104624.2330998071</v>
      </c>
      <c r="AK925" s="17">
        <f t="shared" si="468"/>
        <v>24.681580364488809</v>
      </c>
    </row>
    <row r="926" spans="2:37">
      <c r="B926" s="4" t="s">
        <v>74</v>
      </c>
      <c r="C926" s="4">
        <v>915</v>
      </c>
      <c r="D926" s="4">
        <v>326</v>
      </c>
      <c r="E926" s="11">
        <v>57</v>
      </c>
      <c r="F926" s="36">
        <f t="shared" si="464"/>
        <v>15.833333333333332</v>
      </c>
      <c r="G926" s="31">
        <f t="shared" si="465"/>
        <v>0.56944444444444464</v>
      </c>
      <c r="H926" s="32">
        <f t="shared" si="447"/>
        <v>0.56944444444444464</v>
      </c>
      <c r="I926" s="29">
        <f t="shared" si="440"/>
        <v>57</v>
      </c>
      <c r="J926" s="17">
        <f t="shared" si="441"/>
        <v>0</v>
      </c>
      <c r="K926" s="17">
        <f t="shared" si="442"/>
        <v>1038.666666666667</v>
      </c>
      <c r="L926" s="17">
        <f t="shared" si="443"/>
        <v>175.68006713541661</v>
      </c>
      <c r="M926" s="17">
        <f t="shared" si="448"/>
        <v>0.34673697460937486</v>
      </c>
      <c r="N926" s="17">
        <v>217.31120000000001</v>
      </c>
      <c r="O926" s="17">
        <f t="shared" si="444"/>
        <v>1431.6579338020838</v>
      </c>
      <c r="P926" s="29">
        <f t="shared" si="445"/>
        <v>22667.917285199659</v>
      </c>
      <c r="Q926" s="17">
        <f t="shared" si="449"/>
        <v>22667.917285199659</v>
      </c>
      <c r="R926" s="17">
        <f t="shared" si="450"/>
        <v>0</v>
      </c>
      <c r="S926" s="17">
        <f t="shared" si="469"/>
        <v>22667.917285199659</v>
      </c>
      <c r="T926" s="17">
        <f t="shared" si="451"/>
        <v>0</v>
      </c>
      <c r="U926" s="17">
        <f t="shared" si="466"/>
        <v>151623.13968832232</v>
      </c>
      <c r="V926" s="17">
        <f t="shared" si="446"/>
        <v>0</v>
      </c>
      <c r="W926" s="17">
        <f t="shared" si="470"/>
        <v>0</v>
      </c>
      <c r="X926" s="17">
        <f t="shared" si="452"/>
        <v>4144666.5573576158</v>
      </c>
      <c r="Y926" s="17">
        <f t="shared" si="453"/>
        <v>1608927.8428478122</v>
      </c>
      <c r="Z926" s="17">
        <f t="shared" si="454"/>
        <v>2.5760425340278346</v>
      </c>
      <c r="AA926" s="17">
        <f t="shared" si="455"/>
        <v>0</v>
      </c>
      <c r="AB926" s="17">
        <f t="shared" si="456"/>
        <v>0</v>
      </c>
      <c r="AC926" s="17">
        <f t="shared" si="457"/>
        <v>0</v>
      </c>
      <c r="AD926" s="17">
        <f t="shared" si="458"/>
        <v>0</v>
      </c>
      <c r="AE926" s="17">
        <f t="shared" si="459"/>
        <v>0</v>
      </c>
      <c r="AF926" s="17">
        <f t="shared" si="460"/>
        <v>0</v>
      </c>
      <c r="AG926" s="17">
        <f t="shared" si="461"/>
        <v>0</v>
      </c>
      <c r="AH926" s="17">
        <f t="shared" si="462"/>
        <v>0</v>
      </c>
      <c r="AI926" s="17">
        <f t="shared" si="467"/>
        <v>1017374.4069726092</v>
      </c>
      <c r="AJ926" s="17">
        <f t="shared" si="463"/>
        <v>3127292.1503850063</v>
      </c>
      <c r="AK926" s="17">
        <f t="shared" si="468"/>
        <v>24.546592419275939</v>
      </c>
    </row>
    <row r="927" spans="2:37">
      <c r="B927" s="4" t="s">
        <v>74</v>
      </c>
      <c r="C927" s="4">
        <v>916</v>
      </c>
      <c r="D927" s="4">
        <v>327</v>
      </c>
      <c r="E927" s="11">
        <v>58.1</v>
      </c>
      <c r="F927" s="36">
        <f t="shared" si="464"/>
        <v>16.138888888888889</v>
      </c>
      <c r="G927" s="31">
        <f t="shared" si="465"/>
        <v>0.30555555555555597</v>
      </c>
      <c r="H927" s="32">
        <f t="shared" si="447"/>
        <v>0.30555555555555597</v>
      </c>
      <c r="I927" s="29">
        <f t="shared" si="440"/>
        <v>58.1</v>
      </c>
      <c r="J927" s="17">
        <f t="shared" si="441"/>
        <v>0</v>
      </c>
      <c r="K927" s="17">
        <f t="shared" si="442"/>
        <v>557.33333333333405</v>
      </c>
      <c r="L927" s="17">
        <f t="shared" si="443"/>
        <v>182.52612847737268</v>
      </c>
      <c r="M927" s="17">
        <f t="shared" si="448"/>
        <v>0.36024893778428818</v>
      </c>
      <c r="N927" s="17">
        <v>217.31120000000001</v>
      </c>
      <c r="O927" s="17">
        <f t="shared" si="444"/>
        <v>957.17066181070675</v>
      </c>
      <c r="P927" s="29">
        <f t="shared" si="445"/>
        <v>15447.67095866724</v>
      </c>
      <c r="Q927" s="17">
        <f t="shared" si="449"/>
        <v>15447.67095866724</v>
      </c>
      <c r="R927" s="17">
        <f t="shared" si="450"/>
        <v>0</v>
      </c>
      <c r="S927" s="17">
        <f t="shared" si="469"/>
        <v>15447.67095866724</v>
      </c>
      <c r="T927" s="17">
        <f t="shared" si="451"/>
        <v>0</v>
      </c>
      <c r="U927" s="17">
        <f t="shared" si="466"/>
        <v>167070.81064698956</v>
      </c>
      <c r="V927" s="17">
        <f t="shared" si="446"/>
        <v>0</v>
      </c>
      <c r="W927" s="17">
        <f t="shared" si="470"/>
        <v>0</v>
      </c>
      <c r="X927" s="17">
        <f t="shared" si="452"/>
        <v>4160114.2283162829</v>
      </c>
      <c r="Y927" s="17">
        <f t="shared" si="453"/>
        <v>1608927.8428478122</v>
      </c>
      <c r="Z927" s="17">
        <f t="shared" si="454"/>
        <v>2.5856437545097455</v>
      </c>
      <c r="AA927" s="17">
        <f t="shared" si="455"/>
        <v>0</v>
      </c>
      <c r="AB927" s="17">
        <f t="shared" si="456"/>
        <v>0</v>
      </c>
      <c r="AC927" s="17">
        <f t="shared" si="457"/>
        <v>0</v>
      </c>
      <c r="AD927" s="17">
        <f t="shared" si="458"/>
        <v>0</v>
      </c>
      <c r="AE927" s="17">
        <f t="shared" si="459"/>
        <v>0</v>
      </c>
      <c r="AF927" s="17">
        <f t="shared" si="460"/>
        <v>0</v>
      </c>
      <c r="AG927" s="17">
        <f t="shared" si="461"/>
        <v>0</v>
      </c>
      <c r="AH927" s="17">
        <f t="shared" si="462"/>
        <v>0</v>
      </c>
      <c r="AI927" s="17">
        <f t="shared" si="467"/>
        <v>1017374.4069726092</v>
      </c>
      <c r="AJ927" s="17">
        <f t="shared" si="463"/>
        <v>3142739.8213436734</v>
      </c>
      <c r="AK927" s="17">
        <f t="shared" si="468"/>
        <v>24.45544403679439</v>
      </c>
    </row>
    <row r="928" spans="2:37">
      <c r="B928" s="4" t="s">
        <v>74</v>
      </c>
      <c r="C928" s="4">
        <v>917</v>
      </c>
      <c r="D928" s="4">
        <v>328</v>
      </c>
      <c r="E928" s="11">
        <v>59.2</v>
      </c>
      <c r="F928" s="36">
        <f t="shared" si="464"/>
        <v>16.444444444444446</v>
      </c>
      <c r="G928" s="31">
        <f t="shared" si="465"/>
        <v>0.12499999999999981</v>
      </c>
      <c r="H928" s="32">
        <f t="shared" si="447"/>
        <v>0.12499999999999981</v>
      </c>
      <c r="I928" s="29">
        <f t="shared" si="440"/>
        <v>59.2</v>
      </c>
      <c r="J928" s="17">
        <f t="shared" si="441"/>
        <v>0</v>
      </c>
      <c r="K928" s="17">
        <f t="shared" si="442"/>
        <v>227.99999999999966</v>
      </c>
      <c r="L928" s="17">
        <f t="shared" si="443"/>
        <v>189.50304416296299</v>
      </c>
      <c r="M928" s="17">
        <f t="shared" si="448"/>
        <v>0.37401916611111113</v>
      </c>
      <c r="N928" s="17">
        <v>217.31120000000001</v>
      </c>
      <c r="O928" s="17">
        <f t="shared" si="444"/>
        <v>634.81424416296261</v>
      </c>
      <c r="P928" s="29">
        <f t="shared" si="445"/>
        <v>10439.167570679831</v>
      </c>
      <c r="Q928" s="17">
        <f t="shared" si="449"/>
        <v>10439.167570679831</v>
      </c>
      <c r="R928" s="17">
        <f t="shared" si="450"/>
        <v>0</v>
      </c>
      <c r="S928" s="17">
        <f t="shared" si="469"/>
        <v>10439.167570679831</v>
      </c>
      <c r="T928" s="17">
        <f t="shared" si="451"/>
        <v>0</v>
      </c>
      <c r="U928" s="17">
        <f t="shared" si="466"/>
        <v>177509.97821766938</v>
      </c>
      <c r="V928" s="17">
        <f t="shared" si="446"/>
        <v>0</v>
      </c>
      <c r="W928" s="17">
        <f t="shared" si="470"/>
        <v>0</v>
      </c>
      <c r="X928" s="17">
        <f t="shared" si="452"/>
        <v>4170553.3958869628</v>
      </c>
      <c r="Y928" s="17">
        <f t="shared" si="453"/>
        <v>1608927.8428478122</v>
      </c>
      <c r="Z928" s="17">
        <f t="shared" si="454"/>
        <v>2.592132030299791</v>
      </c>
      <c r="AA928" s="17">
        <f t="shared" si="455"/>
        <v>0</v>
      </c>
      <c r="AB928" s="17">
        <f t="shared" si="456"/>
        <v>0</v>
      </c>
      <c r="AC928" s="17">
        <f t="shared" si="457"/>
        <v>0</v>
      </c>
      <c r="AD928" s="17">
        <f t="shared" si="458"/>
        <v>0</v>
      </c>
      <c r="AE928" s="17">
        <f t="shared" si="459"/>
        <v>0</v>
      </c>
      <c r="AF928" s="17">
        <f t="shared" si="460"/>
        <v>0</v>
      </c>
      <c r="AG928" s="17">
        <f t="shared" si="461"/>
        <v>0</v>
      </c>
      <c r="AH928" s="17">
        <f t="shared" si="462"/>
        <v>0</v>
      </c>
      <c r="AI928" s="17">
        <f t="shared" si="467"/>
        <v>1017374.4069726092</v>
      </c>
      <c r="AJ928" s="17">
        <f t="shared" si="463"/>
        <v>3153178.9889143538</v>
      </c>
      <c r="AK928" s="17">
        <f t="shared" si="468"/>
        <v>24.394230462939348</v>
      </c>
    </row>
    <row r="929" spans="2:37">
      <c r="B929" s="4" t="s">
        <v>74</v>
      </c>
      <c r="C929" s="4">
        <v>918</v>
      </c>
      <c r="D929" s="4">
        <v>329</v>
      </c>
      <c r="E929" s="11">
        <v>59</v>
      </c>
      <c r="F929" s="36">
        <f t="shared" si="464"/>
        <v>16.388888888888889</v>
      </c>
      <c r="G929" s="31">
        <f t="shared" si="465"/>
        <v>-1.3888888888889086E-2</v>
      </c>
      <c r="H929" s="32" t="str">
        <f t="shared" si="447"/>
        <v/>
      </c>
      <c r="I929" s="29">
        <f t="shared" si="440"/>
        <v>0</v>
      </c>
      <c r="J929" s="17">
        <f t="shared" si="441"/>
        <v>59</v>
      </c>
      <c r="K929" s="17">
        <f t="shared" si="442"/>
        <v>-25.333333333333691</v>
      </c>
      <c r="L929" s="17">
        <f t="shared" si="443"/>
        <v>188.22478107060181</v>
      </c>
      <c r="M929" s="17">
        <f t="shared" si="448"/>
        <v>0.37149627842881933</v>
      </c>
      <c r="N929" s="17">
        <v>217.31120000000001</v>
      </c>
      <c r="O929" s="17">
        <f t="shared" si="444"/>
        <v>380.20264773726814</v>
      </c>
      <c r="P929" s="29">
        <f t="shared" si="445"/>
        <v>6231.0989490274505</v>
      </c>
      <c r="Q929" s="17">
        <f t="shared" si="449"/>
        <v>6231.0989490274505</v>
      </c>
      <c r="R929" s="17">
        <f t="shared" si="450"/>
        <v>0</v>
      </c>
      <c r="S929" s="17">
        <f t="shared" si="469"/>
        <v>6231.0989490274505</v>
      </c>
      <c r="T929" s="17">
        <f t="shared" si="451"/>
        <v>0</v>
      </c>
      <c r="U929" s="17">
        <f t="shared" si="466"/>
        <v>183741.07716669684</v>
      </c>
      <c r="V929" s="17">
        <f t="shared" si="446"/>
        <v>0</v>
      </c>
      <c r="W929" s="17">
        <f t="shared" si="470"/>
        <v>0</v>
      </c>
      <c r="X929" s="17">
        <f t="shared" si="452"/>
        <v>4176784.49483599</v>
      </c>
      <c r="Y929" s="17">
        <f t="shared" si="453"/>
        <v>1608927.8428478122</v>
      </c>
      <c r="Z929" s="17">
        <f t="shared" si="454"/>
        <v>2.5960048571495014</v>
      </c>
      <c r="AA929" s="17">
        <f t="shared" si="455"/>
        <v>0</v>
      </c>
      <c r="AB929" s="17">
        <f t="shared" si="456"/>
        <v>0</v>
      </c>
      <c r="AC929" s="17">
        <f t="shared" si="457"/>
        <v>0</v>
      </c>
      <c r="AD929" s="17">
        <f t="shared" si="458"/>
        <v>0</v>
      </c>
      <c r="AE929" s="17">
        <f t="shared" si="459"/>
        <v>0</v>
      </c>
      <c r="AF929" s="17">
        <f t="shared" si="460"/>
        <v>0</v>
      </c>
      <c r="AG929" s="17">
        <f t="shared" si="461"/>
        <v>0</v>
      </c>
      <c r="AH929" s="17">
        <f t="shared" si="462"/>
        <v>0</v>
      </c>
      <c r="AI929" s="17">
        <f t="shared" si="467"/>
        <v>1017374.4069726092</v>
      </c>
      <c r="AJ929" s="17">
        <f t="shared" si="463"/>
        <v>3159410.087863381</v>
      </c>
      <c r="AK929" s="17">
        <f t="shared" si="468"/>
        <v>24.357838146316865</v>
      </c>
    </row>
    <row r="930" spans="2:37">
      <c r="B930" s="4" t="s">
        <v>74</v>
      </c>
      <c r="C930" s="4">
        <v>919</v>
      </c>
      <c r="D930" s="4">
        <v>330</v>
      </c>
      <c r="E930" s="11">
        <v>59.1</v>
      </c>
      <c r="F930" s="36">
        <f t="shared" si="464"/>
        <v>16.416666666666668</v>
      </c>
      <c r="G930" s="31">
        <f t="shared" si="465"/>
        <v>6.9444444444444448E-2</v>
      </c>
      <c r="H930" s="32">
        <f t="shared" si="447"/>
        <v>6.9444444444444448E-2</v>
      </c>
      <c r="I930" s="29">
        <f t="shared" si="440"/>
        <v>59.1</v>
      </c>
      <c r="J930" s="17">
        <f t="shared" si="441"/>
        <v>0</v>
      </c>
      <c r="K930" s="17">
        <f t="shared" si="442"/>
        <v>126.66666666666667</v>
      </c>
      <c r="L930" s="17">
        <f t="shared" si="443"/>
        <v>188.86337189635415</v>
      </c>
      <c r="M930" s="17">
        <f t="shared" si="448"/>
        <v>0.37275665505859373</v>
      </c>
      <c r="N930" s="17">
        <v>217.31120000000001</v>
      </c>
      <c r="O930" s="17">
        <f t="shared" si="444"/>
        <v>532.84123856302085</v>
      </c>
      <c r="P930" s="29">
        <f t="shared" si="445"/>
        <v>8747.4769997429266</v>
      </c>
      <c r="Q930" s="17">
        <f t="shared" si="449"/>
        <v>8747.4769997429266</v>
      </c>
      <c r="R930" s="17">
        <f t="shared" si="450"/>
        <v>0</v>
      </c>
      <c r="S930" s="17">
        <f t="shared" si="469"/>
        <v>8747.4769997429266</v>
      </c>
      <c r="T930" s="17">
        <f t="shared" si="451"/>
        <v>0</v>
      </c>
      <c r="U930" s="17">
        <f t="shared" si="466"/>
        <v>192488.55416643978</v>
      </c>
      <c r="V930" s="17">
        <f t="shared" si="446"/>
        <v>0</v>
      </c>
      <c r="W930" s="17">
        <f t="shared" si="470"/>
        <v>0</v>
      </c>
      <c r="X930" s="17">
        <f t="shared" si="452"/>
        <v>4185531.9718357329</v>
      </c>
      <c r="Y930" s="17">
        <f t="shared" si="453"/>
        <v>1608927.8428478122</v>
      </c>
      <c r="Z930" s="17">
        <f t="shared" si="454"/>
        <v>2.601441693262835</v>
      </c>
      <c r="AA930" s="17">
        <f t="shared" si="455"/>
        <v>0</v>
      </c>
      <c r="AB930" s="17">
        <f t="shared" si="456"/>
        <v>0</v>
      </c>
      <c r="AC930" s="17">
        <f t="shared" si="457"/>
        <v>0</v>
      </c>
      <c r="AD930" s="17">
        <f t="shared" si="458"/>
        <v>0</v>
      </c>
      <c r="AE930" s="17">
        <f t="shared" si="459"/>
        <v>0</v>
      </c>
      <c r="AF930" s="17">
        <f t="shared" si="460"/>
        <v>0</v>
      </c>
      <c r="AG930" s="17">
        <f t="shared" si="461"/>
        <v>0</v>
      </c>
      <c r="AH930" s="17">
        <f t="shared" si="462"/>
        <v>0</v>
      </c>
      <c r="AI930" s="17">
        <f t="shared" si="467"/>
        <v>1017374.4069726092</v>
      </c>
      <c r="AJ930" s="17">
        <f t="shared" si="463"/>
        <v>3168157.5648631239</v>
      </c>
      <c r="AK930" s="17">
        <f t="shared" si="468"/>
        <v>24.306931922118338</v>
      </c>
    </row>
    <row r="931" spans="2:37">
      <c r="B931" s="4" t="s">
        <v>74</v>
      </c>
      <c r="C931" s="4">
        <v>920</v>
      </c>
      <c r="D931" s="4">
        <v>331</v>
      </c>
      <c r="E931" s="11">
        <v>59.5</v>
      </c>
      <c r="F931" s="36">
        <f t="shared" si="464"/>
        <v>16.527777777777779</v>
      </c>
      <c r="G931" s="31">
        <f t="shared" si="465"/>
        <v>0.19444444444444425</v>
      </c>
      <c r="H931" s="32">
        <f t="shared" si="447"/>
        <v>0.19444444444444425</v>
      </c>
      <c r="I931" s="29">
        <f t="shared" si="440"/>
        <v>59.5</v>
      </c>
      <c r="J931" s="17">
        <f t="shared" si="441"/>
        <v>0</v>
      </c>
      <c r="K931" s="17">
        <f t="shared" si="442"/>
        <v>354.66666666666634</v>
      </c>
      <c r="L931" s="17">
        <f t="shared" si="443"/>
        <v>191.42854960792826</v>
      </c>
      <c r="M931" s="17">
        <f t="shared" si="448"/>
        <v>0.37781950580512158</v>
      </c>
      <c r="N931" s="17">
        <v>217.31120000000001</v>
      </c>
      <c r="O931" s="17">
        <f t="shared" si="444"/>
        <v>763.40641627459456</v>
      </c>
      <c r="P931" s="29">
        <f t="shared" si="445"/>
        <v>12617.411602316217</v>
      </c>
      <c r="Q931" s="17">
        <f t="shared" si="449"/>
        <v>12617.411602316217</v>
      </c>
      <c r="R931" s="17">
        <f t="shared" si="450"/>
        <v>0</v>
      </c>
      <c r="S931" s="17">
        <f t="shared" si="469"/>
        <v>12617.411602316217</v>
      </c>
      <c r="T931" s="17">
        <f t="shared" si="451"/>
        <v>0</v>
      </c>
      <c r="U931" s="17">
        <f t="shared" si="466"/>
        <v>205105.965768756</v>
      </c>
      <c r="V931" s="17">
        <f t="shared" si="446"/>
        <v>0</v>
      </c>
      <c r="W931" s="17">
        <f t="shared" si="470"/>
        <v>0</v>
      </c>
      <c r="X931" s="17">
        <f t="shared" si="452"/>
        <v>4198149.3834380489</v>
      </c>
      <c r="Y931" s="17">
        <f t="shared" si="453"/>
        <v>1608927.8428478122</v>
      </c>
      <c r="Z931" s="17">
        <f t="shared" si="454"/>
        <v>2.6092838172327846</v>
      </c>
      <c r="AA931" s="17">
        <f t="shared" si="455"/>
        <v>0</v>
      </c>
      <c r="AB931" s="17">
        <f t="shared" si="456"/>
        <v>0</v>
      </c>
      <c r="AC931" s="17">
        <f t="shared" si="457"/>
        <v>0</v>
      </c>
      <c r="AD931" s="17">
        <f t="shared" si="458"/>
        <v>0</v>
      </c>
      <c r="AE931" s="17">
        <f t="shared" si="459"/>
        <v>0</v>
      </c>
      <c r="AF931" s="17">
        <f t="shared" si="460"/>
        <v>0</v>
      </c>
      <c r="AG931" s="17">
        <f t="shared" si="461"/>
        <v>0</v>
      </c>
      <c r="AH931" s="17">
        <f t="shared" si="462"/>
        <v>0</v>
      </c>
      <c r="AI931" s="17">
        <f t="shared" si="467"/>
        <v>1017374.4069726092</v>
      </c>
      <c r="AJ931" s="17">
        <f t="shared" si="463"/>
        <v>3180774.9764654394</v>
      </c>
      <c r="AK931" s="17">
        <f t="shared" si="468"/>
        <v>24.233878169895831</v>
      </c>
    </row>
    <row r="932" spans="2:37">
      <c r="B932" s="4" t="s">
        <v>74</v>
      </c>
      <c r="C932" s="4">
        <v>921</v>
      </c>
      <c r="D932" s="4">
        <v>332</v>
      </c>
      <c r="E932" s="11">
        <v>60.5</v>
      </c>
      <c r="F932" s="36">
        <f t="shared" si="464"/>
        <v>16.805555555555554</v>
      </c>
      <c r="G932" s="31">
        <f t="shared" si="465"/>
        <v>0.38888888888888851</v>
      </c>
      <c r="H932" s="32">
        <f t="shared" si="447"/>
        <v>0.38888888888888851</v>
      </c>
      <c r="I932" s="29">
        <f t="shared" si="440"/>
        <v>60.5</v>
      </c>
      <c r="J932" s="17">
        <f t="shared" si="441"/>
        <v>0</v>
      </c>
      <c r="K932" s="17">
        <f t="shared" si="442"/>
        <v>709.33333333333269</v>
      </c>
      <c r="L932" s="17">
        <f t="shared" si="443"/>
        <v>197.91719474681707</v>
      </c>
      <c r="M932" s="17">
        <f t="shared" si="448"/>
        <v>0.39062604226345476</v>
      </c>
      <c r="N932" s="17">
        <v>217.31120000000001</v>
      </c>
      <c r="O932" s="17">
        <f t="shared" si="444"/>
        <v>1124.5617280801498</v>
      </c>
      <c r="P932" s="29">
        <f t="shared" si="445"/>
        <v>18898.884596902517</v>
      </c>
      <c r="Q932" s="17">
        <f t="shared" si="449"/>
        <v>18898.884596902517</v>
      </c>
      <c r="R932" s="17">
        <f t="shared" si="450"/>
        <v>0</v>
      </c>
      <c r="S932" s="17">
        <f t="shared" si="469"/>
        <v>18898.884596902517</v>
      </c>
      <c r="T932" s="17">
        <f t="shared" si="451"/>
        <v>0</v>
      </c>
      <c r="U932" s="17">
        <f t="shared" si="466"/>
        <v>224004.85036565852</v>
      </c>
      <c r="V932" s="17">
        <f t="shared" si="446"/>
        <v>0</v>
      </c>
      <c r="W932" s="17">
        <f t="shared" si="470"/>
        <v>0</v>
      </c>
      <c r="X932" s="17">
        <f t="shared" si="452"/>
        <v>4217048.2680349518</v>
      </c>
      <c r="Y932" s="17">
        <f t="shared" si="453"/>
        <v>1608927.8428478122</v>
      </c>
      <c r="Z932" s="17">
        <f t="shared" si="454"/>
        <v>2.6210300771293449</v>
      </c>
      <c r="AA932" s="17">
        <f t="shared" si="455"/>
        <v>0</v>
      </c>
      <c r="AB932" s="17">
        <f t="shared" si="456"/>
        <v>0</v>
      </c>
      <c r="AC932" s="17">
        <f t="shared" si="457"/>
        <v>0</v>
      </c>
      <c r="AD932" s="17">
        <f t="shared" si="458"/>
        <v>0</v>
      </c>
      <c r="AE932" s="17">
        <f t="shared" si="459"/>
        <v>0</v>
      </c>
      <c r="AF932" s="17">
        <f t="shared" si="460"/>
        <v>0</v>
      </c>
      <c r="AG932" s="17">
        <f t="shared" si="461"/>
        <v>0</v>
      </c>
      <c r="AH932" s="17">
        <f t="shared" si="462"/>
        <v>0</v>
      </c>
      <c r="AI932" s="17">
        <f t="shared" si="467"/>
        <v>1017374.4069726092</v>
      </c>
      <c r="AJ932" s="17">
        <f t="shared" si="463"/>
        <v>3199673.8610623423</v>
      </c>
      <c r="AK932" s="17">
        <f t="shared" si="468"/>
        <v>24.125272994484419</v>
      </c>
    </row>
    <row r="933" spans="2:37">
      <c r="B933" s="4" t="s">
        <v>74</v>
      </c>
      <c r="C933" s="4">
        <v>922</v>
      </c>
      <c r="D933" s="4">
        <v>333</v>
      </c>
      <c r="E933" s="11">
        <v>62.3</v>
      </c>
      <c r="F933" s="36">
        <f t="shared" si="464"/>
        <v>17.305555555555554</v>
      </c>
      <c r="G933" s="31">
        <f t="shared" si="465"/>
        <v>0.47222222222222199</v>
      </c>
      <c r="H933" s="32">
        <f t="shared" si="447"/>
        <v>0.47222222222222199</v>
      </c>
      <c r="I933" s="29">
        <f t="shared" si="440"/>
        <v>62.3</v>
      </c>
      <c r="J933" s="17">
        <f t="shared" si="441"/>
        <v>0</v>
      </c>
      <c r="K933" s="17">
        <f t="shared" si="442"/>
        <v>861.33333333333292</v>
      </c>
      <c r="L933" s="17">
        <f t="shared" si="443"/>
        <v>209.8692790926504</v>
      </c>
      <c r="M933" s="17">
        <f t="shared" si="448"/>
        <v>0.41421568241970474</v>
      </c>
      <c r="N933" s="17">
        <v>217.31120000000001</v>
      </c>
      <c r="O933" s="17">
        <f t="shared" si="444"/>
        <v>1288.5138124259834</v>
      </c>
      <c r="P933" s="29">
        <f t="shared" si="445"/>
        <v>22298.447365038544</v>
      </c>
      <c r="Q933" s="17">
        <f t="shared" si="449"/>
        <v>22298.447365038544</v>
      </c>
      <c r="R933" s="17">
        <f t="shared" si="450"/>
        <v>0</v>
      </c>
      <c r="S933" s="17">
        <f t="shared" si="469"/>
        <v>22298.447365038544</v>
      </c>
      <c r="T933" s="17">
        <f t="shared" si="451"/>
        <v>0</v>
      </c>
      <c r="U933" s="17">
        <f t="shared" si="466"/>
        <v>246303.29773069706</v>
      </c>
      <c r="V933" s="17">
        <f t="shared" si="446"/>
        <v>0</v>
      </c>
      <c r="W933" s="17">
        <f t="shared" si="470"/>
        <v>0</v>
      </c>
      <c r="X933" s="17">
        <f t="shared" si="452"/>
        <v>4239346.7153999899</v>
      </c>
      <c r="Y933" s="17">
        <f t="shared" si="453"/>
        <v>1608927.8428478122</v>
      </c>
      <c r="Z933" s="17">
        <f t="shared" si="454"/>
        <v>2.6348892737764547</v>
      </c>
      <c r="AA933" s="17">
        <f t="shared" si="455"/>
        <v>0</v>
      </c>
      <c r="AB933" s="17">
        <f t="shared" si="456"/>
        <v>0</v>
      </c>
      <c r="AC933" s="17">
        <f t="shared" si="457"/>
        <v>0</v>
      </c>
      <c r="AD933" s="17">
        <f t="shared" si="458"/>
        <v>0</v>
      </c>
      <c r="AE933" s="17">
        <f t="shared" si="459"/>
        <v>0</v>
      </c>
      <c r="AF933" s="17">
        <f t="shared" si="460"/>
        <v>0</v>
      </c>
      <c r="AG933" s="17">
        <f t="shared" si="461"/>
        <v>0</v>
      </c>
      <c r="AH933" s="17">
        <f t="shared" si="462"/>
        <v>0</v>
      </c>
      <c r="AI933" s="17">
        <f t="shared" si="467"/>
        <v>1017374.4069726092</v>
      </c>
      <c r="AJ933" s="17">
        <f t="shared" si="463"/>
        <v>3221972.3084273804</v>
      </c>
      <c r="AK933" s="17">
        <f t="shared" si="468"/>
        <v>23.9983769970232</v>
      </c>
    </row>
    <row r="934" spans="2:37">
      <c r="B934" s="4" t="s">
        <v>74</v>
      </c>
      <c r="C934" s="4">
        <v>923</v>
      </c>
      <c r="D934" s="4">
        <v>334</v>
      </c>
      <c r="E934" s="11">
        <v>63.9</v>
      </c>
      <c r="F934" s="36">
        <f t="shared" si="464"/>
        <v>17.75</v>
      </c>
      <c r="G934" s="31">
        <f t="shared" si="465"/>
        <v>0.38888888888888851</v>
      </c>
      <c r="H934" s="32">
        <f t="shared" si="447"/>
        <v>0.38888888888888851</v>
      </c>
      <c r="I934" s="29">
        <f t="shared" si="440"/>
        <v>63.9</v>
      </c>
      <c r="J934" s="17">
        <f t="shared" si="441"/>
        <v>0</v>
      </c>
      <c r="K934" s="17">
        <f t="shared" si="442"/>
        <v>709.33333333333269</v>
      </c>
      <c r="L934" s="17">
        <f t="shared" si="443"/>
        <v>220.7875059796875</v>
      </c>
      <c r="M934" s="17">
        <f t="shared" si="448"/>
        <v>0.43576481443359372</v>
      </c>
      <c r="N934" s="17">
        <v>217.31120000000001</v>
      </c>
      <c r="O934" s="17">
        <f t="shared" si="444"/>
        <v>1147.4320393130201</v>
      </c>
      <c r="P934" s="29">
        <f t="shared" si="445"/>
        <v>20366.918697806108</v>
      </c>
      <c r="Q934" s="17">
        <f t="shared" si="449"/>
        <v>20366.918697806108</v>
      </c>
      <c r="R934" s="17">
        <f t="shared" si="450"/>
        <v>0</v>
      </c>
      <c r="S934" s="17">
        <f t="shared" si="469"/>
        <v>20366.918697806108</v>
      </c>
      <c r="T934" s="17">
        <f t="shared" si="451"/>
        <v>0</v>
      </c>
      <c r="U934" s="17">
        <f t="shared" si="466"/>
        <v>266670.21642850316</v>
      </c>
      <c r="V934" s="17">
        <f t="shared" si="446"/>
        <v>0</v>
      </c>
      <c r="W934" s="17">
        <f t="shared" si="470"/>
        <v>0</v>
      </c>
      <c r="X934" s="17">
        <f t="shared" si="452"/>
        <v>4259713.6340977959</v>
      </c>
      <c r="Y934" s="17">
        <f t="shared" si="453"/>
        <v>1608927.8428478122</v>
      </c>
      <c r="Z934" s="17">
        <f t="shared" si="454"/>
        <v>2.6475479637160584</v>
      </c>
      <c r="AA934" s="17">
        <f t="shared" si="455"/>
        <v>0</v>
      </c>
      <c r="AB934" s="17">
        <f t="shared" si="456"/>
        <v>0</v>
      </c>
      <c r="AC934" s="17">
        <f t="shared" si="457"/>
        <v>0</v>
      </c>
      <c r="AD934" s="17">
        <f t="shared" si="458"/>
        <v>0</v>
      </c>
      <c r="AE934" s="17">
        <f t="shared" si="459"/>
        <v>0</v>
      </c>
      <c r="AF934" s="17">
        <f t="shared" si="460"/>
        <v>0</v>
      </c>
      <c r="AG934" s="17">
        <f t="shared" si="461"/>
        <v>0</v>
      </c>
      <c r="AH934" s="17">
        <f t="shared" si="462"/>
        <v>0</v>
      </c>
      <c r="AI934" s="17">
        <f t="shared" si="467"/>
        <v>1017374.4069726092</v>
      </c>
      <c r="AJ934" s="17">
        <f t="shared" si="463"/>
        <v>3242339.2271251865</v>
      </c>
      <c r="AK934" s="17">
        <f t="shared" si="468"/>
        <v>23.883633839345848</v>
      </c>
    </row>
    <row r="935" spans="2:37">
      <c r="B935" s="4" t="s">
        <v>74</v>
      </c>
      <c r="C935" s="4">
        <v>924</v>
      </c>
      <c r="D935" s="4">
        <v>335</v>
      </c>
      <c r="E935" s="11">
        <v>65.099999999999994</v>
      </c>
      <c r="F935" s="36">
        <f t="shared" si="464"/>
        <v>18.083333333333332</v>
      </c>
      <c r="G935" s="31">
        <f t="shared" si="465"/>
        <v>2.7777777777777186E-2</v>
      </c>
      <c r="H935" s="32">
        <f t="shared" si="447"/>
        <v>2.7777777777777186E-2</v>
      </c>
      <c r="I935" s="29">
        <f t="shared" si="440"/>
        <v>65.099999999999994</v>
      </c>
      <c r="J935" s="17">
        <f t="shared" si="441"/>
        <v>0</v>
      </c>
      <c r="K935" s="17">
        <f t="shared" si="442"/>
        <v>50.666666666665591</v>
      </c>
      <c r="L935" s="17">
        <f t="shared" si="443"/>
        <v>229.15785820885412</v>
      </c>
      <c r="M935" s="17">
        <f t="shared" si="448"/>
        <v>0.45228524646484364</v>
      </c>
      <c r="N935" s="17">
        <v>217.31120000000001</v>
      </c>
      <c r="O935" s="17">
        <f t="shared" si="444"/>
        <v>497.13572487551971</v>
      </c>
      <c r="P935" s="29">
        <f t="shared" si="445"/>
        <v>8989.871024832315</v>
      </c>
      <c r="Q935" s="17">
        <f t="shared" si="449"/>
        <v>8989.871024832315</v>
      </c>
      <c r="R935" s="17">
        <f t="shared" si="450"/>
        <v>0</v>
      </c>
      <c r="S935" s="17">
        <f t="shared" si="469"/>
        <v>8989.871024832315</v>
      </c>
      <c r="T935" s="17">
        <f t="shared" si="451"/>
        <v>0</v>
      </c>
      <c r="U935" s="17">
        <f t="shared" si="466"/>
        <v>275660.08745333547</v>
      </c>
      <c r="V935" s="17">
        <f t="shared" si="446"/>
        <v>0</v>
      </c>
      <c r="W935" s="17">
        <f t="shared" si="470"/>
        <v>0</v>
      </c>
      <c r="X935" s="17">
        <f t="shared" si="452"/>
        <v>4268703.5051226281</v>
      </c>
      <c r="Y935" s="17">
        <f t="shared" si="453"/>
        <v>1608927.8428478122</v>
      </c>
      <c r="Z935" s="17">
        <f t="shared" si="454"/>
        <v>2.653135455451499</v>
      </c>
      <c r="AA935" s="17">
        <f t="shared" si="455"/>
        <v>0</v>
      </c>
      <c r="AB935" s="17">
        <f t="shared" si="456"/>
        <v>0</v>
      </c>
      <c r="AC935" s="17">
        <f t="shared" si="457"/>
        <v>0</v>
      </c>
      <c r="AD935" s="17">
        <f t="shared" si="458"/>
        <v>0</v>
      </c>
      <c r="AE935" s="17">
        <f t="shared" si="459"/>
        <v>0</v>
      </c>
      <c r="AF935" s="17">
        <f t="shared" si="460"/>
        <v>0</v>
      </c>
      <c r="AG935" s="17">
        <f t="shared" si="461"/>
        <v>0</v>
      </c>
      <c r="AH935" s="17">
        <f t="shared" si="462"/>
        <v>0</v>
      </c>
      <c r="AI935" s="17">
        <f t="shared" si="467"/>
        <v>1017374.4069726092</v>
      </c>
      <c r="AJ935" s="17">
        <f t="shared" si="463"/>
        <v>3251329.0981500186</v>
      </c>
      <c r="AK935" s="17">
        <f t="shared" si="468"/>
        <v>23.83333501030738</v>
      </c>
    </row>
    <row r="936" spans="2:37">
      <c r="B936" s="4" t="s">
        <v>74</v>
      </c>
      <c r="C936" s="4">
        <v>925</v>
      </c>
      <c r="D936" s="4">
        <v>336</v>
      </c>
      <c r="E936" s="11">
        <v>64.099999999999994</v>
      </c>
      <c r="F936" s="36">
        <f t="shared" si="464"/>
        <v>17.805555555555554</v>
      </c>
      <c r="G936" s="31">
        <f t="shared" si="465"/>
        <v>-0.33333333333333215</v>
      </c>
      <c r="H936" s="32" t="str">
        <f t="shared" si="447"/>
        <v/>
      </c>
      <c r="I936" s="29">
        <f t="shared" si="440"/>
        <v>0</v>
      </c>
      <c r="J936" s="17">
        <f t="shared" si="441"/>
        <v>64.099999999999994</v>
      </c>
      <c r="K936" s="17">
        <f t="shared" si="442"/>
        <v>-607.99999999999784</v>
      </c>
      <c r="L936" s="17">
        <f t="shared" si="443"/>
        <v>222.17175027598373</v>
      </c>
      <c r="M936" s="17">
        <f t="shared" si="448"/>
        <v>0.43849687554470473</v>
      </c>
      <c r="N936" s="17">
        <v>217.31120000000001</v>
      </c>
      <c r="O936" s="17">
        <f t="shared" si="444"/>
        <v>-168.51704972401407</v>
      </c>
      <c r="P936" s="29">
        <f t="shared" si="445"/>
        <v>-3000.53969091925</v>
      </c>
      <c r="Q936" s="17">
        <f t="shared" si="449"/>
        <v>0</v>
      </c>
      <c r="R936" s="17">
        <f t="shared" si="450"/>
        <v>-3000.53969091925</v>
      </c>
      <c r="S936" s="17">
        <f t="shared" si="469"/>
        <v>0</v>
      </c>
      <c r="T936" s="17">
        <f t="shared" si="451"/>
        <v>3000.53969091925</v>
      </c>
      <c r="U936" s="17">
        <f t="shared" si="466"/>
        <v>0</v>
      </c>
      <c r="V936" s="17">
        <f t="shared" si="446"/>
        <v>3000.53969091925</v>
      </c>
      <c r="W936" s="17">
        <f t="shared" si="470"/>
        <v>3000.53969091925</v>
      </c>
      <c r="X936" s="17">
        <f t="shared" si="452"/>
        <v>4268703.5051226281</v>
      </c>
      <c r="Y936" s="17">
        <f t="shared" si="453"/>
        <v>1611928.3825387314</v>
      </c>
      <c r="Z936" s="17">
        <f t="shared" si="454"/>
        <v>2.6481967507759667</v>
      </c>
      <c r="AA936" s="17">
        <f t="shared" si="455"/>
        <v>3000.53969091925</v>
      </c>
      <c r="AB936" s="17">
        <f t="shared" si="456"/>
        <v>2940.5288971008649</v>
      </c>
      <c r="AC936" s="17">
        <f t="shared" si="457"/>
        <v>2719.9892298183004</v>
      </c>
      <c r="AD936" s="17">
        <f t="shared" si="458"/>
        <v>2447.9903068364706</v>
      </c>
      <c r="AE936" s="17">
        <f t="shared" si="459"/>
        <v>2325.590791494647</v>
      </c>
      <c r="AF936" s="17">
        <f t="shared" si="460"/>
        <v>2093.0317123451823</v>
      </c>
      <c r="AG936" s="17">
        <f t="shared" si="461"/>
        <v>1936.0543339192936</v>
      </c>
      <c r="AH936" s="17">
        <f t="shared" si="462"/>
        <v>1897.3332472409077</v>
      </c>
      <c r="AI936" s="17">
        <f t="shared" si="467"/>
        <v>1019271.7402198501</v>
      </c>
      <c r="AJ936" s="17">
        <f t="shared" si="463"/>
        <v>3249431.764902778</v>
      </c>
      <c r="AK936" s="17">
        <f t="shared" si="468"/>
        <v>23.877782539749603</v>
      </c>
    </row>
    <row r="937" spans="2:37">
      <c r="B937" s="4" t="s">
        <v>74</v>
      </c>
      <c r="C937" s="4">
        <v>926</v>
      </c>
      <c r="D937" s="4">
        <v>337</v>
      </c>
      <c r="E937" s="11">
        <v>62.7</v>
      </c>
      <c r="F937" s="36">
        <f t="shared" si="464"/>
        <v>17.416666666666668</v>
      </c>
      <c r="G937" s="31">
        <f t="shared" si="465"/>
        <v>-0.29166666666666585</v>
      </c>
      <c r="H937" s="32" t="str">
        <f t="shared" si="447"/>
        <v/>
      </c>
      <c r="I937" s="29">
        <f t="shared" si="440"/>
        <v>0</v>
      </c>
      <c r="J937" s="17">
        <f t="shared" si="441"/>
        <v>62.7</v>
      </c>
      <c r="K937" s="17">
        <f t="shared" si="442"/>
        <v>-531.99999999999852</v>
      </c>
      <c r="L937" s="17">
        <f t="shared" si="443"/>
        <v>212.57288123385419</v>
      </c>
      <c r="M937" s="17">
        <f t="shared" si="448"/>
        <v>0.41955173927734379</v>
      </c>
      <c r="N937" s="17">
        <v>217.31120000000001</v>
      </c>
      <c r="O937" s="17">
        <f t="shared" si="444"/>
        <v>-102.11591876614429</v>
      </c>
      <c r="P937" s="29">
        <f t="shared" si="445"/>
        <v>-1778.5189185103466</v>
      </c>
      <c r="Q937" s="17">
        <f t="shared" si="449"/>
        <v>0</v>
      </c>
      <c r="R937" s="17">
        <f t="shared" si="450"/>
        <v>-1778.5189185103466</v>
      </c>
      <c r="S937" s="17">
        <f t="shared" si="469"/>
        <v>0</v>
      </c>
      <c r="T937" s="17">
        <f t="shared" si="451"/>
        <v>1778.5189185103466</v>
      </c>
      <c r="U937" s="17">
        <f t="shared" si="466"/>
        <v>0</v>
      </c>
      <c r="V937" s="17">
        <f t="shared" si="446"/>
        <v>4779.0586094295968</v>
      </c>
      <c r="W937" s="17">
        <f t="shared" si="470"/>
        <v>4779.0586094295968</v>
      </c>
      <c r="X937" s="17">
        <f t="shared" si="452"/>
        <v>4268703.5051226281</v>
      </c>
      <c r="Y937" s="17">
        <f t="shared" si="453"/>
        <v>1613706.9014572417</v>
      </c>
      <c r="Z937" s="17">
        <f t="shared" si="454"/>
        <v>2.6452780869114574</v>
      </c>
      <c r="AA937" s="17">
        <f t="shared" si="455"/>
        <v>1778.5189185103466</v>
      </c>
      <c r="AB937" s="17">
        <f t="shared" si="456"/>
        <v>1742.9485401401396</v>
      </c>
      <c r="AC937" s="17">
        <f t="shared" si="457"/>
        <v>1612.2273996296292</v>
      </c>
      <c r="AD937" s="17">
        <f t="shared" si="458"/>
        <v>1451.0046596666664</v>
      </c>
      <c r="AE937" s="17">
        <f t="shared" si="459"/>
        <v>1378.4544266833329</v>
      </c>
      <c r="AF937" s="17">
        <f t="shared" si="460"/>
        <v>1240.6089840149996</v>
      </c>
      <c r="AG937" s="17">
        <f t="shared" si="461"/>
        <v>1147.5633102138747</v>
      </c>
      <c r="AH937" s="17">
        <f t="shared" si="462"/>
        <v>1124.6120440095972</v>
      </c>
      <c r="AI937" s="17">
        <f t="shared" si="467"/>
        <v>1020396.3522638597</v>
      </c>
      <c r="AJ937" s="17">
        <f t="shared" si="463"/>
        <v>3248307.1528587686</v>
      </c>
      <c r="AK937" s="17">
        <f t="shared" si="468"/>
        <v>23.904128057602023</v>
      </c>
    </row>
    <row r="938" spans="2:37">
      <c r="B938" s="4" t="s">
        <v>74</v>
      </c>
      <c r="C938" s="4">
        <v>927</v>
      </c>
      <c r="D938" s="4">
        <v>338</v>
      </c>
      <c r="E938" s="11">
        <v>62</v>
      </c>
      <c r="F938" s="36">
        <f t="shared" si="464"/>
        <v>17.222222222222221</v>
      </c>
      <c r="G938" s="31">
        <f t="shared" si="465"/>
        <v>-0.19444444444444522</v>
      </c>
      <c r="H938" s="32" t="str">
        <f t="shared" si="447"/>
        <v/>
      </c>
      <c r="I938" s="29">
        <f t="shared" si="440"/>
        <v>0</v>
      </c>
      <c r="J938" s="17">
        <f t="shared" si="441"/>
        <v>62</v>
      </c>
      <c r="K938" s="17">
        <f t="shared" si="442"/>
        <v>-354.66666666666811</v>
      </c>
      <c r="L938" s="17">
        <f t="shared" si="443"/>
        <v>207.85293261574068</v>
      </c>
      <c r="M938" s="17">
        <f t="shared" si="448"/>
        <v>0.41023605121527768</v>
      </c>
      <c r="N938" s="17">
        <v>217.31120000000001</v>
      </c>
      <c r="O938" s="17">
        <f t="shared" si="444"/>
        <v>70.497465949072591</v>
      </c>
      <c r="P938" s="29">
        <f t="shared" si="445"/>
        <v>1214.1230246784723</v>
      </c>
      <c r="Q938" s="17">
        <f t="shared" si="449"/>
        <v>1214.1230246784723</v>
      </c>
      <c r="R938" s="17">
        <f t="shared" si="450"/>
        <v>0</v>
      </c>
      <c r="S938" s="17">
        <f t="shared" si="469"/>
        <v>1214.1230246784723</v>
      </c>
      <c r="T938" s="17">
        <f t="shared" si="451"/>
        <v>0</v>
      </c>
      <c r="U938" s="17">
        <f t="shared" si="466"/>
        <v>1214.1230246784723</v>
      </c>
      <c r="V938" s="17">
        <f t="shared" si="446"/>
        <v>0</v>
      </c>
      <c r="W938" s="17">
        <f t="shared" si="470"/>
        <v>0</v>
      </c>
      <c r="X938" s="17">
        <f t="shared" si="452"/>
        <v>4269917.6281473069</v>
      </c>
      <c r="Y938" s="17">
        <f t="shared" si="453"/>
        <v>1613706.9014572417</v>
      </c>
      <c r="Z938" s="17">
        <f t="shared" si="454"/>
        <v>2.6460304682909892</v>
      </c>
      <c r="AA938" s="17">
        <f t="shared" si="455"/>
        <v>0</v>
      </c>
      <c r="AB938" s="17">
        <f t="shared" si="456"/>
        <v>0</v>
      </c>
      <c r="AC938" s="17">
        <f t="shared" si="457"/>
        <v>0</v>
      </c>
      <c r="AD938" s="17">
        <f t="shared" si="458"/>
        <v>0</v>
      </c>
      <c r="AE938" s="17">
        <f t="shared" si="459"/>
        <v>0</v>
      </c>
      <c r="AF938" s="17">
        <f t="shared" si="460"/>
        <v>0</v>
      </c>
      <c r="AG938" s="17">
        <f t="shared" si="461"/>
        <v>0</v>
      </c>
      <c r="AH938" s="17">
        <f t="shared" si="462"/>
        <v>0</v>
      </c>
      <c r="AI938" s="17">
        <f t="shared" si="467"/>
        <v>1020396.3522638597</v>
      </c>
      <c r="AJ938" s="17">
        <f t="shared" si="463"/>
        <v>3249521.2758834474</v>
      </c>
      <c r="AK938" s="17">
        <f t="shared" si="468"/>
        <v>23.89733107583632</v>
      </c>
    </row>
    <row r="939" spans="2:37">
      <c r="B939" s="4" t="s">
        <v>74</v>
      </c>
      <c r="C939" s="4">
        <v>928</v>
      </c>
      <c r="D939" s="4">
        <v>339</v>
      </c>
      <c r="E939" s="11">
        <v>61.3</v>
      </c>
      <c r="F939" s="36">
        <f t="shared" si="464"/>
        <v>17.027777777777775</v>
      </c>
      <c r="G939" s="31">
        <f t="shared" si="465"/>
        <v>-0.15277777777777798</v>
      </c>
      <c r="H939" s="32" t="str">
        <f t="shared" si="447"/>
        <v/>
      </c>
      <c r="I939" s="29">
        <f t="shared" si="440"/>
        <v>0</v>
      </c>
      <c r="J939" s="17">
        <f t="shared" si="441"/>
        <v>61.3</v>
      </c>
      <c r="K939" s="17">
        <f t="shared" si="442"/>
        <v>-278.66666666666703</v>
      </c>
      <c r="L939" s="17">
        <f t="shared" si="443"/>
        <v>203.18597459959483</v>
      </c>
      <c r="M939" s="17">
        <f t="shared" si="448"/>
        <v>0.40102494986762138</v>
      </c>
      <c r="N939" s="17">
        <v>217.31120000000001</v>
      </c>
      <c r="O939" s="17">
        <f t="shared" si="444"/>
        <v>141.83050793292782</v>
      </c>
      <c r="P939" s="29">
        <f t="shared" si="445"/>
        <v>2415.0583711912427</v>
      </c>
      <c r="Q939" s="17">
        <f t="shared" si="449"/>
        <v>2415.0583711912427</v>
      </c>
      <c r="R939" s="17">
        <f t="shared" si="450"/>
        <v>0</v>
      </c>
      <c r="S939" s="17">
        <f t="shared" si="469"/>
        <v>2415.0583711912427</v>
      </c>
      <c r="T939" s="17">
        <f t="shared" si="451"/>
        <v>0</v>
      </c>
      <c r="U939" s="17">
        <f t="shared" si="466"/>
        <v>3629.1813958697148</v>
      </c>
      <c r="V939" s="17">
        <f t="shared" si="446"/>
        <v>0</v>
      </c>
      <c r="W939" s="17">
        <f t="shared" si="470"/>
        <v>0</v>
      </c>
      <c r="X939" s="17">
        <f t="shared" si="452"/>
        <v>4272332.6865184978</v>
      </c>
      <c r="Y939" s="17">
        <f t="shared" si="453"/>
        <v>1613706.9014572417</v>
      </c>
      <c r="Z939" s="17">
        <f t="shared" si="454"/>
        <v>2.647527058761669</v>
      </c>
      <c r="AA939" s="17">
        <f t="shared" si="455"/>
        <v>0</v>
      </c>
      <c r="AB939" s="17">
        <f t="shared" si="456"/>
        <v>0</v>
      </c>
      <c r="AC939" s="17">
        <f t="shared" si="457"/>
        <v>0</v>
      </c>
      <c r="AD939" s="17">
        <f t="shared" si="458"/>
        <v>0</v>
      </c>
      <c r="AE939" s="17">
        <f t="shared" si="459"/>
        <v>0</v>
      </c>
      <c r="AF939" s="17">
        <f t="shared" si="460"/>
        <v>0</v>
      </c>
      <c r="AG939" s="17">
        <f t="shared" si="461"/>
        <v>0</v>
      </c>
      <c r="AH939" s="17">
        <f t="shared" si="462"/>
        <v>0</v>
      </c>
      <c r="AI939" s="17">
        <f t="shared" si="467"/>
        <v>1020396.3522638597</v>
      </c>
      <c r="AJ939" s="17">
        <f t="shared" si="463"/>
        <v>3251936.3342546383</v>
      </c>
      <c r="AK939" s="17">
        <f t="shared" si="468"/>
        <v>23.883822425246919</v>
      </c>
    </row>
    <row r="940" spans="2:37">
      <c r="B940" s="4" t="s">
        <v>74</v>
      </c>
      <c r="C940" s="4">
        <v>929</v>
      </c>
      <c r="D940" s="4">
        <v>340</v>
      </c>
      <c r="E940" s="11">
        <v>60.9</v>
      </c>
      <c r="F940" s="36">
        <f t="shared" si="464"/>
        <v>16.916666666666664</v>
      </c>
      <c r="G940" s="31">
        <f t="shared" si="465"/>
        <v>-0.11111111111111072</v>
      </c>
      <c r="H940" s="32" t="str">
        <f t="shared" si="447"/>
        <v/>
      </c>
      <c r="I940" s="29">
        <f t="shared" si="440"/>
        <v>0</v>
      </c>
      <c r="J940" s="17">
        <f t="shared" si="441"/>
        <v>60.9</v>
      </c>
      <c r="K940" s="17">
        <f t="shared" si="442"/>
        <v>-202.66666666666595</v>
      </c>
      <c r="L940" s="17">
        <f t="shared" si="443"/>
        <v>200.5429331463541</v>
      </c>
      <c r="M940" s="17">
        <f t="shared" si="448"/>
        <v>0.39580842068359362</v>
      </c>
      <c r="N940" s="17">
        <v>217.31120000000001</v>
      </c>
      <c r="O940" s="17">
        <f t="shared" si="444"/>
        <v>215.18746647968817</v>
      </c>
      <c r="P940" s="29">
        <f t="shared" si="445"/>
        <v>3640.2546412813908</v>
      </c>
      <c r="Q940" s="17">
        <f t="shared" si="449"/>
        <v>3640.2546412813908</v>
      </c>
      <c r="R940" s="17">
        <f t="shared" si="450"/>
        <v>0</v>
      </c>
      <c r="S940" s="17">
        <f t="shared" si="469"/>
        <v>3640.2546412813908</v>
      </c>
      <c r="T940" s="17">
        <f t="shared" si="451"/>
        <v>0</v>
      </c>
      <c r="U940" s="17">
        <f t="shared" si="466"/>
        <v>7269.4360371511057</v>
      </c>
      <c r="V940" s="17">
        <f t="shared" si="446"/>
        <v>0</v>
      </c>
      <c r="W940" s="17">
        <f t="shared" si="470"/>
        <v>0</v>
      </c>
      <c r="X940" s="17">
        <f t="shared" si="452"/>
        <v>4275972.9411597792</v>
      </c>
      <c r="Y940" s="17">
        <f t="shared" si="453"/>
        <v>1613706.9014572417</v>
      </c>
      <c r="Z940" s="17">
        <f t="shared" si="454"/>
        <v>2.6497828926048497</v>
      </c>
      <c r="AA940" s="17">
        <f t="shared" si="455"/>
        <v>0</v>
      </c>
      <c r="AB940" s="17">
        <f t="shared" si="456"/>
        <v>0</v>
      </c>
      <c r="AC940" s="17">
        <f t="shared" si="457"/>
        <v>0</v>
      </c>
      <c r="AD940" s="17">
        <f t="shared" si="458"/>
        <v>0</v>
      </c>
      <c r="AE940" s="17">
        <f t="shared" si="459"/>
        <v>0</v>
      </c>
      <c r="AF940" s="17">
        <f t="shared" si="460"/>
        <v>0</v>
      </c>
      <c r="AG940" s="17">
        <f t="shared" si="461"/>
        <v>0</v>
      </c>
      <c r="AH940" s="17">
        <f t="shared" si="462"/>
        <v>0</v>
      </c>
      <c r="AI940" s="17">
        <f t="shared" si="467"/>
        <v>1020396.3522638597</v>
      </c>
      <c r="AJ940" s="17">
        <f t="shared" si="463"/>
        <v>3255576.5888959197</v>
      </c>
      <c r="AK940" s="17">
        <f t="shared" si="468"/>
        <v>23.863489463221342</v>
      </c>
    </row>
    <row r="941" spans="2:37">
      <c r="B941" s="4" t="s">
        <v>74</v>
      </c>
      <c r="C941" s="4">
        <v>930</v>
      </c>
      <c r="D941" s="4">
        <v>341</v>
      </c>
      <c r="E941" s="11">
        <v>60.5</v>
      </c>
      <c r="F941" s="36">
        <f t="shared" si="464"/>
        <v>16.805555555555554</v>
      </c>
      <c r="G941" s="31">
        <f t="shared" si="465"/>
        <v>-9.7222222222221627E-2</v>
      </c>
      <c r="H941" s="32" t="str">
        <f t="shared" si="447"/>
        <v/>
      </c>
      <c r="I941" s="29">
        <f t="shared" si="440"/>
        <v>0</v>
      </c>
      <c r="J941" s="17">
        <f t="shared" si="441"/>
        <v>60.5</v>
      </c>
      <c r="K941" s="17">
        <f t="shared" si="442"/>
        <v>-177.33333333333223</v>
      </c>
      <c r="L941" s="17">
        <f t="shared" si="443"/>
        <v>197.91719474681707</v>
      </c>
      <c r="M941" s="17">
        <f t="shared" si="448"/>
        <v>0.39062604226345476</v>
      </c>
      <c r="N941" s="17">
        <v>217.31120000000001</v>
      </c>
      <c r="O941" s="17">
        <f t="shared" si="444"/>
        <v>237.89506141348485</v>
      </c>
      <c r="P941" s="29">
        <f t="shared" si="445"/>
        <v>3997.9586709766199</v>
      </c>
      <c r="Q941" s="17">
        <f t="shared" si="449"/>
        <v>3997.9586709766199</v>
      </c>
      <c r="R941" s="17">
        <f t="shared" si="450"/>
        <v>0</v>
      </c>
      <c r="S941" s="17">
        <f t="shared" si="469"/>
        <v>3997.9586709766199</v>
      </c>
      <c r="T941" s="17">
        <f t="shared" si="451"/>
        <v>0</v>
      </c>
      <c r="U941" s="17">
        <f t="shared" si="466"/>
        <v>11267.394708127726</v>
      </c>
      <c r="V941" s="17">
        <f t="shared" si="446"/>
        <v>0</v>
      </c>
      <c r="W941" s="17">
        <f t="shared" si="470"/>
        <v>0</v>
      </c>
      <c r="X941" s="17">
        <f t="shared" si="452"/>
        <v>4279970.8998307558</v>
      </c>
      <c r="Y941" s="17">
        <f t="shared" si="453"/>
        <v>1613706.9014572417</v>
      </c>
      <c r="Z941" s="17">
        <f t="shared" si="454"/>
        <v>2.6522603924949264</v>
      </c>
      <c r="AA941" s="17">
        <f t="shared" si="455"/>
        <v>0</v>
      </c>
      <c r="AB941" s="17">
        <f t="shared" si="456"/>
        <v>0</v>
      </c>
      <c r="AC941" s="17">
        <f t="shared" si="457"/>
        <v>0</v>
      </c>
      <c r="AD941" s="17">
        <f t="shared" si="458"/>
        <v>0</v>
      </c>
      <c r="AE941" s="17">
        <f t="shared" si="459"/>
        <v>0</v>
      </c>
      <c r="AF941" s="17">
        <f t="shared" si="460"/>
        <v>0</v>
      </c>
      <c r="AG941" s="17">
        <f t="shared" si="461"/>
        <v>0</v>
      </c>
      <c r="AH941" s="17">
        <f t="shared" si="462"/>
        <v>0</v>
      </c>
      <c r="AI941" s="17">
        <f t="shared" si="467"/>
        <v>1020396.3522638597</v>
      </c>
      <c r="AJ941" s="17">
        <f t="shared" si="463"/>
        <v>3259574.5475668963</v>
      </c>
      <c r="AK941" s="17">
        <f t="shared" si="468"/>
        <v>23.841198366657338</v>
      </c>
    </row>
    <row r="942" spans="2:37">
      <c r="B942" s="4" t="s">
        <v>74</v>
      </c>
      <c r="C942" s="4">
        <v>931</v>
      </c>
      <c r="D942" s="4">
        <v>342</v>
      </c>
      <c r="E942" s="11">
        <v>60.2</v>
      </c>
      <c r="F942" s="36">
        <f t="shared" si="464"/>
        <v>16.722222222222221</v>
      </c>
      <c r="G942" s="31">
        <f t="shared" si="465"/>
        <v>-9.7222222222222612E-2</v>
      </c>
      <c r="H942" s="32" t="str">
        <f t="shared" si="447"/>
        <v/>
      </c>
      <c r="I942" s="29">
        <f t="shared" si="440"/>
        <v>0</v>
      </c>
      <c r="J942" s="17">
        <f t="shared" si="441"/>
        <v>60.2</v>
      </c>
      <c r="K942" s="17">
        <f t="shared" si="442"/>
        <v>-177.33333333333405</v>
      </c>
      <c r="L942" s="17">
        <f t="shared" si="443"/>
        <v>195.95924607615737</v>
      </c>
      <c r="M942" s="17">
        <f t="shared" si="448"/>
        <v>0.38676166988715271</v>
      </c>
      <c r="N942" s="17">
        <v>217.31120000000001</v>
      </c>
      <c r="O942" s="17">
        <f t="shared" si="444"/>
        <v>235.93711274282333</v>
      </c>
      <c r="P942" s="29">
        <f t="shared" si="445"/>
        <v>3945.3928297549901</v>
      </c>
      <c r="Q942" s="17">
        <f t="shared" si="449"/>
        <v>3945.3928297549901</v>
      </c>
      <c r="R942" s="17">
        <f t="shared" si="450"/>
        <v>0</v>
      </c>
      <c r="S942" s="17">
        <f t="shared" si="469"/>
        <v>3945.3928297549901</v>
      </c>
      <c r="T942" s="17">
        <f t="shared" si="451"/>
        <v>0</v>
      </c>
      <c r="U942" s="17">
        <f t="shared" si="466"/>
        <v>15212.787537882716</v>
      </c>
      <c r="V942" s="17">
        <f t="shared" si="446"/>
        <v>0</v>
      </c>
      <c r="W942" s="17">
        <f t="shared" si="470"/>
        <v>0</v>
      </c>
      <c r="X942" s="17">
        <f t="shared" si="452"/>
        <v>4283916.2926605111</v>
      </c>
      <c r="Y942" s="17">
        <f t="shared" si="453"/>
        <v>1613706.9014572417</v>
      </c>
      <c r="Z942" s="17">
        <f t="shared" si="454"/>
        <v>2.6547053177946776</v>
      </c>
      <c r="AA942" s="17">
        <f t="shared" si="455"/>
        <v>0</v>
      </c>
      <c r="AB942" s="17">
        <f t="shared" si="456"/>
        <v>0</v>
      </c>
      <c r="AC942" s="17">
        <f t="shared" si="457"/>
        <v>0</v>
      </c>
      <c r="AD942" s="17">
        <f t="shared" si="458"/>
        <v>0</v>
      </c>
      <c r="AE942" s="17">
        <f t="shared" si="459"/>
        <v>0</v>
      </c>
      <c r="AF942" s="17">
        <f t="shared" si="460"/>
        <v>0</v>
      </c>
      <c r="AG942" s="17">
        <f t="shared" si="461"/>
        <v>0</v>
      </c>
      <c r="AH942" s="17">
        <f t="shared" si="462"/>
        <v>0</v>
      </c>
      <c r="AI942" s="17">
        <f t="shared" si="467"/>
        <v>1020396.3522638597</v>
      </c>
      <c r="AJ942" s="17">
        <f t="shared" si="463"/>
        <v>3263519.9403966516</v>
      </c>
      <c r="AK942" s="17">
        <f t="shared" si="468"/>
        <v>23.819241146519829</v>
      </c>
    </row>
    <row r="943" spans="2:37">
      <c r="B943" s="4" t="s">
        <v>74</v>
      </c>
      <c r="C943" s="4">
        <v>932</v>
      </c>
      <c r="D943" s="4">
        <v>343</v>
      </c>
      <c r="E943" s="11">
        <v>59.8</v>
      </c>
      <c r="F943" s="36">
        <f t="shared" si="464"/>
        <v>16.611111111111111</v>
      </c>
      <c r="G943" s="31">
        <f t="shared" si="465"/>
        <v>-0.1111111111111117</v>
      </c>
      <c r="H943" s="32" t="str">
        <f t="shared" si="447"/>
        <v/>
      </c>
      <c r="I943" s="29">
        <f t="shared" si="440"/>
        <v>0</v>
      </c>
      <c r="J943" s="17">
        <f t="shared" si="441"/>
        <v>59.8</v>
      </c>
      <c r="K943" s="17">
        <f t="shared" si="442"/>
        <v>-202.66666666666774</v>
      </c>
      <c r="L943" s="17">
        <f t="shared" si="443"/>
        <v>193.36378802060182</v>
      </c>
      <c r="M943" s="17">
        <f t="shared" si="448"/>
        <v>0.38163905530381936</v>
      </c>
      <c r="N943" s="17">
        <v>217.31120000000001</v>
      </c>
      <c r="O943" s="17">
        <f t="shared" si="444"/>
        <v>208.00832135393409</v>
      </c>
      <c r="P943" s="29">
        <f t="shared" si="445"/>
        <v>3455.249338045905</v>
      </c>
      <c r="Q943" s="17">
        <f t="shared" si="449"/>
        <v>3455.249338045905</v>
      </c>
      <c r="R943" s="17">
        <f t="shared" si="450"/>
        <v>0</v>
      </c>
      <c r="S943" s="17">
        <f t="shared" si="469"/>
        <v>3455.249338045905</v>
      </c>
      <c r="T943" s="17">
        <f t="shared" si="451"/>
        <v>0</v>
      </c>
      <c r="U943" s="17">
        <f t="shared" si="466"/>
        <v>18668.036875928621</v>
      </c>
      <c r="V943" s="17">
        <f t="shared" si="446"/>
        <v>0</v>
      </c>
      <c r="W943" s="17">
        <f t="shared" si="470"/>
        <v>0</v>
      </c>
      <c r="X943" s="17">
        <f t="shared" si="452"/>
        <v>4287371.5419985568</v>
      </c>
      <c r="Y943" s="17">
        <f t="shared" si="453"/>
        <v>1613706.9014572417</v>
      </c>
      <c r="Z943" s="17">
        <f t="shared" si="454"/>
        <v>2.6568465054756158</v>
      </c>
      <c r="AA943" s="17">
        <f t="shared" si="455"/>
        <v>0</v>
      </c>
      <c r="AB943" s="17">
        <f t="shared" si="456"/>
        <v>0</v>
      </c>
      <c r="AC943" s="17">
        <f t="shared" si="457"/>
        <v>0</v>
      </c>
      <c r="AD943" s="17">
        <f t="shared" si="458"/>
        <v>0</v>
      </c>
      <c r="AE943" s="17">
        <f t="shared" si="459"/>
        <v>0</v>
      </c>
      <c r="AF943" s="17">
        <f t="shared" si="460"/>
        <v>0</v>
      </c>
      <c r="AG943" s="17">
        <f t="shared" si="461"/>
        <v>0</v>
      </c>
      <c r="AH943" s="17">
        <f t="shared" si="462"/>
        <v>0</v>
      </c>
      <c r="AI943" s="17">
        <f t="shared" si="467"/>
        <v>1020396.3522638597</v>
      </c>
      <c r="AJ943" s="17">
        <f t="shared" si="463"/>
        <v>3266975.1897346973</v>
      </c>
      <c r="AK943" s="17">
        <f t="shared" si="468"/>
        <v>23.800044905560071</v>
      </c>
    </row>
    <row r="944" spans="2:37">
      <c r="B944" s="4" t="s">
        <v>74</v>
      </c>
      <c r="C944" s="4">
        <v>933</v>
      </c>
      <c r="D944" s="4">
        <v>344</v>
      </c>
      <c r="E944" s="11">
        <v>59.4</v>
      </c>
      <c r="F944" s="36">
        <f t="shared" si="464"/>
        <v>16.5</v>
      </c>
      <c r="G944" s="31">
        <f t="shared" si="465"/>
        <v>-0.16666666666666607</v>
      </c>
      <c r="H944" s="32" t="str">
        <f t="shared" si="447"/>
        <v/>
      </c>
      <c r="I944" s="29">
        <f t="shared" si="440"/>
        <v>0</v>
      </c>
      <c r="J944" s="17">
        <f t="shared" si="441"/>
        <v>59.4</v>
      </c>
      <c r="K944" s="17">
        <f t="shared" si="442"/>
        <v>-303.99999999999892</v>
      </c>
      <c r="L944" s="17">
        <f t="shared" si="443"/>
        <v>190.78563301874999</v>
      </c>
      <c r="M944" s="17">
        <f t="shared" si="448"/>
        <v>0.37655059148437497</v>
      </c>
      <c r="N944" s="17">
        <v>217.31120000000001</v>
      </c>
      <c r="O944" s="17">
        <f t="shared" si="444"/>
        <v>104.09683301875108</v>
      </c>
      <c r="P944" s="29">
        <f t="shared" si="445"/>
        <v>1717.5977448093929</v>
      </c>
      <c r="Q944" s="17">
        <f t="shared" si="449"/>
        <v>1717.5977448093929</v>
      </c>
      <c r="R944" s="17">
        <f t="shared" si="450"/>
        <v>0</v>
      </c>
      <c r="S944" s="17">
        <f t="shared" si="469"/>
        <v>1717.5977448093929</v>
      </c>
      <c r="T944" s="17">
        <f t="shared" si="451"/>
        <v>0</v>
      </c>
      <c r="U944" s="17">
        <f t="shared" si="466"/>
        <v>20385.634620738016</v>
      </c>
      <c r="V944" s="17">
        <f t="shared" si="446"/>
        <v>0</v>
      </c>
      <c r="W944" s="17">
        <f t="shared" si="470"/>
        <v>0</v>
      </c>
      <c r="X944" s="17">
        <f t="shared" si="452"/>
        <v>4289089.1397433663</v>
      </c>
      <c r="Y944" s="17">
        <f t="shared" si="453"/>
        <v>1613706.9014572417</v>
      </c>
      <c r="Z944" s="17">
        <f t="shared" si="454"/>
        <v>2.6579108857191773</v>
      </c>
      <c r="AA944" s="17">
        <f t="shared" si="455"/>
        <v>0</v>
      </c>
      <c r="AB944" s="17">
        <f t="shared" si="456"/>
        <v>0</v>
      </c>
      <c r="AC944" s="17">
        <f t="shared" si="457"/>
        <v>0</v>
      </c>
      <c r="AD944" s="17">
        <f t="shared" si="458"/>
        <v>0</v>
      </c>
      <c r="AE944" s="17">
        <f t="shared" si="459"/>
        <v>0</v>
      </c>
      <c r="AF944" s="17">
        <f t="shared" si="460"/>
        <v>0</v>
      </c>
      <c r="AG944" s="17">
        <f t="shared" si="461"/>
        <v>0</v>
      </c>
      <c r="AH944" s="17">
        <f t="shared" si="462"/>
        <v>0</v>
      </c>
      <c r="AI944" s="17">
        <f t="shared" si="467"/>
        <v>1020396.3522638597</v>
      </c>
      <c r="AJ944" s="17">
        <f t="shared" si="463"/>
        <v>3268692.7874795068</v>
      </c>
      <c r="AK944" s="17">
        <f t="shared" si="468"/>
        <v>23.790514000017126</v>
      </c>
    </row>
    <row r="945" spans="2:37">
      <c r="B945" s="4" t="s">
        <v>74</v>
      </c>
      <c r="C945" s="4">
        <v>934</v>
      </c>
      <c r="D945" s="4">
        <v>345</v>
      </c>
      <c r="E945" s="11">
        <v>58.6</v>
      </c>
      <c r="F945" s="36">
        <f t="shared" si="464"/>
        <v>16.277777777777779</v>
      </c>
      <c r="G945" s="31">
        <f t="shared" si="465"/>
        <v>-0.26388888888888867</v>
      </c>
      <c r="H945" s="32" t="str">
        <f t="shared" si="447"/>
        <v/>
      </c>
      <c r="I945" s="29">
        <f t="shared" si="440"/>
        <v>0</v>
      </c>
      <c r="J945" s="17">
        <f t="shared" si="441"/>
        <v>58.6</v>
      </c>
      <c r="K945" s="17">
        <f t="shared" si="442"/>
        <v>-481.33333333333292</v>
      </c>
      <c r="L945" s="17">
        <f t="shared" si="443"/>
        <v>185.68123217615738</v>
      </c>
      <c r="M945" s="17">
        <f t="shared" si="448"/>
        <v>0.36647611613715275</v>
      </c>
      <c r="N945" s="17">
        <v>217.31120000000001</v>
      </c>
      <c r="O945" s="17">
        <f t="shared" si="444"/>
        <v>-78.340901157175523</v>
      </c>
      <c r="P945" s="29">
        <f t="shared" si="445"/>
        <v>-1275.2157799473571</v>
      </c>
      <c r="Q945" s="17">
        <f t="shared" si="449"/>
        <v>0</v>
      </c>
      <c r="R945" s="17">
        <f t="shared" si="450"/>
        <v>-1275.2157799473571</v>
      </c>
      <c r="S945" s="17">
        <f t="shared" si="469"/>
        <v>0</v>
      </c>
      <c r="T945" s="17">
        <f t="shared" si="451"/>
        <v>1275.2157799473571</v>
      </c>
      <c r="U945" s="17">
        <f t="shared" si="466"/>
        <v>0</v>
      </c>
      <c r="V945" s="17">
        <f t="shared" si="446"/>
        <v>1275.2157799473571</v>
      </c>
      <c r="W945" s="17">
        <f t="shared" si="470"/>
        <v>1275.2157799473571</v>
      </c>
      <c r="X945" s="17">
        <f t="shared" si="452"/>
        <v>4289089.1397433663</v>
      </c>
      <c r="Y945" s="17">
        <f t="shared" si="453"/>
        <v>1614982.1172371891</v>
      </c>
      <c r="Z945" s="17">
        <f t="shared" si="454"/>
        <v>2.65581215665773</v>
      </c>
      <c r="AA945" s="17">
        <f t="shared" si="455"/>
        <v>1275.2157799473571</v>
      </c>
      <c r="AB945" s="17">
        <f t="shared" si="456"/>
        <v>1249.7114643484099</v>
      </c>
      <c r="AC945" s="17">
        <f t="shared" si="457"/>
        <v>1155.9831045222793</v>
      </c>
      <c r="AD945" s="17">
        <f t="shared" si="458"/>
        <v>1040.3847940700514</v>
      </c>
      <c r="AE945" s="17">
        <f t="shared" si="459"/>
        <v>988.36555436654874</v>
      </c>
      <c r="AF945" s="17">
        <f t="shared" si="460"/>
        <v>889.52899892989387</v>
      </c>
      <c r="AG945" s="17">
        <f t="shared" si="461"/>
        <v>822.81432401015184</v>
      </c>
      <c r="AH945" s="17">
        <f t="shared" si="462"/>
        <v>806.35803752994877</v>
      </c>
      <c r="AI945" s="17">
        <f t="shared" si="467"/>
        <v>1021202.7103013897</v>
      </c>
      <c r="AJ945" s="17">
        <f t="shared" si="463"/>
        <v>3267886.4294419764</v>
      </c>
      <c r="AK945" s="17">
        <f t="shared" si="468"/>
        <v>23.809314216362793</v>
      </c>
    </row>
    <row r="946" spans="2:37">
      <c r="B946" s="4" t="s">
        <v>74</v>
      </c>
      <c r="C946" s="4">
        <v>935</v>
      </c>
      <c r="D946" s="4">
        <v>346</v>
      </c>
      <c r="E946" s="11">
        <v>57.5</v>
      </c>
      <c r="F946" s="36">
        <f t="shared" si="464"/>
        <v>15.972222222222221</v>
      </c>
      <c r="G946" s="31">
        <f t="shared" si="465"/>
        <v>-0.27777777777777779</v>
      </c>
      <c r="H946" s="32" t="str">
        <f t="shared" si="447"/>
        <v/>
      </c>
      <c r="I946" s="29">
        <f t="shared" si="440"/>
        <v>0</v>
      </c>
      <c r="J946" s="17">
        <f t="shared" si="441"/>
        <v>57.5</v>
      </c>
      <c r="K946" s="17">
        <f t="shared" si="442"/>
        <v>-506.66666666666669</v>
      </c>
      <c r="L946" s="17">
        <f t="shared" si="443"/>
        <v>178.77569158709485</v>
      </c>
      <c r="M946" s="17">
        <f t="shared" si="448"/>
        <v>0.35284675971137142</v>
      </c>
      <c r="N946" s="17">
        <v>217.31120000000001</v>
      </c>
      <c r="O946" s="17">
        <f t="shared" si="444"/>
        <v>-110.57977507957182</v>
      </c>
      <c r="P946" s="29">
        <f t="shared" si="445"/>
        <v>-1766.2047408542719</v>
      </c>
      <c r="Q946" s="17">
        <f t="shared" si="449"/>
        <v>0</v>
      </c>
      <c r="R946" s="17">
        <f t="shared" si="450"/>
        <v>-1766.2047408542719</v>
      </c>
      <c r="S946" s="17">
        <f t="shared" si="469"/>
        <v>0</v>
      </c>
      <c r="T946" s="17">
        <f t="shared" si="451"/>
        <v>1766.2047408542719</v>
      </c>
      <c r="U946" s="17">
        <f t="shared" si="466"/>
        <v>0</v>
      </c>
      <c r="V946" s="17">
        <f t="shared" si="446"/>
        <v>3041.4205208016292</v>
      </c>
      <c r="W946" s="17">
        <f t="shared" si="470"/>
        <v>3041.4205208016292</v>
      </c>
      <c r="X946" s="17">
        <f t="shared" si="452"/>
        <v>4289089.1397433663</v>
      </c>
      <c r="Y946" s="17">
        <f t="shared" si="453"/>
        <v>1616748.3219780433</v>
      </c>
      <c r="Z946" s="17">
        <f t="shared" si="454"/>
        <v>2.6529108343194654</v>
      </c>
      <c r="AA946" s="17">
        <f t="shared" si="455"/>
        <v>1766.2047408542719</v>
      </c>
      <c r="AB946" s="17">
        <f t="shared" si="456"/>
        <v>1730.8806460371864</v>
      </c>
      <c r="AC946" s="17">
        <f t="shared" si="457"/>
        <v>1601.0645975843975</v>
      </c>
      <c r="AD946" s="17">
        <f t="shared" si="458"/>
        <v>1440.9581378259577</v>
      </c>
      <c r="AE946" s="17">
        <f t="shared" si="459"/>
        <v>1368.9102309346597</v>
      </c>
      <c r="AF946" s="17">
        <f t="shared" si="460"/>
        <v>1232.0192078411937</v>
      </c>
      <c r="AG946" s="17">
        <f t="shared" si="461"/>
        <v>1139.6177672531044</v>
      </c>
      <c r="AH946" s="17">
        <f t="shared" si="462"/>
        <v>1116.8254119080423</v>
      </c>
      <c r="AI946" s="17">
        <f t="shared" si="467"/>
        <v>1022319.5357132978</v>
      </c>
      <c r="AJ946" s="17">
        <f t="shared" si="463"/>
        <v>3266769.6040300685</v>
      </c>
      <c r="AK946" s="17">
        <f t="shared" si="468"/>
        <v>23.835352971341308</v>
      </c>
    </row>
    <row r="947" spans="2:37">
      <c r="B947" s="4" t="s">
        <v>74</v>
      </c>
      <c r="C947" s="4">
        <v>936</v>
      </c>
      <c r="D947" s="4">
        <v>347</v>
      </c>
      <c r="E947" s="11">
        <v>56.6</v>
      </c>
      <c r="F947" s="36">
        <f t="shared" si="464"/>
        <v>15.722222222222221</v>
      </c>
      <c r="G947" s="31">
        <f t="shared" si="465"/>
        <v>-0.20833333333333331</v>
      </c>
      <c r="H947" s="32" t="str">
        <f t="shared" si="447"/>
        <v/>
      </c>
      <c r="I947" s="29">
        <f t="shared" si="440"/>
        <v>0</v>
      </c>
      <c r="J947" s="17">
        <f t="shared" si="441"/>
        <v>56.6</v>
      </c>
      <c r="K947" s="17">
        <f t="shared" si="442"/>
        <v>-379.99999999999994</v>
      </c>
      <c r="L947" s="17">
        <f t="shared" si="443"/>
        <v>173.2230335094907</v>
      </c>
      <c r="M947" s="17">
        <f t="shared" si="448"/>
        <v>0.34188756613715271</v>
      </c>
      <c r="N947" s="17">
        <v>217.31120000000001</v>
      </c>
      <c r="O947" s="17">
        <f t="shared" si="444"/>
        <v>10.534233509490775</v>
      </c>
      <c r="P947" s="29">
        <f t="shared" si="445"/>
        <v>165.62156017699385</v>
      </c>
      <c r="Q947" s="17">
        <f t="shared" si="449"/>
        <v>165.62156017699385</v>
      </c>
      <c r="R947" s="17">
        <f t="shared" si="450"/>
        <v>0</v>
      </c>
      <c r="S947" s="17">
        <f t="shared" si="469"/>
        <v>165.62156017699385</v>
      </c>
      <c r="T947" s="17">
        <f t="shared" si="451"/>
        <v>0</v>
      </c>
      <c r="U947" s="17">
        <f t="shared" si="466"/>
        <v>165.62156017699385</v>
      </c>
      <c r="V947" s="17">
        <f t="shared" si="446"/>
        <v>0</v>
      </c>
      <c r="W947" s="17">
        <f t="shared" si="470"/>
        <v>0</v>
      </c>
      <c r="X947" s="17">
        <f t="shared" si="452"/>
        <v>4289254.7613035431</v>
      </c>
      <c r="Y947" s="17">
        <f t="shared" si="453"/>
        <v>1616748.3219780433</v>
      </c>
      <c r="Z947" s="17">
        <f t="shared" si="454"/>
        <v>2.653013275471205</v>
      </c>
      <c r="AA947" s="17">
        <f t="shared" si="455"/>
        <v>0</v>
      </c>
      <c r="AB947" s="17">
        <f t="shared" si="456"/>
        <v>0</v>
      </c>
      <c r="AC947" s="17">
        <f t="shared" si="457"/>
        <v>0</v>
      </c>
      <c r="AD947" s="17">
        <f t="shared" si="458"/>
        <v>0</v>
      </c>
      <c r="AE947" s="17">
        <f t="shared" si="459"/>
        <v>0</v>
      </c>
      <c r="AF947" s="17">
        <f t="shared" si="460"/>
        <v>0</v>
      </c>
      <c r="AG947" s="17">
        <f t="shared" si="461"/>
        <v>0</v>
      </c>
      <c r="AH947" s="17">
        <f t="shared" si="462"/>
        <v>0</v>
      </c>
      <c r="AI947" s="17">
        <f t="shared" si="467"/>
        <v>1022319.5357132978</v>
      </c>
      <c r="AJ947" s="17">
        <f t="shared" si="463"/>
        <v>3266935.2255902453</v>
      </c>
      <c r="AK947" s="17">
        <f t="shared" si="468"/>
        <v>23.834432613711328</v>
      </c>
    </row>
    <row r="948" spans="2:37">
      <c r="B948" s="4" t="s">
        <v>74</v>
      </c>
      <c r="C948" s="4">
        <v>937</v>
      </c>
      <c r="D948" s="4">
        <v>348</v>
      </c>
      <c r="E948" s="11">
        <v>56</v>
      </c>
      <c r="F948" s="36">
        <f t="shared" si="464"/>
        <v>15.555555555555555</v>
      </c>
      <c r="G948" s="31">
        <f t="shared" si="465"/>
        <v>-0.15277777777777798</v>
      </c>
      <c r="H948" s="32" t="str">
        <f t="shared" si="447"/>
        <v/>
      </c>
      <c r="I948" s="29">
        <f t="shared" si="440"/>
        <v>0</v>
      </c>
      <c r="J948" s="17">
        <f t="shared" si="441"/>
        <v>56</v>
      </c>
      <c r="K948" s="17">
        <f t="shared" si="442"/>
        <v>-278.66666666666703</v>
      </c>
      <c r="L948" s="17">
        <f t="shared" si="443"/>
        <v>169.56992629629627</v>
      </c>
      <c r="M948" s="17">
        <f t="shared" si="448"/>
        <v>0.33467748611111109</v>
      </c>
      <c r="N948" s="17">
        <v>217.31120000000001</v>
      </c>
      <c r="O948" s="17">
        <f t="shared" si="444"/>
        <v>108.21445962962926</v>
      </c>
      <c r="P948" s="29">
        <f t="shared" si="445"/>
        <v>1683.3360386831218</v>
      </c>
      <c r="Q948" s="17">
        <f t="shared" si="449"/>
        <v>1683.3360386831218</v>
      </c>
      <c r="R948" s="17">
        <f t="shared" si="450"/>
        <v>0</v>
      </c>
      <c r="S948" s="17">
        <f t="shared" si="469"/>
        <v>1683.3360386831218</v>
      </c>
      <c r="T948" s="17">
        <f t="shared" si="451"/>
        <v>0</v>
      </c>
      <c r="U948" s="17">
        <f t="shared" si="466"/>
        <v>1848.9575988601157</v>
      </c>
      <c r="V948" s="17">
        <f t="shared" si="446"/>
        <v>0</v>
      </c>
      <c r="W948" s="17">
        <f t="shared" si="470"/>
        <v>0</v>
      </c>
      <c r="X948" s="17">
        <f t="shared" si="452"/>
        <v>4290938.0973422267</v>
      </c>
      <c r="Y948" s="17">
        <f t="shared" si="453"/>
        <v>1616748.3219780433</v>
      </c>
      <c r="Z948" s="17">
        <f t="shared" si="454"/>
        <v>2.6540544616693289</v>
      </c>
      <c r="AA948" s="17">
        <f t="shared" si="455"/>
        <v>0</v>
      </c>
      <c r="AB948" s="17">
        <f t="shared" si="456"/>
        <v>0</v>
      </c>
      <c r="AC948" s="17">
        <f t="shared" si="457"/>
        <v>0</v>
      </c>
      <c r="AD948" s="17">
        <f t="shared" si="458"/>
        <v>0</v>
      </c>
      <c r="AE948" s="17">
        <f t="shared" si="459"/>
        <v>0</v>
      </c>
      <c r="AF948" s="17">
        <f t="shared" si="460"/>
        <v>0</v>
      </c>
      <c r="AG948" s="17">
        <f t="shared" si="461"/>
        <v>0</v>
      </c>
      <c r="AH948" s="17">
        <f t="shared" si="462"/>
        <v>0</v>
      </c>
      <c r="AI948" s="17">
        <f t="shared" si="467"/>
        <v>1022319.5357132978</v>
      </c>
      <c r="AJ948" s="17">
        <f t="shared" si="463"/>
        <v>3268618.5616289289</v>
      </c>
      <c r="AK948" s="17">
        <f t="shared" si="468"/>
        <v>23.825082360114081</v>
      </c>
    </row>
    <row r="949" spans="2:37">
      <c r="B949" s="4" t="s">
        <v>74</v>
      </c>
      <c r="C949" s="4">
        <v>938</v>
      </c>
      <c r="D949" s="4">
        <v>349</v>
      </c>
      <c r="E949" s="11">
        <v>55.5</v>
      </c>
      <c r="F949" s="36">
        <f t="shared" si="464"/>
        <v>15.416666666666666</v>
      </c>
      <c r="G949" s="31">
        <f t="shared" si="465"/>
        <v>-0.1388888888888889</v>
      </c>
      <c r="H949" s="32" t="str">
        <f t="shared" si="447"/>
        <v/>
      </c>
      <c r="I949" s="29">
        <f t="shared" si="440"/>
        <v>0</v>
      </c>
      <c r="J949" s="17">
        <f t="shared" si="441"/>
        <v>55.5</v>
      </c>
      <c r="K949" s="17">
        <f t="shared" si="442"/>
        <v>-253.33333333333334</v>
      </c>
      <c r="L949" s="17">
        <f t="shared" si="443"/>
        <v>166.55540990885413</v>
      </c>
      <c r="M949" s="17">
        <f t="shared" si="448"/>
        <v>0.32872778271484365</v>
      </c>
      <c r="N949" s="17">
        <v>217.31120000000001</v>
      </c>
      <c r="O949" s="17">
        <f t="shared" si="444"/>
        <v>130.5332765755208</v>
      </c>
      <c r="P949" s="29">
        <f t="shared" si="445"/>
        <v>2012.3880138726122</v>
      </c>
      <c r="Q949" s="17">
        <f t="shared" si="449"/>
        <v>2012.3880138726122</v>
      </c>
      <c r="R949" s="17">
        <f t="shared" si="450"/>
        <v>0</v>
      </c>
      <c r="S949" s="17">
        <f t="shared" si="469"/>
        <v>2012.3880138726122</v>
      </c>
      <c r="T949" s="17">
        <f t="shared" si="451"/>
        <v>0</v>
      </c>
      <c r="U949" s="17">
        <f t="shared" si="466"/>
        <v>3861.3456127327281</v>
      </c>
      <c r="V949" s="17">
        <f t="shared" si="446"/>
        <v>0</v>
      </c>
      <c r="W949" s="17">
        <f t="shared" si="470"/>
        <v>0</v>
      </c>
      <c r="X949" s="17">
        <f t="shared" si="452"/>
        <v>4292950.485356099</v>
      </c>
      <c r="Y949" s="17">
        <f t="shared" si="453"/>
        <v>1616748.3219780433</v>
      </c>
      <c r="Z949" s="17">
        <f t="shared" si="454"/>
        <v>2.6552991748918608</v>
      </c>
      <c r="AA949" s="17">
        <f t="shared" si="455"/>
        <v>0</v>
      </c>
      <c r="AB949" s="17">
        <f t="shared" si="456"/>
        <v>0</v>
      </c>
      <c r="AC949" s="17">
        <f t="shared" si="457"/>
        <v>0</v>
      </c>
      <c r="AD949" s="17">
        <f t="shared" si="458"/>
        <v>0</v>
      </c>
      <c r="AE949" s="17">
        <f t="shared" si="459"/>
        <v>0</v>
      </c>
      <c r="AF949" s="17">
        <f t="shared" si="460"/>
        <v>0</v>
      </c>
      <c r="AG949" s="17">
        <f t="shared" si="461"/>
        <v>0</v>
      </c>
      <c r="AH949" s="17">
        <f t="shared" si="462"/>
        <v>0</v>
      </c>
      <c r="AI949" s="17">
        <f t="shared" si="467"/>
        <v>1022319.5357132978</v>
      </c>
      <c r="AJ949" s="17">
        <f t="shared" si="463"/>
        <v>3270630.9496428012</v>
      </c>
      <c r="AK949" s="17">
        <f t="shared" si="468"/>
        <v>23.813913978290316</v>
      </c>
    </row>
    <row r="950" spans="2:37">
      <c r="B950" s="4" t="s">
        <v>74</v>
      </c>
      <c r="C950" s="4">
        <v>939</v>
      </c>
      <c r="D950" s="4">
        <v>350</v>
      </c>
      <c r="E950" s="11">
        <v>55</v>
      </c>
      <c r="F950" s="36">
        <f t="shared" si="464"/>
        <v>15.277777777777777</v>
      </c>
      <c r="G950" s="31">
        <f t="shared" si="465"/>
        <v>-0.15277777777777798</v>
      </c>
      <c r="H950" s="32" t="str">
        <f t="shared" si="447"/>
        <v/>
      </c>
      <c r="I950" s="29">
        <f t="shared" si="440"/>
        <v>0</v>
      </c>
      <c r="J950" s="17">
        <f t="shared" si="441"/>
        <v>55</v>
      </c>
      <c r="K950" s="17">
        <f t="shared" si="442"/>
        <v>-278.66666666666703</v>
      </c>
      <c r="L950" s="17">
        <f t="shared" si="443"/>
        <v>163.56792954282403</v>
      </c>
      <c r="M950" s="17">
        <f t="shared" si="448"/>
        <v>0.32283143988715268</v>
      </c>
      <c r="N950" s="17">
        <v>217.31120000000001</v>
      </c>
      <c r="O950" s="17">
        <f t="shared" si="444"/>
        <v>102.21246287615702</v>
      </c>
      <c r="P950" s="29">
        <f t="shared" si="445"/>
        <v>1561.5792939412877</v>
      </c>
      <c r="Q950" s="17">
        <f t="shared" si="449"/>
        <v>1561.5792939412877</v>
      </c>
      <c r="R950" s="17">
        <f t="shared" si="450"/>
        <v>0</v>
      </c>
      <c r="S950" s="17">
        <f t="shared" si="469"/>
        <v>1561.5792939412877</v>
      </c>
      <c r="T950" s="17">
        <f t="shared" si="451"/>
        <v>0</v>
      </c>
      <c r="U950" s="17">
        <f t="shared" si="466"/>
        <v>5422.9249066740158</v>
      </c>
      <c r="V950" s="17">
        <f t="shared" si="446"/>
        <v>0</v>
      </c>
      <c r="W950" s="17">
        <f t="shared" si="470"/>
        <v>0</v>
      </c>
      <c r="X950" s="17">
        <f t="shared" si="452"/>
        <v>4294512.0646500401</v>
      </c>
      <c r="Y950" s="17">
        <f t="shared" si="453"/>
        <v>1616748.3219780433</v>
      </c>
      <c r="Z950" s="17">
        <f t="shared" si="454"/>
        <v>2.6562650514434014</v>
      </c>
      <c r="AA950" s="17">
        <f t="shared" si="455"/>
        <v>0</v>
      </c>
      <c r="AB950" s="17">
        <f t="shared" si="456"/>
        <v>0</v>
      </c>
      <c r="AC950" s="17">
        <f t="shared" si="457"/>
        <v>0</v>
      </c>
      <c r="AD950" s="17">
        <f t="shared" si="458"/>
        <v>0</v>
      </c>
      <c r="AE950" s="17">
        <f t="shared" si="459"/>
        <v>0</v>
      </c>
      <c r="AF950" s="17">
        <f t="shared" si="460"/>
        <v>0</v>
      </c>
      <c r="AG950" s="17">
        <f t="shared" si="461"/>
        <v>0</v>
      </c>
      <c r="AH950" s="17">
        <f t="shared" si="462"/>
        <v>0</v>
      </c>
      <c r="AI950" s="17">
        <f t="shared" si="467"/>
        <v>1022319.5357132978</v>
      </c>
      <c r="AJ950" s="17">
        <f t="shared" si="463"/>
        <v>3272192.5289367423</v>
      </c>
      <c r="AK950" s="17">
        <f t="shared" si="468"/>
        <v>23.805254713997556</v>
      </c>
    </row>
    <row r="951" spans="2:37">
      <c r="B951" s="4" t="s">
        <v>74</v>
      </c>
      <c r="C951" s="4">
        <v>940</v>
      </c>
      <c r="D951" s="4">
        <v>351</v>
      </c>
      <c r="E951" s="11">
        <v>54.4</v>
      </c>
      <c r="F951" s="36">
        <f t="shared" si="464"/>
        <v>15.111111111111111</v>
      </c>
      <c r="G951" s="31">
        <f t="shared" si="465"/>
        <v>-0.12499999999999981</v>
      </c>
      <c r="H951" s="32" t="str">
        <f t="shared" si="447"/>
        <v/>
      </c>
      <c r="I951" s="29">
        <f t="shared" si="440"/>
        <v>0</v>
      </c>
      <c r="J951" s="17">
        <f t="shared" si="441"/>
        <v>54.4</v>
      </c>
      <c r="K951" s="17">
        <f t="shared" si="442"/>
        <v>-227.99999999999966</v>
      </c>
      <c r="L951" s="17">
        <f t="shared" si="443"/>
        <v>160.01864065185183</v>
      </c>
      <c r="M951" s="17">
        <f t="shared" si="448"/>
        <v>0.31582626444444439</v>
      </c>
      <c r="N951" s="17">
        <v>217.31120000000001</v>
      </c>
      <c r="O951" s="17">
        <f t="shared" si="444"/>
        <v>149.32984065185218</v>
      </c>
      <c r="P951" s="29">
        <f t="shared" si="445"/>
        <v>2256.5398142946551</v>
      </c>
      <c r="Q951" s="17">
        <f t="shared" si="449"/>
        <v>2256.5398142946551</v>
      </c>
      <c r="R951" s="17">
        <f t="shared" si="450"/>
        <v>0</v>
      </c>
      <c r="S951" s="17">
        <f t="shared" si="469"/>
        <v>2256.5398142946551</v>
      </c>
      <c r="T951" s="17">
        <f t="shared" si="451"/>
        <v>0</v>
      </c>
      <c r="U951" s="17">
        <f t="shared" si="466"/>
        <v>7679.4647209686709</v>
      </c>
      <c r="V951" s="17">
        <f t="shared" si="446"/>
        <v>0</v>
      </c>
      <c r="W951" s="17">
        <f t="shared" si="470"/>
        <v>0</v>
      </c>
      <c r="X951" s="17">
        <f t="shared" si="452"/>
        <v>4296768.6044643344</v>
      </c>
      <c r="Y951" s="17">
        <f t="shared" si="453"/>
        <v>1616748.3219780433</v>
      </c>
      <c r="Z951" s="17">
        <f t="shared" si="454"/>
        <v>2.6576607787706661</v>
      </c>
      <c r="AA951" s="17">
        <f t="shared" si="455"/>
        <v>0</v>
      </c>
      <c r="AB951" s="17">
        <f t="shared" si="456"/>
        <v>0</v>
      </c>
      <c r="AC951" s="17">
        <f t="shared" si="457"/>
        <v>0</v>
      </c>
      <c r="AD951" s="17">
        <f t="shared" si="458"/>
        <v>0</v>
      </c>
      <c r="AE951" s="17">
        <f t="shared" si="459"/>
        <v>0</v>
      </c>
      <c r="AF951" s="17">
        <f t="shared" si="460"/>
        <v>0</v>
      </c>
      <c r="AG951" s="17">
        <f t="shared" si="461"/>
        <v>0</v>
      </c>
      <c r="AH951" s="17">
        <f t="shared" si="462"/>
        <v>0</v>
      </c>
      <c r="AI951" s="17">
        <f t="shared" si="467"/>
        <v>1022319.5357132978</v>
      </c>
      <c r="AJ951" s="17">
        <f t="shared" si="463"/>
        <v>3274449.0687510367</v>
      </c>
      <c r="AK951" s="17">
        <f t="shared" si="468"/>
        <v>23.792752875989407</v>
      </c>
    </row>
    <row r="952" spans="2:37">
      <c r="B952" s="4" t="s">
        <v>74</v>
      </c>
      <c r="C952" s="4">
        <v>941</v>
      </c>
      <c r="D952" s="4">
        <v>352</v>
      </c>
      <c r="E952" s="11">
        <v>54.1</v>
      </c>
      <c r="F952" s="36">
        <f t="shared" si="464"/>
        <v>15.027777777777779</v>
      </c>
      <c r="G952" s="31">
        <f t="shared" si="465"/>
        <v>-5.5555555555555358E-2</v>
      </c>
      <c r="H952" s="32" t="str">
        <f t="shared" si="447"/>
        <v/>
      </c>
      <c r="I952" s="29">
        <f t="shared" si="440"/>
        <v>0</v>
      </c>
      <c r="J952" s="17">
        <f t="shared" si="441"/>
        <v>54.1</v>
      </c>
      <c r="K952" s="17">
        <f t="shared" si="442"/>
        <v>-101.33333333333297</v>
      </c>
      <c r="L952" s="17">
        <f t="shared" si="443"/>
        <v>158.25859565792823</v>
      </c>
      <c r="M952" s="17">
        <f t="shared" si="448"/>
        <v>0.3123524914301215</v>
      </c>
      <c r="N952" s="17">
        <v>217.31120000000001</v>
      </c>
      <c r="O952" s="17">
        <f t="shared" si="444"/>
        <v>274.23646232459527</v>
      </c>
      <c r="P952" s="29">
        <f t="shared" si="445"/>
        <v>4121.1646143779453</v>
      </c>
      <c r="Q952" s="17">
        <f t="shared" si="449"/>
        <v>4121.1646143779453</v>
      </c>
      <c r="R952" s="17">
        <f t="shared" si="450"/>
        <v>0</v>
      </c>
      <c r="S952" s="17">
        <f t="shared" si="469"/>
        <v>4121.1646143779453</v>
      </c>
      <c r="T952" s="17">
        <f t="shared" si="451"/>
        <v>0</v>
      </c>
      <c r="U952" s="17">
        <f t="shared" si="466"/>
        <v>11800.629335346617</v>
      </c>
      <c r="V952" s="17">
        <f t="shared" si="446"/>
        <v>0</v>
      </c>
      <c r="W952" s="17">
        <f t="shared" si="470"/>
        <v>0</v>
      </c>
      <c r="X952" s="17">
        <f t="shared" si="452"/>
        <v>4300889.769078712</v>
      </c>
      <c r="Y952" s="17">
        <f t="shared" si="453"/>
        <v>1616748.3219780433</v>
      </c>
      <c r="Z952" s="17">
        <f t="shared" si="454"/>
        <v>2.6602098240106424</v>
      </c>
      <c r="AA952" s="17">
        <f t="shared" si="455"/>
        <v>0</v>
      </c>
      <c r="AB952" s="17">
        <f t="shared" si="456"/>
        <v>0</v>
      </c>
      <c r="AC952" s="17">
        <f t="shared" si="457"/>
        <v>0</v>
      </c>
      <c r="AD952" s="17">
        <f t="shared" si="458"/>
        <v>0</v>
      </c>
      <c r="AE952" s="17">
        <f t="shared" si="459"/>
        <v>0</v>
      </c>
      <c r="AF952" s="17">
        <f t="shared" si="460"/>
        <v>0</v>
      </c>
      <c r="AG952" s="17">
        <f t="shared" si="461"/>
        <v>0</v>
      </c>
      <c r="AH952" s="17">
        <f t="shared" si="462"/>
        <v>0</v>
      </c>
      <c r="AI952" s="17">
        <f t="shared" si="467"/>
        <v>1022319.5357132978</v>
      </c>
      <c r="AJ952" s="17">
        <f t="shared" si="463"/>
        <v>3278570.2333654142</v>
      </c>
      <c r="AK952" s="17">
        <f t="shared" si="468"/>
        <v>23.769954372308575</v>
      </c>
    </row>
    <row r="953" spans="2:37">
      <c r="B953" s="4" t="s">
        <v>74</v>
      </c>
      <c r="C953" s="4">
        <v>942</v>
      </c>
      <c r="D953" s="4">
        <v>353</v>
      </c>
      <c r="E953" s="11">
        <v>54</v>
      </c>
      <c r="F953" s="36">
        <f t="shared" si="464"/>
        <v>15</v>
      </c>
      <c r="G953" s="31">
        <f t="shared" si="465"/>
        <v>-2.7777777777778172E-2</v>
      </c>
      <c r="H953" s="32" t="str">
        <f t="shared" si="447"/>
        <v/>
      </c>
      <c r="I953" s="29">
        <f t="shared" si="440"/>
        <v>0</v>
      </c>
      <c r="J953" s="17">
        <f t="shared" si="441"/>
        <v>54</v>
      </c>
      <c r="K953" s="17">
        <f t="shared" si="442"/>
        <v>-50.666666666667382</v>
      </c>
      <c r="L953" s="17">
        <f t="shared" si="443"/>
        <v>157.67407687499997</v>
      </c>
      <c r="M953" s="17">
        <f t="shared" si="448"/>
        <v>0.31119883593749992</v>
      </c>
      <c r="N953" s="17">
        <v>217.31120000000001</v>
      </c>
      <c r="O953" s="17">
        <f t="shared" si="444"/>
        <v>324.31861020833259</v>
      </c>
      <c r="P953" s="29">
        <f t="shared" si="445"/>
        <v>4864.7791531249886</v>
      </c>
      <c r="Q953" s="17">
        <f t="shared" si="449"/>
        <v>4864.7791531249886</v>
      </c>
      <c r="R953" s="17">
        <f t="shared" si="450"/>
        <v>0</v>
      </c>
      <c r="S953" s="17">
        <f t="shared" si="469"/>
        <v>4864.7791531249886</v>
      </c>
      <c r="T953" s="17">
        <f t="shared" si="451"/>
        <v>0</v>
      </c>
      <c r="U953" s="17">
        <f t="shared" si="466"/>
        <v>16665.408488471607</v>
      </c>
      <c r="V953" s="17">
        <f t="shared" si="446"/>
        <v>0</v>
      </c>
      <c r="W953" s="17">
        <f t="shared" si="470"/>
        <v>0</v>
      </c>
      <c r="X953" s="17">
        <f t="shared" si="452"/>
        <v>4305754.5482318373</v>
      </c>
      <c r="Y953" s="17">
        <f t="shared" si="453"/>
        <v>1616748.3219780433</v>
      </c>
      <c r="Z953" s="17">
        <f t="shared" si="454"/>
        <v>2.6632188137754644</v>
      </c>
      <c r="AA953" s="17">
        <f t="shared" si="455"/>
        <v>0</v>
      </c>
      <c r="AB953" s="17">
        <f t="shared" si="456"/>
        <v>0</v>
      </c>
      <c r="AC953" s="17">
        <f t="shared" si="457"/>
        <v>0</v>
      </c>
      <c r="AD953" s="17">
        <f t="shared" si="458"/>
        <v>0</v>
      </c>
      <c r="AE953" s="17">
        <f t="shared" si="459"/>
        <v>0</v>
      </c>
      <c r="AF953" s="17">
        <f t="shared" si="460"/>
        <v>0</v>
      </c>
      <c r="AG953" s="17">
        <f t="shared" si="461"/>
        <v>0</v>
      </c>
      <c r="AH953" s="17">
        <f t="shared" si="462"/>
        <v>0</v>
      </c>
      <c r="AI953" s="17">
        <f t="shared" si="467"/>
        <v>1022319.5357132978</v>
      </c>
      <c r="AJ953" s="17">
        <f t="shared" si="463"/>
        <v>3283435.0125185396</v>
      </c>
      <c r="AK953" s="17">
        <f t="shared" si="468"/>
        <v>23.743098317880523</v>
      </c>
    </row>
    <row r="954" spans="2:37">
      <c r="B954" s="4" t="s">
        <v>74</v>
      </c>
      <c r="C954" s="4">
        <v>943</v>
      </c>
      <c r="D954" s="4">
        <v>354</v>
      </c>
      <c r="E954" s="11">
        <v>53.9</v>
      </c>
      <c r="F954" s="36">
        <f t="shared" si="464"/>
        <v>14.972222222222221</v>
      </c>
      <c r="G954" s="31">
        <f t="shared" si="465"/>
        <v>-1.3888888888889086E-2</v>
      </c>
      <c r="H954" s="32" t="str">
        <f t="shared" si="447"/>
        <v/>
      </c>
      <c r="I954" s="29">
        <f t="shared" si="440"/>
        <v>0</v>
      </c>
      <c r="J954" s="17">
        <f t="shared" si="441"/>
        <v>53.9</v>
      </c>
      <c r="K954" s="17">
        <f t="shared" si="442"/>
        <v>-25.333333333333691</v>
      </c>
      <c r="L954" s="17">
        <f t="shared" si="443"/>
        <v>157.09063953292821</v>
      </c>
      <c r="M954" s="17">
        <f t="shared" si="448"/>
        <v>0.31004731486762149</v>
      </c>
      <c r="N954" s="17">
        <v>217.31120000000001</v>
      </c>
      <c r="O954" s="17">
        <f t="shared" si="444"/>
        <v>349.06850619959454</v>
      </c>
      <c r="P954" s="29">
        <f t="shared" si="445"/>
        <v>5226.3312455994846</v>
      </c>
      <c r="Q954" s="17">
        <f t="shared" si="449"/>
        <v>5226.3312455994846</v>
      </c>
      <c r="R954" s="17">
        <f t="shared" si="450"/>
        <v>0</v>
      </c>
      <c r="S954" s="17">
        <f t="shared" si="469"/>
        <v>5226.3312455994846</v>
      </c>
      <c r="T954" s="17">
        <f t="shared" si="451"/>
        <v>0</v>
      </c>
      <c r="U954" s="17">
        <f t="shared" si="466"/>
        <v>21891.739734071092</v>
      </c>
      <c r="V954" s="17">
        <f t="shared" si="446"/>
        <v>0</v>
      </c>
      <c r="W954" s="17">
        <f t="shared" si="470"/>
        <v>0</v>
      </c>
      <c r="X954" s="17">
        <f t="shared" si="452"/>
        <v>4310980.8794774367</v>
      </c>
      <c r="Y954" s="17">
        <f t="shared" si="453"/>
        <v>1616748.3219780433</v>
      </c>
      <c r="Z954" s="17">
        <f t="shared" si="454"/>
        <v>2.6664514327146973</v>
      </c>
      <c r="AA954" s="17">
        <f t="shared" si="455"/>
        <v>0</v>
      </c>
      <c r="AB954" s="17">
        <f t="shared" si="456"/>
        <v>0</v>
      </c>
      <c r="AC954" s="17">
        <f t="shared" si="457"/>
        <v>0</v>
      </c>
      <c r="AD954" s="17">
        <f t="shared" si="458"/>
        <v>0</v>
      </c>
      <c r="AE954" s="17">
        <f t="shared" si="459"/>
        <v>0</v>
      </c>
      <c r="AF954" s="17">
        <f t="shared" si="460"/>
        <v>0</v>
      </c>
      <c r="AG954" s="17">
        <f t="shared" si="461"/>
        <v>0</v>
      </c>
      <c r="AH954" s="17">
        <f t="shared" si="462"/>
        <v>0</v>
      </c>
      <c r="AI954" s="17">
        <f t="shared" si="467"/>
        <v>1022319.5357132978</v>
      </c>
      <c r="AJ954" s="17">
        <f t="shared" si="463"/>
        <v>3288661.3437641389</v>
      </c>
      <c r="AK954" s="17">
        <f t="shared" si="468"/>
        <v>23.714313848620463</v>
      </c>
    </row>
    <row r="955" spans="2:37">
      <c r="B955" s="4" t="s">
        <v>74</v>
      </c>
      <c r="C955" s="4">
        <v>944</v>
      </c>
      <c r="D955" s="4">
        <v>355</v>
      </c>
      <c r="E955" s="11">
        <v>53.9</v>
      </c>
      <c r="F955" s="36">
        <f t="shared" si="464"/>
        <v>14.972222222222221</v>
      </c>
      <c r="G955" s="31">
        <f t="shared" si="465"/>
        <v>1.3888888888889086E-2</v>
      </c>
      <c r="H955" s="32">
        <f t="shared" si="447"/>
        <v>1.3888888888889086E-2</v>
      </c>
      <c r="I955" s="29">
        <f t="shared" si="440"/>
        <v>0</v>
      </c>
      <c r="J955" s="17">
        <f t="shared" si="441"/>
        <v>0</v>
      </c>
      <c r="K955" s="17">
        <f t="shared" si="442"/>
        <v>25.333333333333691</v>
      </c>
      <c r="L955" s="17">
        <f t="shared" si="443"/>
        <v>157.09063953292821</v>
      </c>
      <c r="M955" s="17">
        <f t="shared" si="448"/>
        <v>0.31004731486762149</v>
      </c>
      <c r="N955" s="17">
        <v>217.31120000000001</v>
      </c>
      <c r="O955" s="17">
        <f t="shared" si="444"/>
        <v>399.73517286626191</v>
      </c>
      <c r="P955" s="29">
        <f t="shared" si="445"/>
        <v>5984.9238381920877</v>
      </c>
      <c r="Q955" s="17">
        <f t="shared" si="449"/>
        <v>5984.9238381920877</v>
      </c>
      <c r="R955" s="17">
        <f t="shared" si="450"/>
        <v>0</v>
      </c>
      <c r="S955" s="17">
        <f t="shared" si="469"/>
        <v>5984.9238381920877</v>
      </c>
      <c r="T955" s="17">
        <f t="shared" si="451"/>
        <v>0</v>
      </c>
      <c r="U955" s="17">
        <f t="shared" si="466"/>
        <v>27876.66357226318</v>
      </c>
      <c r="V955" s="17">
        <f t="shared" si="446"/>
        <v>0</v>
      </c>
      <c r="W955" s="17">
        <f t="shared" si="470"/>
        <v>0</v>
      </c>
      <c r="X955" s="17">
        <f t="shared" si="452"/>
        <v>4316965.8033156283</v>
      </c>
      <c r="Y955" s="17">
        <f t="shared" si="453"/>
        <v>1616748.3219780433</v>
      </c>
      <c r="Z955" s="17">
        <f t="shared" si="454"/>
        <v>2.6701532604864249</v>
      </c>
      <c r="AA955" s="17">
        <f t="shared" si="455"/>
        <v>0</v>
      </c>
      <c r="AB955" s="17">
        <f t="shared" si="456"/>
        <v>0</v>
      </c>
      <c r="AC955" s="17">
        <f t="shared" si="457"/>
        <v>0</v>
      </c>
      <c r="AD955" s="17">
        <f t="shared" si="458"/>
        <v>0</v>
      </c>
      <c r="AE955" s="17">
        <f t="shared" si="459"/>
        <v>0</v>
      </c>
      <c r="AF955" s="17">
        <f t="shared" si="460"/>
        <v>0</v>
      </c>
      <c r="AG955" s="17">
        <f t="shared" si="461"/>
        <v>0</v>
      </c>
      <c r="AH955" s="17">
        <f t="shared" si="462"/>
        <v>0</v>
      </c>
      <c r="AI955" s="17">
        <f t="shared" si="467"/>
        <v>1022319.5357132978</v>
      </c>
      <c r="AJ955" s="17">
        <f t="shared" si="463"/>
        <v>3294646.2676023305</v>
      </c>
      <c r="AK955" s="17">
        <f t="shared" si="468"/>
        <v>23.681436969644494</v>
      </c>
    </row>
    <row r="956" spans="2:37">
      <c r="B956" s="4" t="s">
        <v>74</v>
      </c>
      <c r="C956" s="4">
        <v>945</v>
      </c>
      <c r="D956" s="4">
        <v>356</v>
      </c>
      <c r="E956" s="11">
        <v>54</v>
      </c>
      <c r="F956" s="36">
        <f t="shared" si="464"/>
        <v>15</v>
      </c>
      <c r="G956" s="31">
        <f t="shared" si="465"/>
        <v>4.1666666666667261E-2</v>
      </c>
      <c r="H956" s="32">
        <f t="shared" si="447"/>
        <v>4.1666666666667261E-2</v>
      </c>
      <c r="I956" s="29">
        <f t="shared" si="440"/>
        <v>54</v>
      </c>
      <c r="J956" s="17">
        <f t="shared" si="441"/>
        <v>0</v>
      </c>
      <c r="K956" s="17">
        <f t="shared" si="442"/>
        <v>76.00000000000108</v>
      </c>
      <c r="L956" s="17">
        <f t="shared" si="443"/>
        <v>157.67407687499997</v>
      </c>
      <c r="M956" s="17">
        <f t="shared" si="448"/>
        <v>0.31119883593749992</v>
      </c>
      <c r="N956" s="17">
        <v>217.31120000000001</v>
      </c>
      <c r="O956" s="17">
        <f t="shared" si="444"/>
        <v>450.98527687500109</v>
      </c>
      <c r="P956" s="29">
        <f t="shared" si="445"/>
        <v>6764.7791531250168</v>
      </c>
      <c r="Q956" s="17">
        <f t="shared" si="449"/>
        <v>6764.7791531250168</v>
      </c>
      <c r="R956" s="17">
        <f t="shared" si="450"/>
        <v>0</v>
      </c>
      <c r="S956" s="17">
        <f t="shared" si="469"/>
        <v>6764.7791531250168</v>
      </c>
      <c r="T956" s="17">
        <f t="shared" si="451"/>
        <v>0</v>
      </c>
      <c r="U956" s="17">
        <f t="shared" si="466"/>
        <v>34641.442725388195</v>
      </c>
      <c r="V956" s="17">
        <f t="shared" si="446"/>
        <v>0</v>
      </c>
      <c r="W956" s="17">
        <f t="shared" si="470"/>
        <v>0</v>
      </c>
      <c r="X956" s="17">
        <f t="shared" si="452"/>
        <v>4323730.5824687537</v>
      </c>
      <c r="Y956" s="17">
        <f t="shared" si="453"/>
        <v>1616748.3219780433</v>
      </c>
      <c r="Z956" s="17">
        <f t="shared" si="454"/>
        <v>2.6743374486257689</v>
      </c>
      <c r="AA956" s="17">
        <f t="shared" si="455"/>
        <v>0</v>
      </c>
      <c r="AB956" s="17">
        <f t="shared" si="456"/>
        <v>0</v>
      </c>
      <c r="AC956" s="17">
        <f t="shared" si="457"/>
        <v>0</v>
      </c>
      <c r="AD956" s="17">
        <f t="shared" si="458"/>
        <v>0</v>
      </c>
      <c r="AE956" s="17">
        <f t="shared" si="459"/>
        <v>0</v>
      </c>
      <c r="AF956" s="17">
        <f t="shared" si="460"/>
        <v>0</v>
      </c>
      <c r="AG956" s="17">
        <f t="shared" si="461"/>
        <v>0</v>
      </c>
      <c r="AH956" s="17">
        <f t="shared" si="462"/>
        <v>0</v>
      </c>
      <c r="AI956" s="17">
        <f t="shared" si="467"/>
        <v>1022319.5357132978</v>
      </c>
      <c r="AJ956" s="17">
        <f t="shared" si="463"/>
        <v>3301411.0467554559</v>
      </c>
      <c r="AK956" s="17">
        <f t="shared" si="468"/>
        <v>23.644385703828391</v>
      </c>
    </row>
    <row r="957" spans="2:37">
      <c r="B957" s="4" t="s">
        <v>74</v>
      </c>
      <c r="C957" s="4">
        <v>946</v>
      </c>
      <c r="D957" s="4">
        <v>357</v>
      </c>
      <c r="E957" s="11">
        <v>54.2</v>
      </c>
      <c r="F957" s="36">
        <f t="shared" si="464"/>
        <v>15.055555555555555</v>
      </c>
      <c r="G957" s="31">
        <f t="shared" si="465"/>
        <v>0.1388888888888889</v>
      </c>
      <c r="H957" s="32">
        <f t="shared" si="447"/>
        <v>0.1388888888888889</v>
      </c>
      <c r="I957" s="29">
        <f t="shared" si="440"/>
        <v>54.2</v>
      </c>
      <c r="J957" s="17">
        <f t="shared" si="441"/>
        <v>0</v>
      </c>
      <c r="K957" s="17">
        <f t="shared" si="442"/>
        <v>253.33333333333334</v>
      </c>
      <c r="L957" s="17">
        <f t="shared" si="443"/>
        <v>158.84419588171292</v>
      </c>
      <c r="M957" s="17">
        <f t="shared" si="448"/>
        <v>0.31350828134548603</v>
      </c>
      <c r="N957" s="17">
        <v>217.31120000000001</v>
      </c>
      <c r="O957" s="17">
        <f t="shared" si="444"/>
        <v>629.48872921504631</v>
      </c>
      <c r="P957" s="29">
        <f t="shared" si="445"/>
        <v>9477.3025342931978</v>
      </c>
      <c r="Q957" s="17">
        <f t="shared" si="449"/>
        <v>9477.3025342931978</v>
      </c>
      <c r="R957" s="17">
        <f t="shared" si="450"/>
        <v>0</v>
      </c>
      <c r="S957" s="17">
        <f t="shared" si="469"/>
        <v>9477.3025342931978</v>
      </c>
      <c r="T957" s="17">
        <f t="shared" si="451"/>
        <v>0</v>
      </c>
      <c r="U957" s="17">
        <f t="shared" si="466"/>
        <v>44118.745259681396</v>
      </c>
      <c r="V957" s="17">
        <f t="shared" si="446"/>
        <v>0</v>
      </c>
      <c r="W957" s="17">
        <f t="shared" si="470"/>
        <v>0</v>
      </c>
      <c r="X957" s="17">
        <f t="shared" si="452"/>
        <v>4333207.8850030471</v>
      </c>
      <c r="Y957" s="17">
        <f t="shared" si="453"/>
        <v>1616748.3219780433</v>
      </c>
      <c r="Z957" s="17">
        <f t="shared" si="454"/>
        <v>2.6801994015379567</v>
      </c>
      <c r="AA957" s="17">
        <f t="shared" si="455"/>
        <v>0</v>
      </c>
      <c r="AB957" s="17">
        <f t="shared" si="456"/>
        <v>0</v>
      </c>
      <c r="AC957" s="17">
        <f t="shared" si="457"/>
        <v>0</v>
      </c>
      <c r="AD957" s="17">
        <f t="shared" si="458"/>
        <v>0</v>
      </c>
      <c r="AE957" s="17">
        <f t="shared" si="459"/>
        <v>0</v>
      </c>
      <c r="AF957" s="17">
        <f t="shared" si="460"/>
        <v>0</v>
      </c>
      <c r="AG957" s="17">
        <f t="shared" si="461"/>
        <v>0</v>
      </c>
      <c r="AH957" s="17">
        <f t="shared" si="462"/>
        <v>0</v>
      </c>
      <c r="AI957" s="17">
        <f t="shared" si="467"/>
        <v>1022319.5357132978</v>
      </c>
      <c r="AJ957" s="17">
        <f t="shared" si="463"/>
        <v>3310888.3492897493</v>
      </c>
      <c r="AK957" s="17">
        <f t="shared" si="468"/>
        <v>23.592672284463418</v>
      </c>
    </row>
    <row r="958" spans="2:37">
      <c r="B958" s="4" t="s">
        <v>74</v>
      </c>
      <c r="C958" s="4">
        <v>947</v>
      </c>
      <c r="D958" s="4">
        <v>358</v>
      </c>
      <c r="E958" s="11">
        <v>55</v>
      </c>
      <c r="F958" s="36">
        <f t="shared" si="464"/>
        <v>15.277777777777777</v>
      </c>
      <c r="G958" s="31">
        <f t="shared" si="465"/>
        <v>0.22222222222222143</v>
      </c>
      <c r="H958" s="32">
        <f t="shared" si="447"/>
        <v>0.22222222222222143</v>
      </c>
      <c r="I958" s="29">
        <f t="shared" si="440"/>
        <v>55</v>
      </c>
      <c r="J958" s="17">
        <f t="shared" si="441"/>
        <v>0</v>
      </c>
      <c r="K958" s="17">
        <f t="shared" si="442"/>
        <v>405.33333333333189</v>
      </c>
      <c r="L958" s="17">
        <f t="shared" si="443"/>
        <v>163.56792954282403</v>
      </c>
      <c r="M958" s="17">
        <f t="shared" si="448"/>
        <v>0.32283143988715268</v>
      </c>
      <c r="N958" s="17">
        <v>217.31120000000001</v>
      </c>
      <c r="O958" s="17">
        <f t="shared" si="444"/>
        <v>786.21246287615588</v>
      </c>
      <c r="P958" s="29">
        <f t="shared" si="445"/>
        <v>12011.579293941269</v>
      </c>
      <c r="Q958" s="17">
        <f t="shared" si="449"/>
        <v>12011.579293941269</v>
      </c>
      <c r="R958" s="17">
        <f t="shared" si="450"/>
        <v>0</v>
      </c>
      <c r="S958" s="17">
        <f t="shared" si="469"/>
        <v>12011.579293941269</v>
      </c>
      <c r="T958" s="17">
        <f t="shared" si="451"/>
        <v>0</v>
      </c>
      <c r="U958" s="17">
        <f t="shared" si="466"/>
        <v>56130.324553622668</v>
      </c>
      <c r="V958" s="17">
        <f t="shared" si="446"/>
        <v>0</v>
      </c>
      <c r="W958" s="17">
        <f t="shared" si="470"/>
        <v>0</v>
      </c>
      <c r="X958" s="17">
        <f t="shared" si="452"/>
        <v>4345219.4642969882</v>
      </c>
      <c r="Y958" s="17">
        <f t="shared" si="453"/>
        <v>1616748.3219780433</v>
      </c>
      <c r="Z958" s="17">
        <f t="shared" si="454"/>
        <v>2.687628869149369</v>
      </c>
      <c r="AA958" s="17">
        <f t="shared" si="455"/>
        <v>0</v>
      </c>
      <c r="AB958" s="17">
        <f t="shared" si="456"/>
        <v>0</v>
      </c>
      <c r="AC958" s="17">
        <f t="shared" si="457"/>
        <v>0</v>
      </c>
      <c r="AD958" s="17">
        <f t="shared" si="458"/>
        <v>0</v>
      </c>
      <c r="AE958" s="17">
        <f t="shared" si="459"/>
        <v>0</v>
      </c>
      <c r="AF958" s="17">
        <f t="shared" si="460"/>
        <v>0</v>
      </c>
      <c r="AG958" s="17">
        <f t="shared" si="461"/>
        <v>0</v>
      </c>
      <c r="AH958" s="17">
        <f t="shared" si="462"/>
        <v>0</v>
      </c>
      <c r="AI958" s="17">
        <f t="shared" si="467"/>
        <v>1022319.5357132978</v>
      </c>
      <c r="AJ958" s="17">
        <f t="shared" si="463"/>
        <v>3322899.9285836904</v>
      </c>
      <c r="AK958" s="17">
        <f t="shared" si="468"/>
        <v>23.527454576536527</v>
      </c>
    </row>
    <row r="959" spans="2:37">
      <c r="B959" s="4" t="s">
        <v>74</v>
      </c>
      <c r="C959" s="4">
        <v>948</v>
      </c>
      <c r="D959" s="4">
        <v>359</v>
      </c>
      <c r="E959" s="11">
        <v>55.8</v>
      </c>
      <c r="F959" s="36">
        <f t="shared" si="464"/>
        <v>15.499999999999998</v>
      </c>
      <c r="G959" s="31">
        <f t="shared" si="465"/>
        <v>0.16666666666666705</v>
      </c>
      <c r="H959" s="32">
        <f t="shared" si="447"/>
        <v>0.16666666666666705</v>
      </c>
      <c r="I959" s="29">
        <f t="shared" si="440"/>
        <v>55.8</v>
      </c>
      <c r="J959" s="17">
        <f t="shared" si="441"/>
        <v>0</v>
      </c>
      <c r="K959" s="17">
        <f t="shared" si="442"/>
        <v>304.00000000000068</v>
      </c>
      <c r="L959" s="17">
        <f t="shared" si="443"/>
        <v>168.36087541874994</v>
      </c>
      <c r="M959" s="17">
        <f t="shared" si="448"/>
        <v>0.33229120148437491</v>
      </c>
      <c r="N959" s="17">
        <v>217.31120000000001</v>
      </c>
      <c r="O959" s="17">
        <f t="shared" si="444"/>
        <v>689.67207541875064</v>
      </c>
      <c r="P959" s="29">
        <f t="shared" si="445"/>
        <v>10689.917168990634</v>
      </c>
      <c r="Q959" s="17">
        <f t="shared" si="449"/>
        <v>10689.917168990634</v>
      </c>
      <c r="R959" s="17">
        <f t="shared" si="450"/>
        <v>0</v>
      </c>
      <c r="S959" s="17">
        <f t="shared" si="469"/>
        <v>10689.917168990634</v>
      </c>
      <c r="T959" s="17">
        <f t="shared" si="451"/>
        <v>0</v>
      </c>
      <c r="U959" s="17">
        <f t="shared" si="466"/>
        <v>66820.241722613297</v>
      </c>
      <c r="V959" s="17">
        <f t="shared" si="446"/>
        <v>0</v>
      </c>
      <c r="W959" s="17">
        <f t="shared" si="470"/>
        <v>0</v>
      </c>
      <c r="X959" s="17">
        <f t="shared" si="452"/>
        <v>4355909.3814659789</v>
      </c>
      <c r="Y959" s="17">
        <f t="shared" si="453"/>
        <v>1616748.3219780433</v>
      </c>
      <c r="Z959" s="17">
        <f t="shared" si="454"/>
        <v>2.6942408550866186</v>
      </c>
      <c r="AA959" s="17">
        <f t="shared" si="455"/>
        <v>0</v>
      </c>
      <c r="AB959" s="17">
        <f t="shared" si="456"/>
        <v>0</v>
      </c>
      <c r="AC959" s="17">
        <f t="shared" si="457"/>
        <v>0</v>
      </c>
      <c r="AD959" s="17">
        <f t="shared" si="458"/>
        <v>0</v>
      </c>
      <c r="AE959" s="17">
        <f t="shared" si="459"/>
        <v>0</v>
      </c>
      <c r="AF959" s="17">
        <f t="shared" si="460"/>
        <v>0</v>
      </c>
      <c r="AG959" s="17">
        <f t="shared" si="461"/>
        <v>0</v>
      </c>
      <c r="AH959" s="17">
        <f t="shared" si="462"/>
        <v>0</v>
      </c>
      <c r="AI959" s="17">
        <f t="shared" si="467"/>
        <v>1022319.5357132978</v>
      </c>
      <c r="AJ959" s="17">
        <f t="shared" si="463"/>
        <v>3333589.8457526811</v>
      </c>
      <c r="AK959" s="17">
        <f t="shared" si="468"/>
        <v>23.469715418396447</v>
      </c>
    </row>
    <row r="960" spans="2:37">
      <c r="B960" s="4" t="s">
        <v>74</v>
      </c>
      <c r="C960" s="4">
        <v>949</v>
      </c>
      <c r="D960" s="4">
        <v>360</v>
      </c>
      <c r="E960" s="11">
        <v>56.2</v>
      </c>
      <c r="F960" s="36">
        <f t="shared" si="464"/>
        <v>15.611111111111111</v>
      </c>
      <c r="G960" s="31">
        <f t="shared" si="465"/>
        <v>4.1666666666667261E-2</v>
      </c>
      <c r="H960" s="32">
        <f t="shared" si="447"/>
        <v>4.1666666666667261E-2</v>
      </c>
      <c r="I960" s="29">
        <f t="shared" si="440"/>
        <v>56.2</v>
      </c>
      <c r="J960" s="17">
        <f t="shared" si="441"/>
        <v>0</v>
      </c>
      <c r="K960" s="17">
        <f t="shared" si="442"/>
        <v>76.00000000000108</v>
      </c>
      <c r="L960" s="17">
        <f t="shared" si="443"/>
        <v>170.7833029372685</v>
      </c>
      <c r="M960" s="17">
        <f t="shared" si="448"/>
        <v>0.33707230842881941</v>
      </c>
      <c r="N960" s="17">
        <v>217.31120000000001</v>
      </c>
      <c r="O960" s="17">
        <f t="shared" si="444"/>
        <v>464.09450293726957</v>
      </c>
      <c r="P960" s="29">
        <f t="shared" si="445"/>
        <v>7245.0308514095968</v>
      </c>
      <c r="Q960" s="17">
        <f t="shared" si="449"/>
        <v>7245.0308514095968</v>
      </c>
      <c r="R960" s="17">
        <f t="shared" si="450"/>
        <v>0</v>
      </c>
      <c r="S960" s="17">
        <f t="shared" si="469"/>
        <v>7245.0308514095968</v>
      </c>
      <c r="T960" s="17">
        <f t="shared" si="451"/>
        <v>0</v>
      </c>
      <c r="U960" s="17">
        <f t="shared" si="466"/>
        <v>74065.272574022893</v>
      </c>
      <c r="V960" s="17">
        <f t="shared" si="446"/>
        <v>0</v>
      </c>
      <c r="W960" s="17">
        <f t="shared" si="470"/>
        <v>0</v>
      </c>
      <c r="X960" s="17">
        <f t="shared" si="452"/>
        <v>4363154.4123173887</v>
      </c>
      <c r="Y960" s="17">
        <f t="shared" si="453"/>
        <v>1616748.3219780433</v>
      </c>
      <c r="Z960" s="17">
        <f t="shared" si="454"/>
        <v>2.6987220911286918</v>
      </c>
      <c r="AA960" s="17">
        <f t="shared" si="455"/>
        <v>0</v>
      </c>
      <c r="AB960" s="17">
        <f t="shared" si="456"/>
        <v>0</v>
      </c>
      <c r="AC960" s="17">
        <f t="shared" si="457"/>
        <v>0</v>
      </c>
      <c r="AD960" s="17">
        <f t="shared" si="458"/>
        <v>0</v>
      </c>
      <c r="AE960" s="17">
        <f t="shared" si="459"/>
        <v>0</v>
      </c>
      <c r="AF960" s="17">
        <f t="shared" si="460"/>
        <v>0</v>
      </c>
      <c r="AG960" s="17">
        <f t="shared" si="461"/>
        <v>0</v>
      </c>
      <c r="AH960" s="17">
        <f t="shared" si="462"/>
        <v>0</v>
      </c>
      <c r="AI960" s="17">
        <f t="shared" si="467"/>
        <v>1022319.5357132978</v>
      </c>
      <c r="AJ960" s="17">
        <f t="shared" si="463"/>
        <v>3340834.8766040909</v>
      </c>
      <c r="AK960" s="17">
        <f t="shared" si="468"/>
        <v>23.430743886286535</v>
      </c>
    </row>
    <row r="961" spans="2:37">
      <c r="B961" s="4" t="s">
        <v>74</v>
      </c>
      <c r="C961" s="4">
        <v>950</v>
      </c>
      <c r="D961" s="4">
        <v>361</v>
      </c>
      <c r="E961" s="11">
        <v>56.1</v>
      </c>
      <c r="F961" s="36">
        <f t="shared" si="464"/>
        <v>15.583333333333334</v>
      </c>
      <c r="G961" s="31">
        <f t="shared" si="465"/>
        <v>-0.15277777777777798</v>
      </c>
      <c r="H961" s="32" t="str">
        <f t="shared" si="447"/>
        <v/>
      </c>
      <c r="I961" s="29">
        <f t="shared" si="440"/>
        <v>0</v>
      </c>
      <c r="J961" s="17">
        <f t="shared" si="441"/>
        <v>56.1</v>
      </c>
      <c r="K961" s="17">
        <f t="shared" si="442"/>
        <v>-278.66666666666703</v>
      </c>
      <c r="L961" s="17">
        <f t="shared" si="443"/>
        <v>170.17607389635415</v>
      </c>
      <c r="M961" s="17">
        <f t="shared" si="448"/>
        <v>0.33587383005859373</v>
      </c>
      <c r="N961" s="17">
        <v>217.31120000000001</v>
      </c>
      <c r="O961" s="17">
        <f t="shared" si="444"/>
        <v>108.82060722968714</v>
      </c>
      <c r="P961" s="29">
        <f t="shared" si="445"/>
        <v>1695.787795995958</v>
      </c>
      <c r="Q961" s="17">
        <f t="shared" si="449"/>
        <v>1695.787795995958</v>
      </c>
      <c r="R961" s="17">
        <f t="shared" si="450"/>
        <v>0</v>
      </c>
      <c r="S961" s="17">
        <f t="shared" si="469"/>
        <v>1695.787795995958</v>
      </c>
      <c r="T961" s="17">
        <f t="shared" si="451"/>
        <v>0</v>
      </c>
      <c r="U961" s="17">
        <f t="shared" si="466"/>
        <v>75761.060370018851</v>
      </c>
      <c r="V961" s="17">
        <f t="shared" si="446"/>
        <v>0</v>
      </c>
      <c r="W961" s="17">
        <f t="shared" si="470"/>
        <v>0</v>
      </c>
      <c r="X961" s="17">
        <f t="shared" si="452"/>
        <v>4364850.200113385</v>
      </c>
      <c r="Y961" s="17">
        <f t="shared" si="453"/>
        <v>1616748.3219780433</v>
      </c>
      <c r="Z961" s="17">
        <f t="shared" si="454"/>
        <v>2.6997709790557387</v>
      </c>
      <c r="AA961" s="17">
        <f t="shared" si="455"/>
        <v>0</v>
      </c>
      <c r="AB961" s="17">
        <f t="shared" si="456"/>
        <v>0</v>
      </c>
      <c r="AC961" s="17">
        <f t="shared" si="457"/>
        <v>0</v>
      </c>
      <c r="AD961" s="17">
        <f t="shared" si="458"/>
        <v>0</v>
      </c>
      <c r="AE961" s="17">
        <f t="shared" si="459"/>
        <v>0</v>
      </c>
      <c r="AF961" s="17">
        <f t="shared" si="460"/>
        <v>0</v>
      </c>
      <c r="AG961" s="17">
        <f t="shared" si="461"/>
        <v>0</v>
      </c>
      <c r="AH961" s="17">
        <f t="shared" si="462"/>
        <v>0</v>
      </c>
      <c r="AI961" s="17">
        <f t="shared" si="467"/>
        <v>1022319.5357132978</v>
      </c>
      <c r="AJ961" s="17">
        <f t="shared" si="463"/>
        <v>3342530.6644000872</v>
      </c>
      <c r="AK961" s="17">
        <f t="shared" si="468"/>
        <v>23.421640808812654</v>
      </c>
    </row>
    <row r="962" spans="2:37">
      <c r="B962" s="4" t="s">
        <v>74</v>
      </c>
      <c r="C962" s="4">
        <v>951</v>
      </c>
      <c r="D962" s="4">
        <v>362</v>
      </c>
      <c r="E962" s="11">
        <v>55.1</v>
      </c>
      <c r="F962" s="36">
        <f t="shared" si="464"/>
        <v>15.305555555555555</v>
      </c>
      <c r="G962" s="31">
        <f t="shared" si="465"/>
        <v>-0.47222222222222199</v>
      </c>
      <c r="H962" s="32" t="str">
        <f t="shared" si="447"/>
        <v/>
      </c>
      <c r="I962" s="29">
        <f t="shared" si="440"/>
        <v>0</v>
      </c>
      <c r="J962" s="17">
        <f t="shared" si="441"/>
        <v>55.1</v>
      </c>
      <c r="K962" s="17">
        <f t="shared" si="442"/>
        <v>-861.33333333333292</v>
      </c>
      <c r="L962" s="17">
        <f t="shared" si="443"/>
        <v>164.1632627343171</v>
      </c>
      <c r="M962" s="17">
        <f t="shared" si="448"/>
        <v>0.32400643960720482</v>
      </c>
      <c r="N962" s="17">
        <v>217.31120000000001</v>
      </c>
      <c r="O962" s="17">
        <f t="shared" si="444"/>
        <v>-479.85887059901586</v>
      </c>
      <c r="P962" s="29">
        <f t="shared" si="445"/>
        <v>-7344.5066027793819</v>
      </c>
      <c r="Q962" s="17">
        <f t="shared" si="449"/>
        <v>0</v>
      </c>
      <c r="R962" s="17">
        <f t="shared" si="450"/>
        <v>-7344.5066027793819</v>
      </c>
      <c r="S962" s="17">
        <f t="shared" si="469"/>
        <v>0</v>
      </c>
      <c r="T962" s="17">
        <f t="shared" si="451"/>
        <v>7344.5066027793819</v>
      </c>
      <c r="U962" s="17">
        <f t="shared" si="466"/>
        <v>0</v>
      </c>
      <c r="V962" s="17">
        <f t="shared" si="446"/>
        <v>7344.5066027793819</v>
      </c>
      <c r="W962" s="17">
        <f t="shared" si="470"/>
        <v>7344.5066027793819</v>
      </c>
      <c r="X962" s="17">
        <f t="shared" si="452"/>
        <v>4364850.200113385</v>
      </c>
      <c r="Y962" s="17">
        <f t="shared" si="453"/>
        <v>1624092.8285808228</v>
      </c>
      <c r="Z962" s="17">
        <f t="shared" si="454"/>
        <v>2.6875620181929576</v>
      </c>
      <c r="AA962" s="17">
        <f t="shared" si="455"/>
        <v>7344.5066027793819</v>
      </c>
      <c r="AB962" s="17">
        <f t="shared" si="456"/>
        <v>7197.616470723794</v>
      </c>
      <c r="AC962" s="17">
        <f t="shared" si="457"/>
        <v>6657.7952354195095</v>
      </c>
      <c r="AD962" s="17">
        <f t="shared" si="458"/>
        <v>5992.0157118775587</v>
      </c>
      <c r="AE962" s="17">
        <f t="shared" si="459"/>
        <v>5692.4149262836809</v>
      </c>
      <c r="AF962" s="17">
        <f t="shared" si="460"/>
        <v>5123.1734336553127</v>
      </c>
      <c r="AG962" s="17">
        <f t="shared" si="461"/>
        <v>4738.9354261311646</v>
      </c>
      <c r="AH962" s="17">
        <f t="shared" si="462"/>
        <v>4644.1567176085409</v>
      </c>
      <c r="AI962" s="17">
        <f t="shared" si="467"/>
        <v>1026963.6924309063</v>
      </c>
      <c r="AJ962" s="17">
        <f t="shared" si="463"/>
        <v>3337886.5076824785</v>
      </c>
      <c r="AK962" s="17">
        <f t="shared" si="468"/>
        <v>23.52803980315818</v>
      </c>
    </row>
    <row r="963" spans="2:37">
      <c r="B963" s="4" t="s">
        <v>74</v>
      </c>
      <c r="C963" s="4">
        <v>952</v>
      </c>
      <c r="D963" s="4">
        <v>363</v>
      </c>
      <c r="E963" s="11">
        <v>52.7</v>
      </c>
      <c r="F963" s="36">
        <f t="shared" si="464"/>
        <v>14.638888888888889</v>
      </c>
      <c r="G963" s="31">
        <f t="shared" si="465"/>
        <v>-0.93055555555555591</v>
      </c>
      <c r="H963" s="32" t="str">
        <f t="shared" si="447"/>
        <v/>
      </c>
      <c r="I963" s="29">
        <f t="shared" si="440"/>
        <v>0</v>
      </c>
      <c r="J963" s="17">
        <f t="shared" si="441"/>
        <v>52.7</v>
      </c>
      <c r="K963" s="17">
        <f t="shared" si="442"/>
        <v>-1697.3333333333339</v>
      </c>
      <c r="L963" s="17">
        <f t="shared" si="443"/>
        <v>150.17374381487269</v>
      </c>
      <c r="M963" s="17">
        <f t="shared" si="448"/>
        <v>0.29639554700303822</v>
      </c>
      <c r="N963" s="17">
        <v>217.31120000000001</v>
      </c>
      <c r="O963" s="17">
        <f t="shared" si="444"/>
        <v>-1329.8483895184611</v>
      </c>
      <c r="P963" s="29">
        <f t="shared" si="445"/>
        <v>-19467.502813228584</v>
      </c>
      <c r="Q963" s="17">
        <f t="shared" si="449"/>
        <v>0</v>
      </c>
      <c r="R963" s="17">
        <f t="shared" si="450"/>
        <v>-19467.502813228584</v>
      </c>
      <c r="S963" s="17">
        <f t="shared" si="469"/>
        <v>0</v>
      </c>
      <c r="T963" s="17">
        <f t="shared" si="451"/>
        <v>19467.502813228584</v>
      </c>
      <c r="U963" s="17">
        <f t="shared" si="466"/>
        <v>0</v>
      </c>
      <c r="V963" s="17">
        <f t="shared" si="446"/>
        <v>26812.009416007968</v>
      </c>
      <c r="W963" s="17">
        <f t="shared" si="470"/>
        <v>26812.009416007968</v>
      </c>
      <c r="X963" s="17">
        <f t="shared" si="452"/>
        <v>4364850.200113385</v>
      </c>
      <c r="Y963" s="17">
        <f t="shared" si="453"/>
        <v>1643560.3313940514</v>
      </c>
      <c r="Z963" s="17">
        <f t="shared" si="454"/>
        <v>2.6557286135101368</v>
      </c>
      <c r="AA963" s="17">
        <f t="shared" si="455"/>
        <v>19467.502813228584</v>
      </c>
      <c r="AB963" s="17">
        <f t="shared" si="456"/>
        <v>19078.152756964013</v>
      </c>
      <c r="AC963" s="17">
        <f t="shared" si="457"/>
        <v>17647.291300191711</v>
      </c>
      <c r="AD963" s="17">
        <f t="shared" si="458"/>
        <v>15882.562170172541</v>
      </c>
      <c r="AE963" s="17">
        <f t="shared" si="459"/>
        <v>15088.434061663913</v>
      </c>
      <c r="AF963" s="17">
        <f t="shared" si="460"/>
        <v>13579.590655497523</v>
      </c>
      <c r="AG963" s="17">
        <f t="shared" si="461"/>
        <v>12561.121356335208</v>
      </c>
      <c r="AH963" s="17">
        <f t="shared" si="462"/>
        <v>12309.898929208504</v>
      </c>
      <c r="AI963" s="17">
        <f t="shared" si="467"/>
        <v>1039273.5913601149</v>
      </c>
      <c r="AJ963" s="17">
        <f t="shared" si="463"/>
        <v>3325576.60875327</v>
      </c>
      <c r="AK963" s="17">
        <f t="shared" si="468"/>
        <v>23.810063202927751</v>
      </c>
    </row>
    <row r="964" spans="2:37">
      <c r="B964" s="4" t="s">
        <v>74</v>
      </c>
      <c r="C964" s="4">
        <v>953</v>
      </c>
      <c r="D964" s="4">
        <v>364</v>
      </c>
      <c r="E964" s="11">
        <v>48.4</v>
      </c>
      <c r="F964" s="36">
        <f t="shared" si="464"/>
        <v>13.444444444444443</v>
      </c>
      <c r="G964" s="31">
        <f t="shared" si="465"/>
        <v>-1.3333333333333335</v>
      </c>
      <c r="H964" s="32" t="str">
        <f t="shared" si="447"/>
        <v/>
      </c>
      <c r="I964" s="29">
        <f t="shared" si="440"/>
        <v>0</v>
      </c>
      <c r="J964" s="17">
        <f t="shared" si="441"/>
        <v>48.4</v>
      </c>
      <c r="K964" s="17">
        <f t="shared" si="442"/>
        <v>-2432.0000000000005</v>
      </c>
      <c r="L964" s="17">
        <f t="shared" si="443"/>
        <v>126.6670046379629</v>
      </c>
      <c r="M964" s="17">
        <f t="shared" si="448"/>
        <v>0.25000066704861101</v>
      </c>
      <c r="N964" s="17">
        <v>217.31120000000001</v>
      </c>
      <c r="O964" s="17">
        <f t="shared" si="444"/>
        <v>-2088.0217953620377</v>
      </c>
      <c r="P964" s="29">
        <f t="shared" si="445"/>
        <v>-28072.293026534058</v>
      </c>
      <c r="Q964" s="17">
        <f t="shared" si="449"/>
        <v>0</v>
      </c>
      <c r="R964" s="17">
        <f t="shared" si="450"/>
        <v>-28072.293026534058</v>
      </c>
      <c r="S964" s="17">
        <f t="shared" si="469"/>
        <v>0</v>
      </c>
      <c r="T964" s="17">
        <f t="shared" si="451"/>
        <v>28072.293026534058</v>
      </c>
      <c r="U964" s="17">
        <f t="shared" si="466"/>
        <v>0</v>
      </c>
      <c r="V964" s="17">
        <f t="shared" si="446"/>
        <v>54884.30244254203</v>
      </c>
      <c r="W964" s="17">
        <f t="shared" si="470"/>
        <v>54884.30244254203</v>
      </c>
      <c r="X964" s="17">
        <f t="shared" si="452"/>
        <v>4364850.200113385</v>
      </c>
      <c r="Y964" s="17">
        <f t="shared" si="453"/>
        <v>1671632.6244205856</v>
      </c>
      <c r="Z964" s="17">
        <f t="shared" si="454"/>
        <v>2.6111300631179719</v>
      </c>
      <c r="AA964" s="17">
        <f t="shared" si="455"/>
        <v>28072.293026534058</v>
      </c>
      <c r="AB964" s="17">
        <f t="shared" si="456"/>
        <v>27510.847166003376</v>
      </c>
      <c r="AC964" s="17">
        <f t="shared" si="457"/>
        <v>25447.533628553123</v>
      </c>
      <c r="AD964" s="17">
        <f t="shared" si="458"/>
        <v>22902.780265697813</v>
      </c>
      <c r="AE964" s="17">
        <f t="shared" si="459"/>
        <v>21757.641252412923</v>
      </c>
      <c r="AF964" s="17">
        <f t="shared" si="460"/>
        <v>19581.877127171632</v>
      </c>
      <c r="AG964" s="17">
        <f t="shared" si="461"/>
        <v>18113.236342633762</v>
      </c>
      <c r="AH964" s="17">
        <f t="shared" si="462"/>
        <v>17750.971615781087</v>
      </c>
      <c r="AI964" s="17">
        <f t="shared" si="467"/>
        <v>1057024.5629758961</v>
      </c>
      <c r="AJ964" s="17">
        <f t="shared" si="463"/>
        <v>3307825.6371374889</v>
      </c>
      <c r="AK964" s="17">
        <f t="shared" si="468"/>
        <v>24.21674317593849</v>
      </c>
    </row>
    <row r="965" spans="2:37">
      <c r="B965" s="4" t="s">
        <v>74</v>
      </c>
      <c r="C965" s="4">
        <v>954</v>
      </c>
      <c r="D965" s="4">
        <v>365</v>
      </c>
      <c r="E965" s="11">
        <v>43.1</v>
      </c>
      <c r="F965" s="36">
        <f t="shared" si="464"/>
        <v>11.972222222222223</v>
      </c>
      <c r="G965" s="31">
        <f t="shared" si="465"/>
        <v>-1.4722222222222223</v>
      </c>
      <c r="H965" s="32" t="str">
        <f t="shared" si="447"/>
        <v/>
      </c>
      <c r="I965" s="29">
        <f t="shared" si="440"/>
        <v>0</v>
      </c>
      <c r="J965" s="17">
        <f t="shared" si="441"/>
        <v>43.1</v>
      </c>
      <c r="K965" s="17">
        <f t="shared" si="442"/>
        <v>-2685.3333333333335</v>
      </c>
      <c r="L965" s="17">
        <f t="shared" si="443"/>
        <v>100.44476747042823</v>
      </c>
      <c r="M965" s="17">
        <f t="shared" si="448"/>
        <v>0.19824625158637149</v>
      </c>
      <c r="N965" s="17">
        <v>217.31120000000001</v>
      </c>
      <c r="O965" s="17">
        <f t="shared" si="444"/>
        <v>-2367.577365862905</v>
      </c>
      <c r="P965" s="29">
        <f t="shared" si="445"/>
        <v>-28345.162352414227</v>
      </c>
      <c r="Q965" s="17">
        <f t="shared" si="449"/>
        <v>0</v>
      </c>
      <c r="R965" s="17">
        <f t="shared" si="450"/>
        <v>-28345.162352414227</v>
      </c>
      <c r="S965" s="17">
        <f t="shared" si="469"/>
        <v>0</v>
      </c>
      <c r="T965" s="17">
        <f t="shared" si="451"/>
        <v>28345.162352414227</v>
      </c>
      <c r="U965" s="17">
        <f t="shared" si="466"/>
        <v>0</v>
      </c>
      <c r="V965" s="17">
        <f t="shared" si="446"/>
        <v>83229.464794956264</v>
      </c>
      <c r="W965" s="17">
        <f t="shared" si="470"/>
        <v>83229.464794956264</v>
      </c>
      <c r="X965" s="17">
        <f t="shared" si="452"/>
        <v>4364850.200113385</v>
      </c>
      <c r="Y965" s="17">
        <f t="shared" si="453"/>
        <v>1699977.7867729999</v>
      </c>
      <c r="Z965" s="17">
        <f t="shared" si="454"/>
        <v>2.5675924909577827</v>
      </c>
      <c r="AA965" s="17">
        <f t="shared" si="455"/>
        <v>28345.162352414227</v>
      </c>
      <c r="AB965" s="17">
        <f t="shared" si="456"/>
        <v>27778.259105365942</v>
      </c>
      <c r="AC965" s="17">
        <f t="shared" si="457"/>
        <v>25694.889672463498</v>
      </c>
      <c r="AD965" s="17">
        <f t="shared" si="458"/>
        <v>23125.400705217147</v>
      </c>
      <c r="AE965" s="17">
        <f t="shared" si="459"/>
        <v>21969.130669956288</v>
      </c>
      <c r="AF965" s="17">
        <f t="shared" si="460"/>
        <v>19772.21760296066</v>
      </c>
      <c r="AG965" s="17">
        <f t="shared" si="461"/>
        <v>18289.301282738612</v>
      </c>
      <c r="AH965" s="17">
        <f t="shared" si="462"/>
        <v>17923.51525708384</v>
      </c>
      <c r="AI965" s="17">
        <f t="shared" si="467"/>
        <v>1074948.0782329799</v>
      </c>
      <c r="AJ965" s="17">
        <f t="shared" si="463"/>
        <v>3289902.1218804051</v>
      </c>
      <c r="AK965" s="17">
        <f t="shared" si="468"/>
        <v>24.627376174445942</v>
      </c>
    </row>
    <row r="966" spans="2:37">
      <c r="B966" s="4" t="s">
        <v>74</v>
      </c>
      <c r="C966" s="4">
        <v>955</v>
      </c>
      <c r="D966" s="4">
        <v>366</v>
      </c>
      <c r="E966" s="11">
        <v>37.799999999999997</v>
      </c>
      <c r="F966" s="36">
        <f t="shared" si="464"/>
        <v>10.499999999999998</v>
      </c>
      <c r="G966" s="31">
        <f t="shared" si="465"/>
        <v>-1.4722222222222223</v>
      </c>
      <c r="H966" s="32" t="str">
        <f t="shared" si="447"/>
        <v/>
      </c>
      <c r="I966" s="29">
        <f t="shared" si="440"/>
        <v>0</v>
      </c>
      <c r="J966" s="17">
        <f t="shared" si="441"/>
        <v>37.799999999999997</v>
      </c>
      <c r="K966" s="17">
        <f t="shared" si="442"/>
        <v>-2685.3333333333335</v>
      </c>
      <c r="L966" s="17">
        <f t="shared" si="443"/>
        <v>77.260297668749956</v>
      </c>
      <c r="M966" s="17">
        <f t="shared" si="448"/>
        <v>0.15248742960937492</v>
      </c>
      <c r="N966" s="17">
        <v>217.31120000000001</v>
      </c>
      <c r="O966" s="17">
        <f t="shared" si="444"/>
        <v>-2390.7618356645835</v>
      </c>
      <c r="P966" s="29">
        <f t="shared" si="445"/>
        <v>-25102.999274478123</v>
      </c>
      <c r="Q966" s="17">
        <f t="shared" si="449"/>
        <v>0</v>
      </c>
      <c r="R966" s="17">
        <f t="shared" si="450"/>
        <v>-25102.999274478123</v>
      </c>
      <c r="S966" s="17">
        <f t="shared" si="469"/>
        <v>0</v>
      </c>
      <c r="T966" s="17">
        <f t="shared" si="451"/>
        <v>25102.999274478123</v>
      </c>
      <c r="U966" s="17">
        <f t="shared" si="466"/>
        <v>0</v>
      </c>
      <c r="V966" s="17">
        <f t="shared" si="446"/>
        <v>108332.46406943438</v>
      </c>
      <c r="W966" s="17">
        <f t="shared" si="470"/>
        <v>108332.46406943438</v>
      </c>
      <c r="X966" s="17">
        <f t="shared" si="452"/>
        <v>4364850.200113385</v>
      </c>
      <c r="Y966" s="17">
        <f t="shared" si="453"/>
        <v>1725080.786047478</v>
      </c>
      <c r="Z966" s="17">
        <f t="shared" si="454"/>
        <v>2.5302294451462606</v>
      </c>
      <c r="AA966" s="17">
        <f t="shared" si="455"/>
        <v>25102.999274478123</v>
      </c>
      <c r="AB966" s="17">
        <f t="shared" si="456"/>
        <v>24600.93928898856</v>
      </c>
      <c r="AC966" s="17">
        <f t="shared" si="457"/>
        <v>22755.868842314419</v>
      </c>
      <c r="AD966" s="17">
        <f t="shared" si="458"/>
        <v>20480.281958082978</v>
      </c>
      <c r="AE966" s="17">
        <f t="shared" si="459"/>
        <v>19456.267860178828</v>
      </c>
      <c r="AF966" s="17">
        <f t="shared" si="460"/>
        <v>17510.641074160947</v>
      </c>
      <c r="AG966" s="17">
        <f t="shared" si="461"/>
        <v>16197.342993598877</v>
      </c>
      <c r="AH966" s="17">
        <f t="shared" si="462"/>
        <v>15873.396133726899</v>
      </c>
      <c r="AI966" s="17">
        <f t="shared" si="467"/>
        <v>1090821.4743667068</v>
      </c>
      <c r="AJ966" s="17">
        <f t="shared" si="463"/>
        <v>3274028.7257466782</v>
      </c>
      <c r="AK966" s="17">
        <f t="shared" si="468"/>
        <v>24.991040341736607</v>
      </c>
    </row>
    <row r="967" spans="2:37">
      <c r="B967" s="4" t="s">
        <v>74</v>
      </c>
      <c r="C967" s="4">
        <v>956</v>
      </c>
      <c r="D967" s="4">
        <v>367</v>
      </c>
      <c r="E967" s="11">
        <v>32.5</v>
      </c>
      <c r="F967" s="36">
        <f t="shared" si="464"/>
        <v>9.0277777777777768</v>
      </c>
      <c r="G967" s="31">
        <f t="shared" si="465"/>
        <v>-1.4722222222222219</v>
      </c>
      <c r="H967" s="32" t="str">
        <f t="shared" si="447"/>
        <v/>
      </c>
      <c r="I967" s="29">
        <f t="shared" si="440"/>
        <v>0</v>
      </c>
      <c r="J967" s="17">
        <f t="shared" si="441"/>
        <v>32.5</v>
      </c>
      <c r="K967" s="17">
        <f t="shared" si="442"/>
        <v>-2685.3333333333326</v>
      </c>
      <c r="L967" s="17">
        <f t="shared" si="443"/>
        <v>57.113595232928219</v>
      </c>
      <c r="M967" s="17">
        <f t="shared" si="448"/>
        <v>0.11272420111762148</v>
      </c>
      <c r="N967" s="17">
        <v>217.31120000000001</v>
      </c>
      <c r="O967" s="17">
        <f t="shared" si="444"/>
        <v>-2410.9085381004043</v>
      </c>
      <c r="P967" s="29">
        <f t="shared" si="445"/>
        <v>-21765.146524517535</v>
      </c>
      <c r="Q967" s="17">
        <f t="shared" si="449"/>
        <v>0</v>
      </c>
      <c r="R967" s="17">
        <f t="shared" si="450"/>
        <v>-21765.146524517535</v>
      </c>
      <c r="S967" s="17">
        <f t="shared" si="469"/>
        <v>0</v>
      </c>
      <c r="T967" s="17">
        <f t="shared" si="451"/>
        <v>21765.146524517535</v>
      </c>
      <c r="U967" s="17">
        <f t="shared" si="466"/>
        <v>0</v>
      </c>
      <c r="V967" s="17">
        <f t="shared" si="446"/>
        <v>130097.61059395192</v>
      </c>
      <c r="W967" s="17">
        <f t="shared" si="470"/>
        <v>130097.61059395192</v>
      </c>
      <c r="X967" s="17">
        <f t="shared" si="452"/>
        <v>4364850.200113385</v>
      </c>
      <c r="Y967" s="17">
        <f t="shared" si="453"/>
        <v>1746845.9325719955</v>
      </c>
      <c r="Z967" s="17">
        <f t="shared" si="454"/>
        <v>2.4987035884078974</v>
      </c>
      <c r="AA967" s="17">
        <f t="shared" si="455"/>
        <v>21765.146524517535</v>
      </c>
      <c r="AB967" s="17">
        <f t="shared" si="456"/>
        <v>21329.843594027185</v>
      </c>
      <c r="AC967" s="17">
        <f t="shared" si="457"/>
        <v>19730.105324475146</v>
      </c>
      <c r="AD967" s="17">
        <f t="shared" si="458"/>
        <v>17757.09479202763</v>
      </c>
      <c r="AE967" s="17">
        <f t="shared" si="459"/>
        <v>16869.240052426248</v>
      </c>
      <c r="AF967" s="17">
        <f t="shared" si="460"/>
        <v>15182.316047183624</v>
      </c>
      <c r="AG967" s="17">
        <f t="shared" si="461"/>
        <v>14043.642343644853</v>
      </c>
      <c r="AH967" s="17">
        <f t="shared" si="462"/>
        <v>13762.769496771956</v>
      </c>
      <c r="AI967" s="17">
        <f t="shared" si="467"/>
        <v>1104584.2438634788</v>
      </c>
      <c r="AJ967" s="17">
        <f t="shared" si="463"/>
        <v>3260265.9562499062</v>
      </c>
      <c r="AK967" s="17">
        <f t="shared" si="468"/>
        <v>25.306349432903446</v>
      </c>
    </row>
    <row r="968" spans="2:37">
      <c r="B968" s="4" t="s">
        <v>74</v>
      </c>
      <c r="C968" s="4">
        <v>957</v>
      </c>
      <c r="D968" s="4">
        <v>368</v>
      </c>
      <c r="E968" s="11">
        <v>27.2</v>
      </c>
      <c r="F968" s="36">
        <f t="shared" si="464"/>
        <v>7.5555555555555554</v>
      </c>
      <c r="G968" s="31">
        <f t="shared" si="465"/>
        <v>-1.0277777777777775</v>
      </c>
      <c r="H968" s="32" t="str">
        <f t="shared" si="447"/>
        <v/>
      </c>
      <c r="I968" s="29">
        <f t="shared" si="440"/>
        <v>0</v>
      </c>
      <c r="J968" s="17">
        <f t="shared" si="441"/>
        <v>27.2</v>
      </c>
      <c r="K968" s="17">
        <f t="shared" si="442"/>
        <v>-1874.6666666666661</v>
      </c>
      <c r="L968" s="17">
        <f t="shared" si="443"/>
        <v>40.004660162962956</v>
      </c>
      <c r="M968" s="17">
        <f t="shared" si="448"/>
        <v>7.8956566111111098E-2</v>
      </c>
      <c r="N968" s="17">
        <v>217.31120000000001</v>
      </c>
      <c r="O968" s="17">
        <f t="shared" si="444"/>
        <v>-1617.3508065037031</v>
      </c>
      <c r="P968" s="29">
        <f t="shared" si="445"/>
        <v>-12219.983871361312</v>
      </c>
      <c r="Q968" s="17">
        <f t="shared" si="449"/>
        <v>0</v>
      </c>
      <c r="R968" s="17">
        <f t="shared" si="450"/>
        <v>-12219.983871361312</v>
      </c>
      <c r="S968" s="17">
        <f t="shared" si="469"/>
        <v>0</v>
      </c>
      <c r="T968" s="17">
        <f t="shared" si="451"/>
        <v>12219.983871361312</v>
      </c>
      <c r="U968" s="17">
        <f t="shared" si="466"/>
        <v>0</v>
      </c>
      <c r="V968" s="17">
        <f t="shared" si="446"/>
        <v>142317.59446531322</v>
      </c>
      <c r="W968" s="17">
        <f t="shared" si="470"/>
        <v>142317.59446531322</v>
      </c>
      <c r="X968" s="17">
        <f t="shared" si="452"/>
        <v>4364850.200113385</v>
      </c>
      <c r="Y968" s="17">
        <f t="shared" si="453"/>
        <v>1759065.9164433568</v>
      </c>
      <c r="Z968" s="17">
        <f t="shared" si="454"/>
        <v>2.4813454455070367</v>
      </c>
      <c r="AA968" s="17">
        <f t="shared" si="455"/>
        <v>12219.983871361312</v>
      </c>
      <c r="AB968" s="17">
        <f t="shared" si="456"/>
        <v>11975.584193934084</v>
      </c>
      <c r="AC968" s="17">
        <f t="shared" si="457"/>
        <v>11077.415379389029</v>
      </c>
      <c r="AD968" s="17">
        <f t="shared" si="458"/>
        <v>9969.6738414501269</v>
      </c>
      <c r="AE968" s="17">
        <f t="shared" si="459"/>
        <v>9471.1901493776204</v>
      </c>
      <c r="AF968" s="17">
        <f t="shared" si="460"/>
        <v>8524.0711344398587</v>
      </c>
      <c r="AG968" s="17">
        <f t="shared" si="461"/>
        <v>7884.76579935687</v>
      </c>
      <c r="AH968" s="17">
        <f t="shared" si="462"/>
        <v>7727.0704833697328</v>
      </c>
      <c r="AI968" s="17">
        <f t="shared" si="467"/>
        <v>1112311.3143468485</v>
      </c>
      <c r="AJ968" s="17">
        <f t="shared" si="463"/>
        <v>3252538.8857665365</v>
      </c>
      <c r="AK968" s="17">
        <f t="shared" si="468"/>
        <v>25.483378887045291</v>
      </c>
    </row>
    <row r="969" spans="2:37">
      <c r="B969" s="4" t="s">
        <v>74</v>
      </c>
      <c r="C969" s="4">
        <v>958</v>
      </c>
      <c r="D969" s="4">
        <v>369</v>
      </c>
      <c r="E969" s="11">
        <v>25.1</v>
      </c>
      <c r="F969" s="36">
        <f t="shared" si="464"/>
        <v>6.9722222222222223</v>
      </c>
      <c r="G969" s="31">
        <f t="shared" si="465"/>
        <v>-0.16666666666666657</v>
      </c>
      <c r="H969" s="32" t="str">
        <f t="shared" si="447"/>
        <v/>
      </c>
      <c r="I969" s="29">
        <f t="shared" si="440"/>
        <v>0</v>
      </c>
      <c r="J969" s="17">
        <f t="shared" si="441"/>
        <v>25.1</v>
      </c>
      <c r="K969" s="17">
        <f t="shared" si="442"/>
        <v>-303.99999999999983</v>
      </c>
      <c r="L969" s="17">
        <f t="shared" si="443"/>
        <v>34.065927699594909</v>
      </c>
      <c r="M969" s="17">
        <f t="shared" si="448"/>
        <v>6.7235383617621533E-2</v>
      </c>
      <c r="N969" s="17">
        <v>217.31120000000001</v>
      </c>
      <c r="O969" s="17">
        <f t="shared" si="444"/>
        <v>-52.622872300404907</v>
      </c>
      <c r="P969" s="29">
        <f t="shared" si="445"/>
        <v>-366.89835965004534</v>
      </c>
      <c r="Q969" s="17">
        <f t="shared" si="449"/>
        <v>0</v>
      </c>
      <c r="R969" s="17">
        <f t="shared" si="450"/>
        <v>-366.89835965004534</v>
      </c>
      <c r="S969" s="17">
        <f t="shared" si="469"/>
        <v>0</v>
      </c>
      <c r="T969" s="17">
        <f t="shared" si="451"/>
        <v>366.89835965004534</v>
      </c>
      <c r="U969" s="17">
        <f t="shared" si="466"/>
        <v>0</v>
      </c>
      <c r="V969" s="17">
        <f t="shared" si="446"/>
        <v>142684.49282496326</v>
      </c>
      <c r="W969" s="17">
        <f t="shared" si="470"/>
        <v>142684.49282496326</v>
      </c>
      <c r="X969" s="17">
        <f t="shared" si="452"/>
        <v>4364850.200113385</v>
      </c>
      <c r="Y969" s="17">
        <f t="shared" si="453"/>
        <v>1759432.8148030068</v>
      </c>
      <c r="Z969" s="17">
        <f t="shared" si="454"/>
        <v>2.4808280051330582</v>
      </c>
      <c r="AA969" s="17">
        <f t="shared" si="455"/>
        <v>366.89835965004534</v>
      </c>
      <c r="AB969" s="17">
        <f t="shared" si="456"/>
        <v>359.56039245704443</v>
      </c>
      <c r="AC969" s="17">
        <f t="shared" si="457"/>
        <v>332.59336302276614</v>
      </c>
      <c r="AD969" s="17">
        <f t="shared" si="458"/>
        <v>299.33402672048953</v>
      </c>
      <c r="AE969" s="17">
        <f t="shared" si="459"/>
        <v>284.36732538446506</v>
      </c>
      <c r="AF969" s="17">
        <f t="shared" si="460"/>
        <v>255.93059284601856</v>
      </c>
      <c r="AG969" s="17">
        <f t="shared" si="461"/>
        <v>236.73579838256717</v>
      </c>
      <c r="AH969" s="17">
        <f t="shared" si="462"/>
        <v>232.00108241491583</v>
      </c>
      <c r="AI969" s="17">
        <f t="shared" si="467"/>
        <v>1112543.3154292635</v>
      </c>
      <c r="AJ969" s="17">
        <f t="shared" si="463"/>
        <v>3252306.8846841212</v>
      </c>
      <c r="AK969" s="17">
        <f t="shared" si="468"/>
        <v>25.488694099979952</v>
      </c>
    </row>
    <row r="970" spans="2:37">
      <c r="B970" s="4" t="s">
        <v>74</v>
      </c>
      <c r="C970" s="4">
        <v>959</v>
      </c>
      <c r="D970" s="4">
        <v>370</v>
      </c>
      <c r="E970" s="11">
        <v>26</v>
      </c>
      <c r="F970" s="36">
        <f t="shared" si="464"/>
        <v>7.2222222222222223</v>
      </c>
      <c r="G970" s="31">
        <f t="shared" si="465"/>
        <v>0.58333333333333326</v>
      </c>
      <c r="H970" s="32">
        <f t="shared" si="447"/>
        <v>0.58333333333333326</v>
      </c>
      <c r="I970" s="29">
        <f t="shared" si="440"/>
        <v>26</v>
      </c>
      <c r="J970" s="17">
        <f t="shared" si="441"/>
        <v>0</v>
      </c>
      <c r="K970" s="17">
        <f t="shared" si="442"/>
        <v>1063.9999999999998</v>
      </c>
      <c r="L970" s="17">
        <f t="shared" si="443"/>
        <v>36.552700949074072</v>
      </c>
      <c r="M970" s="17">
        <f t="shared" si="448"/>
        <v>7.2143488715277773E-2</v>
      </c>
      <c r="N970" s="17">
        <v>217.31120000000001</v>
      </c>
      <c r="O970" s="17">
        <f t="shared" si="444"/>
        <v>1317.8639009490739</v>
      </c>
      <c r="P970" s="29">
        <f t="shared" si="445"/>
        <v>9517.9059512988679</v>
      </c>
      <c r="Q970" s="17">
        <f t="shared" si="449"/>
        <v>9517.9059512988679</v>
      </c>
      <c r="R970" s="17">
        <f t="shared" si="450"/>
        <v>0</v>
      </c>
      <c r="S970" s="17">
        <f t="shared" si="469"/>
        <v>9517.9059512988679</v>
      </c>
      <c r="T970" s="17">
        <f t="shared" si="451"/>
        <v>0</v>
      </c>
      <c r="U970" s="17">
        <f t="shared" si="466"/>
        <v>9517.9059512988679</v>
      </c>
      <c r="V970" s="17">
        <f t="shared" si="446"/>
        <v>0</v>
      </c>
      <c r="W970" s="17">
        <f t="shared" si="470"/>
        <v>0</v>
      </c>
      <c r="X970" s="17">
        <f t="shared" si="452"/>
        <v>4374368.1060646838</v>
      </c>
      <c r="Y970" s="17">
        <f t="shared" si="453"/>
        <v>1759432.8148030068</v>
      </c>
      <c r="Z970" s="17">
        <f t="shared" si="454"/>
        <v>2.4862376495771197</v>
      </c>
      <c r="AA970" s="17">
        <f t="shared" si="455"/>
        <v>0</v>
      </c>
      <c r="AB970" s="17">
        <f t="shared" si="456"/>
        <v>0</v>
      </c>
      <c r="AC970" s="17">
        <f t="shared" si="457"/>
        <v>0</v>
      </c>
      <c r="AD970" s="17">
        <f t="shared" si="458"/>
        <v>0</v>
      </c>
      <c r="AE970" s="17">
        <f t="shared" si="459"/>
        <v>0</v>
      </c>
      <c r="AF970" s="17">
        <f t="shared" si="460"/>
        <v>0</v>
      </c>
      <c r="AG970" s="17">
        <f t="shared" si="461"/>
        <v>0</v>
      </c>
      <c r="AH970" s="17">
        <f t="shared" si="462"/>
        <v>0</v>
      </c>
      <c r="AI970" s="17">
        <f t="shared" si="467"/>
        <v>1112543.3154292635</v>
      </c>
      <c r="AJ970" s="17">
        <f t="shared" si="463"/>
        <v>3261824.79063542</v>
      </c>
      <c r="AK970" s="17">
        <f t="shared" si="468"/>
        <v>25.433234891385084</v>
      </c>
    </row>
    <row r="971" spans="2:37">
      <c r="B971" s="4" t="s">
        <v>74</v>
      </c>
      <c r="C971" s="4">
        <v>960</v>
      </c>
      <c r="D971" s="4">
        <v>371</v>
      </c>
      <c r="E971" s="11">
        <v>29.3</v>
      </c>
      <c r="F971" s="36">
        <f t="shared" si="464"/>
        <v>8.1388888888888893</v>
      </c>
      <c r="G971" s="31">
        <f t="shared" si="465"/>
        <v>1.1944444444444446</v>
      </c>
      <c r="H971" s="32">
        <f t="shared" si="447"/>
        <v>1.1944444444444446</v>
      </c>
      <c r="I971" s="29">
        <f t="shared" ref="I971:I1034" si="471">IF( E970&lt;E971,E971,0)</f>
        <v>29.3</v>
      </c>
      <c r="J971" s="17">
        <f t="shared" ref="J971:J1034" si="472">IF( E970&gt;E971,E971,0)</f>
        <v>0</v>
      </c>
      <c r="K971" s="17">
        <f t="shared" ref="K971:K1034" si="473">$B$6*G971</f>
        <v>2178.666666666667</v>
      </c>
      <c r="L971" s="17">
        <f t="shared" ref="L971:L1034" si="474">$B$7*0.5*1.293*(F971^2)*3.097</f>
        <v>46.420308044039345</v>
      </c>
      <c r="M971" s="17">
        <f t="shared" si="448"/>
        <v>9.1619029034288188E-2</v>
      </c>
      <c r="N971" s="17">
        <v>217.31120000000001</v>
      </c>
      <c r="O971" s="17">
        <f t="shared" ref="O971:O1034" si="475">K971+L971+N971</f>
        <v>2442.3981747107064</v>
      </c>
      <c r="P971" s="29">
        <f t="shared" ref="P971:P1034" si="476">O971*F971</f>
        <v>19878.407366395473</v>
      </c>
      <c r="Q971" s="17">
        <f t="shared" si="449"/>
        <v>19878.407366395473</v>
      </c>
      <c r="R971" s="17">
        <f t="shared" si="450"/>
        <v>0</v>
      </c>
      <c r="S971" s="17">
        <f t="shared" si="469"/>
        <v>19878.407366395473</v>
      </c>
      <c r="T971" s="17">
        <f t="shared" si="451"/>
        <v>0</v>
      </c>
      <c r="U971" s="17">
        <f t="shared" si="466"/>
        <v>29396.313317694341</v>
      </c>
      <c r="V971" s="17">
        <f t="shared" ref="V971:V1034" si="477">IF(T971=0,0,V970+T971)</f>
        <v>0</v>
      </c>
      <c r="W971" s="17">
        <f t="shared" si="470"/>
        <v>0</v>
      </c>
      <c r="X971" s="17">
        <f t="shared" si="452"/>
        <v>4394246.5134310797</v>
      </c>
      <c r="Y971" s="17">
        <f t="shared" si="453"/>
        <v>1759432.8148030068</v>
      </c>
      <c r="Z971" s="17">
        <f t="shared" si="454"/>
        <v>2.4975358402208028</v>
      </c>
      <c r="AA971" s="17">
        <f t="shared" si="455"/>
        <v>0</v>
      </c>
      <c r="AB971" s="17">
        <f t="shared" si="456"/>
        <v>0</v>
      </c>
      <c r="AC971" s="17">
        <f t="shared" si="457"/>
        <v>0</v>
      </c>
      <c r="AD971" s="17">
        <f t="shared" si="458"/>
        <v>0</v>
      </c>
      <c r="AE971" s="17">
        <f t="shared" si="459"/>
        <v>0</v>
      </c>
      <c r="AF971" s="17">
        <f t="shared" si="460"/>
        <v>0</v>
      </c>
      <c r="AG971" s="17">
        <f t="shared" si="461"/>
        <v>0</v>
      </c>
      <c r="AH971" s="17">
        <f t="shared" si="462"/>
        <v>0</v>
      </c>
      <c r="AI971" s="17">
        <f t="shared" si="467"/>
        <v>1112543.3154292635</v>
      </c>
      <c r="AJ971" s="17">
        <f t="shared" si="463"/>
        <v>3281703.1980018159</v>
      </c>
      <c r="AK971" s="17">
        <f t="shared" si="468"/>
        <v>25.318181672984409</v>
      </c>
    </row>
    <row r="972" spans="2:37">
      <c r="B972" s="4" t="s">
        <v>74</v>
      </c>
      <c r="C972" s="4">
        <v>961</v>
      </c>
      <c r="D972" s="4">
        <v>372</v>
      </c>
      <c r="E972" s="11">
        <v>34.6</v>
      </c>
      <c r="F972" s="36">
        <f t="shared" si="464"/>
        <v>9.6111111111111107</v>
      </c>
      <c r="G972" s="31">
        <f t="shared" si="465"/>
        <v>1.5416666666666663</v>
      </c>
      <c r="H972" s="32">
        <f t="shared" ref="H972:H1035" si="478">IF(G972&gt;0,G972,"")</f>
        <v>1.5416666666666663</v>
      </c>
      <c r="I972" s="29">
        <f t="shared" si="471"/>
        <v>34.6</v>
      </c>
      <c r="J972" s="17">
        <f t="shared" si="472"/>
        <v>0</v>
      </c>
      <c r="K972" s="17">
        <f t="shared" si="473"/>
        <v>2811.9999999999995</v>
      </c>
      <c r="L972" s="17">
        <f t="shared" si="474"/>
        <v>64.732886787268512</v>
      </c>
      <c r="M972" s="17">
        <f t="shared" ref="M972:M1035" si="479">(L972/$B$6)*3.6</f>
        <v>0.12776227655381944</v>
      </c>
      <c r="N972" s="17">
        <v>217.31120000000001</v>
      </c>
      <c r="O972" s="17">
        <f t="shared" si="475"/>
        <v>3094.044086787268</v>
      </c>
      <c r="P972" s="29">
        <f t="shared" si="476"/>
        <v>29737.201500788742</v>
      </c>
      <c r="Q972" s="17">
        <f t="shared" ref="Q972:Q1035" si="480">IF(P972&gt;0,P972,0)</f>
        <v>29737.201500788742</v>
      </c>
      <c r="R972" s="17">
        <f t="shared" ref="R972:R1035" si="481">IF(P972&lt;0,P972,0)</f>
        <v>0</v>
      </c>
      <c r="S972" s="17">
        <f t="shared" si="469"/>
        <v>29737.201500788742</v>
      </c>
      <c r="T972" s="17">
        <f t="shared" ref="T972:T980" si="482">IF(P972&lt;0,-P972,0)</f>
        <v>0</v>
      </c>
      <c r="U972" s="17">
        <f t="shared" si="466"/>
        <v>59133.514818483083</v>
      </c>
      <c r="V972" s="17">
        <f t="shared" si="477"/>
        <v>0</v>
      </c>
      <c r="W972" s="17">
        <f t="shared" si="470"/>
        <v>0</v>
      </c>
      <c r="X972" s="17">
        <f t="shared" ref="X972:X1035" si="483">X971+S972</f>
        <v>4423983.714931868</v>
      </c>
      <c r="Y972" s="17">
        <f t="shared" ref="Y972:Y1035" si="484">Y971+T972</f>
        <v>1759432.8148030068</v>
      </c>
      <c r="Z972" s="17">
        <f t="shared" ref="Z972:Z1035" si="485">X972/Y972</f>
        <v>2.5144374242145728</v>
      </c>
      <c r="AA972" s="17">
        <f t="shared" ref="AA972:AA1035" si="486">IF(W972&lt;$W$5,T972,0)</f>
        <v>0</v>
      </c>
      <c r="AB972" s="17">
        <f t="shared" ref="AB972:AB1035" si="487">AA972*0.98</f>
        <v>0</v>
      </c>
      <c r="AC972" s="17">
        <f t="shared" ref="AC972:AC1035" si="488">AB972*0.925</f>
        <v>0</v>
      </c>
      <c r="AD972" s="17">
        <f t="shared" ref="AD972:AD1035" si="489">AC972*0.9</f>
        <v>0</v>
      </c>
      <c r="AE972" s="17">
        <f t="shared" ref="AE972:AE1035" si="490">AD972*0.95</f>
        <v>0</v>
      </c>
      <c r="AF972" s="17">
        <f t="shared" ref="AF972:AF1035" si="491">AE972*0.9</f>
        <v>0</v>
      </c>
      <c r="AG972" s="17">
        <f t="shared" ref="AG972:AG1035" si="492">AF972*0.925</f>
        <v>0</v>
      </c>
      <c r="AH972" s="17">
        <f t="shared" ref="AH972:AH1035" si="493">AG972*0.98</f>
        <v>0</v>
      </c>
      <c r="AI972" s="17">
        <f t="shared" si="467"/>
        <v>1112543.3154292635</v>
      </c>
      <c r="AJ972" s="17">
        <f t="shared" ref="AJ972:AJ1035" si="494">X972-AI972</f>
        <v>3311440.3995026043</v>
      </c>
      <c r="AK972" s="17">
        <f t="shared" si="468"/>
        <v>25.147997531595749</v>
      </c>
    </row>
    <row r="973" spans="2:37">
      <c r="B973" s="4" t="s">
        <v>74</v>
      </c>
      <c r="C973" s="4">
        <v>962</v>
      </c>
      <c r="D973" s="4">
        <v>373</v>
      </c>
      <c r="E973" s="11">
        <v>40.4</v>
      </c>
      <c r="F973" s="36">
        <f t="shared" ref="F973:F1036" si="495">E973/3.6</f>
        <v>11.222222222222221</v>
      </c>
      <c r="G973" s="31">
        <f t="shared" ref="G973:G1036" si="496">($E974-$E972)/2/3.6</f>
        <v>1.4861111111111105</v>
      </c>
      <c r="H973" s="32">
        <f t="shared" si="478"/>
        <v>1.4861111111111105</v>
      </c>
      <c r="I973" s="29">
        <f t="shared" si="471"/>
        <v>40.4</v>
      </c>
      <c r="J973" s="17">
        <f t="shared" si="472"/>
        <v>0</v>
      </c>
      <c r="K973" s="17">
        <f t="shared" si="473"/>
        <v>2710.6666666666656</v>
      </c>
      <c r="L973" s="17">
        <f t="shared" si="474"/>
        <v>88.254225415740706</v>
      </c>
      <c r="M973" s="17">
        <f t="shared" si="479"/>
        <v>0.17418597121527771</v>
      </c>
      <c r="N973" s="17">
        <v>217.31120000000001</v>
      </c>
      <c r="O973" s="17">
        <f t="shared" si="475"/>
        <v>3016.2320920824063</v>
      </c>
      <c r="P973" s="29">
        <f t="shared" si="476"/>
        <v>33848.826811147002</v>
      </c>
      <c r="Q973" s="17">
        <f t="shared" si="480"/>
        <v>33848.826811147002</v>
      </c>
      <c r="R973" s="17">
        <f t="shared" si="481"/>
        <v>0</v>
      </c>
      <c r="S973" s="17">
        <f t="shared" si="469"/>
        <v>33848.826811147002</v>
      </c>
      <c r="T973" s="17">
        <f t="shared" si="482"/>
        <v>0</v>
      </c>
      <c r="U973" s="17">
        <f t="shared" ref="U973:U1036" si="497">IF(S973=0,0,U972+S973)</f>
        <v>92982.341629630086</v>
      </c>
      <c r="V973" s="17">
        <f t="shared" si="477"/>
        <v>0</v>
      </c>
      <c r="W973" s="17">
        <f t="shared" si="470"/>
        <v>0</v>
      </c>
      <c r="X973" s="17">
        <f t="shared" si="483"/>
        <v>4457832.5417430149</v>
      </c>
      <c r="Y973" s="17">
        <f t="shared" si="484"/>
        <v>1759432.8148030068</v>
      </c>
      <c r="Z973" s="17">
        <f t="shared" si="485"/>
        <v>2.5336759120535852</v>
      </c>
      <c r="AA973" s="17">
        <f t="shared" si="486"/>
        <v>0</v>
      </c>
      <c r="AB973" s="17">
        <f t="shared" si="487"/>
        <v>0</v>
      </c>
      <c r="AC973" s="17">
        <f t="shared" si="488"/>
        <v>0</v>
      </c>
      <c r="AD973" s="17">
        <f t="shared" si="489"/>
        <v>0</v>
      </c>
      <c r="AE973" s="17">
        <f t="shared" si="490"/>
        <v>0</v>
      </c>
      <c r="AF973" s="17">
        <f t="shared" si="491"/>
        <v>0</v>
      </c>
      <c r="AG973" s="17">
        <f t="shared" si="492"/>
        <v>0</v>
      </c>
      <c r="AH973" s="17">
        <f t="shared" si="493"/>
        <v>0</v>
      </c>
      <c r="AI973" s="17">
        <f t="shared" ref="AI973:AI1036" si="498">AI972+AH973</f>
        <v>1112543.3154292635</v>
      </c>
      <c r="AJ973" s="17">
        <f t="shared" si="494"/>
        <v>3345289.2263137512</v>
      </c>
      <c r="AK973" s="17">
        <f t="shared" si="468"/>
        <v>24.957045941305338</v>
      </c>
    </row>
    <row r="974" spans="2:37">
      <c r="B974" s="4" t="s">
        <v>74</v>
      </c>
      <c r="C974" s="4">
        <v>963</v>
      </c>
      <c r="D974" s="4">
        <v>374</v>
      </c>
      <c r="E974" s="11">
        <v>45.3</v>
      </c>
      <c r="F974" s="36">
        <f t="shared" si="495"/>
        <v>12.583333333333332</v>
      </c>
      <c r="G974" s="31">
        <f t="shared" si="496"/>
        <v>1.1944444444444446</v>
      </c>
      <c r="H974" s="32">
        <f t="shared" si="478"/>
        <v>1.1944444444444446</v>
      </c>
      <c r="I974" s="29">
        <f t="shared" si="471"/>
        <v>45.3</v>
      </c>
      <c r="J974" s="17">
        <f t="shared" si="472"/>
        <v>0</v>
      </c>
      <c r="K974" s="17">
        <f t="shared" si="473"/>
        <v>2178.666666666667</v>
      </c>
      <c r="L974" s="17">
        <f t="shared" si="474"/>
        <v>110.96069835885415</v>
      </c>
      <c r="M974" s="17">
        <f t="shared" si="479"/>
        <v>0.21900137833984371</v>
      </c>
      <c r="N974" s="17">
        <v>217.31120000000001</v>
      </c>
      <c r="O974" s="17">
        <f t="shared" si="475"/>
        <v>2506.9385650255213</v>
      </c>
      <c r="P974" s="29">
        <f t="shared" si="476"/>
        <v>31545.643609904473</v>
      </c>
      <c r="Q974" s="17">
        <f t="shared" si="480"/>
        <v>31545.643609904473</v>
      </c>
      <c r="R974" s="17">
        <f t="shared" si="481"/>
        <v>0</v>
      </c>
      <c r="S974" s="17">
        <f t="shared" si="469"/>
        <v>31545.643609904473</v>
      </c>
      <c r="T974" s="17">
        <f t="shared" si="482"/>
        <v>0</v>
      </c>
      <c r="U974" s="17">
        <f t="shared" si="497"/>
        <v>124527.98523953455</v>
      </c>
      <c r="V974" s="17">
        <f t="shared" si="477"/>
        <v>0</v>
      </c>
      <c r="W974" s="17">
        <f t="shared" si="470"/>
        <v>0</v>
      </c>
      <c r="X974" s="17">
        <f t="shared" si="483"/>
        <v>4489378.1853529196</v>
      </c>
      <c r="Y974" s="17">
        <f t="shared" si="484"/>
        <v>1759432.8148030068</v>
      </c>
      <c r="Z974" s="17">
        <f t="shared" si="485"/>
        <v>2.5516053512140324</v>
      </c>
      <c r="AA974" s="17">
        <f t="shared" si="486"/>
        <v>0</v>
      </c>
      <c r="AB974" s="17">
        <f t="shared" si="487"/>
        <v>0</v>
      </c>
      <c r="AC974" s="17">
        <f t="shared" si="488"/>
        <v>0</v>
      </c>
      <c r="AD974" s="17">
        <f t="shared" si="489"/>
        <v>0</v>
      </c>
      <c r="AE974" s="17">
        <f t="shared" si="490"/>
        <v>0</v>
      </c>
      <c r="AF974" s="17">
        <f t="shared" si="491"/>
        <v>0</v>
      </c>
      <c r="AG974" s="17">
        <f t="shared" si="492"/>
        <v>0</v>
      </c>
      <c r="AH974" s="17">
        <f t="shared" si="493"/>
        <v>0</v>
      </c>
      <c r="AI974" s="17">
        <f t="shared" si="498"/>
        <v>1112543.3154292635</v>
      </c>
      <c r="AJ974" s="17">
        <f t="shared" si="494"/>
        <v>3376834.8699236559</v>
      </c>
      <c r="AK974" s="17">
        <f t="shared" si="468"/>
        <v>24.781679544375564</v>
      </c>
    </row>
    <row r="975" spans="2:37">
      <c r="B975" s="4" t="s">
        <v>74</v>
      </c>
      <c r="C975" s="4">
        <v>964</v>
      </c>
      <c r="D975" s="4">
        <v>375</v>
      </c>
      <c r="E975" s="11">
        <v>49</v>
      </c>
      <c r="F975" s="36">
        <f t="shared" si="495"/>
        <v>13.611111111111111</v>
      </c>
      <c r="G975" s="31">
        <f t="shared" si="496"/>
        <v>0.80555555555555614</v>
      </c>
      <c r="H975" s="32">
        <f t="shared" si="478"/>
        <v>0.80555555555555614</v>
      </c>
      <c r="I975" s="29">
        <f t="shared" si="471"/>
        <v>49</v>
      </c>
      <c r="J975" s="17">
        <f t="shared" si="472"/>
        <v>0</v>
      </c>
      <c r="K975" s="17">
        <f t="shared" si="473"/>
        <v>1469.3333333333344</v>
      </c>
      <c r="L975" s="17">
        <f t="shared" si="474"/>
        <v>129.82697482060183</v>
      </c>
      <c r="M975" s="17">
        <f t="shared" si="479"/>
        <v>0.25623745030381939</v>
      </c>
      <c r="N975" s="17">
        <v>217.31120000000001</v>
      </c>
      <c r="O975" s="17">
        <f t="shared" si="475"/>
        <v>1816.4715081539364</v>
      </c>
      <c r="P975" s="29">
        <f t="shared" si="476"/>
        <v>24724.195527650802</v>
      </c>
      <c r="Q975" s="17">
        <f t="shared" si="480"/>
        <v>24724.195527650802</v>
      </c>
      <c r="R975" s="17">
        <f t="shared" si="481"/>
        <v>0</v>
      </c>
      <c r="S975" s="17">
        <f t="shared" si="469"/>
        <v>24724.195527650802</v>
      </c>
      <c r="T975" s="17">
        <f t="shared" si="482"/>
        <v>0</v>
      </c>
      <c r="U975" s="17">
        <f t="shared" si="497"/>
        <v>149252.18076718535</v>
      </c>
      <c r="V975" s="17">
        <f t="shared" si="477"/>
        <v>0</v>
      </c>
      <c r="W975" s="17">
        <f t="shared" si="470"/>
        <v>0</v>
      </c>
      <c r="X975" s="17">
        <f t="shared" si="483"/>
        <v>4514102.38088057</v>
      </c>
      <c r="Y975" s="17">
        <f t="shared" si="484"/>
        <v>1759432.8148030068</v>
      </c>
      <c r="Z975" s="17">
        <f t="shared" si="485"/>
        <v>2.5656577181584437</v>
      </c>
      <c r="AA975" s="17">
        <f t="shared" si="486"/>
        <v>0</v>
      </c>
      <c r="AB975" s="17">
        <f t="shared" si="487"/>
        <v>0</v>
      </c>
      <c r="AC975" s="17">
        <f t="shared" si="488"/>
        <v>0</v>
      </c>
      <c r="AD975" s="17">
        <f t="shared" si="489"/>
        <v>0</v>
      </c>
      <c r="AE975" s="17">
        <f t="shared" si="490"/>
        <v>0</v>
      </c>
      <c r="AF975" s="17">
        <f t="shared" si="491"/>
        <v>0</v>
      </c>
      <c r="AG975" s="17">
        <f t="shared" si="492"/>
        <v>0</v>
      </c>
      <c r="AH975" s="17">
        <f t="shared" si="493"/>
        <v>0</v>
      </c>
      <c r="AI975" s="17">
        <f t="shared" si="498"/>
        <v>1112543.3154292635</v>
      </c>
      <c r="AJ975" s="17">
        <f t="shared" si="494"/>
        <v>3401559.0654513063</v>
      </c>
      <c r="AK975" s="17">
        <f t="shared" ref="AK975:AK1038" si="499">100-(AJ975/X975)*100</f>
        <v>24.645947777822414</v>
      </c>
    </row>
    <row r="976" spans="2:37">
      <c r="B976" s="4" t="s">
        <v>74</v>
      </c>
      <c r="C976" s="4">
        <v>965</v>
      </c>
      <c r="D976" s="4">
        <v>376</v>
      </c>
      <c r="E976" s="11">
        <v>51.1</v>
      </c>
      <c r="F976" s="36">
        <f t="shared" si="495"/>
        <v>14.194444444444445</v>
      </c>
      <c r="G976" s="31">
        <f t="shared" si="496"/>
        <v>0.43055555555555575</v>
      </c>
      <c r="H976" s="32">
        <f t="shared" si="478"/>
        <v>0.43055555555555575</v>
      </c>
      <c r="I976" s="29">
        <f t="shared" si="471"/>
        <v>51.1</v>
      </c>
      <c r="J976" s="17">
        <f t="shared" si="472"/>
        <v>0</v>
      </c>
      <c r="K976" s="17">
        <f t="shared" si="473"/>
        <v>785.33333333333371</v>
      </c>
      <c r="L976" s="17">
        <f t="shared" si="474"/>
        <v>141.19345894265044</v>
      </c>
      <c r="M976" s="17">
        <f t="shared" si="479"/>
        <v>0.27867130054470485</v>
      </c>
      <c r="N976" s="17">
        <v>217.31120000000001</v>
      </c>
      <c r="O976" s="17">
        <f t="shared" si="475"/>
        <v>1143.8379922759841</v>
      </c>
      <c r="P976" s="29">
        <f t="shared" si="476"/>
        <v>16236.14483480633</v>
      </c>
      <c r="Q976" s="17">
        <f t="shared" si="480"/>
        <v>16236.14483480633</v>
      </c>
      <c r="R976" s="17">
        <f t="shared" si="481"/>
        <v>0</v>
      </c>
      <c r="S976" s="17">
        <f t="shared" si="469"/>
        <v>16236.14483480633</v>
      </c>
      <c r="T976" s="17">
        <f t="shared" si="482"/>
        <v>0</v>
      </c>
      <c r="U976" s="17">
        <f t="shared" si="497"/>
        <v>165488.32560199167</v>
      </c>
      <c r="V976" s="17">
        <f t="shared" si="477"/>
        <v>0</v>
      </c>
      <c r="W976" s="17">
        <f t="shared" si="470"/>
        <v>0</v>
      </c>
      <c r="X976" s="17">
        <f t="shared" si="483"/>
        <v>4530338.5257153763</v>
      </c>
      <c r="Y976" s="17">
        <f t="shared" si="484"/>
        <v>1759432.8148030068</v>
      </c>
      <c r="Z976" s="17">
        <f t="shared" si="485"/>
        <v>2.57488577432416</v>
      </c>
      <c r="AA976" s="17">
        <f t="shared" si="486"/>
        <v>0</v>
      </c>
      <c r="AB976" s="17">
        <f t="shared" si="487"/>
        <v>0</v>
      </c>
      <c r="AC976" s="17">
        <f t="shared" si="488"/>
        <v>0</v>
      </c>
      <c r="AD976" s="17">
        <f t="shared" si="489"/>
        <v>0</v>
      </c>
      <c r="AE976" s="17">
        <f t="shared" si="490"/>
        <v>0</v>
      </c>
      <c r="AF976" s="17">
        <f t="shared" si="491"/>
        <v>0</v>
      </c>
      <c r="AG976" s="17">
        <f t="shared" si="492"/>
        <v>0</v>
      </c>
      <c r="AH976" s="17">
        <f t="shared" si="493"/>
        <v>0</v>
      </c>
      <c r="AI976" s="17">
        <f t="shared" si="498"/>
        <v>1112543.3154292635</v>
      </c>
      <c r="AJ976" s="17">
        <f t="shared" si="494"/>
        <v>3417795.2102861125</v>
      </c>
      <c r="AK976" s="17">
        <f t="shared" si="499"/>
        <v>24.557619902225397</v>
      </c>
    </row>
    <row r="977" spans="2:37">
      <c r="B977" s="4" t="s">
        <v>74</v>
      </c>
      <c r="C977" s="4">
        <v>966</v>
      </c>
      <c r="D977" s="4">
        <v>377</v>
      </c>
      <c r="E977" s="11">
        <v>52.1</v>
      </c>
      <c r="F977" s="36">
        <f t="shared" si="495"/>
        <v>14.472222222222221</v>
      </c>
      <c r="G977" s="31">
        <f t="shared" si="496"/>
        <v>0.15277777777777798</v>
      </c>
      <c r="H977" s="32">
        <f t="shared" si="478"/>
        <v>0.15277777777777798</v>
      </c>
      <c r="I977" s="29">
        <f t="shared" si="471"/>
        <v>52.1</v>
      </c>
      <c r="J977" s="17">
        <f t="shared" si="472"/>
        <v>0</v>
      </c>
      <c r="K977" s="17">
        <f t="shared" si="473"/>
        <v>278.66666666666703</v>
      </c>
      <c r="L977" s="17">
        <f t="shared" si="474"/>
        <v>146.77369376209487</v>
      </c>
      <c r="M977" s="17">
        <f t="shared" si="479"/>
        <v>0.28968492189887146</v>
      </c>
      <c r="N977" s="17">
        <v>217.31120000000001</v>
      </c>
      <c r="O977" s="17">
        <f t="shared" si="475"/>
        <v>642.75156042876188</v>
      </c>
      <c r="P977" s="29">
        <f t="shared" si="476"/>
        <v>9302.043416205137</v>
      </c>
      <c r="Q977" s="17">
        <f t="shared" si="480"/>
        <v>9302.043416205137</v>
      </c>
      <c r="R977" s="17">
        <f t="shared" si="481"/>
        <v>0</v>
      </c>
      <c r="S977" s="17">
        <f t="shared" si="469"/>
        <v>9302.043416205137</v>
      </c>
      <c r="T977" s="17">
        <f t="shared" si="482"/>
        <v>0</v>
      </c>
      <c r="U977" s="17">
        <f t="shared" si="497"/>
        <v>174790.3690181968</v>
      </c>
      <c r="V977" s="17">
        <f t="shared" si="477"/>
        <v>0</v>
      </c>
      <c r="W977" s="17">
        <f t="shared" si="470"/>
        <v>0</v>
      </c>
      <c r="X977" s="17">
        <f t="shared" si="483"/>
        <v>4539640.5691315811</v>
      </c>
      <c r="Y977" s="17">
        <f t="shared" si="484"/>
        <v>1759432.8148030068</v>
      </c>
      <c r="Z977" s="17">
        <f t="shared" si="485"/>
        <v>2.5801727300623623</v>
      </c>
      <c r="AA977" s="17">
        <f t="shared" si="486"/>
        <v>0</v>
      </c>
      <c r="AB977" s="17">
        <f t="shared" si="487"/>
        <v>0</v>
      </c>
      <c r="AC977" s="17">
        <f t="shared" si="488"/>
        <v>0</v>
      </c>
      <c r="AD977" s="17">
        <f t="shared" si="489"/>
        <v>0</v>
      </c>
      <c r="AE977" s="17">
        <f t="shared" si="490"/>
        <v>0</v>
      </c>
      <c r="AF977" s="17">
        <f t="shared" si="491"/>
        <v>0</v>
      </c>
      <c r="AG977" s="17">
        <f t="shared" si="492"/>
        <v>0</v>
      </c>
      <c r="AH977" s="17">
        <f t="shared" si="493"/>
        <v>0</v>
      </c>
      <c r="AI977" s="17">
        <f t="shared" si="498"/>
        <v>1112543.3154292635</v>
      </c>
      <c r="AJ977" s="17">
        <f t="shared" si="494"/>
        <v>3427097.2537023174</v>
      </c>
      <c r="AK977" s="17">
        <f t="shared" si="499"/>
        <v>24.507299608569895</v>
      </c>
    </row>
    <row r="978" spans="2:37">
      <c r="B978" s="4" t="s">
        <v>74</v>
      </c>
      <c r="C978" s="4">
        <v>967</v>
      </c>
      <c r="D978" s="4">
        <v>378</v>
      </c>
      <c r="E978" s="11">
        <v>52.2</v>
      </c>
      <c r="F978" s="36">
        <f t="shared" si="495"/>
        <v>14.5</v>
      </c>
      <c r="G978" s="31">
        <f t="shared" si="496"/>
        <v>0</v>
      </c>
      <c r="H978" s="32" t="str">
        <f t="shared" si="478"/>
        <v/>
      </c>
      <c r="I978" s="29">
        <f t="shared" si="471"/>
        <v>52.2</v>
      </c>
      <c r="J978" s="17">
        <f t="shared" si="472"/>
        <v>0</v>
      </c>
      <c r="K978" s="17">
        <f t="shared" si="473"/>
        <v>0</v>
      </c>
      <c r="L978" s="17">
        <f t="shared" si="474"/>
        <v>147.33766516874999</v>
      </c>
      <c r="M978" s="17">
        <f t="shared" si="479"/>
        <v>0.29079802335937499</v>
      </c>
      <c r="N978" s="17">
        <v>217.31120000000001</v>
      </c>
      <c r="O978" s="17">
        <f t="shared" si="475"/>
        <v>364.64886516875004</v>
      </c>
      <c r="P978" s="29">
        <f t="shared" si="476"/>
        <v>5287.4085449468757</v>
      </c>
      <c r="Q978" s="17">
        <f t="shared" si="480"/>
        <v>5287.4085449468757</v>
      </c>
      <c r="R978" s="17">
        <f t="shared" si="481"/>
        <v>0</v>
      </c>
      <c r="S978" s="17">
        <f t="shared" si="469"/>
        <v>5287.4085449468757</v>
      </c>
      <c r="T978" s="17">
        <f t="shared" si="482"/>
        <v>0</v>
      </c>
      <c r="U978" s="17">
        <f t="shared" si="497"/>
        <v>180077.77756314367</v>
      </c>
      <c r="V978" s="17">
        <f t="shared" si="477"/>
        <v>0</v>
      </c>
      <c r="W978" s="17">
        <f t="shared" si="470"/>
        <v>0</v>
      </c>
      <c r="X978" s="17">
        <f t="shared" si="483"/>
        <v>4544927.9776765276</v>
      </c>
      <c r="Y978" s="17">
        <f t="shared" si="484"/>
        <v>1759432.8148030068</v>
      </c>
      <c r="Z978" s="17">
        <f t="shared" si="485"/>
        <v>2.5831779079244899</v>
      </c>
      <c r="AA978" s="17">
        <f t="shared" si="486"/>
        <v>0</v>
      </c>
      <c r="AB978" s="17">
        <f t="shared" si="487"/>
        <v>0</v>
      </c>
      <c r="AC978" s="17">
        <f t="shared" si="488"/>
        <v>0</v>
      </c>
      <c r="AD978" s="17">
        <f t="shared" si="489"/>
        <v>0</v>
      </c>
      <c r="AE978" s="17">
        <f t="shared" si="490"/>
        <v>0</v>
      </c>
      <c r="AF978" s="17">
        <f t="shared" si="491"/>
        <v>0</v>
      </c>
      <c r="AG978" s="17">
        <f t="shared" si="492"/>
        <v>0</v>
      </c>
      <c r="AH978" s="17">
        <f t="shared" si="493"/>
        <v>0</v>
      </c>
      <c r="AI978" s="17">
        <f t="shared" si="498"/>
        <v>1112543.3154292635</v>
      </c>
      <c r="AJ978" s="17">
        <f t="shared" si="494"/>
        <v>3432384.6622472638</v>
      </c>
      <c r="AK978" s="17">
        <f t="shared" si="499"/>
        <v>24.478788682544135</v>
      </c>
    </row>
    <row r="979" spans="2:37">
      <c r="B979" s="4" t="s">
        <v>74</v>
      </c>
      <c r="C979" s="4">
        <v>968</v>
      </c>
      <c r="D979" s="4">
        <v>379</v>
      </c>
      <c r="E979" s="11">
        <v>52.1</v>
      </c>
      <c r="F979" s="36">
        <f t="shared" si="495"/>
        <v>14.472222222222221</v>
      </c>
      <c r="G979" s="31">
        <f t="shared" si="496"/>
        <v>-6.9444444444444448E-2</v>
      </c>
      <c r="H979" s="32" t="str">
        <f t="shared" si="478"/>
        <v/>
      </c>
      <c r="I979" s="29">
        <f t="shared" si="471"/>
        <v>0</v>
      </c>
      <c r="J979" s="17">
        <f t="shared" si="472"/>
        <v>52.1</v>
      </c>
      <c r="K979" s="17">
        <f t="shared" si="473"/>
        <v>-126.66666666666667</v>
      </c>
      <c r="L979" s="17">
        <f t="shared" si="474"/>
        <v>146.77369376209487</v>
      </c>
      <c r="M979" s="17">
        <f t="shared" si="479"/>
        <v>0.28968492189887146</v>
      </c>
      <c r="N979" s="17">
        <v>217.31120000000001</v>
      </c>
      <c r="O979" s="17">
        <f t="shared" si="475"/>
        <v>237.41822709542822</v>
      </c>
      <c r="P979" s="29">
        <f t="shared" si="476"/>
        <v>3435.9693421310581</v>
      </c>
      <c r="Q979" s="17">
        <f t="shared" si="480"/>
        <v>3435.9693421310581</v>
      </c>
      <c r="R979" s="17">
        <f t="shared" si="481"/>
        <v>0</v>
      </c>
      <c r="S979" s="17">
        <f t="shared" si="469"/>
        <v>3435.9693421310581</v>
      </c>
      <c r="T979" s="17">
        <f t="shared" si="482"/>
        <v>0</v>
      </c>
      <c r="U979" s="17">
        <f t="shared" si="497"/>
        <v>183513.74690527472</v>
      </c>
      <c r="V979" s="17">
        <f t="shared" si="477"/>
        <v>0</v>
      </c>
      <c r="W979" s="17">
        <f t="shared" si="470"/>
        <v>0</v>
      </c>
      <c r="X979" s="17">
        <f t="shared" si="483"/>
        <v>4548363.9470186587</v>
      </c>
      <c r="Y979" s="17">
        <f t="shared" si="484"/>
        <v>1759432.8148030068</v>
      </c>
      <c r="Z979" s="17">
        <f t="shared" si="485"/>
        <v>2.5851307925775568</v>
      </c>
      <c r="AA979" s="17">
        <f t="shared" si="486"/>
        <v>0</v>
      </c>
      <c r="AB979" s="17">
        <f t="shared" si="487"/>
        <v>0</v>
      </c>
      <c r="AC979" s="17">
        <f t="shared" si="488"/>
        <v>0</v>
      </c>
      <c r="AD979" s="17">
        <f t="shared" si="489"/>
        <v>0</v>
      </c>
      <c r="AE979" s="17">
        <f t="shared" si="490"/>
        <v>0</v>
      </c>
      <c r="AF979" s="17">
        <f t="shared" si="491"/>
        <v>0</v>
      </c>
      <c r="AG979" s="17">
        <f t="shared" si="492"/>
        <v>0</v>
      </c>
      <c r="AH979" s="17">
        <f t="shared" si="493"/>
        <v>0</v>
      </c>
      <c r="AI979" s="17">
        <f t="shared" si="498"/>
        <v>1112543.3154292635</v>
      </c>
      <c r="AJ979" s="17">
        <f t="shared" si="494"/>
        <v>3435820.631589395</v>
      </c>
      <c r="AK979" s="17">
        <f t="shared" si="499"/>
        <v>24.460296677852895</v>
      </c>
    </row>
    <row r="980" spans="2:37">
      <c r="B980" s="4" t="s">
        <v>74</v>
      </c>
      <c r="C980" s="4">
        <v>969</v>
      </c>
      <c r="D980" s="4">
        <v>380</v>
      </c>
      <c r="E980" s="11">
        <v>51.7</v>
      </c>
      <c r="F980" s="36">
        <f t="shared" si="495"/>
        <v>14.361111111111111</v>
      </c>
      <c r="G980" s="31">
        <f t="shared" si="496"/>
        <v>-0.16666666666666705</v>
      </c>
      <c r="H980" s="32" t="str">
        <f t="shared" si="478"/>
        <v/>
      </c>
      <c r="I980" s="29">
        <f t="shared" si="471"/>
        <v>0</v>
      </c>
      <c r="J980" s="17">
        <f t="shared" si="472"/>
        <v>51.7</v>
      </c>
      <c r="K980" s="17">
        <f t="shared" si="473"/>
        <v>-304.00000000000068</v>
      </c>
      <c r="L980" s="17">
        <f t="shared" si="474"/>
        <v>144.52862254403934</v>
      </c>
      <c r="M980" s="17">
        <f t="shared" si="479"/>
        <v>0.28525386028428817</v>
      </c>
      <c r="N980" s="17">
        <v>217.31120000000001</v>
      </c>
      <c r="O980" s="17">
        <f t="shared" si="475"/>
        <v>57.839822544038668</v>
      </c>
      <c r="P980" s="29">
        <f t="shared" si="476"/>
        <v>830.64411820188866</v>
      </c>
      <c r="Q980" s="17">
        <f t="shared" si="480"/>
        <v>830.64411820188866</v>
      </c>
      <c r="R980" s="17">
        <f t="shared" si="481"/>
        <v>0</v>
      </c>
      <c r="S980" s="17">
        <f t="shared" si="469"/>
        <v>830.64411820188866</v>
      </c>
      <c r="T980" s="17">
        <f t="shared" si="482"/>
        <v>0</v>
      </c>
      <c r="U980" s="17">
        <f t="shared" si="497"/>
        <v>184344.39102347661</v>
      </c>
      <c r="V980" s="17">
        <f t="shared" si="477"/>
        <v>0</v>
      </c>
      <c r="W980" s="17">
        <f t="shared" si="470"/>
        <v>0</v>
      </c>
      <c r="X980" s="17">
        <f t="shared" si="483"/>
        <v>4549194.5911368607</v>
      </c>
      <c r="Y980" s="17">
        <f t="shared" si="484"/>
        <v>1759432.8148030068</v>
      </c>
      <c r="Z980" s="17">
        <f t="shared" si="485"/>
        <v>2.5856029016067925</v>
      </c>
      <c r="AA980" s="17">
        <f t="shared" si="486"/>
        <v>0</v>
      </c>
      <c r="AB980" s="17">
        <f t="shared" si="487"/>
        <v>0</v>
      </c>
      <c r="AC980" s="17">
        <f t="shared" si="488"/>
        <v>0</v>
      </c>
      <c r="AD980" s="17">
        <f t="shared" si="489"/>
        <v>0</v>
      </c>
      <c r="AE980" s="17">
        <f t="shared" si="490"/>
        <v>0</v>
      </c>
      <c r="AF980" s="17">
        <f t="shared" si="491"/>
        <v>0</v>
      </c>
      <c r="AG980" s="17">
        <f t="shared" si="492"/>
        <v>0</v>
      </c>
      <c r="AH980" s="17">
        <f t="shared" si="493"/>
        <v>0</v>
      </c>
      <c r="AI980" s="17">
        <f t="shared" si="498"/>
        <v>1112543.3154292635</v>
      </c>
      <c r="AJ980" s="17">
        <f t="shared" si="494"/>
        <v>3436651.2757075969</v>
      </c>
      <c r="AK980" s="17">
        <f t="shared" si="499"/>
        <v>24.455830436376985</v>
      </c>
    </row>
    <row r="981" spans="2:37">
      <c r="B981" s="4" t="s">
        <v>74</v>
      </c>
      <c r="C981" s="4">
        <v>970</v>
      </c>
      <c r="D981" s="4">
        <v>381</v>
      </c>
      <c r="E981" s="11">
        <v>50.9</v>
      </c>
      <c r="F981" s="36">
        <f t="shared" si="495"/>
        <v>14.138888888888888</v>
      </c>
      <c r="G981" s="31">
        <f t="shared" si="496"/>
        <v>-0.34722222222222221</v>
      </c>
      <c r="H981" s="32" t="str">
        <f t="shared" si="478"/>
        <v/>
      </c>
      <c r="I981" s="29">
        <f t="shared" si="471"/>
        <v>0</v>
      </c>
      <c r="J981" s="17">
        <f t="shared" si="472"/>
        <v>50.9</v>
      </c>
      <c r="K981" s="17">
        <f t="shared" si="473"/>
        <v>-633.33333333333326</v>
      </c>
      <c r="L981" s="17">
        <f t="shared" si="474"/>
        <v>140.09038926903932</v>
      </c>
      <c r="M981" s="17">
        <f t="shared" si="479"/>
        <v>0.2764941893467881</v>
      </c>
      <c r="N981" s="17">
        <v>217.31120000000001</v>
      </c>
      <c r="O981" s="17">
        <f t="shared" si="475"/>
        <v>-275.93174406429398</v>
      </c>
      <c r="P981" s="29">
        <f t="shared" si="476"/>
        <v>-3901.3682702423785</v>
      </c>
      <c r="Q981" s="17">
        <f t="shared" si="480"/>
        <v>0</v>
      </c>
      <c r="R981" s="17">
        <f t="shared" si="481"/>
        <v>-3901.3682702423785</v>
      </c>
      <c r="S981" s="17">
        <f t="shared" si="469"/>
        <v>0</v>
      </c>
      <c r="T981" s="17">
        <f t="shared" ref="T981:T1035" si="500">IF(P981&lt;0,-P981,0)</f>
        <v>3901.3682702423785</v>
      </c>
      <c r="U981" s="17">
        <f t="shared" si="497"/>
        <v>0</v>
      </c>
      <c r="V981" s="17">
        <f t="shared" si="477"/>
        <v>3901.3682702423785</v>
      </c>
      <c r="W981" s="17">
        <f t="shared" si="470"/>
        <v>3901.3682702423785</v>
      </c>
      <c r="X981" s="17">
        <f t="shared" si="483"/>
        <v>4549194.5911368607</v>
      </c>
      <c r="Y981" s="17">
        <f t="shared" si="484"/>
        <v>1763334.1830732492</v>
      </c>
      <c r="Z981" s="17">
        <f t="shared" si="485"/>
        <v>2.5798822678116746</v>
      </c>
      <c r="AA981" s="17">
        <f t="shared" si="486"/>
        <v>3901.3682702423785</v>
      </c>
      <c r="AB981" s="17">
        <f t="shared" si="487"/>
        <v>3823.3409048375306</v>
      </c>
      <c r="AC981" s="17">
        <f t="shared" si="488"/>
        <v>3536.5903369747161</v>
      </c>
      <c r="AD981" s="17">
        <f t="shared" si="489"/>
        <v>3182.9313032772448</v>
      </c>
      <c r="AE981" s="17">
        <f t="shared" si="490"/>
        <v>3023.7847381133824</v>
      </c>
      <c r="AF981" s="17">
        <f t="shared" si="491"/>
        <v>2721.4062643020443</v>
      </c>
      <c r="AG981" s="17">
        <f t="shared" si="492"/>
        <v>2517.3007944793912</v>
      </c>
      <c r="AH981" s="17">
        <f t="shared" si="493"/>
        <v>2466.9547785898035</v>
      </c>
      <c r="AI981" s="17">
        <f t="shared" si="498"/>
        <v>1115010.2702078533</v>
      </c>
      <c r="AJ981" s="17">
        <f t="shared" si="494"/>
        <v>3434184.3209290076</v>
      </c>
      <c r="AK981" s="17">
        <f t="shared" si="499"/>
        <v>24.510058821845377</v>
      </c>
    </row>
    <row r="982" spans="2:37">
      <c r="B982" s="4" t="s">
        <v>74</v>
      </c>
      <c r="C982" s="4">
        <v>971</v>
      </c>
      <c r="D982" s="4">
        <v>382</v>
      </c>
      <c r="E982" s="11">
        <v>49.2</v>
      </c>
      <c r="F982" s="36">
        <f t="shared" si="495"/>
        <v>13.666666666666668</v>
      </c>
      <c r="G982" s="31">
        <f t="shared" si="496"/>
        <v>-0.69444444444444442</v>
      </c>
      <c r="H982" s="32" t="str">
        <f t="shared" si="478"/>
        <v/>
      </c>
      <c r="I982" s="29">
        <f t="shared" si="471"/>
        <v>0</v>
      </c>
      <c r="J982" s="17">
        <f t="shared" si="472"/>
        <v>49.2</v>
      </c>
      <c r="K982" s="17">
        <f t="shared" si="473"/>
        <v>-1266.6666666666665</v>
      </c>
      <c r="L982" s="17">
        <f t="shared" si="474"/>
        <v>130.88894974166666</v>
      </c>
      <c r="M982" s="17">
        <f t="shared" si="479"/>
        <v>0.25833345343750003</v>
      </c>
      <c r="N982" s="17">
        <v>217.31120000000001</v>
      </c>
      <c r="O982" s="17">
        <f t="shared" si="475"/>
        <v>-918.46651692499984</v>
      </c>
      <c r="P982" s="29">
        <f t="shared" si="476"/>
        <v>-12552.375731308332</v>
      </c>
      <c r="Q982" s="17">
        <f t="shared" si="480"/>
        <v>0</v>
      </c>
      <c r="R982" s="17">
        <f t="shared" si="481"/>
        <v>-12552.375731308332</v>
      </c>
      <c r="S982" s="17">
        <f t="shared" si="469"/>
        <v>0</v>
      </c>
      <c r="T982" s="17">
        <f t="shared" si="500"/>
        <v>12552.375731308332</v>
      </c>
      <c r="U982" s="17">
        <f t="shared" si="497"/>
        <v>0</v>
      </c>
      <c r="V982" s="17">
        <f t="shared" si="477"/>
        <v>16453.744001550709</v>
      </c>
      <c r="W982" s="17">
        <f t="shared" si="470"/>
        <v>16453.744001550709</v>
      </c>
      <c r="X982" s="17">
        <f t="shared" si="483"/>
        <v>4549194.5911368607</v>
      </c>
      <c r="Y982" s="17">
        <f t="shared" si="484"/>
        <v>1775886.5588045574</v>
      </c>
      <c r="Z982" s="17">
        <f t="shared" si="485"/>
        <v>2.5616470650012482</v>
      </c>
      <c r="AA982" s="17">
        <f t="shared" si="486"/>
        <v>12552.375731308332</v>
      </c>
      <c r="AB982" s="17">
        <f t="shared" si="487"/>
        <v>12301.328216682165</v>
      </c>
      <c r="AC982" s="17">
        <f t="shared" si="488"/>
        <v>11378.728600431003</v>
      </c>
      <c r="AD982" s="17">
        <f t="shared" si="489"/>
        <v>10240.855740387902</v>
      </c>
      <c r="AE982" s="17">
        <f t="shared" si="490"/>
        <v>9728.812953368506</v>
      </c>
      <c r="AF982" s="17">
        <f t="shared" si="491"/>
        <v>8755.9316580316554</v>
      </c>
      <c r="AG982" s="17">
        <f t="shared" si="492"/>
        <v>8099.2367836792819</v>
      </c>
      <c r="AH982" s="17">
        <f t="shared" si="493"/>
        <v>7937.2520480056965</v>
      </c>
      <c r="AI982" s="17">
        <f t="shared" si="498"/>
        <v>1122947.5222558589</v>
      </c>
      <c r="AJ982" s="17">
        <f t="shared" si="494"/>
        <v>3426247.0688810018</v>
      </c>
      <c r="AK982" s="17">
        <f t="shared" si="499"/>
        <v>24.684534806307994</v>
      </c>
    </row>
    <row r="983" spans="2:37">
      <c r="B983" s="4" t="s">
        <v>74</v>
      </c>
      <c r="C983" s="4">
        <v>972</v>
      </c>
      <c r="D983" s="4">
        <v>383</v>
      </c>
      <c r="E983" s="11">
        <v>45.9</v>
      </c>
      <c r="F983" s="36">
        <f t="shared" si="495"/>
        <v>12.75</v>
      </c>
      <c r="G983" s="31">
        <f t="shared" si="496"/>
        <v>-1.1944444444444446</v>
      </c>
      <c r="H983" s="32" t="str">
        <f t="shared" si="478"/>
        <v/>
      </c>
      <c r="I983" s="29">
        <f t="shared" si="471"/>
        <v>0</v>
      </c>
      <c r="J983" s="17">
        <f t="shared" si="472"/>
        <v>45.9</v>
      </c>
      <c r="K983" s="17">
        <f t="shared" si="473"/>
        <v>-2178.666666666667</v>
      </c>
      <c r="L983" s="17">
        <f t="shared" si="474"/>
        <v>113.91952054218748</v>
      </c>
      <c r="M983" s="17">
        <f t="shared" si="479"/>
        <v>0.22484115896484372</v>
      </c>
      <c r="N983" s="17">
        <v>217.31120000000001</v>
      </c>
      <c r="O983" s="17">
        <f t="shared" si="475"/>
        <v>-1847.4359461244794</v>
      </c>
      <c r="P983" s="29">
        <f t="shared" si="476"/>
        <v>-23554.808313087113</v>
      </c>
      <c r="Q983" s="17">
        <f t="shared" si="480"/>
        <v>0</v>
      </c>
      <c r="R983" s="17">
        <f t="shared" si="481"/>
        <v>-23554.808313087113</v>
      </c>
      <c r="S983" s="17">
        <f t="shared" si="469"/>
        <v>0</v>
      </c>
      <c r="T983" s="17">
        <f t="shared" si="500"/>
        <v>23554.808313087113</v>
      </c>
      <c r="U983" s="17">
        <f t="shared" si="497"/>
        <v>0</v>
      </c>
      <c r="V983" s="17">
        <f t="shared" si="477"/>
        <v>40008.552314637825</v>
      </c>
      <c r="W983" s="17">
        <f t="shared" si="470"/>
        <v>40008.552314637825</v>
      </c>
      <c r="X983" s="17">
        <f t="shared" si="483"/>
        <v>4549194.5911368607</v>
      </c>
      <c r="Y983" s="17">
        <f t="shared" si="484"/>
        <v>1799441.3671176445</v>
      </c>
      <c r="Z983" s="17">
        <f t="shared" si="485"/>
        <v>2.5281149329270933</v>
      </c>
      <c r="AA983" s="17">
        <f t="shared" si="486"/>
        <v>23554.808313087113</v>
      </c>
      <c r="AB983" s="17">
        <f t="shared" si="487"/>
        <v>23083.712146825372</v>
      </c>
      <c r="AC983" s="17">
        <f t="shared" si="488"/>
        <v>21352.433735813469</v>
      </c>
      <c r="AD983" s="17">
        <f t="shared" si="489"/>
        <v>19217.190362232122</v>
      </c>
      <c r="AE983" s="17">
        <f t="shared" si="490"/>
        <v>18256.330844120515</v>
      </c>
      <c r="AF983" s="17">
        <f t="shared" si="491"/>
        <v>16430.697759708466</v>
      </c>
      <c r="AG983" s="17">
        <f t="shared" si="492"/>
        <v>15198.395427730331</v>
      </c>
      <c r="AH983" s="17">
        <f t="shared" si="493"/>
        <v>14894.427519175724</v>
      </c>
      <c r="AI983" s="17">
        <f t="shared" si="498"/>
        <v>1137841.9497750346</v>
      </c>
      <c r="AJ983" s="17">
        <f t="shared" si="494"/>
        <v>3411352.6413618261</v>
      </c>
      <c r="AK983" s="17">
        <f t="shared" si="499"/>
        <v>25.011942817128059</v>
      </c>
    </row>
    <row r="984" spans="2:37">
      <c r="B984" s="4" t="s">
        <v>74</v>
      </c>
      <c r="C984" s="4">
        <v>973</v>
      </c>
      <c r="D984" s="4">
        <v>384</v>
      </c>
      <c r="E984" s="11">
        <v>40.6</v>
      </c>
      <c r="F984" s="36">
        <f t="shared" si="495"/>
        <v>11.277777777777779</v>
      </c>
      <c r="G984" s="31">
        <f t="shared" si="496"/>
        <v>-1.4722222222222223</v>
      </c>
      <c r="H984" s="32" t="str">
        <f t="shared" si="478"/>
        <v/>
      </c>
      <c r="I984" s="29">
        <f t="shared" si="471"/>
        <v>0</v>
      </c>
      <c r="J984" s="17">
        <f t="shared" si="472"/>
        <v>40.6</v>
      </c>
      <c r="K984" s="17">
        <f t="shared" si="473"/>
        <v>-2685.3333333333335</v>
      </c>
      <c r="L984" s="17">
        <f t="shared" si="474"/>
        <v>89.130192509490755</v>
      </c>
      <c r="M984" s="17">
        <f t="shared" si="479"/>
        <v>0.17591485363715281</v>
      </c>
      <c r="N984" s="17">
        <v>217.31120000000001</v>
      </c>
      <c r="O984" s="17">
        <f t="shared" si="475"/>
        <v>-2378.8919408238426</v>
      </c>
      <c r="P984" s="29">
        <f t="shared" si="476"/>
        <v>-26828.614665957783</v>
      </c>
      <c r="Q984" s="17">
        <f t="shared" si="480"/>
        <v>0</v>
      </c>
      <c r="R984" s="17">
        <f t="shared" si="481"/>
        <v>-26828.614665957783</v>
      </c>
      <c r="S984" s="17">
        <f t="shared" ref="S984:S1047" si="501">IF(P984&gt;0,P984,0)</f>
        <v>0</v>
      </c>
      <c r="T984" s="17">
        <f t="shared" si="500"/>
        <v>26828.614665957783</v>
      </c>
      <c r="U984" s="17">
        <f t="shared" si="497"/>
        <v>0</v>
      </c>
      <c r="V984" s="17">
        <f t="shared" si="477"/>
        <v>66837.166980595604</v>
      </c>
      <c r="W984" s="17">
        <f t="shared" si="470"/>
        <v>66837.166980595604</v>
      </c>
      <c r="X984" s="17">
        <f t="shared" si="483"/>
        <v>4549194.5911368607</v>
      </c>
      <c r="Y984" s="17">
        <f t="shared" si="484"/>
        <v>1826269.9817836024</v>
      </c>
      <c r="Z984" s="17">
        <f t="shared" si="485"/>
        <v>2.4909759435973151</v>
      </c>
      <c r="AA984" s="17">
        <f t="shared" si="486"/>
        <v>26828.614665957783</v>
      </c>
      <c r="AB984" s="17">
        <f t="shared" si="487"/>
        <v>26292.042372638625</v>
      </c>
      <c r="AC984" s="17">
        <f t="shared" si="488"/>
        <v>24320.139194690728</v>
      </c>
      <c r="AD984" s="17">
        <f t="shared" si="489"/>
        <v>21888.125275221657</v>
      </c>
      <c r="AE984" s="17">
        <f t="shared" si="490"/>
        <v>20793.719011460573</v>
      </c>
      <c r="AF984" s="17">
        <f t="shared" si="491"/>
        <v>18714.347110314517</v>
      </c>
      <c r="AG984" s="17">
        <f t="shared" si="492"/>
        <v>17310.771077040929</v>
      </c>
      <c r="AH984" s="17">
        <f t="shared" si="493"/>
        <v>16964.555655500109</v>
      </c>
      <c r="AI984" s="17">
        <f t="shared" si="498"/>
        <v>1154806.5054305347</v>
      </c>
      <c r="AJ984" s="17">
        <f t="shared" si="494"/>
        <v>3394388.0857063262</v>
      </c>
      <c r="AK984" s="17">
        <f t="shared" si="499"/>
        <v>25.384856204665979</v>
      </c>
    </row>
    <row r="985" spans="2:37">
      <c r="B985" s="4" t="s">
        <v>74</v>
      </c>
      <c r="C985" s="4">
        <v>974</v>
      </c>
      <c r="D985" s="4">
        <v>385</v>
      </c>
      <c r="E985" s="11">
        <v>35.299999999999997</v>
      </c>
      <c r="F985" s="36">
        <f t="shared" si="495"/>
        <v>9.8055555555555554</v>
      </c>
      <c r="G985" s="31">
        <f t="shared" si="496"/>
        <v>-1.4722222222222223</v>
      </c>
      <c r="H985" s="32" t="str">
        <f t="shared" si="478"/>
        <v/>
      </c>
      <c r="I985" s="29">
        <f t="shared" si="471"/>
        <v>0</v>
      </c>
      <c r="J985" s="17">
        <f t="shared" si="472"/>
        <v>35.299999999999997</v>
      </c>
      <c r="K985" s="17">
        <f t="shared" si="473"/>
        <v>-2685.3333333333335</v>
      </c>
      <c r="L985" s="17">
        <f t="shared" si="474"/>
        <v>67.378631842650449</v>
      </c>
      <c r="M985" s="17">
        <f t="shared" si="479"/>
        <v>0.13298414179470483</v>
      </c>
      <c r="N985" s="17">
        <v>217.31120000000001</v>
      </c>
      <c r="O985" s="17">
        <f t="shared" si="475"/>
        <v>-2400.6435014906829</v>
      </c>
      <c r="P985" s="29">
        <f t="shared" si="476"/>
        <v>-23539.643222950308</v>
      </c>
      <c r="Q985" s="17">
        <f t="shared" si="480"/>
        <v>0</v>
      </c>
      <c r="R985" s="17">
        <f t="shared" si="481"/>
        <v>-23539.643222950308</v>
      </c>
      <c r="S985" s="17">
        <f t="shared" si="501"/>
        <v>0</v>
      </c>
      <c r="T985" s="17">
        <f t="shared" si="500"/>
        <v>23539.643222950308</v>
      </c>
      <c r="U985" s="17">
        <f t="shared" si="497"/>
        <v>0</v>
      </c>
      <c r="V985" s="17">
        <f t="shared" si="477"/>
        <v>90376.810203545916</v>
      </c>
      <c r="W985" s="17">
        <f t="shared" si="470"/>
        <v>90376.810203545916</v>
      </c>
      <c r="X985" s="17">
        <f t="shared" si="483"/>
        <v>4549194.5911368607</v>
      </c>
      <c r="Y985" s="17">
        <f t="shared" si="484"/>
        <v>1849809.6250065528</v>
      </c>
      <c r="Z985" s="17">
        <f t="shared" si="485"/>
        <v>2.4592771762233347</v>
      </c>
      <c r="AA985" s="17">
        <f t="shared" si="486"/>
        <v>23539.643222950308</v>
      </c>
      <c r="AB985" s="17">
        <f t="shared" si="487"/>
        <v>23068.850358491301</v>
      </c>
      <c r="AC985" s="17">
        <f t="shared" si="488"/>
        <v>21338.686581604456</v>
      </c>
      <c r="AD985" s="17">
        <f t="shared" si="489"/>
        <v>19204.81792344401</v>
      </c>
      <c r="AE985" s="17">
        <f t="shared" si="490"/>
        <v>18244.577027271807</v>
      </c>
      <c r="AF985" s="17">
        <f t="shared" si="491"/>
        <v>16420.119324544627</v>
      </c>
      <c r="AG985" s="17">
        <f t="shared" si="492"/>
        <v>15188.61037520378</v>
      </c>
      <c r="AH985" s="17">
        <f t="shared" si="493"/>
        <v>14884.838167699703</v>
      </c>
      <c r="AI985" s="17">
        <f t="shared" si="498"/>
        <v>1169691.3435982345</v>
      </c>
      <c r="AJ985" s="17">
        <f t="shared" si="494"/>
        <v>3379503.2475386262</v>
      </c>
      <c r="AK985" s="17">
        <f t="shared" si="499"/>
        <v>25.712053423195599</v>
      </c>
    </row>
    <row r="986" spans="2:37">
      <c r="B986" s="4" t="s">
        <v>74</v>
      </c>
      <c r="C986" s="4">
        <v>975</v>
      </c>
      <c r="D986" s="4">
        <v>386</v>
      </c>
      <c r="E986" s="11">
        <v>30</v>
      </c>
      <c r="F986" s="36">
        <f t="shared" si="495"/>
        <v>8.3333333333333339</v>
      </c>
      <c r="G986" s="31">
        <f t="shared" si="496"/>
        <v>-1.4722222222222219</v>
      </c>
      <c r="H986" s="32" t="str">
        <f t="shared" si="478"/>
        <v/>
      </c>
      <c r="I986" s="29">
        <f t="shared" si="471"/>
        <v>0</v>
      </c>
      <c r="J986" s="17">
        <f t="shared" si="472"/>
        <v>30</v>
      </c>
      <c r="K986" s="17">
        <f t="shared" si="473"/>
        <v>-2685.3333333333326</v>
      </c>
      <c r="L986" s="17">
        <f t="shared" si="474"/>
        <v>48.664838541666668</v>
      </c>
      <c r="M986" s="17">
        <f t="shared" si="479"/>
        <v>9.6049023437500006E-2</v>
      </c>
      <c r="N986" s="17">
        <v>217.31120000000001</v>
      </c>
      <c r="O986" s="17">
        <f t="shared" si="475"/>
        <v>-2419.3572947916659</v>
      </c>
      <c r="P986" s="29">
        <f t="shared" si="476"/>
        <v>-20161.310789930551</v>
      </c>
      <c r="Q986" s="17">
        <f t="shared" si="480"/>
        <v>0</v>
      </c>
      <c r="R986" s="17">
        <f t="shared" si="481"/>
        <v>-20161.310789930551</v>
      </c>
      <c r="S986" s="17">
        <f t="shared" si="501"/>
        <v>0</v>
      </c>
      <c r="T986" s="17">
        <f t="shared" si="500"/>
        <v>20161.310789930551</v>
      </c>
      <c r="U986" s="17">
        <f t="shared" si="497"/>
        <v>0</v>
      </c>
      <c r="V986" s="17">
        <f t="shared" si="477"/>
        <v>110538.12099347646</v>
      </c>
      <c r="W986" s="17">
        <f t="shared" si="470"/>
        <v>110538.12099347646</v>
      </c>
      <c r="X986" s="17">
        <f t="shared" si="483"/>
        <v>4549194.5911368607</v>
      </c>
      <c r="Y986" s="17">
        <f t="shared" si="484"/>
        <v>1869970.9357964834</v>
      </c>
      <c r="Z986" s="17">
        <f t="shared" si="485"/>
        <v>2.4327621911402626</v>
      </c>
      <c r="AA986" s="17">
        <f t="shared" si="486"/>
        <v>20161.310789930551</v>
      </c>
      <c r="AB986" s="17">
        <f t="shared" si="487"/>
        <v>19758.084574131939</v>
      </c>
      <c r="AC986" s="17">
        <f t="shared" si="488"/>
        <v>18276.228231072044</v>
      </c>
      <c r="AD986" s="17">
        <f t="shared" si="489"/>
        <v>16448.605407964838</v>
      </c>
      <c r="AE986" s="17">
        <f t="shared" si="490"/>
        <v>15626.175137566595</v>
      </c>
      <c r="AF986" s="17">
        <f t="shared" si="491"/>
        <v>14063.557623809937</v>
      </c>
      <c r="AG986" s="17">
        <f t="shared" si="492"/>
        <v>13008.790802024192</v>
      </c>
      <c r="AH986" s="17">
        <f t="shared" si="493"/>
        <v>12748.614985983708</v>
      </c>
      <c r="AI986" s="17">
        <f t="shared" si="498"/>
        <v>1182439.9585842183</v>
      </c>
      <c r="AJ986" s="17">
        <f t="shared" si="494"/>
        <v>3366754.6325526424</v>
      </c>
      <c r="AK986" s="17">
        <f t="shared" si="499"/>
        <v>25.992292369465829</v>
      </c>
    </row>
    <row r="987" spans="2:37">
      <c r="B987" s="4" t="s">
        <v>74</v>
      </c>
      <c r="C987" s="4">
        <v>976</v>
      </c>
      <c r="D987" s="4">
        <v>387</v>
      </c>
      <c r="E987" s="11">
        <v>24.7</v>
      </c>
      <c r="F987" s="36">
        <f t="shared" si="495"/>
        <v>6.8611111111111107</v>
      </c>
      <c r="G987" s="31">
        <f t="shared" si="496"/>
        <v>-1.4861111111111109</v>
      </c>
      <c r="H987" s="32" t="str">
        <f t="shared" si="478"/>
        <v/>
      </c>
      <c r="I987" s="29">
        <f t="shared" si="471"/>
        <v>0</v>
      </c>
      <c r="J987" s="17">
        <f t="shared" si="472"/>
        <v>24.7</v>
      </c>
      <c r="K987" s="17">
        <f t="shared" si="473"/>
        <v>-2710.6666666666665</v>
      </c>
      <c r="L987" s="17">
        <f t="shared" si="474"/>
        <v>32.988812606539341</v>
      </c>
      <c r="M987" s="17">
        <f t="shared" si="479"/>
        <v>6.5109498565538174E-2</v>
      </c>
      <c r="N987" s="17">
        <v>217.31120000000001</v>
      </c>
      <c r="O987" s="17">
        <f t="shared" si="475"/>
        <v>-2460.3666540601271</v>
      </c>
      <c r="P987" s="29">
        <f t="shared" si="476"/>
        <v>-16880.848987579204</v>
      </c>
      <c r="Q987" s="17">
        <f t="shared" si="480"/>
        <v>0</v>
      </c>
      <c r="R987" s="17">
        <f t="shared" si="481"/>
        <v>-16880.848987579204</v>
      </c>
      <c r="S987" s="17">
        <f t="shared" si="501"/>
        <v>0</v>
      </c>
      <c r="T987" s="17">
        <f t="shared" si="500"/>
        <v>16880.848987579204</v>
      </c>
      <c r="U987" s="17">
        <f t="shared" si="497"/>
        <v>0</v>
      </c>
      <c r="V987" s="17">
        <f t="shared" si="477"/>
        <v>127418.96998105566</v>
      </c>
      <c r="W987" s="17">
        <f t="shared" si="470"/>
        <v>127418.96998105566</v>
      </c>
      <c r="X987" s="17">
        <f t="shared" si="483"/>
        <v>4549194.5911368607</v>
      </c>
      <c r="Y987" s="17">
        <f t="shared" si="484"/>
        <v>1886851.7847840625</v>
      </c>
      <c r="Z987" s="17">
        <f t="shared" si="485"/>
        <v>2.4109973172362795</v>
      </c>
      <c r="AA987" s="17">
        <f t="shared" si="486"/>
        <v>16880.848987579204</v>
      </c>
      <c r="AB987" s="17">
        <f t="shared" si="487"/>
        <v>16543.232007827621</v>
      </c>
      <c r="AC987" s="17">
        <f t="shared" si="488"/>
        <v>15302.48960724055</v>
      </c>
      <c r="AD987" s="17">
        <f t="shared" si="489"/>
        <v>13772.240646516495</v>
      </c>
      <c r="AE987" s="17">
        <f t="shared" si="490"/>
        <v>13083.628614190669</v>
      </c>
      <c r="AF987" s="17">
        <f t="shared" si="491"/>
        <v>11775.265752771602</v>
      </c>
      <c r="AG987" s="17">
        <f t="shared" si="492"/>
        <v>10892.120821313732</v>
      </c>
      <c r="AH987" s="17">
        <f t="shared" si="493"/>
        <v>10674.278404887458</v>
      </c>
      <c r="AI987" s="17">
        <f t="shared" si="498"/>
        <v>1193114.2369891058</v>
      </c>
      <c r="AJ987" s="17">
        <f t="shared" si="494"/>
        <v>3356080.3541477546</v>
      </c>
      <c r="AK987" s="17">
        <f t="shared" si="499"/>
        <v>26.226933429351121</v>
      </c>
    </row>
    <row r="988" spans="2:37">
      <c r="B988" s="4" t="s">
        <v>74</v>
      </c>
      <c r="C988" s="4">
        <v>977</v>
      </c>
      <c r="D988" s="4">
        <v>388</v>
      </c>
      <c r="E988" s="11">
        <v>19.3</v>
      </c>
      <c r="F988" s="36">
        <f t="shared" si="495"/>
        <v>5.3611111111111116</v>
      </c>
      <c r="G988" s="31">
        <f t="shared" si="496"/>
        <v>-1.2083333333333333</v>
      </c>
      <c r="H988" s="32" t="str">
        <f t="shared" si="478"/>
        <v/>
      </c>
      <c r="I988" s="29">
        <f t="shared" si="471"/>
        <v>0</v>
      </c>
      <c r="J988" s="17">
        <f t="shared" si="472"/>
        <v>19.3</v>
      </c>
      <c r="K988" s="17">
        <f t="shared" si="473"/>
        <v>-2204</v>
      </c>
      <c r="L988" s="17">
        <f t="shared" si="474"/>
        <v>20.141295231539353</v>
      </c>
      <c r="M988" s="17">
        <f t="shared" si="479"/>
        <v>3.9752556378038199E-2</v>
      </c>
      <c r="N988" s="17">
        <v>217.31120000000001</v>
      </c>
      <c r="O988" s="17">
        <f t="shared" si="475"/>
        <v>-1966.5475047684604</v>
      </c>
      <c r="P988" s="29">
        <f t="shared" si="476"/>
        <v>-10542.879678342024</v>
      </c>
      <c r="Q988" s="17">
        <f t="shared" si="480"/>
        <v>0</v>
      </c>
      <c r="R988" s="17">
        <f t="shared" si="481"/>
        <v>-10542.879678342024</v>
      </c>
      <c r="S988" s="17">
        <f t="shared" si="501"/>
        <v>0</v>
      </c>
      <c r="T988" s="17">
        <f t="shared" si="500"/>
        <v>10542.879678342024</v>
      </c>
      <c r="U988" s="17">
        <f t="shared" si="497"/>
        <v>0</v>
      </c>
      <c r="V988" s="17">
        <f t="shared" si="477"/>
        <v>137961.84965939767</v>
      </c>
      <c r="W988" s="17">
        <f t="shared" si="470"/>
        <v>137961.84965939767</v>
      </c>
      <c r="X988" s="17">
        <f t="shared" si="483"/>
        <v>4549194.5911368607</v>
      </c>
      <c r="Y988" s="17">
        <f t="shared" si="484"/>
        <v>1897394.6644624046</v>
      </c>
      <c r="Z988" s="17">
        <f t="shared" si="485"/>
        <v>2.397600602732695</v>
      </c>
      <c r="AA988" s="17">
        <f t="shared" si="486"/>
        <v>10542.879678342024</v>
      </c>
      <c r="AB988" s="17">
        <f t="shared" si="487"/>
        <v>10332.022084775183</v>
      </c>
      <c r="AC988" s="17">
        <f t="shared" si="488"/>
        <v>9557.1204284170435</v>
      </c>
      <c r="AD988" s="17">
        <f t="shared" si="489"/>
        <v>8601.4083855753397</v>
      </c>
      <c r="AE988" s="17">
        <f t="shared" si="490"/>
        <v>8171.3379662965726</v>
      </c>
      <c r="AF988" s="17">
        <f t="shared" si="491"/>
        <v>7354.2041696669157</v>
      </c>
      <c r="AG988" s="17">
        <f t="shared" si="492"/>
        <v>6802.6388569418978</v>
      </c>
      <c r="AH988" s="17">
        <f t="shared" si="493"/>
        <v>6666.5860798030599</v>
      </c>
      <c r="AI988" s="17">
        <f t="shared" si="498"/>
        <v>1199780.8230689089</v>
      </c>
      <c r="AJ988" s="17">
        <f t="shared" si="494"/>
        <v>3349413.7680679518</v>
      </c>
      <c r="AK988" s="17">
        <f t="shared" si="499"/>
        <v>26.373477744971098</v>
      </c>
    </row>
    <row r="989" spans="2:37">
      <c r="B989" s="4" t="s">
        <v>74</v>
      </c>
      <c r="C989" s="4">
        <v>978</v>
      </c>
      <c r="D989" s="4">
        <v>389</v>
      </c>
      <c r="E989" s="11">
        <v>16</v>
      </c>
      <c r="F989" s="36">
        <f t="shared" si="495"/>
        <v>4.4444444444444446</v>
      </c>
      <c r="G989" s="31">
        <f t="shared" si="496"/>
        <v>-0.84722222222222243</v>
      </c>
      <c r="H989" s="32" t="str">
        <f t="shared" si="478"/>
        <v/>
      </c>
      <c r="I989" s="29">
        <f t="shared" si="471"/>
        <v>0</v>
      </c>
      <c r="J989" s="17">
        <f t="shared" si="472"/>
        <v>16</v>
      </c>
      <c r="K989" s="17">
        <f t="shared" si="473"/>
        <v>-1545.3333333333337</v>
      </c>
      <c r="L989" s="17">
        <f t="shared" si="474"/>
        <v>13.842442962962963</v>
      </c>
      <c r="M989" s="17">
        <f t="shared" si="479"/>
        <v>2.7320611111111111E-2</v>
      </c>
      <c r="N989" s="17">
        <v>217.31120000000001</v>
      </c>
      <c r="O989" s="17">
        <f t="shared" si="475"/>
        <v>-1314.1796903703707</v>
      </c>
      <c r="P989" s="29">
        <f t="shared" si="476"/>
        <v>-5840.7986238683143</v>
      </c>
      <c r="Q989" s="17">
        <f t="shared" si="480"/>
        <v>0</v>
      </c>
      <c r="R989" s="17">
        <f t="shared" si="481"/>
        <v>-5840.7986238683143</v>
      </c>
      <c r="S989" s="17">
        <f t="shared" si="501"/>
        <v>0</v>
      </c>
      <c r="T989" s="17">
        <f t="shared" si="500"/>
        <v>5840.7986238683143</v>
      </c>
      <c r="U989" s="17">
        <f t="shared" si="497"/>
        <v>0</v>
      </c>
      <c r="V989" s="17">
        <f t="shared" si="477"/>
        <v>143802.648283266</v>
      </c>
      <c r="W989" s="17">
        <f t="shared" ref="W989:W1052" si="502">V989</f>
        <v>143802.648283266</v>
      </c>
      <c r="X989" s="17">
        <f t="shared" si="483"/>
        <v>4549194.5911368607</v>
      </c>
      <c r="Y989" s="17">
        <f t="shared" si="484"/>
        <v>1903235.4630862728</v>
      </c>
      <c r="Z989" s="17">
        <f t="shared" si="485"/>
        <v>2.390242657500675</v>
      </c>
      <c r="AA989" s="17">
        <f t="shared" si="486"/>
        <v>5840.7986238683143</v>
      </c>
      <c r="AB989" s="17">
        <f t="shared" si="487"/>
        <v>5723.9826513909475</v>
      </c>
      <c r="AC989" s="17">
        <f t="shared" si="488"/>
        <v>5294.6839525366267</v>
      </c>
      <c r="AD989" s="17">
        <f t="shared" si="489"/>
        <v>4765.2155572829643</v>
      </c>
      <c r="AE989" s="17">
        <f t="shared" si="490"/>
        <v>4526.9547794188156</v>
      </c>
      <c r="AF989" s="17">
        <f t="shared" si="491"/>
        <v>4074.2593014769341</v>
      </c>
      <c r="AG989" s="17">
        <f t="shared" si="492"/>
        <v>3768.6898538661644</v>
      </c>
      <c r="AH989" s="17">
        <f t="shared" si="493"/>
        <v>3693.3160567888413</v>
      </c>
      <c r="AI989" s="17">
        <f t="shared" si="498"/>
        <v>1203474.1391256978</v>
      </c>
      <c r="AJ989" s="17">
        <f t="shared" si="494"/>
        <v>3345720.4520111629</v>
      </c>
      <c r="AK989" s="17">
        <f t="shared" si="499"/>
        <v>26.454663897438266</v>
      </c>
    </row>
    <row r="990" spans="2:37">
      <c r="B990" s="4" t="s">
        <v>74</v>
      </c>
      <c r="C990" s="4">
        <v>979</v>
      </c>
      <c r="D990" s="4">
        <v>390</v>
      </c>
      <c r="E990" s="11">
        <v>13.2</v>
      </c>
      <c r="F990" s="36">
        <f t="shared" si="495"/>
        <v>3.6666666666666665</v>
      </c>
      <c r="G990" s="31">
        <f t="shared" si="496"/>
        <v>-0.73611111111111116</v>
      </c>
      <c r="H990" s="32" t="str">
        <f t="shared" si="478"/>
        <v/>
      </c>
      <c r="I990" s="29">
        <f t="shared" si="471"/>
        <v>0</v>
      </c>
      <c r="J990" s="17">
        <f t="shared" si="472"/>
        <v>13.2</v>
      </c>
      <c r="K990" s="17">
        <f t="shared" si="473"/>
        <v>-1342.6666666666667</v>
      </c>
      <c r="L990" s="17">
        <f t="shared" si="474"/>
        <v>9.421512741666664</v>
      </c>
      <c r="M990" s="17">
        <f t="shared" si="479"/>
        <v>1.8595090937499996E-2</v>
      </c>
      <c r="N990" s="17">
        <v>217.31120000000001</v>
      </c>
      <c r="O990" s="17">
        <f t="shared" si="475"/>
        <v>-1115.933953925</v>
      </c>
      <c r="P990" s="29">
        <f t="shared" si="476"/>
        <v>-4091.7578310583331</v>
      </c>
      <c r="Q990" s="17">
        <f t="shared" si="480"/>
        <v>0</v>
      </c>
      <c r="R990" s="17">
        <f t="shared" si="481"/>
        <v>-4091.7578310583331</v>
      </c>
      <c r="S990" s="17">
        <f t="shared" si="501"/>
        <v>0</v>
      </c>
      <c r="T990" s="17">
        <f t="shared" si="500"/>
        <v>4091.7578310583331</v>
      </c>
      <c r="U990" s="17">
        <f t="shared" si="497"/>
        <v>0</v>
      </c>
      <c r="V990" s="17">
        <f t="shared" si="477"/>
        <v>147894.40611432432</v>
      </c>
      <c r="W990" s="17">
        <f t="shared" si="502"/>
        <v>147894.40611432432</v>
      </c>
      <c r="X990" s="17">
        <f t="shared" si="483"/>
        <v>4549194.5911368607</v>
      </c>
      <c r="Y990" s="17">
        <f t="shared" si="484"/>
        <v>1907327.2209173311</v>
      </c>
      <c r="Z990" s="17">
        <f t="shared" si="485"/>
        <v>2.385114909097203</v>
      </c>
      <c r="AA990" s="17">
        <f t="shared" si="486"/>
        <v>4091.7578310583331</v>
      </c>
      <c r="AB990" s="17">
        <f t="shared" si="487"/>
        <v>4009.9226744371663</v>
      </c>
      <c r="AC990" s="17">
        <f t="shared" si="488"/>
        <v>3709.1784738543788</v>
      </c>
      <c r="AD990" s="17">
        <f t="shared" si="489"/>
        <v>3338.2606264689412</v>
      </c>
      <c r="AE990" s="17">
        <f t="shared" si="490"/>
        <v>3171.3475951454939</v>
      </c>
      <c r="AF990" s="17">
        <f t="shared" si="491"/>
        <v>2854.2128356309445</v>
      </c>
      <c r="AG990" s="17">
        <f t="shared" si="492"/>
        <v>2640.1468729586236</v>
      </c>
      <c r="AH990" s="17">
        <f t="shared" si="493"/>
        <v>2587.3439354994512</v>
      </c>
      <c r="AI990" s="17">
        <f t="shared" si="498"/>
        <v>1206061.4830611972</v>
      </c>
      <c r="AJ990" s="17">
        <f t="shared" si="494"/>
        <v>3343133.1080756634</v>
      </c>
      <c r="AK990" s="17">
        <f t="shared" si="499"/>
        <v>26.511538666887361</v>
      </c>
    </row>
    <row r="991" spans="2:37">
      <c r="B991" s="4" t="s">
        <v>74</v>
      </c>
      <c r="C991" s="4">
        <v>980</v>
      </c>
      <c r="D991" s="4">
        <v>391</v>
      </c>
      <c r="E991" s="11">
        <v>10.7</v>
      </c>
      <c r="F991" s="36">
        <f t="shared" si="495"/>
        <v>2.9722222222222219</v>
      </c>
      <c r="G991" s="31">
        <f t="shared" si="496"/>
        <v>-0.61111111111111094</v>
      </c>
      <c r="H991" s="32" t="str">
        <f t="shared" si="478"/>
        <v/>
      </c>
      <c r="I991" s="29">
        <f t="shared" si="471"/>
        <v>0</v>
      </c>
      <c r="J991" s="17">
        <f t="shared" si="472"/>
        <v>10.7</v>
      </c>
      <c r="K991" s="17">
        <f t="shared" si="473"/>
        <v>-1114.6666666666663</v>
      </c>
      <c r="L991" s="17">
        <f t="shared" si="474"/>
        <v>6.1907081829282378</v>
      </c>
      <c r="M991" s="17">
        <f t="shared" si="479"/>
        <v>1.2218502992621522E-2</v>
      </c>
      <c r="N991" s="17">
        <v>217.31120000000001</v>
      </c>
      <c r="O991" s="17">
        <f t="shared" si="475"/>
        <v>-891.16475848373796</v>
      </c>
      <c r="P991" s="29">
        <f t="shared" si="476"/>
        <v>-2648.7396988266651</v>
      </c>
      <c r="Q991" s="17">
        <f t="shared" si="480"/>
        <v>0</v>
      </c>
      <c r="R991" s="17">
        <f t="shared" si="481"/>
        <v>-2648.7396988266651</v>
      </c>
      <c r="S991" s="17">
        <f t="shared" si="501"/>
        <v>0</v>
      </c>
      <c r="T991" s="17">
        <f t="shared" si="500"/>
        <v>2648.7396988266651</v>
      </c>
      <c r="U991" s="17">
        <f t="shared" si="497"/>
        <v>0</v>
      </c>
      <c r="V991" s="17">
        <f t="shared" si="477"/>
        <v>150543.14581315097</v>
      </c>
      <c r="W991" s="17">
        <f t="shared" si="502"/>
        <v>150543.14581315097</v>
      </c>
      <c r="X991" s="17">
        <f t="shared" si="483"/>
        <v>4549194.5911368607</v>
      </c>
      <c r="Y991" s="17">
        <f t="shared" si="484"/>
        <v>1909975.9606161576</v>
      </c>
      <c r="Z991" s="17">
        <f t="shared" si="485"/>
        <v>2.3818072504270118</v>
      </c>
      <c r="AA991" s="17">
        <f t="shared" si="486"/>
        <v>2648.7396988266651</v>
      </c>
      <c r="AB991" s="17">
        <f t="shared" si="487"/>
        <v>2595.7649048501316</v>
      </c>
      <c r="AC991" s="17">
        <f t="shared" si="488"/>
        <v>2401.0825369863719</v>
      </c>
      <c r="AD991" s="17">
        <f t="shared" si="489"/>
        <v>2160.9742832877346</v>
      </c>
      <c r="AE991" s="17">
        <f t="shared" si="490"/>
        <v>2052.9255691233479</v>
      </c>
      <c r="AF991" s="17">
        <f t="shared" si="491"/>
        <v>1847.6330122110132</v>
      </c>
      <c r="AG991" s="17">
        <f t="shared" si="492"/>
        <v>1709.0605362951874</v>
      </c>
      <c r="AH991" s="17">
        <f t="shared" si="493"/>
        <v>1674.8793255692835</v>
      </c>
      <c r="AI991" s="17">
        <f t="shared" si="498"/>
        <v>1207736.3623867666</v>
      </c>
      <c r="AJ991" s="17">
        <f t="shared" si="494"/>
        <v>3341458.2287500938</v>
      </c>
      <c r="AK991" s="17">
        <f t="shared" si="499"/>
        <v>26.548355718609713</v>
      </c>
    </row>
    <row r="992" spans="2:37">
      <c r="B992" s="4" t="s">
        <v>74</v>
      </c>
      <c r="C992" s="4">
        <v>981</v>
      </c>
      <c r="D992" s="4">
        <v>392</v>
      </c>
      <c r="E992" s="11">
        <v>8.8000000000000007</v>
      </c>
      <c r="F992" s="36">
        <f t="shared" si="495"/>
        <v>2.4444444444444446</v>
      </c>
      <c r="G992" s="31">
        <f t="shared" si="496"/>
        <v>-0.48611111111111099</v>
      </c>
      <c r="H992" s="32" t="str">
        <f t="shared" si="478"/>
        <v/>
      </c>
      <c r="I992" s="29">
        <f t="shared" si="471"/>
        <v>0</v>
      </c>
      <c r="J992" s="17">
        <f t="shared" si="472"/>
        <v>8.8000000000000007</v>
      </c>
      <c r="K992" s="17">
        <f t="shared" si="473"/>
        <v>-886.6666666666664</v>
      </c>
      <c r="L992" s="17">
        <f t="shared" si="474"/>
        <v>4.1873389962962966</v>
      </c>
      <c r="M992" s="17">
        <f t="shared" si="479"/>
        <v>8.264484861111112E-3</v>
      </c>
      <c r="N992" s="17">
        <v>217.31120000000001</v>
      </c>
      <c r="O992" s="17">
        <f t="shared" si="475"/>
        <v>-665.16812767037015</v>
      </c>
      <c r="P992" s="29">
        <f t="shared" si="476"/>
        <v>-1625.9665343053493</v>
      </c>
      <c r="Q992" s="17">
        <f t="shared" si="480"/>
        <v>0</v>
      </c>
      <c r="R992" s="17">
        <f t="shared" si="481"/>
        <v>-1625.9665343053493</v>
      </c>
      <c r="S992" s="17">
        <f t="shared" si="501"/>
        <v>0</v>
      </c>
      <c r="T992" s="17">
        <f t="shared" si="500"/>
        <v>1625.9665343053493</v>
      </c>
      <c r="U992" s="17">
        <f t="shared" si="497"/>
        <v>0</v>
      </c>
      <c r="V992" s="17">
        <f t="shared" si="477"/>
        <v>152169.11234745634</v>
      </c>
      <c r="W992" s="17">
        <f t="shared" si="502"/>
        <v>152169.11234745634</v>
      </c>
      <c r="X992" s="17">
        <f t="shared" si="483"/>
        <v>4549194.5911368607</v>
      </c>
      <c r="Y992" s="17">
        <f t="shared" si="484"/>
        <v>1911601.927150463</v>
      </c>
      <c r="Z992" s="17">
        <f t="shared" si="485"/>
        <v>2.379781337591627</v>
      </c>
      <c r="AA992" s="17">
        <f t="shared" si="486"/>
        <v>1625.9665343053493</v>
      </c>
      <c r="AB992" s="17">
        <f t="shared" si="487"/>
        <v>1593.4472036192424</v>
      </c>
      <c r="AC992" s="17">
        <f t="shared" si="488"/>
        <v>1473.9386633477993</v>
      </c>
      <c r="AD992" s="17">
        <f t="shared" si="489"/>
        <v>1326.5447970130194</v>
      </c>
      <c r="AE992" s="17">
        <f t="shared" si="490"/>
        <v>1260.2175571623684</v>
      </c>
      <c r="AF992" s="17">
        <f t="shared" si="491"/>
        <v>1134.1958014461316</v>
      </c>
      <c r="AG992" s="17">
        <f t="shared" si="492"/>
        <v>1049.1311163376718</v>
      </c>
      <c r="AH992" s="17">
        <f t="shared" si="493"/>
        <v>1028.1484940109183</v>
      </c>
      <c r="AI992" s="17">
        <f t="shared" si="498"/>
        <v>1208764.5108807776</v>
      </c>
      <c r="AJ992" s="17">
        <f t="shared" si="494"/>
        <v>3340430.080256083</v>
      </c>
      <c r="AK992" s="17">
        <f t="shared" si="499"/>
        <v>26.570956389418882</v>
      </c>
    </row>
    <row r="993" spans="2:37">
      <c r="B993" s="4" t="s">
        <v>74</v>
      </c>
      <c r="C993" s="4">
        <v>982</v>
      </c>
      <c r="D993" s="4">
        <v>393</v>
      </c>
      <c r="E993" s="11">
        <v>7.2</v>
      </c>
      <c r="F993" s="36">
        <f t="shared" si="495"/>
        <v>2</v>
      </c>
      <c r="G993" s="31">
        <f t="shared" si="496"/>
        <v>-0.45833333333333343</v>
      </c>
      <c r="H993" s="32" t="str">
        <f t="shared" si="478"/>
        <v/>
      </c>
      <c r="I993" s="29">
        <f t="shared" si="471"/>
        <v>0</v>
      </c>
      <c r="J993" s="17">
        <f t="shared" si="472"/>
        <v>7.2</v>
      </c>
      <c r="K993" s="17">
        <f t="shared" si="473"/>
        <v>-836.00000000000011</v>
      </c>
      <c r="L993" s="17">
        <f t="shared" si="474"/>
        <v>2.8030946999999995</v>
      </c>
      <c r="M993" s="17">
        <f t="shared" si="479"/>
        <v>5.5324237499999995E-3</v>
      </c>
      <c r="N993" s="17">
        <v>217.31120000000001</v>
      </c>
      <c r="O993" s="17">
        <f t="shared" si="475"/>
        <v>-615.88570530000015</v>
      </c>
      <c r="P993" s="29">
        <f t="shared" si="476"/>
        <v>-1231.7714106000003</v>
      </c>
      <c r="Q993" s="17">
        <f t="shared" si="480"/>
        <v>0</v>
      </c>
      <c r="R993" s="17">
        <f t="shared" si="481"/>
        <v>-1231.7714106000003</v>
      </c>
      <c r="S993" s="17">
        <f t="shared" si="501"/>
        <v>0</v>
      </c>
      <c r="T993" s="17">
        <f t="shared" si="500"/>
        <v>1231.7714106000003</v>
      </c>
      <c r="U993" s="17">
        <f t="shared" si="497"/>
        <v>0</v>
      </c>
      <c r="V993" s="17">
        <f t="shared" si="477"/>
        <v>153400.88375805633</v>
      </c>
      <c r="W993" s="17">
        <f t="shared" si="502"/>
        <v>153400.88375805633</v>
      </c>
      <c r="X993" s="17">
        <f t="shared" si="483"/>
        <v>4549194.5911368607</v>
      </c>
      <c r="Y993" s="17">
        <f t="shared" si="484"/>
        <v>1912833.698561063</v>
      </c>
      <c r="Z993" s="17">
        <f t="shared" si="485"/>
        <v>2.3782488747239299</v>
      </c>
      <c r="AA993" s="17">
        <f t="shared" si="486"/>
        <v>1231.7714106000003</v>
      </c>
      <c r="AB993" s="17">
        <f t="shared" si="487"/>
        <v>1207.1359823880002</v>
      </c>
      <c r="AC993" s="17">
        <f t="shared" si="488"/>
        <v>1116.6007837089003</v>
      </c>
      <c r="AD993" s="17">
        <f t="shared" si="489"/>
        <v>1004.9407053380103</v>
      </c>
      <c r="AE993" s="17">
        <f t="shared" si="490"/>
        <v>954.69367007110975</v>
      </c>
      <c r="AF993" s="17">
        <f t="shared" si="491"/>
        <v>859.22430306399883</v>
      </c>
      <c r="AG993" s="17">
        <f t="shared" si="492"/>
        <v>794.78248033419891</v>
      </c>
      <c r="AH993" s="17">
        <f t="shared" si="493"/>
        <v>778.88683072751496</v>
      </c>
      <c r="AI993" s="17">
        <f t="shared" si="498"/>
        <v>1209543.3977115052</v>
      </c>
      <c r="AJ993" s="17">
        <f t="shared" si="494"/>
        <v>3339651.1934253555</v>
      </c>
      <c r="AK993" s="17">
        <f t="shared" si="499"/>
        <v>26.588077812016294</v>
      </c>
    </row>
    <row r="994" spans="2:37">
      <c r="B994" s="4" t="s">
        <v>74</v>
      </c>
      <c r="C994" s="4">
        <v>983</v>
      </c>
      <c r="D994" s="4">
        <v>394</v>
      </c>
      <c r="E994" s="11">
        <v>5.5</v>
      </c>
      <c r="F994" s="36">
        <f t="shared" si="495"/>
        <v>1.5277777777777777</v>
      </c>
      <c r="G994" s="31">
        <f t="shared" si="496"/>
        <v>-0.55555555555555558</v>
      </c>
      <c r="H994" s="32" t="str">
        <f t="shared" si="478"/>
        <v/>
      </c>
      <c r="I994" s="29">
        <f t="shared" si="471"/>
        <v>0</v>
      </c>
      <c r="J994" s="17">
        <f t="shared" si="472"/>
        <v>5.5</v>
      </c>
      <c r="K994" s="17">
        <f t="shared" si="473"/>
        <v>-1013.3333333333334</v>
      </c>
      <c r="L994" s="17">
        <f t="shared" si="474"/>
        <v>1.6356792954282404</v>
      </c>
      <c r="M994" s="17">
        <f t="shared" si="479"/>
        <v>3.2283143988715273E-3</v>
      </c>
      <c r="N994" s="17">
        <v>217.31120000000001</v>
      </c>
      <c r="O994" s="17">
        <f t="shared" si="475"/>
        <v>-794.3864540379052</v>
      </c>
      <c r="P994" s="29">
        <f t="shared" si="476"/>
        <v>-1213.6459714467994</v>
      </c>
      <c r="Q994" s="17">
        <f t="shared" si="480"/>
        <v>0</v>
      </c>
      <c r="R994" s="17">
        <f t="shared" si="481"/>
        <v>-1213.6459714467994</v>
      </c>
      <c r="S994" s="17">
        <f t="shared" si="501"/>
        <v>0</v>
      </c>
      <c r="T994" s="17">
        <f t="shared" si="500"/>
        <v>1213.6459714467994</v>
      </c>
      <c r="U994" s="17">
        <f t="shared" si="497"/>
        <v>0</v>
      </c>
      <c r="V994" s="17">
        <f t="shared" si="477"/>
        <v>154614.52972950312</v>
      </c>
      <c r="W994" s="17">
        <f t="shared" si="502"/>
        <v>154614.52972950312</v>
      </c>
      <c r="X994" s="17">
        <f t="shared" si="483"/>
        <v>4549194.5911368607</v>
      </c>
      <c r="Y994" s="17">
        <f t="shared" si="484"/>
        <v>1914047.3445325098</v>
      </c>
      <c r="Z994" s="17">
        <f t="shared" si="485"/>
        <v>2.3767408910399568</v>
      </c>
      <c r="AA994" s="17">
        <f t="shared" si="486"/>
        <v>1213.6459714467994</v>
      </c>
      <c r="AB994" s="17">
        <f t="shared" si="487"/>
        <v>1189.3730520178633</v>
      </c>
      <c r="AC994" s="17">
        <f t="shared" si="488"/>
        <v>1100.1700731165236</v>
      </c>
      <c r="AD994" s="17">
        <f t="shared" si="489"/>
        <v>990.15306580487118</v>
      </c>
      <c r="AE994" s="17">
        <f t="shared" si="490"/>
        <v>940.64541251462754</v>
      </c>
      <c r="AF994" s="17">
        <f t="shared" si="491"/>
        <v>846.58087126316479</v>
      </c>
      <c r="AG994" s="17">
        <f t="shared" si="492"/>
        <v>783.08730591842743</v>
      </c>
      <c r="AH994" s="17">
        <f t="shared" si="493"/>
        <v>767.42555980005886</v>
      </c>
      <c r="AI994" s="17">
        <f t="shared" si="498"/>
        <v>1210310.8232713053</v>
      </c>
      <c r="AJ994" s="17">
        <f t="shared" si="494"/>
        <v>3338883.7678655554</v>
      </c>
      <c r="AK994" s="17">
        <f t="shared" si="499"/>
        <v>26.60494729395262</v>
      </c>
    </row>
    <row r="995" spans="2:37">
      <c r="B995" s="4" t="s">
        <v>74</v>
      </c>
      <c r="C995" s="4">
        <v>984</v>
      </c>
      <c r="D995" s="4">
        <v>395</v>
      </c>
      <c r="E995" s="11">
        <v>3.2</v>
      </c>
      <c r="F995" s="36">
        <f t="shared" si="495"/>
        <v>0.88888888888888895</v>
      </c>
      <c r="G995" s="31">
        <f t="shared" si="496"/>
        <v>-0.61111111111111116</v>
      </c>
      <c r="H995" s="32" t="str">
        <f t="shared" si="478"/>
        <v/>
      </c>
      <c r="I995" s="29">
        <f t="shared" si="471"/>
        <v>0</v>
      </c>
      <c r="J995" s="17">
        <f t="shared" si="472"/>
        <v>3.2</v>
      </c>
      <c r="K995" s="17">
        <f t="shared" si="473"/>
        <v>-1114.6666666666667</v>
      </c>
      <c r="L995" s="17">
        <f t="shared" si="474"/>
        <v>0.55369771851851857</v>
      </c>
      <c r="M995" s="17">
        <f t="shared" si="479"/>
        <v>1.0928244444444446E-3</v>
      </c>
      <c r="N995" s="17">
        <v>217.31120000000001</v>
      </c>
      <c r="O995" s="17">
        <f t="shared" si="475"/>
        <v>-896.80176894814815</v>
      </c>
      <c r="P995" s="29">
        <f t="shared" si="476"/>
        <v>-797.15712795390948</v>
      </c>
      <c r="Q995" s="17">
        <f t="shared" si="480"/>
        <v>0</v>
      </c>
      <c r="R995" s="17">
        <f t="shared" si="481"/>
        <v>-797.15712795390948</v>
      </c>
      <c r="S995" s="17">
        <f t="shared" si="501"/>
        <v>0</v>
      </c>
      <c r="T995" s="17">
        <f t="shared" si="500"/>
        <v>797.15712795390948</v>
      </c>
      <c r="U995" s="17">
        <f t="shared" si="497"/>
        <v>0</v>
      </c>
      <c r="V995" s="17">
        <f t="shared" si="477"/>
        <v>155411.68685745704</v>
      </c>
      <c r="W995" s="17">
        <f t="shared" si="502"/>
        <v>155411.68685745704</v>
      </c>
      <c r="X995" s="17">
        <f t="shared" si="483"/>
        <v>4549194.5911368607</v>
      </c>
      <c r="Y995" s="17">
        <f t="shared" si="484"/>
        <v>1914844.5016604636</v>
      </c>
      <c r="Z995" s="17">
        <f t="shared" si="485"/>
        <v>2.3757514446692731</v>
      </c>
      <c r="AA995" s="17">
        <f t="shared" si="486"/>
        <v>797.15712795390948</v>
      </c>
      <c r="AB995" s="17">
        <f t="shared" si="487"/>
        <v>781.2139853948313</v>
      </c>
      <c r="AC995" s="17">
        <f t="shared" si="488"/>
        <v>722.62293649021899</v>
      </c>
      <c r="AD995" s="17">
        <f t="shared" si="489"/>
        <v>650.36064284119709</v>
      </c>
      <c r="AE995" s="17">
        <f t="shared" si="490"/>
        <v>617.84261069913725</v>
      </c>
      <c r="AF995" s="17">
        <f t="shared" si="491"/>
        <v>556.05834962922358</v>
      </c>
      <c r="AG995" s="17">
        <f t="shared" si="492"/>
        <v>514.35397340703184</v>
      </c>
      <c r="AH995" s="17">
        <f t="shared" si="493"/>
        <v>504.06689393889121</v>
      </c>
      <c r="AI995" s="17">
        <f t="shared" si="498"/>
        <v>1210814.8901652442</v>
      </c>
      <c r="AJ995" s="17">
        <f t="shared" si="494"/>
        <v>3338379.7009716164</v>
      </c>
      <c r="AK995" s="17">
        <f t="shared" si="499"/>
        <v>26.616027648592123</v>
      </c>
    </row>
    <row r="996" spans="2:37">
      <c r="B996" s="4" t="s">
        <v>74</v>
      </c>
      <c r="C996" s="4">
        <v>985</v>
      </c>
      <c r="D996" s="4">
        <v>396</v>
      </c>
      <c r="E996" s="11">
        <v>1.1000000000000001</v>
      </c>
      <c r="F996" s="36">
        <f t="shared" si="495"/>
        <v>0.30555555555555558</v>
      </c>
      <c r="G996" s="31">
        <f t="shared" si="496"/>
        <v>-0.44444444444444448</v>
      </c>
      <c r="H996" s="32" t="str">
        <f t="shared" si="478"/>
        <v/>
      </c>
      <c r="I996" s="29">
        <f t="shared" si="471"/>
        <v>0</v>
      </c>
      <c r="J996" s="17">
        <f t="shared" si="472"/>
        <v>1.1000000000000001</v>
      </c>
      <c r="K996" s="17">
        <f t="shared" si="473"/>
        <v>-810.66666666666674</v>
      </c>
      <c r="L996" s="17">
        <f t="shared" si="474"/>
        <v>6.5427171817129634E-2</v>
      </c>
      <c r="M996" s="17">
        <f t="shared" si="479"/>
        <v>1.2913257595486112E-4</v>
      </c>
      <c r="N996" s="17">
        <v>217.31120000000001</v>
      </c>
      <c r="O996" s="17">
        <f t="shared" si="475"/>
        <v>-593.29003949484968</v>
      </c>
      <c r="P996" s="29">
        <f t="shared" si="476"/>
        <v>-181.28306762342632</v>
      </c>
      <c r="Q996" s="17">
        <f t="shared" si="480"/>
        <v>0</v>
      </c>
      <c r="R996" s="17">
        <f t="shared" si="481"/>
        <v>-181.28306762342632</v>
      </c>
      <c r="S996" s="17">
        <f t="shared" si="501"/>
        <v>0</v>
      </c>
      <c r="T996" s="17">
        <f t="shared" si="500"/>
        <v>181.28306762342632</v>
      </c>
      <c r="U996" s="17">
        <f t="shared" si="497"/>
        <v>0</v>
      </c>
      <c r="V996" s="17">
        <f t="shared" si="477"/>
        <v>155592.96992508046</v>
      </c>
      <c r="W996" s="17">
        <f t="shared" si="502"/>
        <v>155592.96992508046</v>
      </c>
      <c r="X996" s="17">
        <f t="shared" si="483"/>
        <v>4549194.5911368607</v>
      </c>
      <c r="Y996" s="17">
        <f t="shared" si="484"/>
        <v>1915025.784728087</v>
      </c>
      <c r="Z996" s="17">
        <f t="shared" si="485"/>
        <v>2.3755265476923055</v>
      </c>
      <c r="AA996" s="17">
        <f t="shared" si="486"/>
        <v>181.28306762342632</v>
      </c>
      <c r="AB996" s="17">
        <f t="shared" si="487"/>
        <v>177.65740627095778</v>
      </c>
      <c r="AC996" s="17">
        <f t="shared" si="488"/>
        <v>164.33310080063595</v>
      </c>
      <c r="AD996" s="17">
        <f t="shared" si="489"/>
        <v>147.89979072057235</v>
      </c>
      <c r="AE996" s="17">
        <f t="shared" si="490"/>
        <v>140.50480118454374</v>
      </c>
      <c r="AF996" s="17">
        <f t="shared" si="491"/>
        <v>126.45432106608936</v>
      </c>
      <c r="AG996" s="17">
        <f t="shared" si="492"/>
        <v>116.97024698613266</v>
      </c>
      <c r="AH996" s="17">
        <f t="shared" si="493"/>
        <v>114.63084204641001</v>
      </c>
      <c r="AI996" s="17">
        <f t="shared" si="498"/>
        <v>1210929.5210072906</v>
      </c>
      <c r="AJ996" s="17">
        <f t="shared" si="494"/>
        <v>3338265.0701295701</v>
      </c>
      <c r="AK996" s="17">
        <f t="shared" si="499"/>
        <v>26.618547453796097</v>
      </c>
    </row>
    <row r="997" spans="2:37">
      <c r="B997" s="4" t="s">
        <v>74</v>
      </c>
      <c r="C997" s="4">
        <v>986</v>
      </c>
      <c r="D997" s="4">
        <v>397</v>
      </c>
      <c r="E997" s="11">
        <v>0</v>
      </c>
      <c r="F997" s="36">
        <f t="shared" si="495"/>
        <v>0</v>
      </c>
      <c r="G997" s="31">
        <f t="shared" si="496"/>
        <v>-0.15277777777777779</v>
      </c>
      <c r="H997" s="32" t="str">
        <f t="shared" si="478"/>
        <v/>
      </c>
      <c r="I997" s="29">
        <f t="shared" si="471"/>
        <v>0</v>
      </c>
      <c r="J997" s="17">
        <f t="shared" si="472"/>
        <v>0</v>
      </c>
      <c r="K997" s="17">
        <f t="shared" si="473"/>
        <v>-278.66666666666669</v>
      </c>
      <c r="L997" s="17">
        <f t="shared" si="474"/>
        <v>0</v>
      </c>
      <c r="M997" s="17">
        <f t="shared" si="479"/>
        <v>0</v>
      </c>
      <c r="N997" s="17">
        <v>217.31120000000001</v>
      </c>
      <c r="O997" s="17">
        <f t="shared" si="475"/>
        <v>-61.355466666666672</v>
      </c>
      <c r="P997" s="29">
        <f t="shared" si="476"/>
        <v>0</v>
      </c>
      <c r="Q997" s="17">
        <f t="shared" si="480"/>
        <v>0</v>
      </c>
      <c r="R997" s="17">
        <f t="shared" si="481"/>
        <v>0</v>
      </c>
      <c r="S997" s="17">
        <f t="shared" si="501"/>
        <v>0</v>
      </c>
      <c r="T997" s="17">
        <f t="shared" si="500"/>
        <v>0</v>
      </c>
      <c r="U997" s="17">
        <f t="shared" si="497"/>
        <v>0</v>
      </c>
      <c r="V997" s="17">
        <f t="shared" si="477"/>
        <v>0</v>
      </c>
      <c r="W997" s="17">
        <f t="shared" si="502"/>
        <v>0</v>
      </c>
      <c r="X997" s="17">
        <f t="shared" si="483"/>
        <v>4549194.5911368607</v>
      </c>
      <c r="Y997" s="17">
        <f t="shared" si="484"/>
        <v>1915025.784728087</v>
      </c>
      <c r="Z997" s="17">
        <f t="shared" si="485"/>
        <v>2.3755265476923055</v>
      </c>
      <c r="AA997" s="17">
        <f t="shared" si="486"/>
        <v>0</v>
      </c>
      <c r="AB997" s="17">
        <f t="shared" si="487"/>
        <v>0</v>
      </c>
      <c r="AC997" s="17">
        <f t="shared" si="488"/>
        <v>0</v>
      </c>
      <c r="AD997" s="17">
        <f t="shared" si="489"/>
        <v>0</v>
      </c>
      <c r="AE997" s="17">
        <f t="shared" si="490"/>
        <v>0</v>
      </c>
      <c r="AF997" s="17">
        <f t="shared" si="491"/>
        <v>0</v>
      </c>
      <c r="AG997" s="17">
        <f t="shared" si="492"/>
        <v>0</v>
      </c>
      <c r="AH997" s="17">
        <f t="shared" si="493"/>
        <v>0</v>
      </c>
      <c r="AI997" s="17">
        <f t="shared" si="498"/>
        <v>1210929.5210072906</v>
      </c>
      <c r="AJ997" s="17">
        <f t="shared" si="494"/>
        <v>3338265.0701295701</v>
      </c>
      <c r="AK997" s="17">
        <f t="shared" si="499"/>
        <v>26.618547453796097</v>
      </c>
    </row>
    <row r="998" spans="2:37">
      <c r="B998" s="4" t="s">
        <v>74</v>
      </c>
      <c r="C998" s="4">
        <v>987</v>
      </c>
      <c r="D998" s="4">
        <v>398</v>
      </c>
      <c r="E998" s="11">
        <v>0</v>
      </c>
      <c r="F998" s="36">
        <f t="shared" si="495"/>
        <v>0</v>
      </c>
      <c r="G998" s="31">
        <f t="shared" si="496"/>
        <v>0</v>
      </c>
      <c r="H998" s="32" t="str">
        <f t="shared" si="478"/>
        <v/>
      </c>
      <c r="I998" s="29">
        <f t="shared" si="471"/>
        <v>0</v>
      </c>
      <c r="J998" s="17">
        <f t="shared" si="472"/>
        <v>0</v>
      </c>
      <c r="K998" s="17">
        <f t="shared" si="473"/>
        <v>0</v>
      </c>
      <c r="L998" s="17">
        <f t="shared" si="474"/>
        <v>0</v>
      </c>
      <c r="M998" s="17">
        <f t="shared" si="479"/>
        <v>0</v>
      </c>
      <c r="N998" s="17">
        <v>217.31120000000001</v>
      </c>
      <c r="O998" s="17">
        <f t="shared" si="475"/>
        <v>217.31120000000001</v>
      </c>
      <c r="P998" s="29">
        <f t="shared" si="476"/>
        <v>0</v>
      </c>
      <c r="Q998" s="17">
        <f t="shared" si="480"/>
        <v>0</v>
      </c>
      <c r="R998" s="17">
        <f t="shared" si="481"/>
        <v>0</v>
      </c>
      <c r="S998" s="17">
        <f t="shared" si="501"/>
        <v>0</v>
      </c>
      <c r="T998" s="17">
        <f t="shared" si="500"/>
        <v>0</v>
      </c>
      <c r="U998" s="17">
        <f t="shared" si="497"/>
        <v>0</v>
      </c>
      <c r="V998" s="17">
        <f t="shared" si="477"/>
        <v>0</v>
      </c>
      <c r="W998" s="17">
        <f t="shared" si="502"/>
        <v>0</v>
      </c>
      <c r="X998" s="17">
        <f t="shared" si="483"/>
        <v>4549194.5911368607</v>
      </c>
      <c r="Y998" s="17">
        <f t="shared" si="484"/>
        <v>1915025.784728087</v>
      </c>
      <c r="Z998" s="17">
        <f t="shared" si="485"/>
        <v>2.3755265476923055</v>
      </c>
      <c r="AA998" s="17">
        <f t="shared" si="486"/>
        <v>0</v>
      </c>
      <c r="AB998" s="17">
        <f t="shared" si="487"/>
        <v>0</v>
      </c>
      <c r="AC998" s="17">
        <f t="shared" si="488"/>
        <v>0</v>
      </c>
      <c r="AD998" s="17">
        <f t="shared" si="489"/>
        <v>0</v>
      </c>
      <c r="AE998" s="17">
        <f t="shared" si="490"/>
        <v>0</v>
      </c>
      <c r="AF998" s="17">
        <f t="shared" si="491"/>
        <v>0</v>
      </c>
      <c r="AG998" s="17">
        <f t="shared" si="492"/>
        <v>0</v>
      </c>
      <c r="AH998" s="17">
        <f t="shared" si="493"/>
        <v>0</v>
      </c>
      <c r="AI998" s="17">
        <f t="shared" si="498"/>
        <v>1210929.5210072906</v>
      </c>
      <c r="AJ998" s="17">
        <f t="shared" si="494"/>
        <v>3338265.0701295701</v>
      </c>
      <c r="AK998" s="17">
        <f t="shared" si="499"/>
        <v>26.618547453796097</v>
      </c>
    </row>
    <row r="999" spans="2:37">
      <c r="B999" s="4" t="s">
        <v>74</v>
      </c>
      <c r="C999" s="4">
        <v>988</v>
      </c>
      <c r="D999" s="4">
        <v>399</v>
      </c>
      <c r="E999" s="11">
        <v>0</v>
      </c>
      <c r="F999" s="36">
        <f t="shared" si="495"/>
        <v>0</v>
      </c>
      <c r="G999" s="31">
        <f t="shared" si="496"/>
        <v>0</v>
      </c>
      <c r="H999" s="32" t="str">
        <f t="shared" si="478"/>
        <v/>
      </c>
      <c r="I999" s="29">
        <f t="shared" si="471"/>
        <v>0</v>
      </c>
      <c r="J999" s="17">
        <f t="shared" si="472"/>
        <v>0</v>
      </c>
      <c r="K999" s="17">
        <f t="shared" si="473"/>
        <v>0</v>
      </c>
      <c r="L999" s="17">
        <f t="shared" si="474"/>
        <v>0</v>
      </c>
      <c r="M999" s="17">
        <f t="shared" si="479"/>
        <v>0</v>
      </c>
      <c r="N999" s="17">
        <v>217.31120000000001</v>
      </c>
      <c r="O999" s="17">
        <f t="shared" si="475"/>
        <v>217.31120000000001</v>
      </c>
      <c r="P999" s="29">
        <f t="shared" si="476"/>
        <v>0</v>
      </c>
      <c r="Q999" s="17">
        <f t="shared" si="480"/>
        <v>0</v>
      </c>
      <c r="R999" s="17">
        <f t="shared" si="481"/>
        <v>0</v>
      </c>
      <c r="S999" s="17">
        <f t="shared" si="501"/>
        <v>0</v>
      </c>
      <c r="T999" s="17">
        <f t="shared" si="500"/>
        <v>0</v>
      </c>
      <c r="U999" s="17">
        <f t="shared" si="497"/>
        <v>0</v>
      </c>
      <c r="V999" s="17">
        <f t="shared" si="477"/>
        <v>0</v>
      </c>
      <c r="W999" s="17">
        <f t="shared" si="502"/>
        <v>0</v>
      </c>
      <c r="X999" s="17">
        <f t="shared" si="483"/>
        <v>4549194.5911368607</v>
      </c>
      <c r="Y999" s="17">
        <f t="shared" si="484"/>
        <v>1915025.784728087</v>
      </c>
      <c r="Z999" s="17">
        <f t="shared" si="485"/>
        <v>2.3755265476923055</v>
      </c>
      <c r="AA999" s="17">
        <f t="shared" si="486"/>
        <v>0</v>
      </c>
      <c r="AB999" s="17">
        <f t="shared" si="487"/>
        <v>0</v>
      </c>
      <c r="AC999" s="17">
        <f t="shared" si="488"/>
        <v>0</v>
      </c>
      <c r="AD999" s="17">
        <f t="shared" si="489"/>
        <v>0</v>
      </c>
      <c r="AE999" s="17">
        <f t="shared" si="490"/>
        <v>0</v>
      </c>
      <c r="AF999" s="17">
        <f t="shared" si="491"/>
        <v>0</v>
      </c>
      <c r="AG999" s="17">
        <f t="shared" si="492"/>
        <v>0</v>
      </c>
      <c r="AH999" s="17">
        <f t="shared" si="493"/>
        <v>0</v>
      </c>
      <c r="AI999" s="17">
        <f t="shared" si="498"/>
        <v>1210929.5210072906</v>
      </c>
      <c r="AJ999" s="17">
        <f t="shared" si="494"/>
        <v>3338265.0701295701</v>
      </c>
      <c r="AK999" s="17">
        <f t="shared" si="499"/>
        <v>26.618547453796097</v>
      </c>
    </row>
    <row r="1000" spans="2:37">
      <c r="B1000" s="4" t="s">
        <v>74</v>
      </c>
      <c r="C1000" s="4">
        <v>989</v>
      </c>
      <c r="D1000" s="4">
        <v>400</v>
      </c>
      <c r="E1000" s="11">
        <v>0</v>
      </c>
      <c r="F1000" s="36">
        <f t="shared" si="495"/>
        <v>0</v>
      </c>
      <c r="G1000" s="31">
        <f t="shared" si="496"/>
        <v>0</v>
      </c>
      <c r="H1000" s="32" t="str">
        <f t="shared" si="478"/>
        <v/>
      </c>
      <c r="I1000" s="29">
        <f t="shared" si="471"/>
        <v>0</v>
      </c>
      <c r="J1000" s="17">
        <f t="shared" si="472"/>
        <v>0</v>
      </c>
      <c r="K1000" s="17">
        <f t="shared" si="473"/>
        <v>0</v>
      </c>
      <c r="L1000" s="17">
        <f t="shared" si="474"/>
        <v>0</v>
      </c>
      <c r="M1000" s="17">
        <f t="shared" si="479"/>
        <v>0</v>
      </c>
      <c r="N1000" s="17">
        <v>217.31120000000001</v>
      </c>
      <c r="O1000" s="17">
        <f t="shared" si="475"/>
        <v>217.31120000000001</v>
      </c>
      <c r="P1000" s="29">
        <f t="shared" si="476"/>
        <v>0</v>
      </c>
      <c r="Q1000" s="17">
        <f t="shared" si="480"/>
        <v>0</v>
      </c>
      <c r="R1000" s="17">
        <f t="shared" si="481"/>
        <v>0</v>
      </c>
      <c r="S1000" s="17">
        <f t="shared" si="501"/>
        <v>0</v>
      </c>
      <c r="T1000" s="17">
        <f t="shared" si="500"/>
        <v>0</v>
      </c>
      <c r="U1000" s="17">
        <f t="shared" si="497"/>
        <v>0</v>
      </c>
      <c r="V1000" s="17">
        <f t="shared" si="477"/>
        <v>0</v>
      </c>
      <c r="W1000" s="17">
        <f t="shared" si="502"/>
        <v>0</v>
      </c>
      <c r="X1000" s="17">
        <f t="shared" si="483"/>
        <v>4549194.5911368607</v>
      </c>
      <c r="Y1000" s="17">
        <f t="shared" si="484"/>
        <v>1915025.784728087</v>
      </c>
      <c r="Z1000" s="17">
        <f t="shared" si="485"/>
        <v>2.3755265476923055</v>
      </c>
      <c r="AA1000" s="17">
        <f t="shared" si="486"/>
        <v>0</v>
      </c>
      <c r="AB1000" s="17">
        <f t="shared" si="487"/>
        <v>0</v>
      </c>
      <c r="AC1000" s="17">
        <f t="shared" si="488"/>
        <v>0</v>
      </c>
      <c r="AD1000" s="17">
        <f t="shared" si="489"/>
        <v>0</v>
      </c>
      <c r="AE1000" s="17">
        <f t="shared" si="490"/>
        <v>0</v>
      </c>
      <c r="AF1000" s="17">
        <f t="shared" si="491"/>
        <v>0</v>
      </c>
      <c r="AG1000" s="17">
        <f t="shared" si="492"/>
        <v>0</v>
      </c>
      <c r="AH1000" s="17">
        <f t="shared" si="493"/>
        <v>0</v>
      </c>
      <c r="AI1000" s="17">
        <f t="shared" si="498"/>
        <v>1210929.5210072906</v>
      </c>
      <c r="AJ1000" s="17">
        <f t="shared" si="494"/>
        <v>3338265.0701295701</v>
      </c>
      <c r="AK1000" s="17">
        <f t="shared" si="499"/>
        <v>26.618547453796097</v>
      </c>
    </row>
    <row r="1001" spans="2:37">
      <c r="B1001" s="4" t="s">
        <v>74</v>
      </c>
      <c r="C1001" s="4">
        <v>990</v>
      </c>
      <c r="D1001" s="4">
        <v>401</v>
      </c>
      <c r="E1001" s="11">
        <v>0</v>
      </c>
      <c r="F1001" s="36">
        <f t="shared" si="495"/>
        <v>0</v>
      </c>
      <c r="G1001" s="31">
        <f t="shared" si="496"/>
        <v>0</v>
      </c>
      <c r="H1001" s="32" t="str">
        <f t="shared" si="478"/>
        <v/>
      </c>
      <c r="I1001" s="29">
        <f t="shared" si="471"/>
        <v>0</v>
      </c>
      <c r="J1001" s="17">
        <f t="shared" si="472"/>
        <v>0</v>
      </c>
      <c r="K1001" s="17">
        <f t="shared" si="473"/>
        <v>0</v>
      </c>
      <c r="L1001" s="17">
        <f t="shared" si="474"/>
        <v>0</v>
      </c>
      <c r="M1001" s="17">
        <f t="shared" si="479"/>
        <v>0</v>
      </c>
      <c r="N1001" s="17">
        <v>217.31120000000001</v>
      </c>
      <c r="O1001" s="17">
        <f t="shared" si="475"/>
        <v>217.31120000000001</v>
      </c>
      <c r="P1001" s="29">
        <f t="shared" si="476"/>
        <v>0</v>
      </c>
      <c r="Q1001" s="17">
        <f t="shared" si="480"/>
        <v>0</v>
      </c>
      <c r="R1001" s="17">
        <f t="shared" si="481"/>
        <v>0</v>
      </c>
      <c r="S1001" s="17">
        <f t="shared" si="501"/>
        <v>0</v>
      </c>
      <c r="T1001" s="17">
        <f t="shared" si="500"/>
        <v>0</v>
      </c>
      <c r="U1001" s="17">
        <f t="shared" si="497"/>
        <v>0</v>
      </c>
      <c r="V1001" s="17">
        <f t="shared" si="477"/>
        <v>0</v>
      </c>
      <c r="W1001" s="17">
        <f t="shared" si="502"/>
        <v>0</v>
      </c>
      <c r="X1001" s="17">
        <f t="shared" si="483"/>
        <v>4549194.5911368607</v>
      </c>
      <c r="Y1001" s="17">
        <f t="shared" si="484"/>
        <v>1915025.784728087</v>
      </c>
      <c r="Z1001" s="17">
        <f t="shared" si="485"/>
        <v>2.3755265476923055</v>
      </c>
      <c r="AA1001" s="17">
        <f t="shared" si="486"/>
        <v>0</v>
      </c>
      <c r="AB1001" s="17">
        <f t="shared" si="487"/>
        <v>0</v>
      </c>
      <c r="AC1001" s="17">
        <f t="shared" si="488"/>
        <v>0</v>
      </c>
      <c r="AD1001" s="17">
        <f t="shared" si="489"/>
        <v>0</v>
      </c>
      <c r="AE1001" s="17">
        <f t="shared" si="490"/>
        <v>0</v>
      </c>
      <c r="AF1001" s="17">
        <f t="shared" si="491"/>
        <v>0</v>
      </c>
      <c r="AG1001" s="17">
        <f t="shared" si="492"/>
        <v>0</v>
      </c>
      <c r="AH1001" s="17">
        <f t="shared" si="493"/>
        <v>0</v>
      </c>
      <c r="AI1001" s="17">
        <f t="shared" si="498"/>
        <v>1210929.5210072906</v>
      </c>
      <c r="AJ1001" s="17">
        <f t="shared" si="494"/>
        <v>3338265.0701295701</v>
      </c>
      <c r="AK1001" s="17">
        <f t="shared" si="499"/>
        <v>26.618547453796097</v>
      </c>
    </row>
    <row r="1002" spans="2:37">
      <c r="B1002" s="4" t="s">
        <v>74</v>
      </c>
      <c r="C1002" s="4">
        <v>991</v>
      </c>
      <c r="D1002" s="4">
        <v>402</v>
      </c>
      <c r="E1002" s="11">
        <v>0</v>
      </c>
      <c r="F1002" s="36">
        <f t="shared" si="495"/>
        <v>0</v>
      </c>
      <c r="G1002" s="31">
        <f t="shared" si="496"/>
        <v>0</v>
      </c>
      <c r="H1002" s="32" t="str">
        <f t="shared" si="478"/>
        <v/>
      </c>
      <c r="I1002" s="29">
        <f t="shared" si="471"/>
        <v>0</v>
      </c>
      <c r="J1002" s="17">
        <f t="shared" si="472"/>
        <v>0</v>
      </c>
      <c r="K1002" s="17">
        <f t="shared" si="473"/>
        <v>0</v>
      </c>
      <c r="L1002" s="17">
        <f t="shared" si="474"/>
        <v>0</v>
      </c>
      <c r="M1002" s="17">
        <f t="shared" si="479"/>
        <v>0</v>
      </c>
      <c r="N1002" s="17">
        <v>217.31120000000001</v>
      </c>
      <c r="O1002" s="17">
        <f t="shared" si="475"/>
        <v>217.31120000000001</v>
      </c>
      <c r="P1002" s="29">
        <f t="shared" si="476"/>
        <v>0</v>
      </c>
      <c r="Q1002" s="17">
        <f t="shared" si="480"/>
        <v>0</v>
      </c>
      <c r="R1002" s="17">
        <f t="shared" si="481"/>
        <v>0</v>
      </c>
      <c r="S1002" s="17">
        <f t="shared" si="501"/>
        <v>0</v>
      </c>
      <c r="T1002" s="17">
        <f t="shared" si="500"/>
        <v>0</v>
      </c>
      <c r="U1002" s="17">
        <f t="shared" si="497"/>
        <v>0</v>
      </c>
      <c r="V1002" s="17">
        <f t="shared" si="477"/>
        <v>0</v>
      </c>
      <c r="W1002" s="17">
        <f t="shared" si="502"/>
        <v>0</v>
      </c>
      <c r="X1002" s="17">
        <f t="shared" si="483"/>
        <v>4549194.5911368607</v>
      </c>
      <c r="Y1002" s="17">
        <f t="shared" si="484"/>
        <v>1915025.784728087</v>
      </c>
      <c r="Z1002" s="17">
        <f t="shared" si="485"/>
        <v>2.3755265476923055</v>
      </c>
      <c r="AA1002" s="17">
        <f t="shared" si="486"/>
        <v>0</v>
      </c>
      <c r="AB1002" s="17">
        <f t="shared" si="487"/>
        <v>0</v>
      </c>
      <c r="AC1002" s="17">
        <f t="shared" si="488"/>
        <v>0</v>
      </c>
      <c r="AD1002" s="17">
        <f t="shared" si="489"/>
        <v>0</v>
      </c>
      <c r="AE1002" s="17">
        <f t="shared" si="490"/>
        <v>0</v>
      </c>
      <c r="AF1002" s="17">
        <f t="shared" si="491"/>
        <v>0</v>
      </c>
      <c r="AG1002" s="17">
        <f t="shared" si="492"/>
        <v>0</v>
      </c>
      <c r="AH1002" s="17">
        <f t="shared" si="493"/>
        <v>0</v>
      </c>
      <c r="AI1002" s="17">
        <f t="shared" si="498"/>
        <v>1210929.5210072906</v>
      </c>
      <c r="AJ1002" s="17">
        <f t="shared" si="494"/>
        <v>3338265.0701295701</v>
      </c>
      <c r="AK1002" s="17">
        <f t="shared" si="499"/>
        <v>26.618547453796097</v>
      </c>
    </row>
    <row r="1003" spans="2:37">
      <c r="B1003" s="4" t="s">
        <v>74</v>
      </c>
      <c r="C1003" s="4">
        <v>992</v>
      </c>
      <c r="D1003" s="4">
        <v>403</v>
      </c>
      <c r="E1003" s="11">
        <v>0</v>
      </c>
      <c r="F1003" s="36">
        <f t="shared" si="495"/>
        <v>0</v>
      </c>
      <c r="G1003" s="31">
        <f t="shared" si="496"/>
        <v>0</v>
      </c>
      <c r="H1003" s="32" t="str">
        <f t="shared" si="478"/>
        <v/>
      </c>
      <c r="I1003" s="29">
        <f t="shared" si="471"/>
        <v>0</v>
      </c>
      <c r="J1003" s="17">
        <f t="shared" si="472"/>
        <v>0</v>
      </c>
      <c r="K1003" s="17">
        <f t="shared" si="473"/>
        <v>0</v>
      </c>
      <c r="L1003" s="17">
        <f t="shared" si="474"/>
        <v>0</v>
      </c>
      <c r="M1003" s="17">
        <f t="shared" si="479"/>
        <v>0</v>
      </c>
      <c r="N1003" s="17">
        <v>217.31120000000001</v>
      </c>
      <c r="O1003" s="17">
        <f t="shared" si="475"/>
        <v>217.31120000000001</v>
      </c>
      <c r="P1003" s="29">
        <f t="shared" si="476"/>
        <v>0</v>
      </c>
      <c r="Q1003" s="17">
        <f t="shared" si="480"/>
        <v>0</v>
      </c>
      <c r="R1003" s="17">
        <f t="shared" si="481"/>
        <v>0</v>
      </c>
      <c r="S1003" s="17">
        <f t="shared" si="501"/>
        <v>0</v>
      </c>
      <c r="T1003" s="17">
        <f t="shared" si="500"/>
        <v>0</v>
      </c>
      <c r="U1003" s="17">
        <f t="shared" si="497"/>
        <v>0</v>
      </c>
      <c r="V1003" s="17">
        <f t="shared" si="477"/>
        <v>0</v>
      </c>
      <c r="W1003" s="17">
        <f t="shared" si="502"/>
        <v>0</v>
      </c>
      <c r="X1003" s="17">
        <f t="shared" si="483"/>
        <v>4549194.5911368607</v>
      </c>
      <c r="Y1003" s="17">
        <f t="shared" si="484"/>
        <v>1915025.784728087</v>
      </c>
      <c r="Z1003" s="17">
        <f t="shared" si="485"/>
        <v>2.3755265476923055</v>
      </c>
      <c r="AA1003" s="17">
        <f t="shared" si="486"/>
        <v>0</v>
      </c>
      <c r="AB1003" s="17">
        <f t="shared" si="487"/>
        <v>0</v>
      </c>
      <c r="AC1003" s="17">
        <f t="shared" si="488"/>
        <v>0</v>
      </c>
      <c r="AD1003" s="17">
        <f t="shared" si="489"/>
        <v>0</v>
      </c>
      <c r="AE1003" s="17">
        <f t="shared" si="490"/>
        <v>0</v>
      </c>
      <c r="AF1003" s="17">
        <f t="shared" si="491"/>
        <v>0</v>
      </c>
      <c r="AG1003" s="17">
        <f t="shared" si="492"/>
        <v>0</v>
      </c>
      <c r="AH1003" s="17">
        <f t="shared" si="493"/>
        <v>0</v>
      </c>
      <c r="AI1003" s="17">
        <f t="shared" si="498"/>
        <v>1210929.5210072906</v>
      </c>
      <c r="AJ1003" s="17">
        <f t="shared" si="494"/>
        <v>3338265.0701295701</v>
      </c>
      <c r="AK1003" s="17">
        <f t="shared" si="499"/>
        <v>26.618547453796097</v>
      </c>
    </row>
    <row r="1004" spans="2:37">
      <c r="B1004" s="4" t="s">
        <v>74</v>
      </c>
      <c r="C1004" s="4">
        <v>993</v>
      </c>
      <c r="D1004" s="4">
        <v>404</v>
      </c>
      <c r="E1004" s="11">
        <v>0</v>
      </c>
      <c r="F1004" s="36">
        <f t="shared" si="495"/>
        <v>0</v>
      </c>
      <c r="G1004" s="31">
        <f t="shared" si="496"/>
        <v>0</v>
      </c>
      <c r="H1004" s="32" t="str">
        <f t="shared" si="478"/>
        <v/>
      </c>
      <c r="I1004" s="29">
        <f t="shared" si="471"/>
        <v>0</v>
      </c>
      <c r="J1004" s="17">
        <f t="shared" si="472"/>
        <v>0</v>
      </c>
      <c r="K1004" s="17">
        <f t="shared" si="473"/>
        <v>0</v>
      </c>
      <c r="L1004" s="17">
        <f t="shared" si="474"/>
        <v>0</v>
      </c>
      <c r="M1004" s="17">
        <f t="shared" si="479"/>
        <v>0</v>
      </c>
      <c r="N1004" s="17">
        <v>217.31120000000001</v>
      </c>
      <c r="O1004" s="17">
        <f t="shared" si="475"/>
        <v>217.31120000000001</v>
      </c>
      <c r="P1004" s="29">
        <f t="shared" si="476"/>
        <v>0</v>
      </c>
      <c r="Q1004" s="17">
        <f t="shared" si="480"/>
        <v>0</v>
      </c>
      <c r="R1004" s="17">
        <f t="shared" si="481"/>
        <v>0</v>
      </c>
      <c r="S1004" s="17">
        <f t="shared" si="501"/>
        <v>0</v>
      </c>
      <c r="T1004" s="17">
        <f t="shared" si="500"/>
        <v>0</v>
      </c>
      <c r="U1004" s="17">
        <f t="shared" si="497"/>
        <v>0</v>
      </c>
      <c r="V1004" s="17">
        <f t="shared" si="477"/>
        <v>0</v>
      </c>
      <c r="W1004" s="17">
        <f t="shared" si="502"/>
        <v>0</v>
      </c>
      <c r="X1004" s="17">
        <f t="shared" si="483"/>
        <v>4549194.5911368607</v>
      </c>
      <c r="Y1004" s="17">
        <f t="shared" si="484"/>
        <v>1915025.784728087</v>
      </c>
      <c r="Z1004" s="17">
        <f t="shared" si="485"/>
        <v>2.3755265476923055</v>
      </c>
      <c r="AA1004" s="17">
        <f t="shared" si="486"/>
        <v>0</v>
      </c>
      <c r="AB1004" s="17">
        <f t="shared" si="487"/>
        <v>0</v>
      </c>
      <c r="AC1004" s="17">
        <f t="shared" si="488"/>
        <v>0</v>
      </c>
      <c r="AD1004" s="17">
        <f t="shared" si="489"/>
        <v>0</v>
      </c>
      <c r="AE1004" s="17">
        <f t="shared" si="490"/>
        <v>0</v>
      </c>
      <c r="AF1004" s="17">
        <f t="shared" si="491"/>
        <v>0</v>
      </c>
      <c r="AG1004" s="17">
        <f t="shared" si="492"/>
        <v>0</v>
      </c>
      <c r="AH1004" s="17">
        <f t="shared" si="493"/>
        <v>0</v>
      </c>
      <c r="AI1004" s="17">
        <f t="shared" si="498"/>
        <v>1210929.5210072906</v>
      </c>
      <c r="AJ1004" s="17">
        <f t="shared" si="494"/>
        <v>3338265.0701295701</v>
      </c>
      <c r="AK1004" s="17">
        <f t="shared" si="499"/>
        <v>26.618547453796097</v>
      </c>
    </row>
    <row r="1005" spans="2:37">
      <c r="B1005" s="4" t="s">
        <v>74</v>
      </c>
      <c r="C1005" s="4">
        <v>994</v>
      </c>
      <c r="D1005" s="4">
        <v>405</v>
      </c>
      <c r="E1005" s="11">
        <v>0</v>
      </c>
      <c r="F1005" s="36">
        <f t="shared" si="495"/>
        <v>0</v>
      </c>
      <c r="G1005" s="31">
        <f t="shared" si="496"/>
        <v>0</v>
      </c>
      <c r="H1005" s="32" t="str">
        <f t="shared" si="478"/>
        <v/>
      </c>
      <c r="I1005" s="29">
        <f t="shared" si="471"/>
        <v>0</v>
      </c>
      <c r="J1005" s="17">
        <f t="shared" si="472"/>
        <v>0</v>
      </c>
      <c r="K1005" s="17">
        <f t="shared" si="473"/>
        <v>0</v>
      </c>
      <c r="L1005" s="17">
        <f t="shared" si="474"/>
        <v>0</v>
      </c>
      <c r="M1005" s="17">
        <f t="shared" si="479"/>
        <v>0</v>
      </c>
      <c r="N1005" s="17">
        <v>217.31120000000001</v>
      </c>
      <c r="O1005" s="17">
        <f t="shared" si="475"/>
        <v>217.31120000000001</v>
      </c>
      <c r="P1005" s="29">
        <f t="shared" si="476"/>
        <v>0</v>
      </c>
      <c r="Q1005" s="17">
        <f t="shared" si="480"/>
        <v>0</v>
      </c>
      <c r="R1005" s="17">
        <f t="shared" si="481"/>
        <v>0</v>
      </c>
      <c r="S1005" s="17">
        <f t="shared" si="501"/>
        <v>0</v>
      </c>
      <c r="T1005" s="17">
        <f t="shared" si="500"/>
        <v>0</v>
      </c>
      <c r="U1005" s="17">
        <f t="shared" si="497"/>
        <v>0</v>
      </c>
      <c r="V1005" s="17">
        <f t="shared" si="477"/>
        <v>0</v>
      </c>
      <c r="W1005" s="17">
        <f t="shared" si="502"/>
        <v>0</v>
      </c>
      <c r="X1005" s="17">
        <f t="shared" si="483"/>
        <v>4549194.5911368607</v>
      </c>
      <c r="Y1005" s="17">
        <f t="shared" si="484"/>
        <v>1915025.784728087</v>
      </c>
      <c r="Z1005" s="17">
        <f t="shared" si="485"/>
        <v>2.3755265476923055</v>
      </c>
      <c r="AA1005" s="17">
        <f t="shared" si="486"/>
        <v>0</v>
      </c>
      <c r="AB1005" s="17">
        <f t="shared" si="487"/>
        <v>0</v>
      </c>
      <c r="AC1005" s="17">
        <f t="shared" si="488"/>
        <v>0</v>
      </c>
      <c r="AD1005" s="17">
        <f t="shared" si="489"/>
        <v>0</v>
      </c>
      <c r="AE1005" s="17">
        <f t="shared" si="490"/>
        <v>0</v>
      </c>
      <c r="AF1005" s="17">
        <f t="shared" si="491"/>
        <v>0</v>
      </c>
      <c r="AG1005" s="17">
        <f t="shared" si="492"/>
        <v>0</v>
      </c>
      <c r="AH1005" s="17">
        <f t="shared" si="493"/>
        <v>0</v>
      </c>
      <c r="AI1005" s="17">
        <f t="shared" si="498"/>
        <v>1210929.5210072906</v>
      </c>
      <c r="AJ1005" s="17">
        <f t="shared" si="494"/>
        <v>3338265.0701295701</v>
      </c>
      <c r="AK1005" s="17">
        <f t="shared" si="499"/>
        <v>26.618547453796097</v>
      </c>
    </row>
    <row r="1006" spans="2:37">
      <c r="B1006" s="4" t="s">
        <v>74</v>
      </c>
      <c r="C1006" s="4">
        <v>995</v>
      </c>
      <c r="D1006" s="4">
        <v>406</v>
      </c>
      <c r="E1006" s="11">
        <v>0</v>
      </c>
      <c r="F1006" s="36">
        <f t="shared" si="495"/>
        <v>0</v>
      </c>
      <c r="G1006" s="31">
        <f t="shared" si="496"/>
        <v>0</v>
      </c>
      <c r="H1006" s="32" t="str">
        <f t="shared" si="478"/>
        <v/>
      </c>
      <c r="I1006" s="29">
        <f t="shared" si="471"/>
        <v>0</v>
      </c>
      <c r="J1006" s="17">
        <f t="shared" si="472"/>
        <v>0</v>
      </c>
      <c r="K1006" s="17">
        <f t="shared" si="473"/>
        <v>0</v>
      </c>
      <c r="L1006" s="17">
        <f t="shared" si="474"/>
        <v>0</v>
      </c>
      <c r="M1006" s="17">
        <f t="shared" si="479"/>
        <v>0</v>
      </c>
      <c r="N1006" s="17">
        <v>217.31120000000001</v>
      </c>
      <c r="O1006" s="17">
        <f t="shared" si="475"/>
        <v>217.31120000000001</v>
      </c>
      <c r="P1006" s="29">
        <f t="shared" si="476"/>
        <v>0</v>
      </c>
      <c r="Q1006" s="17">
        <f t="shared" si="480"/>
        <v>0</v>
      </c>
      <c r="R1006" s="17">
        <f t="shared" si="481"/>
        <v>0</v>
      </c>
      <c r="S1006" s="17">
        <f t="shared" si="501"/>
        <v>0</v>
      </c>
      <c r="T1006" s="17">
        <f t="shared" si="500"/>
        <v>0</v>
      </c>
      <c r="U1006" s="17">
        <f t="shared" si="497"/>
        <v>0</v>
      </c>
      <c r="V1006" s="17">
        <f t="shared" si="477"/>
        <v>0</v>
      </c>
      <c r="W1006" s="17">
        <f t="shared" si="502"/>
        <v>0</v>
      </c>
      <c r="X1006" s="17">
        <f t="shared" si="483"/>
        <v>4549194.5911368607</v>
      </c>
      <c r="Y1006" s="17">
        <f t="shared" si="484"/>
        <v>1915025.784728087</v>
      </c>
      <c r="Z1006" s="17">
        <f t="shared" si="485"/>
        <v>2.3755265476923055</v>
      </c>
      <c r="AA1006" s="17">
        <f t="shared" si="486"/>
        <v>0</v>
      </c>
      <c r="AB1006" s="17">
        <f t="shared" si="487"/>
        <v>0</v>
      </c>
      <c r="AC1006" s="17">
        <f t="shared" si="488"/>
        <v>0</v>
      </c>
      <c r="AD1006" s="17">
        <f t="shared" si="489"/>
        <v>0</v>
      </c>
      <c r="AE1006" s="17">
        <f t="shared" si="490"/>
        <v>0</v>
      </c>
      <c r="AF1006" s="17">
        <f t="shared" si="491"/>
        <v>0</v>
      </c>
      <c r="AG1006" s="17">
        <f t="shared" si="492"/>
        <v>0</v>
      </c>
      <c r="AH1006" s="17">
        <f t="shared" si="493"/>
        <v>0</v>
      </c>
      <c r="AI1006" s="17">
        <f t="shared" si="498"/>
        <v>1210929.5210072906</v>
      </c>
      <c r="AJ1006" s="17">
        <f t="shared" si="494"/>
        <v>3338265.0701295701</v>
      </c>
      <c r="AK1006" s="17">
        <f t="shared" si="499"/>
        <v>26.618547453796097</v>
      </c>
    </row>
    <row r="1007" spans="2:37">
      <c r="B1007" s="4" t="s">
        <v>74</v>
      </c>
      <c r="C1007" s="4">
        <v>996</v>
      </c>
      <c r="D1007" s="4">
        <v>407</v>
      </c>
      <c r="E1007" s="11">
        <v>0</v>
      </c>
      <c r="F1007" s="36">
        <f t="shared" si="495"/>
        <v>0</v>
      </c>
      <c r="G1007" s="31">
        <f t="shared" si="496"/>
        <v>0</v>
      </c>
      <c r="H1007" s="32" t="str">
        <f t="shared" si="478"/>
        <v/>
      </c>
      <c r="I1007" s="29">
        <f t="shared" si="471"/>
        <v>0</v>
      </c>
      <c r="J1007" s="17">
        <f t="shared" si="472"/>
        <v>0</v>
      </c>
      <c r="K1007" s="17">
        <f t="shared" si="473"/>
        <v>0</v>
      </c>
      <c r="L1007" s="17">
        <f t="shared" si="474"/>
        <v>0</v>
      </c>
      <c r="M1007" s="17">
        <f t="shared" si="479"/>
        <v>0</v>
      </c>
      <c r="N1007" s="17">
        <v>217.31120000000001</v>
      </c>
      <c r="O1007" s="17">
        <f t="shared" si="475"/>
        <v>217.31120000000001</v>
      </c>
      <c r="P1007" s="29">
        <f t="shared" si="476"/>
        <v>0</v>
      </c>
      <c r="Q1007" s="17">
        <f t="shared" si="480"/>
        <v>0</v>
      </c>
      <c r="R1007" s="17">
        <f t="shared" si="481"/>
        <v>0</v>
      </c>
      <c r="S1007" s="17">
        <f t="shared" si="501"/>
        <v>0</v>
      </c>
      <c r="T1007" s="17">
        <f t="shared" si="500"/>
        <v>0</v>
      </c>
      <c r="U1007" s="17">
        <f t="shared" si="497"/>
        <v>0</v>
      </c>
      <c r="V1007" s="17">
        <f t="shared" si="477"/>
        <v>0</v>
      </c>
      <c r="W1007" s="17">
        <f t="shared" si="502"/>
        <v>0</v>
      </c>
      <c r="X1007" s="17">
        <f t="shared" si="483"/>
        <v>4549194.5911368607</v>
      </c>
      <c r="Y1007" s="17">
        <f t="shared" si="484"/>
        <v>1915025.784728087</v>
      </c>
      <c r="Z1007" s="17">
        <f t="shared" si="485"/>
        <v>2.3755265476923055</v>
      </c>
      <c r="AA1007" s="17">
        <f t="shared" si="486"/>
        <v>0</v>
      </c>
      <c r="AB1007" s="17">
        <f t="shared" si="487"/>
        <v>0</v>
      </c>
      <c r="AC1007" s="17">
        <f t="shared" si="488"/>
        <v>0</v>
      </c>
      <c r="AD1007" s="17">
        <f t="shared" si="489"/>
        <v>0</v>
      </c>
      <c r="AE1007" s="17">
        <f t="shared" si="490"/>
        <v>0</v>
      </c>
      <c r="AF1007" s="17">
        <f t="shared" si="491"/>
        <v>0</v>
      </c>
      <c r="AG1007" s="17">
        <f t="shared" si="492"/>
        <v>0</v>
      </c>
      <c r="AH1007" s="17">
        <f t="shared" si="493"/>
        <v>0</v>
      </c>
      <c r="AI1007" s="17">
        <f t="shared" si="498"/>
        <v>1210929.5210072906</v>
      </c>
      <c r="AJ1007" s="17">
        <f t="shared" si="494"/>
        <v>3338265.0701295701</v>
      </c>
      <c r="AK1007" s="17">
        <f t="shared" si="499"/>
        <v>26.618547453796097</v>
      </c>
    </row>
    <row r="1008" spans="2:37">
      <c r="B1008" s="4" t="s">
        <v>74</v>
      </c>
      <c r="C1008" s="4">
        <v>997</v>
      </c>
      <c r="D1008" s="4">
        <v>408</v>
      </c>
      <c r="E1008" s="11">
        <v>0</v>
      </c>
      <c r="F1008" s="36">
        <f t="shared" si="495"/>
        <v>0</v>
      </c>
      <c r="G1008" s="31">
        <f t="shared" si="496"/>
        <v>0</v>
      </c>
      <c r="H1008" s="32" t="str">
        <f t="shared" si="478"/>
        <v/>
      </c>
      <c r="I1008" s="29">
        <f t="shared" si="471"/>
        <v>0</v>
      </c>
      <c r="J1008" s="17">
        <f t="shared" si="472"/>
        <v>0</v>
      </c>
      <c r="K1008" s="17">
        <f t="shared" si="473"/>
        <v>0</v>
      </c>
      <c r="L1008" s="17">
        <f t="shared" si="474"/>
        <v>0</v>
      </c>
      <c r="M1008" s="17">
        <f t="shared" si="479"/>
        <v>0</v>
      </c>
      <c r="N1008" s="17">
        <v>217.31120000000001</v>
      </c>
      <c r="O1008" s="17">
        <f t="shared" si="475"/>
        <v>217.31120000000001</v>
      </c>
      <c r="P1008" s="29">
        <f t="shared" si="476"/>
        <v>0</v>
      </c>
      <c r="Q1008" s="17">
        <f t="shared" si="480"/>
        <v>0</v>
      </c>
      <c r="R1008" s="17">
        <f t="shared" si="481"/>
        <v>0</v>
      </c>
      <c r="S1008" s="17">
        <f t="shared" si="501"/>
        <v>0</v>
      </c>
      <c r="T1008" s="17">
        <f t="shared" si="500"/>
        <v>0</v>
      </c>
      <c r="U1008" s="17">
        <f t="shared" si="497"/>
        <v>0</v>
      </c>
      <c r="V1008" s="17">
        <f t="shared" si="477"/>
        <v>0</v>
      </c>
      <c r="W1008" s="17">
        <f t="shared" si="502"/>
        <v>0</v>
      </c>
      <c r="X1008" s="17">
        <f t="shared" si="483"/>
        <v>4549194.5911368607</v>
      </c>
      <c r="Y1008" s="17">
        <f t="shared" si="484"/>
        <v>1915025.784728087</v>
      </c>
      <c r="Z1008" s="17">
        <f t="shared" si="485"/>
        <v>2.3755265476923055</v>
      </c>
      <c r="AA1008" s="17">
        <f t="shared" si="486"/>
        <v>0</v>
      </c>
      <c r="AB1008" s="17">
        <f t="shared" si="487"/>
        <v>0</v>
      </c>
      <c r="AC1008" s="17">
        <f t="shared" si="488"/>
        <v>0</v>
      </c>
      <c r="AD1008" s="17">
        <f t="shared" si="489"/>
        <v>0</v>
      </c>
      <c r="AE1008" s="17">
        <f t="shared" si="490"/>
        <v>0</v>
      </c>
      <c r="AF1008" s="17">
        <f t="shared" si="491"/>
        <v>0</v>
      </c>
      <c r="AG1008" s="17">
        <f t="shared" si="492"/>
        <v>0</v>
      </c>
      <c r="AH1008" s="17">
        <f t="shared" si="493"/>
        <v>0</v>
      </c>
      <c r="AI1008" s="17">
        <f t="shared" si="498"/>
        <v>1210929.5210072906</v>
      </c>
      <c r="AJ1008" s="17">
        <f t="shared" si="494"/>
        <v>3338265.0701295701</v>
      </c>
      <c r="AK1008" s="17">
        <f t="shared" si="499"/>
        <v>26.618547453796097</v>
      </c>
    </row>
    <row r="1009" spans="2:37">
      <c r="B1009" s="4" t="s">
        <v>74</v>
      </c>
      <c r="C1009" s="4">
        <v>998</v>
      </c>
      <c r="D1009" s="4">
        <v>409</v>
      </c>
      <c r="E1009" s="11">
        <v>0</v>
      </c>
      <c r="F1009" s="36">
        <f t="shared" si="495"/>
        <v>0</v>
      </c>
      <c r="G1009" s="31">
        <f t="shared" si="496"/>
        <v>0</v>
      </c>
      <c r="H1009" s="32" t="str">
        <f t="shared" si="478"/>
        <v/>
      </c>
      <c r="I1009" s="29">
        <f t="shared" si="471"/>
        <v>0</v>
      </c>
      <c r="J1009" s="17">
        <f t="shared" si="472"/>
        <v>0</v>
      </c>
      <c r="K1009" s="17">
        <f t="shared" si="473"/>
        <v>0</v>
      </c>
      <c r="L1009" s="17">
        <f t="shared" si="474"/>
        <v>0</v>
      </c>
      <c r="M1009" s="17">
        <f t="shared" si="479"/>
        <v>0</v>
      </c>
      <c r="N1009" s="17">
        <v>217.31120000000001</v>
      </c>
      <c r="O1009" s="17">
        <f t="shared" si="475"/>
        <v>217.31120000000001</v>
      </c>
      <c r="P1009" s="29">
        <f t="shared" si="476"/>
        <v>0</v>
      </c>
      <c r="Q1009" s="17">
        <f t="shared" si="480"/>
        <v>0</v>
      </c>
      <c r="R1009" s="17">
        <f t="shared" si="481"/>
        <v>0</v>
      </c>
      <c r="S1009" s="17">
        <f t="shared" si="501"/>
        <v>0</v>
      </c>
      <c r="T1009" s="17">
        <f t="shared" si="500"/>
        <v>0</v>
      </c>
      <c r="U1009" s="17">
        <f t="shared" si="497"/>
        <v>0</v>
      </c>
      <c r="V1009" s="17">
        <f t="shared" si="477"/>
        <v>0</v>
      </c>
      <c r="W1009" s="17">
        <f t="shared" si="502"/>
        <v>0</v>
      </c>
      <c r="X1009" s="17">
        <f t="shared" si="483"/>
        <v>4549194.5911368607</v>
      </c>
      <c r="Y1009" s="17">
        <f t="shared" si="484"/>
        <v>1915025.784728087</v>
      </c>
      <c r="Z1009" s="17">
        <f t="shared" si="485"/>
        <v>2.3755265476923055</v>
      </c>
      <c r="AA1009" s="17">
        <f t="shared" si="486"/>
        <v>0</v>
      </c>
      <c r="AB1009" s="17">
        <f t="shared" si="487"/>
        <v>0</v>
      </c>
      <c r="AC1009" s="17">
        <f t="shared" si="488"/>
        <v>0</v>
      </c>
      <c r="AD1009" s="17">
        <f t="shared" si="489"/>
        <v>0</v>
      </c>
      <c r="AE1009" s="17">
        <f t="shared" si="490"/>
        <v>0</v>
      </c>
      <c r="AF1009" s="17">
        <f t="shared" si="491"/>
        <v>0</v>
      </c>
      <c r="AG1009" s="17">
        <f t="shared" si="492"/>
        <v>0</v>
      </c>
      <c r="AH1009" s="17">
        <f t="shared" si="493"/>
        <v>0</v>
      </c>
      <c r="AI1009" s="17">
        <f t="shared" si="498"/>
        <v>1210929.5210072906</v>
      </c>
      <c r="AJ1009" s="17">
        <f t="shared" si="494"/>
        <v>3338265.0701295701</v>
      </c>
      <c r="AK1009" s="17">
        <f t="shared" si="499"/>
        <v>26.618547453796097</v>
      </c>
    </row>
    <row r="1010" spans="2:37">
      <c r="B1010" s="4" t="s">
        <v>74</v>
      </c>
      <c r="C1010" s="4">
        <v>999</v>
      </c>
      <c r="D1010" s="4">
        <v>410</v>
      </c>
      <c r="E1010" s="11">
        <v>0</v>
      </c>
      <c r="F1010" s="36">
        <f t="shared" si="495"/>
        <v>0</v>
      </c>
      <c r="G1010" s="31">
        <f t="shared" si="496"/>
        <v>0</v>
      </c>
      <c r="H1010" s="32" t="str">
        <f t="shared" si="478"/>
        <v/>
      </c>
      <c r="I1010" s="29">
        <f t="shared" si="471"/>
        <v>0</v>
      </c>
      <c r="J1010" s="17">
        <f t="shared" si="472"/>
        <v>0</v>
      </c>
      <c r="K1010" s="17">
        <f t="shared" si="473"/>
        <v>0</v>
      </c>
      <c r="L1010" s="17">
        <f t="shared" si="474"/>
        <v>0</v>
      </c>
      <c r="M1010" s="17">
        <f t="shared" si="479"/>
        <v>0</v>
      </c>
      <c r="N1010" s="17">
        <v>217.31120000000001</v>
      </c>
      <c r="O1010" s="17">
        <f t="shared" si="475"/>
        <v>217.31120000000001</v>
      </c>
      <c r="P1010" s="29">
        <f t="shared" si="476"/>
        <v>0</v>
      </c>
      <c r="Q1010" s="17">
        <f t="shared" si="480"/>
        <v>0</v>
      </c>
      <c r="R1010" s="17">
        <f t="shared" si="481"/>
        <v>0</v>
      </c>
      <c r="S1010" s="17">
        <f t="shared" si="501"/>
        <v>0</v>
      </c>
      <c r="T1010" s="17">
        <f t="shared" si="500"/>
        <v>0</v>
      </c>
      <c r="U1010" s="17">
        <f t="shared" si="497"/>
        <v>0</v>
      </c>
      <c r="V1010" s="17">
        <f t="shared" si="477"/>
        <v>0</v>
      </c>
      <c r="W1010" s="17">
        <f t="shared" si="502"/>
        <v>0</v>
      </c>
      <c r="X1010" s="17">
        <f t="shared" si="483"/>
        <v>4549194.5911368607</v>
      </c>
      <c r="Y1010" s="17">
        <f t="shared" si="484"/>
        <v>1915025.784728087</v>
      </c>
      <c r="Z1010" s="17">
        <f t="shared" si="485"/>
        <v>2.3755265476923055</v>
      </c>
      <c r="AA1010" s="17">
        <f t="shared" si="486"/>
        <v>0</v>
      </c>
      <c r="AB1010" s="17">
        <f t="shared" si="487"/>
        <v>0</v>
      </c>
      <c r="AC1010" s="17">
        <f t="shared" si="488"/>
        <v>0</v>
      </c>
      <c r="AD1010" s="17">
        <f t="shared" si="489"/>
        <v>0</v>
      </c>
      <c r="AE1010" s="17">
        <f t="shared" si="490"/>
        <v>0</v>
      </c>
      <c r="AF1010" s="17">
        <f t="shared" si="491"/>
        <v>0</v>
      </c>
      <c r="AG1010" s="17">
        <f t="shared" si="492"/>
        <v>0</v>
      </c>
      <c r="AH1010" s="17">
        <f t="shared" si="493"/>
        <v>0</v>
      </c>
      <c r="AI1010" s="17">
        <f t="shared" si="498"/>
        <v>1210929.5210072906</v>
      </c>
      <c r="AJ1010" s="17">
        <f t="shared" si="494"/>
        <v>3338265.0701295701</v>
      </c>
      <c r="AK1010" s="17">
        <f t="shared" si="499"/>
        <v>26.618547453796097</v>
      </c>
    </row>
    <row r="1011" spans="2:37">
      <c r="B1011" s="4" t="s">
        <v>74</v>
      </c>
      <c r="C1011" s="4">
        <v>1000</v>
      </c>
      <c r="D1011" s="4">
        <v>411</v>
      </c>
      <c r="E1011" s="11">
        <v>0</v>
      </c>
      <c r="F1011" s="36">
        <f t="shared" si="495"/>
        <v>0</v>
      </c>
      <c r="G1011" s="31">
        <f t="shared" si="496"/>
        <v>0</v>
      </c>
      <c r="H1011" s="32" t="str">
        <f t="shared" si="478"/>
        <v/>
      </c>
      <c r="I1011" s="29">
        <f t="shared" si="471"/>
        <v>0</v>
      </c>
      <c r="J1011" s="17">
        <f t="shared" si="472"/>
        <v>0</v>
      </c>
      <c r="K1011" s="17">
        <f t="shared" si="473"/>
        <v>0</v>
      </c>
      <c r="L1011" s="17">
        <f t="shared" si="474"/>
        <v>0</v>
      </c>
      <c r="M1011" s="17">
        <f t="shared" si="479"/>
        <v>0</v>
      </c>
      <c r="N1011" s="17">
        <v>217.31120000000001</v>
      </c>
      <c r="O1011" s="17">
        <f t="shared" si="475"/>
        <v>217.31120000000001</v>
      </c>
      <c r="P1011" s="29">
        <f t="shared" si="476"/>
        <v>0</v>
      </c>
      <c r="Q1011" s="17">
        <f t="shared" si="480"/>
        <v>0</v>
      </c>
      <c r="R1011" s="17">
        <f t="shared" si="481"/>
        <v>0</v>
      </c>
      <c r="S1011" s="17">
        <f t="shared" si="501"/>
        <v>0</v>
      </c>
      <c r="T1011" s="17">
        <f t="shared" si="500"/>
        <v>0</v>
      </c>
      <c r="U1011" s="17">
        <f t="shared" si="497"/>
        <v>0</v>
      </c>
      <c r="V1011" s="17">
        <f t="shared" si="477"/>
        <v>0</v>
      </c>
      <c r="W1011" s="17">
        <f t="shared" si="502"/>
        <v>0</v>
      </c>
      <c r="X1011" s="17">
        <f t="shared" si="483"/>
        <v>4549194.5911368607</v>
      </c>
      <c r="Y1011" s="17">
        <f t="shared" si="484"/>
        <v>1915025.784728087</v>
      </c>
      <c r="Z1011" s="17">
        <f t="shared" si="485"/>
        <v>2.3755265476923055</v>
      </c>
      <c r="AA1011" s="17">
        <f t="shared" si="486"/>
        <v>0</v>
      </c>
      <c r="AB1011" s="17">
        <f t="shared" si="487"/>
        <v>0</v>
      </c>
      <c r="AC1011" s="17">
        <f t="shared" si="488"/>
        <v>0</v>
      </c>
      <c r="AD1011" s="17">
        <f t="shared" si="489"/>
        <v>0</v>
      </c>
      <c r="AE1011" s="17">
        <f t="shared" si="490"/>
        <v>0</v>
      </c>
      <c r="AF1011" s="17">
        <f t="shared" si="491"/>
        <v>0</v>
      </c>
      <c r="AG1011" s="17">
        <f t="shared" si="492"/>
        <v>0</v>
      </c>
      <c r="AH1011" s="17">
        <f t="shared" si="493"/>
        <v>0</v>
      </c>
      <c r="AI1011" s="17">
        <f t="shared" si="498"/>
        <v>1210929.5210072906</v>
      </c>
      <c r="AJ1011" s="17">
        <f t="shared" si="494"/>
        <v>3338265.0701295701</v>
      </c>
      <c r="AK1011" s="17">
        <f t="shared" si="499"/>
        <v>26.618547453796097</v>
      </c>
    </row>
    <row r="1012" spans="2:37">
      <c r="B1012" s="4" t="s">
        <v>74</v>
      </c>
      <c r="C1012" s="4">
        <v>1001</v>
      </c>
      <c r="D1012" s="4">
        <v>412</v>
      </c>
      <c r="E1012" s="11">
        <v>0</v>
      </c>
      <c r="F1012" s="36">
        <f t="shared" si="495"/>
        <v>0</v>
      </c>
      <c r="G1012" s="31">
        <f t="shared" si="496"/>
        <v>0</v>
      </c>
      <c r="H1012" s="32" t="str">
        <f t="shared" si="478"/>
        <v/>
      </c>
      <c r="I1012" s="29">
        <f t="shared" si="471"/>
        <v>0</v>
      </c>
      <c r="J1012" s="17">
        <f t="shared" si="472"/>
        <v>0</v>
      </c>
      <c r="K1012" s="17">
        <f t="shared" si="473"/>
        <v>0</v>
      </c>
      <c r="L1012" s="17">
        <f t="shared" si="474"/>
        <v>0</v>
      </c>
      <c r="M1012" s="17">
        <f t="shared" si="479"/>
        <v>0</v>
      </c>
      <c r="N1012" s="17">
        <v>217.31120000000001</v>
      </c>
      <c r="O1012" s="17">
        <f t="shared" si="475"/>
        <v>217.31120000000001</v>
      </c>
      <c r="P1012" s="29">
        <f t="shared" si="476"/>
        <v>0</v>
      </c>
      <c r="Q1012" s="17">
        <f t="shared" si="480"/>
        <v>0</v>
      </c>
      <c r="R1012" s="17">
        <f t="shared" si="481"/>
        <v>0</v>
      </c>
      <c r="S1012" s="17">
        <f t="shared" si="501"/>
        <v>0</v>
      </c>
      <c r="T1012" s="17">
        <f t="shared" si="500"/>
        <v>0</v>
      </c>
      <c r="U1012" s="17">
        <f t="shared" si="497"/>
        <v>0</v>
      </c>
      <c r="V1012" s="17">
        <f t="shared" si="477"/>
        <v>0</v>
      </c>
      <c r="W1012" s="17">
        <f t="shared" si="502"/>
        <v>0</v>
      </c>
      <c r="X1012" s="17">
        <f t="shared" si="483"/>
        <v>4549194.5911368607</v>
      </c>
      <c r="Y1012" s="17">
        <f t="shared" si="484"/>
        <v>1915025.784728087</v>
      </c>
      <c r="Z1012" s="17">
        <f t="shared" si="485"/>
        <v>2.3755265476923055</v>
      </c>
      <c r="AA1012" s="17">
        <f t="shared" si="486"/>
        <v>0</v>
      </c>
      <c r="AB1012" s="17">
        <f t="shared" si="487"/>
        <v>0</v>
      </c>
      <c r="AC1012" s="17">
        <f t="shared" si="488"/>
        <v>0</v>
      </c>
      <c r="AD1012" s="17">
        <f t="shared" si="489"/>
        <v>0</v>
      </c>
      <c r="AE1012" s="17">
        <f t="shared" si="490"/>
        <v>0</v>
      </c>
      <c r="AF1012" s="17">
        <f t="shared" si="491"/>
        <v>0</v>
      </c>
      <c r="AG1012" s="17">
        <f t="shared" si="492"/>
        <v>0</v>
      </c>
      <c r="AH1012" s="17">
        <f t="shared" si="493"/>
        <v>0</v>
      </c>
      <c r="AI1012" s="17">
        <f t="shared" si="498"/>
        <v>1210929.5210072906</v>
      </c>
      <c r="AJ1012" s="17">
        <f t="shared" si="494"/>
        <v>3338265.0701295701</v>
      </c>
      <c r="AK1012" s="17">
        <f t="shared" si="499"/>
        <v>26.618547453796097</v>
      </c>
    </row>
    <row r="1013" spans="2:37">
      <c r="B1013" s="4" t="s">
        <v>74</v>
      </c>
      <c r="C1013" s="4">
        <v>1002</v>
      </c>
      <c r="D1013" s="4">
        <v>413</v>
      </c>
      <c r="E1013" s="11">
        <v>0</v>
      </c>
      <c r="F1013" s="36">
        <f t="shared" si="495"/>
        <v>0</v>
      </c>
      <c r="G1013" s="31">
        <f t="shared" si="496"/>
        <v>0</v>
      </c>
      <c r="H1013" s="32" t="str">
        <f t="shared" si="478"/>
        <v/>
      </c>
      <c r="I1013" s="29">
        <f t="shared" si="471"/>
        <v>0</v>
      </c>
      <c r="J1013" s="17">
        <f t="shared" si="472"/>
        <v>0</v>
      </c>
      <c r="K1013" s="17">
        <f t="shared" si="473"/>
        <v>0</v>
      </c>
      <c r="L1013" s="17">
        <f t="shared" si="474"/>
        <v>0</v>
      </c>
      <c r="M1013" s="17">
        <f t="shared" si="479"/>
        <v>0</v>
      </c>
      <c r="N1013" s="17">
        <v>217.31120000000001</v>
      </c>
      <c r="O1013" s="17">
        <f t="shared" si="475"/>
        <v>217.31120000000001</v>
      </c>
      <c r="P1013" s="29">
        <f t="shared" si="476"/>
        <v>0</v>
      </c>
      <c r="Q1013" s="17">
        <f t="shared" si="480"/>
        <v>0</v>
      </c>
      <c r="R1013" s="17">
        <f t="shared" si="481"/>
        <v>0</v>
      </c>
      <c r="S1013" s="17">
        <f t="shared" si="501"/>
        <v>0</v>
      </c>
      <c r="T1013" s="17">
        <f t="shared" si="500"/>
        <v>0</v>
      </c>
      <c r="U1013" s="17">
        <f t="shared" si="497"/>
        <v>0</v>
      </c>
      <c r="V1013" s="17">
        <f t="shared" si="477"/>
        <v>0</v>
      </c>
      <c r="W1013" s="17">
        <f t="shared" si="502"/>
        <v>0</v>
      </c>
      <c r="X1013" s="17">
        <f t="shared" si="483"/>
        <v>4549194.5911368607</v>
      </c>
      <c r="Y1013" s="17">
        <f t="shared" si="484"/>
        <v>1915025.784728087</v>
      </c>
      <c r="Z1013" s="17">
        <f t="shared" si="485"/>
        <v>2.3755265476923055</v>
      </c>
      <c r="AA1013" s="17">
        <f t="shared" si="486"/>
        <v>0</v>
      </c>
      <c r="AB1013" s="17">
        <f t="shared" si="487"/>
        <v>0</v>
      </c>
      <c r="AC1013" s="17">
        <f t="shared" si="488"/>
        <v>0</v>
      </c>
      <c r="AD1013" s="17">
        <f t="shared" si="489"/>
        <v>0</v>
      </c>
      <c r="AE1013" s="17">
        <f t="shared" si="490"/>
        <v>0</v>
      </c>
      <c r="AF1013" s="17">
        <f t="shared" si="491"/>
        <v>0</v>
      </c>
      <c r="AG1013" s="17">
        <f t="shared" si="492"/>
        <v>0</v>
      </c>
      <c r="AH1013" s="17">
        <f t="shared" si="493"/>
        <v>0</v>
      </c>
      <c r="AI1013" s="17">
        <f t="shared" si="498"/>
        <v>1210929.5210072906</v>
      </c>
      <c r="AJ1013" s="17">
        <f t="shared" si="494"/>
        <v>3338265.0701295701</v>
      </c>
      <c r="AK1013" s="17">
        <f t="shared" si="499"/>
        <v>26.618547453796097</v>
      </c>
    </row>
    <row r="1014" spans="2:37">
      <c r="B1014" s="4" t="s">
        <v>74</v>
      </c>
      <c r="C1014" s="4">
        <v>1003</v>
      </c>
      <c r="D1014" s="4">
        <v>414</v>
      </c>
      <c r="E1014" s="11">
        <v>0</v>
      </c>
      <c r="F1014" s="36">
        <f t="shared" si="495"/>
        <v>0</v>
      </c>
      <c r="G1014" s="31">
        <f t="shared" si="496"/>
        <v>0</v>
      </c>
      <c r="H1014" s="32" t="str">
        <f t="shared" si="478"/>
        <v/>
      </c>
      <c r="I1014" s="29">
        <f t="shared" si="471"/>
        <v>0</v>
      </c>
      <c r="J1014" s="17">
        <f t="shared" si="472"/>
        <v>0</v>
      </c>
      <c r="K1014" s="17">
        <f t="shared" si="473"/>
        <v>0</v>
      </c>
      <c r="L1014" s="17">
        <f t="shared" si="474"/>
        <v>0</v>
      </c>
      <c r="M1014" s="17">
        <f t="shared" si="479"/>
        <v>0</v>
      </c>
      <c r="N1014" s="17">
        <v>217.31120000000001</v>
      </c>
      <c r="O1014" s="17">
        <f t="shared" si="475"/>
        <v>217.31120000000001</v>
      </c>
      <c r="P1014" s="29">
        <f t="shared" si="476"/>
        <v>0</v>
      </c>
      <c r="Q1014" s="17">
        <f t="shared" si="480"/>
        <v>0</v>
      </c>
      <c r="R1014" s="17">
        <f t="shared" si="481"/>
        <v>0</v>
      </c>
      <c r="S1014" s="17">
        <f t="shared" si="501"/>
        <v>0</v>
      </c>
      <c r="T1014" s="17">
        <f t="shared" si="500"/>
        <v>0</v>
      </c>
      <c r="U1014" s="17">
        <f t="shared" si="497"/>
        <v>0</v>
      </c>
      <c r="V1014" s="17">
        <f t="shared" si="477"/>
        <v>0</v>
      </c>
      <c r="W1014" s="17">
        <f t="shared" si="502"/>
        <v>0</v>
      </c>
      <c r="X1014" s="17">
        <f t="shared" si="483"/>
        <v>4549194.5911368607</v>
      </c>
      <c r="Y1014" s="17">
        <f t="shared" si="484"/>
        <v>1915025.784728087</v>
      </c>
      <c r="Z1014" s="17">
        <f t="shared" si="485"/>
        <v>2.3755265476923055</v>
      </c>
      <c r="AA1014" s="17">
        <f t="shared" si="486"/>
        <v>0</v>
      </c>
      <c r="AB1014" s="17">
        <f t="shared" si="487"/>
        <v>0</v>
      </c>
      <c r="AC1014" s="17">
        <f t="shared" si="488"/>
        <v>0</v>
      </c>
      <c r="AD1014" s="17">
        <f t="shared" si="489"/>
        <v>0</v>
      </c>
      <c r="AE1014" s="17">
        <f t="shared" si="490"/>
        <v>0</v>
      </c>
      <c r="AF1014" s="17">
        <f t="shared" si="491"/>
        <v>0</v>
      </c>
      <c r="AG1014" s="17">
        <f t="shared" si="492"/>
        <v>0</v>
      </c>
      <c r="AH1014" s="17">
        <f t="shared" si="493"/>
        <v>0</v>
      </c>
      <c r="AI1014" s="17">
        <f t="shared" si="498"/>
        <v>1210929.5210072906</v>
      </c>
      <c r="AJ1014" s="17">
        <f t="shared" si="494"/>
        <v>3338265.0701295701</v>
      </c>
      <c r="AK1014" s="17">
        <f t="shared" si="499"/>
        <v>26.618547453796097</v>
      </c>
    </row>
    <row r="1015" spans="2:37">
      <c r="B1015" s="4" t="s">
        <v>74</v>
      </c>
      <c r="C1015" s="4">
        <v>1004</v>
      </c>
      <c r="D1015" s="4">
        <v>415</v>
      </c>
      <c r="E1015" s="11">
        <v>0</v>
      </c>
      <c r="F1015" s="36">
        <f t="shared" si="495"/>
        <v>0</v>
      </c>
      <c r="G1015" s="31">
        <f t="shared" si="496"/>
        <v>0</v>
      </c>
      <c r="H1015" s="32" t="str">
        <f t="shared" si="478"/>
        <v/>
      </c>
      <c r="I1015" s="29">
        <f t="shared" si="471"/>
        <v>0</v>
      </c>
      <c r="J1015" s="17">
        <f t="shared" si="472"/>
        <v>0</v>
      </c>
      <c r="K1015" s="17">
        <f t="shared" si="473"/>
        <v>0</v>
      </c>
      <c r="L1015" s="17">
        <f t="shared" si="474"/>
        <v>0</v>
      </c>
      <c r="M1015" s="17">
        <f t="shared" si="479"/>
        <v>0</v>
      </c>
      <c r="N1015" s="17">
        <v>217.31120000000001</v>
      </c>
      <c r="O1015" s="17">
        <f t="shared" si="475"/>
        <v>217.31120000000001</v>
      </c>
      <c r="P1015" s="29">
        <f t="shared" si="476"/>
        <v>0</v>
      </c>
      <c r="Q1015" s="17">
        <f t="shared" si="480"/>
        <v>0</v>
      </c>
      <c r="R1015" s="17">
        <f t="shared" si="481"/>
        <v>0</v>
      </c>
      <c r="S1015" s="17">
        <f t="shared" si="501"/>
        <v>0</v>
      </c>
      <c r="T1015" s="17">
        <f t="shared" si="500"/>
        <v>0</v>
      </c>
      <c r="U1015" s="17">
        <f t="shared" si="497"/>
        <v>0</v>
      </c>
      <c r="V1015" s="17">
        <f t="shared" si="477"/>
        <v>0</v>
      </c>
      <c r="W1015" s="17">
        <f t="shared" si="502"/>
        <v>0</v>
      </c>
      <c r="X1015" s="17">
        <f t="shared" si="483"/>
        <v>4549194.5911368607</v>
      </c>
      <c r="Y1015" s="17">
        <f t="shared" si="484"/>
        <v>1915025.784728087</v>
      </c>
      <c r="Z1015" s="17">
        <f t="shared" si="485"/>
        <v>2.3755265476923055</v>
      </c>
      <c r="AA1015" s="17">
        <f t="shared" si="486"/>
        <v>0</v>
      </c>
      <c r="AB1015" s="17">
        <f t="shared" si="487"/>
        <v>0</v>
      </c>
      <c r="AC1015" s="17">
        <f t="shared" si="488"/>
        <v>0</v>
      </c>
      <c r="AD1015" s="17">
        <f t="shared" si="489"/>
        <v>0</v>
      </c>
      <c r="AE1015" s="17">
        <f t="shared" si="490"/>
        <v>0</v>
      </c>
      <c r="AF1015" s="17">
        <f t="shared" si="491"/>
        <v>0</v>
      </c>
      <c r="AG1015" s="17">
        <f t="shared" si="492"/>
        <v>0</v>
      </c>
      <c r="AH1015" s="17">
        <f t="shared" si="493"/>
        <v>0</v>
      </c>
      <c r="AI1015" s="17">
        <f t="shared" si="498"/>
        <v>1210929.5210072906</v>
      </c>
      <c r="AJ1015" s="17">
        <f t="shared" si="494"/>
        <v>3338265.0701295701</v>
      </c>
      <c r="AK1015" s="17">
        <f t="shared" si="499"/>
        <v>26.618547453796097</v>
      </c>
    </row>
    <row r="1016" spans="2:37">
      <c r="B1016" s="4" t="s">
        <v>74</v>
      </c>
      <c r="C1016" s="4">
        <v>1005</v>
      </c>
      <c r="D1016" s="4">
        <v>416</v>
      </c>
      <c r="E1016" s="11">
        <v>0</v>
      </c>
      <c r="F1016" s="36">
        <f t="shared" si="495"/>
        <v>0</v>
      </c>
      <c r="G1016" s="31">
        <f t="shared" si="496"/>
        <v>0</v>
      </c>
      <c r="H1016" s="32" t="str">
        <f t="shared" si="478"/>
        <v/>
      </c>
      <c r="I1016" s="29">
        <f t="shared" si="471"/>
        <v>0</v>
      </c>
      <c r="J1016" s="17">
        <f t="shared" si="472"/>
        <v>0</v>
      </c>
      <c r="K1016" s="17">
        <f t="shared" si="473"/>
        <v>0</v>
      </c>
      <c r="L1016" s="17">
        <f t="shared" si="474"/>
        <v>0</v>
      </c>
      <c r="M1016" s="17">
        <f t="shared" si="479"/>
        <v>0</v>
      </c>
      <c r="N1016" s="17">
        <v>217.31120000000001</v>
      </c>
      <c r="O1016" s="17">
        <f t="shared" si="475"/>
        <v>217.31120000000001</v>
      </c>
      <c r="P1016" s="29">
        <f t="shared" si="476"/>
        <v>0</v>
      </c>
      <c r="Q1016" s="17">
        <f t="shared" si="480"/>
        <v>0</v>
      </c>
      <c r="R1016" s="17">
        <f t="shared" si="481"/>
        <v>0</v>
      </c>
      <c r="S1016" s="17">
        <f t="shared" si="501"/>
        <v>0</v>
      </c>
      <c r="T1016" s="17">
        <f t="shared" si="500"/>
        <v>0</v>
      </c>
      <c r="U1016" s="17">
        <f t="shared" si="497"/>
        <v>0</v>
      </c>
      <c r="V1016" s="17">
        <f t="shared" si="477"/>
        <v>0</v>
      </c>
      <c r="W1016" s="17">
        <f t="shared" si="502"/>
        <v>0</v>
      </c>
      <c r="X1016" s="17">
        <f t="shared" si="483"/>
        <v>4549194.5911368607</v>
      </c>
      <c r="Y1016" s="17">
        <f t="shared" si="484"/>
        <v>1915025.784728087</v>
      </c>
      <c r="Z1016" s="17">
        <f t="shared" si="485"/>
        <v>2.3755265476923055</v>
      </c>
      <c r="AA1016" s="17">
        <f t="shared" si="486"/>
        <v>0</v>
      </c>
      <c r="AB1016" s="17">
        <f t="shared" si="487"/>
        <v>0</v>
      </c>
      <c r="AC1016" s="17">
        <f t="shared" si="488"/>
        <v>0</v>
      </c>
      <c r="AD1016" s="17">
        <f t="shared" si="489"/>
        <v>0</v>
      </c>
      <c r="AE1016" s="17">
        <f t="shared" si="490"/>
        <v>0</v>
      </c>
      <c r="AF1016" s="17">
        <f t="shared" si="491"/>
        <v>0</v>
      </c>
      <c r="AG1016" s="17">
        <f t="shared" si="492"/>
        <v>0</v>
      </c>
      <c r="AH1016" s="17">
        <f t="shared" si="493"/>
        <v>0</v>
      </c>
      <c r="AI1016" s="17">
        <f t="shared" si="498"/>
        <v>1210929.5210072906</v>
      </c>
      <c r="AJ1016" s="17">
        <f t="shared" si="494"/>
        <v>3338265.0701295701</v>
      </c>
      <c r="AK1016" s="17">
        <f t="shared" si="499"/>
        <v>26.618547453796097</v>
      </c>
    </row>
    <row r="1017" spans="2:37">
      <c r="B1017" s="4" t="s">
        <v>74</v>
      </c>
      <c r="C1017" s="4">
        <v>1006</v>
      </c>
      <c r="D1017" s="4">
        <v>417</v>
      </c>
      <c r="E1017" s="11">
        <v>0</v>
      </c>
      <c r="F1017" s="36">
        <f t="shared" si="495"/>
        <v>0</v>
      </c>
      <c r="G1017" s="31">
        <f t="shared" si="496"/>
        <v>0</v>
      </c>
      <c r="H1017" s="32" t="str">
        <f t="shared" si="478"/>
        <v/>
      </c>
      <c r="I1017" s="29">
        <f t="shared" si="471"/>
        <v>0</v>
      </c>
      <c r="J1017" s="17">
        <f t="shared" si="472"/>
        <v>0</v>
      </c>
      <c r="K1017" s="17">
        <f t="shared" si="473"/>
        <v>0</v>
      </c>
      <c r="L1017" s="17">
        <f t="shared" si="474"/>
        <v>0</v>
      </c>
      <c r="M1017" s="17">
        <f t="shared" si="479"/>
        <v>0</v>
      </c>
      <c r="N1017" s="17">
        <v>217.31120000000001</v>
      </c>
      <c r="O1017" s="17">
        <f t="shared" si="475"/>
        <v>217.31120000000001</v>
      </c>
      <c r="P1017" s="29">
        <f t="shared" si="476"/>
        <v>0</v>
      </c>
      <c r="Q1017" s="17">
        <f t="shared" si="480"/>
        <v>0</v>
      </c>
      <c r="R1017" s="17">
        <f t="shared" si="481"/>
        <v>0</v>
      </c>
      <c r="S1017" s="17">
        <f t="shared" si="501"/>
        <v>0</v>
      </c>
      <c r="T1017" s="17">
        <f t="shared" si="500"/>
        <v>0</v>
      </c>
      <c r="U1017" s="17">
        <f t="shared" si="497"/>
        <v>0</v>
      </c>
      <c r="V1017" s="17">
        <f t="shared" si="477"/>
        <v>0</v>
      </c>
      <c r="W1017" s="17">
        <f t="shared" si="502"/>
        <v>0</v>
      </c>
      <c r="X1017" s="17">
        <f t="shared" si="483"/>
        <v>4549194.5911368607</v>
      </c>
      <c r="Y1017" s="17">
        <f t="shared" si="484"/>
        <v>1915025.784728087</v>
      </c>
      <c r="Z1017" s="17">
        <f t="shared" si="485"/>
        <v>2.3755265476923055</v>
      </c>
      <c r="AA1017" s="17">
        <f t="shared" si="486"/>
        <v>0</v>
      </c>
      <c r="AB1017" s="17">
        <f t="shared" si="487"/>
        <v>0</v>
      </c>
      <c r="AC1017" s="17">
        <f t="shared" si="488"/>
        <v>0</v>
      </c>
      <c r="AD1017" s="17">
        <f t="shared" si="489"/>
        <v>0</v>
      </c>
      <c r="AE1017" s="17">
        <f t="shared" si="490"/>
        <v>0</v>
      </c>
      <c r="AF1017" s="17">
        <f t="shared" si="491"/>
        <v>0</v>
      </c>
      <c r="AG1017" s="17">
        <f t="shared" si="492"/>
        <v>0</v>
      </c>
      <c r="AH1017" s="17">
        <f t="shared" si="493"/>
        <v>0</v>
      </c>
      <c r="AI1017" s="17">
        <f t="shared" si="498"/>
        <v>1210929.5210072906</v>
      </c>
      <c r="AJ1017" s="17">
        <f t="shared" si="494"/>
        <v>3338265.0701295701</v>
      </c>
      <c r="AK1017" s="17">
        <f t="shared" si="499"/>
        <v>26.618547453796097</v>
      </c>
    </row>
    <row r="1018" spans="2:37">
      <c r="B1018" s="4" t="s">
        <v>74</v>
      </c>
      <c r="C1018" s="4">
        <v>1007</v>
      </c>
      <c r="D1018" s="4">
        <v>418</v>
      </c>
      <c r="E1018" s="11">
        <v>0</v>
      </c>
      <c r="F1018" s="36">
        <f t="shared" si="495"/>
        <v>0</v>
      </c>
      <c r="G1018" s="31">
        <f t="shared" si="496"/>
        <v>0</v>
      </c>
      <c r="H1018" s="32" t="str">
        <f t="shared" si="478"/>
        <v/>
      </c>
      <c r="I1018" s="29">
        <f t="shared" si="471"/>
        <v>0</v>
      </c>
      <c r="J1018" s="17">
        <f t="shared" si="472"/>
        <v>0</v>
      </c>
      <c r="K1018" s="17">
        <f t="shared" si="473"/>
        <v>0</v>
      </c>
      <c r="L1018" s="17">
        <f t="shared" si="474"/>
        <v>0</v>
      </c>
      <c r="M1018" s="17">
        <f t="shared" si="479"/>
        <v>0</v>
      </c>
      <c r="N1018" s="17">
        <v>217.31120000000001</v>
      </c>
      <c r="O1018" s="17">
        <f t="shared" si="475"/>
        <v>217.31120000000001</v>
      </c>
      <c r="P1018" s="29">
        <f t="shared" si="476"/>
        <v>0</v>
      </c>
      <c r="Q1018" s="17">
        <f t="shared" si="480"/>
        <v>0</v>
      </c>
      <c r="R1018" s="17">
        <f t="shared" si="481"/>
        <v>0</v>
      </c>
      <c r="S1018" s="17">
        <f t="shared" si="501"/>
        <v>0</v>
      </c>
      <c r="T1018" s="17">
        <f t="shared" si="500"/>
        <v>0</v>
      </c>
      <c r="U1018" s="17">
        <f t="shared" si="497"/>
        <v>0</v>
      </c>
      <c r="V1018" s="17">
        <f t="shared" si="477"/>
        <v>0</v>
      </c>
      <c r="W1018" s="17">
        <f t="shared" si="502"/>
        <v>0</v>
      </c>
      <c r="X1018" s="17">
        <f t="shared" si="483"/>
        <v>4549194.5911368607</v>
      </c>
      <c r="Y1018" s="17">
        <f t="shared" si="484"/>
        <v>1915025.784728087</v>
      </c>
      <c r="Z1018" s="17">
        <f t="shared" si="485"/>
        <v>2.3755265476923055</v>
      </c>
      <c r="AA1018" s="17">
        <f t="shared" si="486"/>
        <v>0</v>
      </c>
      <c r="AB1018" s="17">
        <f t="shared" si="487"/>
        <v>0</v>
      </c>
      <c r="AC1018" s="17">
        <f t="shared" si="488"/>
        <v>0</v>
      </c>
      <c r="AD1018" s="17">
        <f t="shared" si="489"/>
        <v>0</v>
      </c>
      <c r="AE1018" s="17">
        <f t="shared" si="490"/>
        <v>0</v>
      </c>
      <c r="AF1018" s="17">
        <f t="shared" si="491"/>
        <v>0</v>
      </c>
      <c r="AG1018" s="17">
        <f t="shared" si="492"/>
        <v>0</v>
      </c>
      <c r="AH1018" s="17">
        <f t="shared" si="493"/>
        <v>0</v>
      </c>
      <c r="AI1018" s="17">
        <f t="shared" si="498"/>
        <v>1210929.5210072906</v>
      </c>
      <c r="AJ1018" s="17">
        <f t="shared" si="494"/>
        <v>3338265.0701295701</v>
      </c>
      <c r="AK1018" s="17">
        <f t="shared" si="499"/>
        <v>26.618547453796097</v>
      </c>
    </row>
    <row r="1019" spans="2:37">
      <c r="B1019" s="4" t="s">
        <v>74</v>
      </c>
      <c r="C1019" s="4">
        <v>1008</v>
      </c>
      <c r="D1019" s="4">
        <v>419</v>
      </c>
      <c r="E1019" s="11">
        <v>0</v>
      </c>
      <c r="F1019" s="36">
        <f t="shared" si="495"/>
        <v>0</v>
      </c>
      <c r="G1019" s="31">
        <f t="shared" si="496"/>
        <v>0</v>
      </c>
      <c r="H1019" s="32" t="str">
        <f t="shared" si="478"/>
        <v/>
      </c>
      <c r="I1019" s="29">
        <f t="shared" si="471"/>
        <v>0</v>
      </c>
      <c r="J1019" s="17">
        <f t="shared" si="472"/>
        <v>0</v>
      </c>
      <c r="K1019" s="17">
        <f t="shared" si="473"/>
        <v>0</v>
      </c>
      <c r="L1019" s="17">
        <f t="shared" si="474"/>
        <v>0</v>
      </c>
      <c r="M1019" s="17">
        <f t="shared" si="479"/>
        <v>0</v>
      </c>
      <c r="N1019" s="17">
        <v>217.31120000000001</v>
      </c>
      <c r="O1019" s="17">
        <f t="shared" si="475"/>
        <v>217.31120000000001</v>
      </c>
      <c r="P1019" s="29">
        <f t="shared" si="476"/>
        <v>0</v>
      </c>
      <c r="Q1019" s="17">
        <f t="shared" si="480"/>
        <v>0</v>
      </c>
      <c r="R1019" s="17">
        <f t="shared" si="481"/>
        <v>0</v>
      </c>
      <c r="S1019" s="17">
        <f t="shared" si="501"/>
        <v>0</v>
      </c>
      <c r="T1019" s="17">
        <f t="shared" si="500"/>
        <v>0</v>
      </c>
      <c r="U1019" s="17">
        <f t="shared" si="497"/>
        <v>0</v>
      </c>
      <c r="V1019" s="17">
        <f t="shared" si="477"/>
        <v>0</v>
      </c>
      <c r="W1019" s="17">
        <f t="shared" si="502"/>
        <v>0</v>
      </c>
      <c r="X1019" s="17">
        <f t="shared" si="483"/>
        <v>4549194.5911368607</v>
      </c>
      <c r="Y1019" s="17">
        <f t="shared" si="484"/>
        <v>1915025.784728087</v>
      </c>
      <c r="Z1019" s="17">
        <f t="shared" si="485"/>
        <v>2.3755265476923055</v>
      </c>
      <c r="AA1019" s="17">
        <f t="shared" si="486"/>
        <v>0</v>
      </c>
      <c r="AB1019" s="17">
        <f t="shared" si="487"/>
        <v>0</v>
      </c>
      <c r="AC1019" s="17">
        <f t="shared" si="488"/>
        <v>0</v>
      </c>
      <c r="AD1019" s="17">
        <f t="shared" si="489"/>
        <v>0</v>
      </c>
      <c r="AE1019" s="17">
        <f t="shared" si="490"/>
        <v>0</v>
      </c>
      <c r="AF1019" s="17">
        <f t="shared" si="491"/>
        <v>0</v>
      </c>
      <c r="AG1019" s="17">
        <f t="shared" si="492"/>
        <v>0</v>
      </c>
      <c r="AH1019" s="17">
        <f t="shared" si="493"/>
        <v>0</v>
      </c>
      <c r="AI1019" s="17">
        <f t="shared" si="498"/>
        <v>1210929.5210072906</v>
      </c>
      <c r="AJ1019" s="17">
        <f t="shared" si="494"/>
        <v>3338265.0701295701</v>
      </c>
      <c r="AK1019" s="17">
        <f t="shared" si="499"/>
        <v>26.618547453796097</v>
      </c>
    </row>
    <row r="1020" spans="2:37">
      <c r="B1020" s="4" t="s">
        <v>74</v>
      </c>
      <c r="C1020" s="4">
        <v>1009</v>
      </c>
      <c r="D1020" s="4">
        <v>420</v>
      </c>
      <c r="E1020" s="11">
        <v>0</v>
      </c>
      <c r="F1020" s="36">
        <f t="shared" si="495"/>
        <v>0</v>
      </c>
      <c r="G1020" s="31">
        <f t="shared" si="496"/>
        <v>0</v>
      </c>
      <c r="H1020" s="32" t="str">
        <f t="shared" si="478"/>
        <v/>
      </c>
      <c r="I1020" s="29">
        <f t="shared" si="471"/>
        <v>0</v>
      </c>
      <c r="J1020" s="17">
        <f t="shared" si="472"/>
        <v>0</v>
      </c>
      <c r="K1020" s="17">
        <f t="shared" si="473"/>
        <v>0</v>
      </c>
      <c r="L1020" s="17">
        <f t="shared" si="474"/>
        <v>0</v>
      </c>
      <c r="M1020" s="17">
        <f t="shared" si="479"/>
        <v>0</v>
      </c>
      <c r="N1020" s="17">
        <v>217.31120000000001</v>
      </c>
      <c r="O1020" s="17">
        <f t="shared" si="475"/>
        <v>217.31120000000001</v>
      </c>
      <c r="P1020" s="29">
        <f t="shared" si="476"/>
        <v>0</v>
      </c>
      <c r="Q1020" s="17">
        <f t="shared" si="480"/>
        <v>0</v>
      </c>
      <c r="R1020" s="17">
        <f t="shared" si="481"/>
        <v>0</v>
      </c>
      <c r="S1020" s="17">
        <f t="shared" si="501"/>
        <v>0</v>
      </c>
      <c r="T1020" s="17">
        <f t="shared" si="500"/>
        <v>0</v>
      </c>
      <c r="U1020" s="17">
        <f t="shared" si="497"/>
        <v>0</v>
      </c>
      <c r="V1020" s="17">
        <f t="shared" si="477"/>
        <v>0</v>
      </c>
      <c r="W1020" s="17">
        <f t="shared" si="502"/>
        <v>0</v>
      </c>
      <c r="X1020" s="17">
        <f t="shared" si="483"/>
        <v>4549194.5911368607</v>
      </c>
      <c r="Y1020" s="17">
        <f t="shared" si="484"/>
        <v>1915025.784728087</v>
      </c>
      <c r="Z1020" s="17">
        <f t="shared" si="485"/>
        <v>2.3755265476923055</v>
      </c>
      <c r="AA1020" s="17">
        <f t="shared" si="486"/>
        <v>0</v>
      </c>
      <c r="AB1020" s="17">
        <f t="shared" si="487"/>
        <v>0</v>
      </c>
      <c r="AC1020" s="17">
        <f t="shared" si="488"/>
        <v>0</v>
      </c>
      <c r="AD1020" s="17">
        <f t="shared" si="489"/>
        <v>0</v>
      </c>
      <c r="AE1020" s="17">
        <f t="shared" si="490"/>
        <v>0</v>
      </c>
      <c r="AF1020" s="17">
        <f t="shared" si="491"/>
        <v>0</v>
      </c>
      <c r="AG1020" s="17">
        <f t="shared" si="492"/>
        <v>0</v>
      </c>
      <c r="AH1020" s="17">
        <f t="shared" si="493"/>
        <v>0</v>
      </c>
      <c r="AI1020" s="17">
        <f t="shared" si="498"/>
        <v>1210929.5210072906</v>
      </c>
      <c r="AJ1020" s="17">
        <f t="shared" si="494"/>
        <v>3338265.0701295701</v>
      </c>
      <c r="AK1020" s="17">
        <f t="shared" si="499"/>
        <v>26.618547453796097</v>
      </c>
    </row>
    <row r="1021" spans="2:37">
      <c r="B1021" s="4" t="s">
        <v>74</v>
      </c>
      <c r="C1021" s="4">
        <v>1010</v>
      </c>
      <c r="D1021" s="4">
        <v>421</v>
      </c>
      <c r="E1021" s="11">
        <v>0</v>
      </c>
      <c r="F1021" s="36">
        <f t="shared" si="495"/>
        <v>0</v>
      </c>
      <c r="G1021" s="31">
        <f t="shared" si="496"/>
        <v>0</v>
      </c>
      <c r="H1021" s="32" t="str">
        <f t="shared" si="478"/>
        <v/>
      </c>
      <c r="I1021" s="29">
        <f t="shared" si="471"/>
        <v>0</v>
      </c>
      <c r="J1021" s="17">
        <f t="shared" si="472"/>
        <v>0</v>
      </c>
      <c r="K1021" s="17">
        <f t="shared" si="473"/>
        <v>0</v>
      </c>
      <c r="L1021" s="17">
        <f t="shared" si="474"/>
        <v>0</v>
      </c>
      <c r="M1021" s="17">
        <f t="shared" si="479"/>
        <v>0</v>
      </c>
      <c r="N1021" s="17">
        <v>217.31120000000001</v>
      </c>
      <c r="O1021" s="17">
        <f t="shared" si="475"/>
        <v>217.31120000000001</v>
      </c>
      <c r="P1021" s="29">
        <f t="shared" si="476"/>
        <v>0</v>
      </c>
      <c r="Q1021" s="17">
        <f t="shared" si="480"/>
        <v>0</v>
      </c>
      <c r="R1021" s="17">
        <f t="shared" si="481"/>
        <v>0</v>
      </c>
      <c r="S1021" s="17">
        <f t="shared" si="501"/>
        <v>0</v>
      </c>
      <c r="T1021" s="17">
        <f t="shared" si="500"/>
        <v>0</v>
      </c>
      <c r="U1021" s="17">
        <f t="shared" si="497"/>
        <v>0</v>
      </c>
      <c r="V1021" s="17">
        <f t="shared" si="477"/>
        <v>0</v>
      </c>
      <c r="W1021" s="17">
        <f t="shared" si="502"/>
        <v>0</v>
      </c>
      <c r="X1021" s="17">
        <f t="shared" si="483"/>
        <v>4549194.5911368607</v>
      </c>
      <c r="Y1021" s="17">
        <f t="shared" si="484"/>
        <v>1915025.784728087</v>
      </c>
      <c r="Z1021" s="17">
        <f t="shared" si="485"/>
        <v>2.3755265476923055</v>
      </c>
      <c r="AA1021" s="17">
        <f t="shared" si="486"/>
        <v>0</v>
      </c>
      <c r="AB1021" s="17">
        <f t="shared" si="487"/>
        <v>0</v>
      </c>
      <c r="AC1021" s="17">
        <f t="shared" si="488"/>
        <v>0</v>
      </c>
      <c r="AD1021" s="17">
        <f t="shared" si="489"/>
        <v>0</v>
      </c>
      <c r="AE1021" s="17">
        <f t="shared" si="490"/>
        <v>0</v>
      </c>
      <c r="AF1021" s="17">
        <f t="shared" si="491"/>
        <v>0</v>
      </c>
      <c r="AG1021" s="17">
        <f t="shared" si="492"/>
        <v>0</v>
      </c>
      <c r="AH1021" s="17">
        <f t="shared" si="493"/>
        <v>0</v>
      </c>
      <c r="AI1021" s="17">
        <f t="shared" si="498"/>
        <v>1210929.5210072906</v>
      </c>
      <c r="AJ1021" s="17">
        <f t="shared" si="494"/>
        <v>3338265.0701295701</v>
      </c>
      <c r="AK1021" s="17">
        <f t="shared" si="499"/>
        <v>26.618547453796097</v>
      </c>
    </row>
    <row r="1022" spans="2:37">
      <c r="B1022" s="4" t="s">
        <v>74</v>
      </c>
      <c r="C1022" s="4">
        <v>1011</v>
      </c>
      <c r="D1022" s="4">
        <v>422</v>
      </c>
      <c r="E1022" s="11">
        <v>0</v>
      </c>
      <c r="F1022" s="36">
        <f t="shared" si="495"/>
        <v>0</v>
      </c>
      <c r="G1022" s="31">
        <f t="shared" si="496"/>
        <v>0</v>
      </c>
      <c r="H1022" s="32" t="str">
        <f t="shared" si="478"/>
        <v/>
      </c>
      <c r="I1022" s="29">
        <f t="shared" si="471"/>
        <v>0</v>
      </c>
      <c r="J1022" s="17">
        <f t="shared" si="472"/>
        <v>0</v>
      </c>
      <c r="K1022" s="17">
        <f t="shared" si="473"/>
        <v>0</v>
      </c>
      <c r="L1022" s="17">
        <f t="shared" si="474"/>
        <v>0</v>
      </c>
      <c r="M1022" s="17">
        <f t="shared" si="479"/>
        <v>0</v>
      </c>
      <c r="N1022" s="17">
        <v>217.31120000000001</v>
      </c>
      <c r="O1022" s="17">
        <f t="shared" si="475"/>
        <v>217.31120000000001</v>
      </c>
      <c r="P1022" s="29">
        <f t="shared" si="476"/>
        <v>0</v>
      </c>
      <c r="Q1022" s="17">
        <f t="shared" si="480"/>
        <v>0</v>
      </c>
      <c r="R1022" s="17">
        <f t="shared" si="481"/>
        <v>0</v>
      </c>
      <c r="S1022" s="17">
        <f t="shared" si="501"/>
        <v>0</v>
      </c>
      <c r="T1022" s="17">
        <f t="shared" si="500"/>
        <v>0</v>
      </c>
      <c r="U1022" s="17">
        <f t="shared" si="497"/>
        <v>0</v>
      </c>
      <c r="V1022" s="17">
        <f t="shared" si="477"/>
        <v>0</v>
      </c>
      <c r="W1022" s="17">
        <f t="shared" si="502"/>
        <v>0</v>
      </c>
      <c r="X1022" s="17">
        <f t="shared" si="483"/>
        <v>4549194.5911368607</v>
      </c>
      <c r="Y1022" s="17">
        <f t="shared" si="484"/>
        <v>1915025.784728087</v>
      </c>
      <c r="Z1022" s="17">
        <f t="shared" si="485"/>
        <v>2.3755265476923055</v>
      </c>
      <c r="AA1022" s="17">
        <f t="shared" si="486"/>
        <v>0</v>
      </c>
      <c r="AB1022" s="17">
        <f t="shared" si="487"/>
        <v>0</v>
      </c>
      <c r="AC1022" s="17">
        <f t="shared" si="488"/>
        <v>0</v>
      </c>
      <c r="AD1022" s="17">
        <f t="shared" si="489"/>
        <v>0</v>
      </c>
      <c r="AE1022" s="17">
        <f t="shared" si="490"/>
        <v>0</v>
      </c>
      <c r="AF1022" s="17">
        <f t="shared" si="491"/>
        <v>0</v>
      </c>
      <c r="AG1022" s="17">
        <f t="shared" si="492"/>
        <v>0</v>
      </c>
      <c r="AH1022" s="17">
        <f t="shared" si="493"/>
        <v>0</v>
      </c>
      <c r="AI1022" s="17">
        <f t="shared" si="498"/>
        <v>1210929.5210072906</v>
      </c>
      <c r="AJ1022" s="17">
        <f t="shared" si="494"/>
        <v>3338265.0701295701</v>
      </c>
      <c r="AK1022" s="17">
        <f t="shared" si="499"/>
        <v>26.618547453796097</v>
      </c>
    </row>
    <row r="1023" spans="2:37">
      <c r="B1023" s="4" t="s">
        <v>74</v>
      </c>
      <c r="C1023" s="4">
        <v>1012</v>
      </c>
      <c r="D1023" s="4">
        <v>423</v>
      </c>
      <c r="E1023" s="11">
        <v>0</v>
      </c>
      <c r="F1023" s="36">
        <f t="shared" si="495"/>
        <v>0</v>
      </c>
      <c r="G1023" s="31">
        <f t="shared" si="496"/>
        <v>0</v>
      </c>
      <c r="H1023" s="32" t="str">
        <f t="shared" si="478"/>
        <v/>
      </c>
      <c r="I1023" s="29">
        <f t="shared" si="471"/>
        <v>0</v>
      </c>
      <c r="J1023" s="17">
        <f t="shared" si="472"/>
        <v>0</v>
      </c>
      <c r="K1023" s="17">
        <f t="shared" si="473"/>
        <v>0</v>
      </c>
      <c r="L1023" s="17">
        <f t="shared" si="474"/>
        <v>0</v>
      </c>
      <c r="M1023" s="17">
        <f t="shared" si="479"/>
        <v>0</v>
      </c>
      <c r="N1023" s="17">
        <v>217.31120000000001</v>
      </c>
      <c r="O1023" s="17">
        <f t="shared" si="475"/>
        <v>217.31120000000001</v>
      </c>
      <c r="P1023" s="29">
        <f t="shared" si="476"/>
        <v>0</v>
      </c>
      <c r="Q1023" s="17">
        <f t="shared" si="480"/>
        <v>0</v>
      </c>
      <c r="R1023" s="17">
        <f t="shared" si="481"/>
        <v>0</v>
      </c>
      <c r="S1023" s="17">
        <f t="shared" si="501"/>
        <v>0</v>
      </c>
      <c r="T1023" s="17">
        <f t="shared" si="500"/>
        <v>0</v>
      </c>
      <c r="U1023" s="17">
        <f t="shared" si="497"/>
        <v>0</v>
      </c>
      <c r="V1023" s="17">
        <f t="shared" si="477"/>
        <v>0</v>
      </c>
      <c r="W1023" s="17">
        <f t="shared" si="502"/>
        <v>0</v>
      </c>
      <c r="X1023" s="17">
        <f t="shared" si="483"/>
        <v>4549194.5911368607</v>
      </c>
      <c r="Y1023" s="17">
        <f t="shared" si="484"/>
        <v>1915025.784728087</v>
      </c>
      <c r="Z1023" s="17">
        <f t="shared" si="485"/>
        <v>2.3755265476923055</v>
      </c>
      <c r="AA1023" s="17">
        <f t="shared" si="486"/>
        <v>0</v>
      </c>
      <c r="AB1023" s="17">
        <f t="shared" si="487"/>
        <v>0</v>
      </c>
      <c r="AC1023" s="17">
        <f t="shared" si="488"/>
        <v>0</v>
      </c>
      <c r="AD1023" s="17">
        <f t="shared" si="489"/>
        <v>0</v>
      </c>
      <c r="AE1023" s="17">
        <f t="shared" si="490"/>
        <v>0</v>
      </c>
      <c r="AF1023" s="17">
        <f t="shared" si="491"/>
        <v>0</v>
      </c>
      <c r="AG1023" s="17">
        <f t="shared" si="492"/>
        <v>0</v>
      </c>
      <c r="AH1023" s="17">
        <f t="shared" si="493"/>
        <v>0</v>
      </c>
      <c r="AI1023" s="17">
        <f t="shared" si="498"/>
        <v>1210929.5210072906</v>
      </c>
      <c r="AJ1023" s="17">
        <f t="shared" si="494"/>
        <v>3338265.0701295701</v>
      </c>
      <c r="AK1023" s="17">
        <f t="shared" si="499"/>
        <v>26.618547453796097</v>
      </c>
    </row>
    <row r="1024" spans="2:37">
      <c r="B1024" s="4" t="s">
        <v>74</v>
      </c>
      <c r="C1024" s="4">
        <v>1013</v>
      </c>
      <c r="D1024" s="4">
        <v>424</v>
      </c>
      <c r="E1024" s="11">
        <v>0</v>
      </c>
      <c r="F1024" s="36">
        <f t="shared" si="495"/>
        <v>0</v>
      </c>
      <c r="G1024" s="31">
        <f t="shared" si="496"/>
        <v>0</v>
      </c>
      <c r="H1024" s="32" t="str">
        <f t="shared" si="478"/>
        <v/>
      </c>
      <c r="I1024" s="29">
        <f t="shared" si="471"/>
        <v>0</v>
      </c>
      <c r="J1024" s="17">
        <f t="shared" si="472"/>
        <v>0</v>
      </c>
      <c r="K1024" s="17">
        <f t="shared" si="473"/>
        <v>0</v>
      </c>
      <c r="L1024" s="17">
        <f t="shared" si="474"/>
        <v>0</v>
      </c>
      <c r="M1024" s="17">
        <f t="shared" si="479"/>
        <v>0</v>
      </c>
      <c r="N1024" s="17">
        <v>217.31120000000001</v>
      </c>
      <c r="O1024" s="17">
        <f t="shared" si="475"/>
        <v>217.31120000000001</v>
      </c>
      <c r="P1024" s="29">
        <f t="shared" si="476"/>
        <v>0</v>
      </c>
      <c r="Q1024" s="17">
        <f t="shared" si="480"/>
        <v>0</v>
      </c>
      <c r="R1024" s="17">
        <f t="shared" si="481"/>
        <v>0</v>
      </c>
      <c r="S1024" s="17">
        <f t="shared" si="501"/>
        <v>0</v>
      </c>
      <c r="T1024" s="17">
        <f t="shared" si="500"/>
        <v>0</v>
      </c>
      <c r="U1024" s="17">
        <f t="shared" si="497"/>
        <v>0</v>
      </c>
      <c r="V1024" s="17">
        <f t="shared" si="477"/>
        <v>0</v>
      </c>
      <c r="W1024" s="17">
        <f t="shared" si="502"/>
        <v>0</v>
      </c>
      <c r="X1024" s="17">
        <f t="shared" si="483"/>
        <v>4549194.5911368607</v>
      </c>
      <c r="Y1024" s="17">
        <f t="shared" si="484"/>
        <v>1915025.784728087</v>
      </c>
      <c r="Z1024" s="17">
        <f t="shared" si="485"/>
        <v>2.3755265476923055</v>
      </c>
      <c r="AA1024" s="17">
        <f t="shared" si="486"/>
        <v>0</v>
      </c>
      <c r="AB1024" s="17">
        <f t="shared" si="487"/>
        <v>0</v>
      </c>
      <c r="AC1024" s="17">
        <f t="shared" si="488"/>
        <v>0</v>
      </c>
      <c r="AD1024" s="17">
        <f t="shared" si="489"/>
        <v>0</v>
      </c>
      <c r="AE1024" s="17">
        <f t="shared" si="490"/>
        <v>0</v>
      </c>
      <c r="AF1024" s="17">
        <f t="shared" si="491"/>
        <v>0</v>
      </c>
      <c r="AG1024" s="17">
        <f t="shared" si="492"/>
        <v>0</v>
      </c>
      <c r="AH1024" s="17">
        <f t="shared" si="493"/>
        <v>0</v>
      </c>
      <c r="AI1024" s="17">
        <f t="shared" si="498"/>
        <v>1210929.5210072906</v>
      </c>
      <c r="AJ1024" s="17">
        <f t="shared" si="494"/>
        <v>3338265.0701295701</v>
      </c>
      <c r="AK1024" s="17">
        <f t="shared" si="499"/>
        <v>26.618547453796097</v>
      </c>
    </row>
    <row r="1025" spans="2:37">
      <c r="B1025" s="4" t="s">
        <v>74</v>
      </c>
      <c r="C1025" s="4">
        <v>1014</v>
      </c>
      <c r="D1025" s="4">
        <v>425</v>
      </c>
      <c r="E1025" s="11">
        <v>0</v>
      </c>
      <c r="F1025" s="36">
        <f t="shared" si="495"/>
        <v>0</v>
      </c>
      <c r="G1025" s="31">
        <f t="shared" si="496"/>
        <v>0</v>
      </c>
      <c r="H1025" s="32" t="str">
        <f t="shared" si="478"/>
        <v/>
      </c>
      <c r="I1025" s="29">
        <f t="shared" si="471"/>
        <v>0</v>
      </c>
      <c r="J1025" s="17">
        <f t="shared" si="472"/>
        <v>0</v>
      </c>
      <c r="K1025" s="17">
        <f t="shared" si="473"/>
        <v>0</v>
      </c>
      <c r="L1025" s="17">
        <f t="shared" si="474"/>
        <v>0</v>
      </c>
      <c r="M1025" s="17">
        <f t="shared" si="479"/>
        <v>0</v>
      </c>
      <c r="N1025" s="17">
        <v>217.31120000000001</v>
      </c>
      <c r="O1025" s="17">
        <f t="shared" si="475"/>
        <v>217.31120000000001</v>
      </c>
      <c r="P1025" s="29">
        <f t="shared" si="476"/>
        <v>0</v>
      </c>
      <c r="Q1025" s="17">
        <f t="shared" si="480"/>
        <v>0</v>
      </c>
      <c r="R1025" s="17">
        <f t="shared" si="481"/>
        <v>0</v>
      </c>
      <c r="S1025" s="17">
        <f t="shared" si="501"/>
        <v>0</v>
      </c>
      <c r="T1025" s="17">
        <f t="shared" si="500"/>
        <v>0</v>
      </c>
      <c r="U1025" s="17">
        <f t="shared" si="497"/>
        <v>0</v>
      </c>
      <c r="V1025" s="17">
        <f t="shared" si="477"/>
        <v>0</v>
      </c>
      <c r="W1025" s="17">
        <f t="shared" si="502"/>
        <v>0</v>
      </c>
      <c r="X1025" s="17">
        <f t="shared" si="483"/>
        <v>4549194.5911368607</v>
      </c>
      <c r="Y1025" s="17">
        <f t="shared" si="484"/>
        <v>1915025.784728087</v>
      </c>
      <c r="Z1025" s="17">
        <f t="shared" si="485"/>
        <v>2.3755265476923055</v>
      </c>
      <c r="AA1025" s="17">
        <f t="shared" si="486"/>
        <v>0</v>
      </c>
      <c r="AB1025" s="17">
        <f t="shared" si="487"/>
        <v>0</v>
      </c>
      <c r="AC1025" s="17">
        <f t="shared" si="488"/>
        <v>0</v>
      </c>
      <c r="AD1025" s="17">
        <f t="shared" si="489"/>
        <v>0</v>
      </c>
      <c r="AE1025" s="17">
        <f t="shared" si="490"/>
        <v>0</v>
      </c>
      <c r="AF1025" s="17">
        <f t="shared" si="491"/>
        <v>0</v>
      </c>
      <c r="AG1025" s="17">
        <f t="shared" si="492"/>
        <v>0</v>
      </c>
      <c r="AH1025" s="17">
        <f t="shared" si="493"/>
        <v>0</v>
      </c>
      <c r="AI1025" s="17">
        <f t="shared" si="498"/>
        <v>1210929.5210072906</v>
      </c>
      <c r="AJ1025" s="17">
        <f t="shared" si="494"/>
        <v>3338265.0701295701</v>
      </c>
      <c r="AK1025" s="17">
        <f t="shared" si="499"/>
        <v>26.618547453796097</v>
      </c>
    </row>
    <row r="1026" spans="2:37">
      <c r="B1026" s="4" t="s">
        <v>74</v>
      </c>
      <c r="C1026" s="4">
        <v>1015</v>
      </c>
      <c r="D1026" s="4">
        <v>426</v>
      </c>
      <c r="E1026" s="11">
        <v>0</v>
      </c>
      <c r="F1026" s="36">
        <f t="shared" si="495"/>
        <v>0</v>
      </c>
      <c r="G1026" s="31">
        <f t="shared" si="496"/>
        <v>0</v>
      </c>
      <c r="H1026" s="32" t="str">
        <f t="shared" si="478"/>
        <v/>
      </c>
      <c r="I1026" s="29">
        <f t="shared" si="471"/>
        <v>0</v>
      </c>
      <c r="J1026" s="17">
        <f t="shared" si="472"/>
        <v>0</v>
      </c>
      <c r="K1026" s="17">
        <f t="shared" si="473"/>
        <v>0</v>
      </c>
      <c r="L1026" s="17">
        <f t="shared" si="474"/>
        <v>0</v>
      </c>
      <c r="M1026" s="17">
        <f t="shared" si="479"/>
        <v>0</v>
      </c>
      <c r="N1026" s="17">
        <v>217.31120000000001</v>
      </c>
      <c r="O1026" s="17">
        <f t="shared" si="475"/>
        <v>217.31120000000001</v>
      </c>
      <c r="P1026" s="29">
        <f t="shared" si="476"/>
        <v>0</v>
      </c>
      <c r="Q1026" s="17">
        <f t="shared" si="480"/>
        <v>0</v>
      </c>
      <c r="R1026" s="17">
        <f t="shared" si="481"/>
        <v>0</v>
      </c>
      <c r="S1026" s="17">
        <f t="shared" si="501"/>
        <v>0</v>
      </c>
      <c r="T1026" s="17">
        <f t="shared" si="500"/>
        <v>0</v>
      </c>
      <c r="U1026" s="17">
        <f t="shared" si="497"/>
        <v>0</v>
      </c>
      <c r="V1026" s="17">
        <f t="shared" si="477"/>
        <v>0</v>
      </c>
      <c r="W1026" s="17">
        <f t="shared" si="502"/>
        <v>0</v>
      </c>
      <c r="X1026" s="17">
        <f t="shared" si="483"/>
        <v>4549194.5911368607</v>
      </c>
      <c r="Y1026" s="17">
        <f t="shared" si="484"/>
        <v>1915025.784728087</v>
      </c>
      <c r="Z1026" s="17">
        <f t="shared" si="485"/>
        <v>2.3755265476923055</v>
      </c>
      <c r="AA1026" s="17">
        <f t="shared" si="486"/>
        <v>0</v>
      </c>
      <c r="AB1026" s="17">
        <f t="shared" si="487"/>
        <v>0</v>
      </c>
      <c r="AC1026" s="17">
        <f t="shared" si="488"/>
        <v>0</v>
      </c>
      <c r="AD1026" s="17">
        <f t="shared" si="489"/>
        <v>0</v>
      </c>
      <c r="AE1026" s="17">
        <f t="shared" si="490"/>
        <v>0</v>
      </c>
      <c r="AF1026" s="17">
        <f t="shared" si="491"/>
        <v>0</v>
      </c>
      <c r="AG1026" s="17">
        <f t="shared" si="492"/>
        <v>0</v>
      </c>
      <c r="AH1026" s="17">
        <f t="shared" si="493"/>
        <v>0</v>
      </c>
      <c r="AI1026" s="17">
        <f t="shared" si="498"/>
        <v>1210929.5210072906</v>
      </c>
      <c r="AJ1026" s="17">
        <f t="shared" si="494"/>
        <v>3338265.0701295701</v>
      </c>
      <c r="AK1026" s="17">
        <f t="shared" si="499"/>
        <v>26.618547453796097</v>
      </c>
    </row>
    <row r="1027" spans="2:37">
      <c r="B1027" s="4" t="s">
        <v>74</v>
      </c>
      <c r="C1027" s="4">
        <v>1016</v>
      </c>
      <c r="D1027" s="4">
        <v>427</v>
      </c>
      <c r="E1027" s="11">
        <v>0</v>
      </c>
      <c r="F1027" s="36">
        <f t="shared" si="495"/>
        <v>0</v>
      </c>
      <c r="G1027" s="31">
        <f t="shared" si="496"/>
        <v>0</v>
      </c>
      <c r="H1027" s="32" t="str">
        <f t="shared" si="478"/>
        <v/>
      </c>
      <c r="I1027" s="29">
        <f t="shared" si="471"/>
        <v>0</v>
      </c>
      <c r="J1027" s="17">
        <f t="shared" si="472"/>
        <v>0</v>
      </c>
      <c r="K1027" s="17">
        <f t="shared" si="473"/>
        <v>0</v>
      </c>
      <c r="L1027" s="17">
        <f t="shared" si="474"/>
        <v>0</v>
      </c>
      <c r="M1027" s="17">
        <f t="shared" si="479"/>
        <v>0</v>
      </c>
      <c r="N1027" s="17">
        <v>217.31120000000001</v>
      </c>
      <c r="O1027" s="17">
        <f t="shared" si="475"/>
        <v>217.31120000000001</v>
      </c>
      <c r="P1027" s="29">
        <f t="shared" si="476"/>
        <v>0</v>
      </c>
      <c r="Q1027" s="17">
        <f t="shared" si="480"/>
        <v>0</v>
      </c>
      <c r="R1027" s="17">
        <f t="shared" si="481"/>
        <v>0</v>
      </c>
      <c r="S1027" s="17">
        <f t="shared" si="501"/>
        <v>0</v>
      </c>
      <c r="T1027" s="17">
        <f t="shared" si="500"/>
        <v>0</v>
      </c>
      <c r="U1027" s="17">
        <f t="shared" si="497"/>
        <v>0</v>
      </c>
      <c r="V1027" s="17">
        <f t="shared" si="477"/>
        <v>0</v>
      </c>
      <c r="W1027" s="17">
        <f t="shared" si="502"/>
        <v>0</v>
      </c>
      <c r="X1027" s="17">
        <f t="shared" si="483"/>
        <v>4549194.5911368607</v>
      </c>
      <c r="Y1027" s="17">
        <f t="shared" si="484"/>
        <v>1915025.784728087</v>
      </c>
      <c r="Z1027" s="17">
        <f t="shared" si="485"/>
        <v>2.3755265476923055</v>
      </c>
      <c r="AA1027" s="17">
        <f t="shared" si="486"/>
        <v>0</v>
      </c>
      <c r="AB1027" s="17">
        <f t="shared" si="487"/>
        <v>0</v>
      </c>
      <c r="AC1027" s="17">
        <f t="shared" si="488"/>
        <v>0</v>
      </c>
      <c r="AD1027" s="17">
        <f t="shared" si="489"/>
        <v>0</v>
      </c>
      <c r="AE1027" s="17">
        <f t="shared" si="490"/>
        <v>0</v>
      </c>
      <c r="AF1027" s="17">
        <f t="shared" si="491"/>
        <v>0</v>
      </c>
      <c r="AG1027" s="17">
        <f t="shared" si="492"/>
        <v>0</v>
      </c>
      <c r="AH1027" s="17">
        <f t="shared" si="493"/>
        <v>0</v>
      </c>
      <c r="AI1027" s="17">
        <f t="shared" si="498"/>
        <v>1210929.5210072906</v>
      </c>
      <c r="AJ1027" s="17">
        <f t="shared" si="494"/>
        <v>3338265.0701295701</v>
      </c>
      <c r="AK1027" s="17">
        <f t="shared" si="499"/>
        <v>26.618547453796097</v>
      </c>
    </row>
    <row r="1028" spans="2:37">
      <c r="B1028" s="4" t="s">
        <v>74</v>
      </c>
      <c r="C1028" s="4">
        <v>1017</v>
      </c>
      <c r="D1028" s="4">
        <v>428</v>
      </c>
      <c r="E1028" s="11">
        <v>0</v>
      </c>
      <c r="F1028" s="36">
        <f t="shared" si="495"/>
        <v>0</v>
      </c>
      <c r="G1028" s="31">
        <f t="shared" si="496"/>
        <v>0</v>
      </c>
      <c r="H1028" s="32" t="str">
        <f t="shared" si="478"/>
        <v/>
      </c>
      <c r="I1028" s="29">
        <f t="shared" si="471"/>
        <v>0</v>
      </c>
      <c r="J1028" s="17">
        <f t="shared" si="472"/>
        <v>0</v>
      </c>
      <c r="K1028" s="17">
        <f t="shared" si="473"/>
        <v>0</v>
      </c>
      <c r="L1028" s="17">
        <f t="shared" si="474"/>
        <v>0</v>
      </c>
      <c r="M1028" s="17">
        <f t="shared" si="479"/>
        <v>0</v>
      </c>
      <c r="N1028" s="17">
        <v>217.31120000000001</v>
      </c>
      <c r="O1028" s="17">
        <f t="shared" si="475"/>
        <v>217.31120000000001</v>
      </c>
      <c r="P1028" s="29">
        <f t="shared" si="476"/>
        <v>0</v>
      </c>
      <c r="Q1028" s="17">
        <f t="shared" si="480"/>
        <v>0</v>
      </c>
      <c r="R1028" s="17">
        <f t="shared" si="481"/>
        <v>0</v>
      </c>
      <c r="S1028" s="17">
        <f t="shared" si="501"/>
        <v>0</v>
      </c>
      <c r="T1028" s="17">
        <f t="shared" si="500"/>
        <v>0</v>
      </c>
      <c r="U1028" s="17">
        <f t="shared" si="497"/>
        <v>0</v>
      </c>
      <c r="V1028" s="17">
        <f t="shared" si="477"/>
        <v>0</v>
      </c>
      <c r="W1028" s="17">
        <f t="shared" si="502"/>
        <v>0</v>
      </c>
      <c r="X1028" s="17">
        <f t="shared" si="483"/>
        <v>4549194.5911368607</v>
      </c>
      <c r="Y1028" s="17">
        <f t="shared" si="484"/>
        <v>1915025.784728087</v>
      </c>
      <c r="Z1028" s="17">
        <f t="shared" si="485"/>
        <v>2.3755265476923055</v>
      </c>
      <c r="AA1028" s="17">
        <f t="shared" si="486"/>
        <v>0</v>
      </c>
      <c r="AB1028" s="17">
        <f t="shared" si="487"/>
        <v>0</v>
      </c>
      <c r="AC1028" s="17">
        <f t="shared" si="488"/>
        <v>0</v>
      </c>
      <c r="AD1028" s="17">
        <f t="shared" si="489"/>
        <v>0</v>
      </c>
      <c r="AE1028" s="17">
        <f t="shared" si="490"/>
        <v>0</v>
      </c>
      <c r="AF1028" s="17">
        <f t="shared" si="491"/>
        <v>0</v>
      </c>
      <c r="AG1028" s="17">
        <f t="shared" si="492"/>
        <v>0</v>
      </c>
      <c r="AH1028" s="17">
        <f t="shared" si="493"/>
        <v>0</v>
      </c>
      <c r="AI1028" s="17">
        <f t="shared" si="498"/>
        <v>1210929.5210072906</v>
      </c>
      <c r="AJ1028" s="17">
        <f t="shared" si="494"/>
        <v>3338265.0701295701</v>
      </c>
      <c r="AK1028" s="17">
        <f t="shared" si="499"/>
        <v>26.618547453796097</v>
      </c>
    </row>
    <row r="1029" spans="2:37">
      <c r="B1029" s="4" t="s">
        <v>74</v>
      </c>
      <c r="C1029" s="4">
        <v>1018</v>
      </c>
      <c r="D1029" s="4">
        <v>429</v>
      </c>
      <c r="E1029" s="11">
        <v>0</v>
      </c>
      <c r="F1029" s="36">
        <f t="shared" si="495"/>
        <v>0</v>
      </c>
      <c r="G1029" s="31">
        <f t="shared" si="496"/>
        <v>0</v>
      </c>
      <c r="H1029" s="32" t="str">
        <f t="shared" si="478"/>
        <v/>
      </c>
      <c r="I1029" s="29">
        <f t="shared" si="471"/>
        <v>0</v>
      </c>
      <c r="J1029" s="17">
        <f t="shared" si="472"/>
        <v>0</v>
      </c>
      <c r="K1029" s="17">
        <f t="shared" si="473"/>
        <v>0</v>
      </c>
      <c r="L1029" s="17">
        <f t="shared" si="474"/>
        <v>0</v>
      </c>
      <c r="M1029" s="17">
        <f t="shared" si="479"/>
        <v>0</v>
      </c>
      <c r="N1029" s="17">
        <v>217.31120000000001</v>
      </c>
      <c r="O1029" s="17">
        <f t="shared" si="475"/>
        <v>217.31120000000001</v>
      </c>
      <c r="P1029" s="29">
        <f t="shared" si="476"/>
        <v>0</v>
      </c>
      <c r="Q1029" s="17">
        <f t="shared" si="480"/>
        <v>0</v>
      </c>
      <c r="R1029" s="17">
        <f t="shared" si="481"/>
        <v>0</v>
      </c>
      <c r="S1029" s="17">
        <f t="shared" si="501"/>
        <v>0</v>
      </c>
      <c r="T1029" s="17">
        <f t="shared" si="500"/>
        <v>0</v>
      </c>
      <c r="U1029" s="17">
        <f t="shared" si="497"/>
        <v>0</v>
      </c>
      <c r="V1029" s="17">
        <f t="shared" si="477"/>
        <v>0</v>
      </c>
      <c r="W1029" s="17">
        <f t="shared" si="502"/>
        <v>0</v>
      </c>
      <c r="X1029" s="17">
        <f t="shared" si="483"/>
        <v>4549194.5911368607</v>
      </c>
      <c r="Y1029" s="17">
        <f t="shared" si="484"/>
        <v>1915025.784728087</v>
      </c>
      <c r="Z1029" s="17">
        <f t="shared" si="485"/>
        <v>2.3755265476923055</v>
      </c>
      <c r="AA1029" s="17">
        <f t="shared" si="486"/>
        <v>0</v>
      </c>
      <c r="AB1029" s="17">
        <f t="shared" si="487"/>
        <v>0</v>
      </c>
      <c r="AC1029" s="17">
        <f t="shared" si="488"/>
        <v>0</v>
      </c>
      <c r="AD1029" s="17">
        <f t="shared" si="489"/>
        <v>0</v>
      </c>
      <c r="AE1029" s="17">
        <f t="shared" si="490"/>
        <v>0</v>
      </c>
      <c r="AF1029" s="17">
        <f t="shared" si="491"/>
        <v>0</v>
      </c>
      <c r="AG1029" s="17">
        <f t="shared" si="492"/>
        <v>0</v>
      </c>
      <c r="AH1029" s="17">
        <f t="shared" si="493"/>
        <v>0</v>
      </c>
      <c r="AI1029" s="17">
        <f t="shared" si="498"/>
        <v>1210929.5210072906</v>
      </c>
      <c r="AJ1029" s="17">
        <f t="shared" si="494"/>
        <v>3338265.0701295701</v>
      </c>
      <c r="AK1029" s="17">
        <f t="shared" si="499"/>
        <v>26.618547453796097</v>
      </c>
    </row>
    <row r="1030" spans="2:37">
      <c r="B1030" s="4" t="s">
        <v>74</v>
      </c>
      <c r="C1030" s="4">
        <v>1019</v>
      </c>
      <c r="D1030" s="4">
        <v>430</v>
      </c>
      <c r="E1030" s="11">
        <v>0</v>
      </c>
      <c r="F1030" s="36">
        <f t="shared" si="495"/>
        <v>0</v>
      </c>
      <c r="G1030" s="31">
        <f t="shared" si="496"/>
        <v>0</v>
      </c>
      <c r="H1030" s="32" t="str">
        <f t="shared" si="478"/>
        <v/>
      </c>
      <c r="I1030" s="29">
        <f t="shared" si="471"/>
        <v>0</v>
      </c>
      <c r="J1030" s="17">
        <f t="shared" si="472"/>
        <v>0</v>
      </c>
      <c r="K1030" s="17">
        <f t="shared" si="473"/>
        <v>0</v>
      </c>
      <c r="L1030" s="17">
        <f t="shared" si="474"/>
        <v>0</v>
      </c>
      <c r="M1030" s="17">
        <f t="shared" si="479"/>
        <v>0</v>
      </c>
      <c r="N1030" s="17">
        <v>217.31120000000001</v>
      </c>
      <c r="O1030" s="17">
        <f t="shared" si="475"/>
        <v>217.31120000000001</v>
      </c>
      <c r="P1030" s="29">
        <f t="shared" si="476"/>
        <v>0</v>
      </c>
      <c r="Q1030" s="17">
        <f t="shared" si="480"/>
        <v>0</v>
      </c>
      <c r="R1030" s="17">
        <f t="shared" si="481"/>
        <v>0</v>
      </c>
      <c r="S1030" s="17">
        <f t="shared" si="501"/>
        <v>0</v>
      </c>
      <c r="T1030" s="17">
        <f t="shared" si="500"/>
        <v>0</v>
      </c>
      <c r="U1030" s="17">
        <f t="shared" si="497"/>
        <v>0</v>
      </c>
      <c r="V1030" s="17">
        <f t="shared" si="477"/>
        <v>0</v>
      </c>
      <c r="W1030" s="17">
        <f t="shared" si="502"/>
        <v>0</v>
      </c>
      <c r="X1030" s="17">
        <f t="shared" si="483"/>
        <v>4549194.5911368607</v>
      </c>
      <c r="Y1030" s="17">
        <f t="shared" si="484"/>
        <v>1915025.784728087</v>
      </c>
      <c r="Z1030" s="17">
        <f t="shared" si="485"/>
        <v>2.3755265476923055</v>
      </c>
      <c r="AA1030" s="17">
        <f t="shared" si="486"/>
        <v>0</v>
      </c>
      <c r="AB1030" s="17">
        <f t="shared" si="487"/>
        <v>0</v>
      </c>
      <c r="AC1030" s="17">
        <f t="shared" si="488"/>
        <v>0</v>
      </c>
      <c r="AD1030" s="17">
        <f t="shared" si="489"/>
        <v>0</v>
      </c>
      <c r="AE1030" s="17">
        <f t="shared" si="490"/>
        <v>0</v>
      </c>
      <c r="AF1030" s="17">
        <f t="shared" si="491"/>
        <v>0</v>
      </c>
      <c r="AG1030" s="17">
        <f t="shared" si="492"/>
        <v>0</v>
      </c>
      <c r="AH1030" s="17">
        <f t="shared" si="493"/>
        <v>0</v>
      </c>
      <c r="AI1030" s="17">
        <f t="shared" si="498"/>
        <v>1210929.5210072906</v>
      </c>
      <c r="AJ1030" s="17">
        <f t="shared" si="494"/>
        <v>3338265.0701295701</v>
      </c>
      <c r="AK1030" s="17">
        <f t="shared" si="499"/>
        <v>26.618547453796097</v>
      </c>
    </row>
    <row r="1031" spans="2:37">
      <c r="B1031" s="4" t="s">
        <v>74</v>
      </c>
      <c r="C1031" s="4">
        <v>1020</v>
      </c>
      <c r="D1031" s="4">
        <v>431</v>
      </c>
      <c r="E1031" s="11">
        <v>0</v>
      </c>
      <c r="F1031" s="36">
        <f t="shared" si="495"/>
        <v>0</v>
      </c>
      <c r="G1031" s="31">
        <f t="shared" si="496"/>
        <v>0</v>
      </c>
      <c r="H1031" s="32" t="str">
        <f t="shared" si="478"/>
        <v/>
      </c>
      <c r="I1031" s="29">
        <f t="shared" si="471"/>
        <v>0</v>
      </c>
      <c r="J1031" s="17">
        <f t="shared" si="472"/>
        <v>0</v>
      </c>
      <c r="K1031" s="17">
        <f t="shared" si="473"/>
        <v>0</v>
      </c>
      <c r="L1031" s="17">
        <f t="shared" si="474"/>
        <v>0</v>
      </c>
      <c r="M1031" s="17">
        <f t="shared" si="479"/>
        <v>0</v>
      </c>
      <c r="N1031" s="17">
        <v>217.31120000000001</v>
      </c>
      <c r="O1031" s="17">
        <f t="shared" si="475"/>
        <v>217.31120000000001</v>
      </c>
      <c r="P1031" s="29">
        <f t="shared" si="476"/>
        <v>0</v>
      </c>
      <c r="Q1031" s="17">
        <f t="shared" si="480"/>
        <v>0</v>
      </c>
      <c r="R1031" s="17">
        <f t="shared" si="481"/>
        <v>0</v>
      </c>
      <c r="S1031" s="17">
        <f t="shared" si="501"/>
        <v>0</v>
      </c>
      <c r="T1031" s="17">
        <f t="shared" si="500"/>
        <v>0</v>
      </c>
      <c r="U1031" s="17">
        <f t="shared" si="497"/>
        <v>0</v>
      </c>
      <c r="V1031" s="17">
        <f t="shared" si="477"/>
        <v>0</v>
      </c>
      <c r="W1031" s="17">
        <f t="shared" si="502"/>
        <v>0</v>
      </c>
      <c r="X1031" s="17">
        <f t="shared" si="483"/>
        <v>4549194.5911368607</v>
      </c>
      <c r="Y1031" s="17">
        <f t="shared" si="484"/>
        <v>1915025.784728087</v>
      </c>
      <c r="Z1031" s="17">
        <f t="shared" si="485"/>
        <v>2.3755265476923055</v>
      </c>
      <c r="AA1031" s="17">
        <f t="shared" si="486"/>
        <v>0</v>
      </c>
      <c r="AB1031" s="17">
        <f t="shared" si="487"/>
        <v>0</v>
      </c>
      <c r="AC1031" s="17">
        <f t="shared" si="488"/>
        <v>0</v>
      </c>
      <c r="AD1031" s="17">
        <f t="shared" si="489"/>
        <v>0</v>
      </c>
      <c r="AE1031" s="17">
        <f t="shared" si="490"/>
        <v>0</v>
      </c>
      <c r="AF1031" s="17">
        <f t="shared" si="491"/>
        <v>0</v>
      </c>
      <c r="AG1031" s="17">
        <f t="shared" si="492"/>
        <v>0</v>
      </c>
      <c r="AH1031" s="17">
        <f t="shared" si="493"/>
        <v>0</v>
      </c>
      <c r="AI1031" s="17">
        <f t="shared" si="498"/>
        <v>1210929.5210072906</v>
      </c>
      <c r="AJ1031" s="17">
        <f t="shared" si="494"/>
        <v>3338265.0701295701</v>
      </c>
      <c r="AK1031" s="17">
        <f t="shared" si="499"/>
        <v>26.618547453796097</v>
      </c>
    </row>
    <row r="1032" spans="2:37">
      <c r="B1032" s="4" t="s">
        <v>74</v>
      </c>
      <c r="C1032" s="4">
        <v>1021</v>
      </c>
      <c r="D1032" s="4">
        <v>432</v>
      </c>
      <c r="E1032" s="11">
        <v>0</v>
      </c>
      <c r="F1032" s="36">
        <f t="shared" si="495"/>
        <v>0</v>
      </c>
      <c r="G1032" s="31">
        <f t="shared" si="496"/>
        <v>0</v>
      </c>
      <c r="H1032" s="32" t="str">
        <f t="shared" si="478"/>
        <v/>
      </c>
      <c r="I1032" s="29">
        <f t="shared" si="471"/>
        <v>0</v>
      </c>
      <c r="J1032" s="17">
        <f t="shared" si="472"/>
        <v>0</v>
      </c>
      <c r="K1032" s="17">
        <f t="shared" si="473"/>
        <v>0</v>
      </c>
      <c r="L1032" s="17">
        <f t="shared" si="474"/>
        <v>0</v>
      </c>
      <c r="M1032" s="17">
        <f t="shared" si="479"/>
        <v>0</v>
      </c>
      <c r="N1032" s="17">
        <v>217.31120000000001</v>
      </c>
      <c r="O1032" s="17">
        <f t="shared" si="475"/>
        <v>217.31120000000001</v>
      </c>
      <c r="P1032" s="29">
        <f t="shared" si="476"/>
        <v>0</v>
      </c>
      <c r="Q1032" s="17">
        <f t="shared" si="480"/>
        <v>0</v>
      </c>
      <c r="R1032" s="17">
        <f t="shared" si="481"/>
        <v>0</v>
      </c>
      <c r="S1032" s="17">
        <f t="shared" si="501"/>
        <v>0</v>
      </c>
      <c r="T1032" s="17">
        <f t="shared" si="500"/>
        <v>0</v>
      </c>
      <c r="U1032" s="17">
        <f t="shared" si="497"/>
        <v>0</v>
      </c>
      <c r="V1032" s="17">
        <f t="shared" si="477"/>
        <v>0</v>
      </c>
      <c r="W1032" s="17">
        <f t="shared" si="502"/>
        <v>0</v>
      </c>
      <c r="X1032" s="17">
        <f t="shared" si="483"/>
        <v>4549194.5911368607</v>
      </c>
      <c r="Y1032" s="17">
        <f t="shared" si="484"/>
        <v>1915025.784728087</v>
      </c>
      <c r="Z1032" s="17">
        <f t="shared" si="485"/>
        <v>2.3755265476923055</v>
      </c>
      <c r="AA1032" s="17">
        <f t="shared" si="486"/>
        <v>0</v>
      </c>
      <c r="AB1032" s="17">
        <f t="shared" si="487"/>
        <v>0</v>
      </c>
      <c r="AC1032" s="17">
        <f t="shared" si="488"/>
        <v>0</v>
      </c>
      <c r="AD1032" s="17">
        <f t="shared" si="489"/>
        <v>0</v>
      </c>
      <c r="AE1032" s="17">
        <f t="shared" si="490"/>
        <v>0</v>
      </c>
      <c r="AF1032" s="17">
        <f t="shared" si="491"/>
        <v>0</v>
      </c>
      <c r="AG1032" s="17">
        <f t="shared" si="492"/>
        <v>0</v>
      </c>
      <c r="AH1032" s="17">
        <f t="shared" si="493"/>
        <v>0</v>
      </c>
      <c r="AI1032" s="17">
        <f t="shared" si="498"/>
        <v>1210929.5210072906</v>
      </c>
      <c r="AJ1032" s="17">
        <f t="shared" si="494"/>
        <v>3338265.0701295701</v>
      </c>
      <c r="AK1032" s="17">
        <f t="shared" si="499"/>
        <v>26.618547453796097</v>
      </c>
    </row>
    <row r="1033" spans="2:37">
      <c r="B1033" s="4" t="s">
        <v>74</v>
      </c>
      <c r="C1033" s="4">
        <v>1022</v>
      </c>
      <c r="D1033" s="4">
        <v>433</v>
      </c>
      <c r="E1033" s="11">
        <v>0</v>
      </c>
      <c r="F1033" s="36">
        <f t="shared" si="495"/>
        <v>0</v>
      </c>
      <c r="G1033" s="31">
        <f t="shared" si="496"/>
        <v>0</v>
      </c>
      <c r="H1033" s="32" t="str">
        <f t="shared" si="478"/>
        <v/>
      </c>
      <c r="I1033" s="29">
        <f t="shared" si="471"/>
        <v>0</v>
      </c>
      <c r="J1033" s="17">
        <f t="shared" si="472"/>
        <v>0</v>
      </c>
      <c r="K1033" s="17">
        <f t="shared" si="473"/>
        <v>0</v>
      </c>
      <c r="L1033" s="17">
        <f t="shared" si="474"/>
        <v>0</v>
      </c>
      <c r="M1033" s="17">
        <f t="shared" si="479"/>
        <v>0</v>
      </c>
      <c r="N1033" s="17">
        <v>217.31120000000001</v>
      </c>
      <c r="O1033" s="17">
        <f t="shared" si="475"/>
        <v>217.31120000000001</v>
      </c>
      <c r="P1033" s="29">
        <f t="shared" si="476"/>
        <v>0</v>
      </c>
      <c r="Q1033" s="17">
        <f t="shared" si="480"/>
        <v>0</v>
      </c>
      <c r="R1033" s="17">
        <f t="shared" si="481"/>
        <v>0</v>
      </c>
      <c r="S1033" s="17">
        <f t="shared" si="501"/>
        <v>0</v>
      </c>
      <c r="T1033" s="17">
        <f t="shared" si="500"/>
        <v>0</v>
      </c>
      <c r="U1033" s="17">
        <f t="shared" si="497"/>
        <v>0</v>
      </c>
      <c r="V1033" s="17">
        <f t="shared" si="477"/>
        <v>0</v>
      </c>
      <c r="W1033" s="17">
        <f t="shared" si="502"/>
        <v>0</v>
      </c>
      <c r="X1033" s="17">
        <f t="shared" si="483"/>
        <v>4549194.5911368607</v>
      </c>
      <c r="Y1033" s="17">
        <f t="shared" si="484"/>
        <v>1915025.784728087</v>
      </c>
      <c r="Z1033" s="17">
        <f t="shared" si="485"/>
        <v>2.3755265476923055</v>
      </c>
      <c r="AA1033" s="17">
        <f t="shared" si="486"/>
        <v>0</v>
      </c>
      <c r="AB1033" s="17">
        <f t="shared" si="487"/>
        <v>0</v>
      </c>
      <c r="AC1033" s="17">
        <f t="shared" si="488"/>
        <v>0</v>
      </c>
      <c r="AD1033" s="17">
        <f t="shared" si="489"/>
        <v>0</v>
      </c>
      <c r="AE1033" s="17">
        <f t="shared" si="490"/>
        <v>0</v>
      </c>
      <c r="AF1033" s="17">
        <f t="shared" si="491"/>
        <v>0</v>
      </c>
      <c r="AG1033" s="17">
        <f t="shared" si="492"/>
        <v>0</v>
      </c>
      <c r="AH1033" s="17">
        <f t="shared" si="493"/>
        <v>0</v>
      </c>
      <c r="AI1033" s="17">
        <f t="shared" si="498"/>
        <v>1210929.5210072906</v>
      </c>
      <c r="AJ1033" s="17">
        <f t="shared" si="494"/>
        <v>3338265.0701295701</v>
      </c>
      <c r="AK1033" s="17">
        <f t="shared" si="499"/>
        <v>26.618547453796097</v>
      </c>
    </row>
    <row r="1034" spans="2:37">
      <c r="B1034" s="6" t="s">
        <v>75</v>
      </c>
      <c r="C1034" s="6">
        <v>1023</v>
      </c>
      <c r="D1034" s="6">
        <v>1</v>
      </c>
      <c r="E1034" s="12">
        <v>0</v>
      </c>
      <c r="F1034" s="37">
        <f t="shared" si="495"/>
        <v>0</v>
      </c>
      <c r="G1034" s="31">
        <f t="shared" si="496"/>
        <v>0</v>
      </c>
      <c r="H1034" s="32" t="str">
        <f t="shared" si="478"/>
        <v/>
      </c>
      <c r="I1034" s="29">
        <f t="shared" si="471"/>
        <v>0</v>
      </c>
      <c r="J1034" s="17">
        <f t="shared" si="472"/>
        <v>0</v>
      </c>
      <c r="K1034" s="17">
        <f t="shared" si="473"/>
        <v>0</v>
      </c>
      <c r="L1034" s="17">
        <f t="shared" si="474"/>
        <v>0</v>
      </c>
      <c r="M1034" s="17">
        <f t="shared" si="479"/>
        <v>0</v>
      </c>
      <c r="N1034" s="17">
        <v>217.31120000000001</v>
      </c>
      <c r="O1034" s="17">
        <f t="shared" si="475"/>
        <v>217.31120000000001</v>
      </c>
      <c r="P1034" s="29">
        <f t="shared" si="476"/>
        <v>0</v>
      </c>
      <c r="Q1034" s="17">
        <f t="shared" si="480"/>
        <v>0</v>
      </c>
      <c r="R1034" s="17">
        <f t="shared" si="481"/>
        <v>0</v>
      </c>
      <c r="S1034" s="17">
        <f t="shared" si="501"/>
        <v>0</v>
      </c>
      <c r="T1034" s="17">
        <f t="shared" si="500"/>
        <v>0</v>
      </c>
      <c r="U1034" s="17">
        <f t="shared" si="497"/>
        <v>0</v>
      </c>
      <c r="V1034" s="17">
        <f t="shared" si="477"/>
        <v>0</v>
      </c>
      <c r="W1034" s="17">
        <f t="shared" si="502"/>
        <v>0</v>
      </c>
      <c r="X1034" s="17">
        <f t="shared" si="483"/>
        <v>4549194.5911368607</v>
      </c>
      <c r="Y1034" s="17">
        <f t="shared" si="484"/>
        <v>1915025.784728087</v>
      </c>
      <c r="Z1034" s="17">
        <f t="shared" si="485"/>
        <v>2.3755265476923055</v>
      </c>
      <c r="AA1034" s="17">
        <f t="shared" si="486"/>
        <v>0</v>
      </c>
      <c r="AB1034" s="17">
        <f t="shared" si="487"/>
        <v>0</v>
      </c>
      <c r="AC1034" s="17">
        <f t="shared" si="488"/>
        <v>0</v>
      </c>
      <c r="AD1034" s="17">
        <f t="shared" si="489"/>
        <v>0</v>
      </c>
      <c r="AE1034" s="17">
        <f t="shared" si="490"/>
        <v>0</v>
      </c>
      <c r="AF1034" s="17">
        <f t="shared" si="491"/>
        <v>0</v>
      </c>
      <c r="AG1034" s="17">
        <f t="shared" si="492"/>
        <v>0</v>
      </c>
      <c r="AH1034" s="17">
        <f t="shared" si="493"/>
        <v>0</v>
      </c>
      <c r="AI1034" s="17">
        <f t="shared" si="498"/>
        <v>1210929.5210072906</v>
      </c>
      <c r="AJ1034" s="17">
        <f t="shared" si="494"/>
        <v>3338265.0701295701</v>
      </c>
      <c r="AK1034" s="17">
        <f t="shared" si="499"/>
        <v>26.618547453796097</v>
      </c>
    </row>
    <row r="1035" spans="2:37">
      <c r="B1035" s="6" t="s">
        <v>75</v>
      </c>
      <c r="C1035" s="6">
        <v>1024</v>
      </c>
      <c r="D1035" s="6">
        <v>2</v>
      </c>
      <c r="E1035" s="12">
        <v>0</v>
      </c>
      <c r="F1035" s="37">
        <f t="shared" si="495"/>
        <v>0</v>
      </c>
      <c r="G1035" s="31">
        <f t="shared" si="496"/>
        <v>0</v>
      </c>
      <c r="H1035" s="32" t="str">
        <f t="shared" si="478"/>
        <v/>
      </c>
      <c r="I1035" s="29">
        <f t="shared" ref="I1035:I1098" si="503">IF( E1034&lt;E1035,E1035,0)</f>
        <v>0</v>
      </c>
      <c r="J1035" s="17">
        <f t="shared" ref="J1035:J1098" si="504">IF( E1034&gt;E1035,E1035,0)</f>
        <v>0</v>
      </c>
      <c r="K1035" s="17">
        <f t="shared" ref="K1035:K1098" si="505">$B$6*G1035</f>
        <v>0</v>
      </c>
      <c r="L1035" s="17">
        <f t="shared" ref="L1035:L1098" si="506">$B$7*0.5*1.293*(F1035^2)*3.097</f>
        <v>0</v>
      </c>
      <c r="M1035" s="17">
        <f t="shared" si="479"/>
        <v>0</v>
      </c>
      <c r="N1035" s="17">
        <v>217.31120000000001</v>
      </c>
      <c r="O1035" s="17">
        <f t="shared" ref="O1035:O1098" si="507">K1035+L1035+N1035</f>
        <v>217.31120000000001</v>
      </c>
      <c r="P1035" s="29">
        <f t="shared" ref="P1035:P1098" si="508">O1035*F1035</f>
        <v>0</v>
      </c>
      <c r="Q1035" s="17">
        <f t="shared" si="480"/>
        <v>0</v>
      </c>
      <c r="R1035" s="17">
        <f t="shared" si="481"/>
        <v>0</v>
      </c>
      <c r="S1035" s="17">
        <f t="shared" si="501"/>
        <v>0</v>
      </c>
      <c r="T1035" s="17">
        <f t="shared" si="500"/>
        <v>0</v>
      </c>
      <c r="U1035" s="17">
        <f t="shared" si="497"/>
        <v>0</v>
      </c>
      <c r="V1035" s="17">
        <f t="shared" ref="V1035:V1098" si="509">IF(T1035=0,0,V1034+T1035)</f>
        <v>0</v>
      </c>
      <c r="W1035" s="17">
        <f t="shared" si="502"/>
        <v>0</v>
      </c>
      <c r="X1035" s="17">
        <f t="shared" si="483"/>
        <v>4549194.5911368607</v>
      </c>
      <c r="Y1035" s="17">
        <f t="shared" si="484"/>
        <v>1915025.784728087</v>
      </c>
      <c r="Z1035" s="17">
        <f t="shared" si="485"/>
        <v>2.3755265476923055</v>
      </c>
      <c r="AA1035" s="17">
        <f t="shared" si="486"/>
        <v>0</v>
      </c>
      <c r="AB1035" s="17">
        <f t="shared" si="487"/>
        <v>0</v>
      </c>
      <c r="AC1035" s="17">
        <f t="shared" si="488"/>
        <v>0</v>
      </c>
      <c r="AD1035" s="17">
        <f t="shared" si="489"/>
        <v>0</v>
      </c>
      <c r="AE1035" s="17">
        <f t="shared" si="490"/>
        <v>0</v>
      </c>
      <c r="AF1035" s="17">
        <f t="shared" si="491"/>
        <v>0</v>
      </c>
      <c r="AG1035" s="17">
        <f t="shared" si="492"/>
        <v>0</v>
      </c>
      <c r="AH1035" s="17">
        <f t="shared" si="493"/>
        <v>0</v>
      </c>
      <c r="AI1035" s="17">
        <f t="shared" si="498"/>
        <v>1210929.5210072906</v>
      </c>
      <c r="AJ1035" s="17">
        <f t="shared" si="494"/>
        <v>3338265.0701295701</v>
      </c>
      <c r="AK1035" s="17">
        <f t="shared" si="499"/>
        <v>26.618547453796097</v>
      </c>
    </row>
    <row r="1036" spans="2:37">
      <c r="B1036" s="6" t="s">
        <v>75</v>
      </c>
      <c r="C1036" s="6">
        <v>1025</v>
      </c>
      <c r="D1036" s="6">
        <v>3</v>
      </c>
      <c r="E1036" s="12">
        <v>0</v>
      </c>
      <c r="F1036" s="37">
        <f t="shared" si="495"/>
        <v>0</v>
      </c>
      <c r="G1036" s="31">
        <f t="shared" si="496"/>
        <v>0</v>
      </c>
      <c r="H1036" s="32" t="str">
        <f t="shared" ref="H1036:H1099" si="510">IF(G1036&gt;0,G1036,"")</f>
        <v/>
      </c>
      <c r="I1036" s="29">
        <f t="shared" si="503"/>
        <v>0</v>
      </c>
      <c r="J1036" s="17">
        <f t="shared" si="504"/>
        <v>0</v>
      </c>
      <c r="K1036" s="17">
        <f t="shared" si="505"/>
        <v>0</v>
      </c>
      <c r="L1036" s="17">
        <f t="shared" si="506"/>
        <v>0</v>
      </c>
      <c r="M1036" s="17">
        <f t="shared" ref="M1036:M1099" si="511">(L1036/$B$6)*3.6</f>
        <v>0</v>
      </c>
      <c r="N1036" s="17">
        <v>217.31120000000001</v>
      </c>
      <c r="O1036" s="17">
        <f t="shared" si="507"/>
        <v>217.31120000000001</v>
      </c>
      <c r="P1036" s="29">
        <f t="shared" si="508"/>
        <v>0</v>
      </c>
      <c r="Q1036" s="17">
        <f t="shared" ref="Q1036:Q1099" si="512">IF(P1036&gt;0,P1036,0)</f>
        <v>0</v>
      </c>
      <c r="R1036" s="17">
        <f t="shared" ref="R1036:R1099" si="513">IF(P1036&lt;0,P1036,0)</f>
        <v>0</v>
      </c>
      <c r="S1036" s="17">
        <f t="shared" si="501"/>
        <v>0</v>
      </c>
      <c r="T1036" s="17">
        <f t="shared" ref="T1036:T1099" si="514">IF(P1036&lt;0,-P1036,0)</f>
        <v>0</v>
      </c>
      <c r="U1036" s="17">
        <f t="shared" si="497"/>
        <v>0</v>
      </c>
      <c r="V1036" s="17">
        <f t="shared" si="509"/>
        <v>0</v>
      </c>
      <c r="W1036" s="17">
        <f t="shared" si="502"/>
        <v>0</v>
      </c>
      <c r="X1036" s="17">
        <f t="shared" ref="X1036:X1099" si="515">X1035+S1036</f>
        <v>4549194.5911368607</v>
      </c>
      <c r="Y1036" s="17">
        <f t="shared" ref="Y1036:Y1099" si="516">Y1035+T1036</f>
        <v>1915025.784728087</v>
      </c>
      <c r="Z1036" s="17">
        <f t="shared" ref="Z1036:Z1099" si="517">X1036/Y1036</f>
        <v>2.3755265476923055</v>
      </c>
      <c r="AA1036" s="17">
        <f t="shared" ref="AA1036:AA1099" si="518">IF(W1036&lt;$W$5,T1036,0)</f>
        <v>0</v>
      </c>
      <c r="AB1036" s="17">
        <f t="shared" ref="AB1036:AB1099" si="519">AA1036*0.98</f>
        <v>0</v>
      </c>
      <c r="AC1036" s="17">
        <f t="shared" ref="AC1036:AC1099" si="520">AB1036*0.925</f>
        <v>0</v>
      </c>
      <c r="AD1036" s="17">
        <f t="shared" ref="AD1036:AD1099" si="521">AC1036*0.9</f>
        <v>0</v>
      </c>
      <c r="AE1036" s="17">
        <f t="shared" ref="AE1036:AE1099" si="522">AD1036*0.95</f>
        <v>0</v>
      </c>
      <c r="AF1036" s="17">
        <f t="shared" ref="AF1036:AF1099" si="523">AE1036*0.9</f>
        <v>0</v>
      </c>
      <c r="AG1036" s="17">
        <f t="shared" ref="AG1036:AG1099" si="524">AF1036*0.925</f>
        <v>0</v>
      </c>
      <c r="AH1036" s="17">
        <f t="shared" ref="AH1036:AH1099" si="525">AG1036*0.98</f>
        <v>0</v>
      </c>
      <c r="AI1036" s="17">
        <f t="shared" si="498"/>
        <v>1210929.5210072906</v>
      </c>
      <c r="AJ1036" s="17">
        <f t="shared" ref="AJ1036:AJ1099" si="526">X1036-AI1036</f>
        <v>3338265.0701295701</v>
      </c>
      <c r="AK1036" s="17">
        <f t="shared" si="499"/>
        <v>26.618547453796097</v>
      </c>
    </row>
    <row r="1037" spans="2:37">
      <c r="B1037" s="6" t="s">
        <v>75</v>
      </c>
      <c r="C1037" s="6">
        <v>1026</v>
      </c>
      <c r="D1037" s="6">
        <v>4</v>
      </c>
      <c r="E1037" s="12">
        <v>0</v>
      </c>
      <c r="F1037" s="37">
        <f t="shared" ref="F1037:F1100" si="527">E1037/3.6</f>
        <v>0</v>
      </c>
      <c r="G1037" s="31">
        <f t="shared" ref="G1037:G1100" si="528">($E1038-$E1036)/2/3.6</f>
        <v>0.11111111111111112</v>
      </c>
      <c r="H1037" s="32">
        <f t="shared" si="510"/>
        <v>0.11111111111111112</v>
      </c>
      <c r="I1037" s="29">
        <f t="shared" si="503"/>
        <v>0</v>
      </c>
      <c r="J1037" s="17">
        <f t="shared" si="504"/>
        <v>0</v>
      </c>
      <c r="K1037" s="17">
        <f t="shared" si="505"/>
        <v>202.66666666666669</v>
      </c>
      <c r="L1037" s="17">
        <f t="shared" si="506"/>
        <v>0</v>
      </c>
      <c r="M1037" s="17">
        <f t="shared" si="511"/>
        <v>0</v>
      </c>
      <c r="N1037" s="17">
        <v>217.31120000000001</v>
      </c>
      <c r="O1037" s="17">
        <f t="shared" si="507"/>
        <v>419.97786666666673</v>
      </c>
      <c r="P1037" s="29">
        <f t="shared" si="508"/>
        <v>0</v>
      </c>
      <c r="Q1037" s="17">
        <f t="shared" si="512"/>
        <v>0</v>
      </c>
      <c r="R1037" s="17">
        <f t="shared" si="513"/>
        <v>0</v>
      </c>
      <c r="S1037" s="17">
        <f t="shared" si="501"/>
        <v>0</v>
      </c>
      <c r="T1037" s="17">
        <f t="shared" si="514"/>
        <v>0</v>
      </c>
      <c r="U1037" s="17">
        <f t="shared" ref="U1037:U1100" si="529">IF(S1037=0,0,U1036+S1037)</f>
        <v>0</v>
      </c>
      <c r="V1037" s="17">
        <f t="shared" si="509"/>
        <v>0</v>
      </c>
      <c r="W1037" s="17">
        <f t="shared" si="502"/>
        <v>0</v>
      </c>
      <c r="X1037" s="17">
        <f t="shared" si="515"/>
        <v>4549194.5911368607</v>
      </c>
      <c r="Y1037" s="17">
        <f t="shared" si="516"/>
        <v>1915025.784728087</v>
      </c>
      <c r="Z1037" s="17">
        <f t="shared" si="517"/>
        <v>2.3755265476923055</v>
      </c>
      <c r="AA1037" s="17">
        <f t="shared" si="518"/>
        <v>0</v>
      </c>
      <c r="AB1037" s="17">
        <f t="shared" si="519"/>
        <v>0</v>
      </c>
      <c r="AC1037" s="17">
        <f t="shared" si="520"/>
        <v>0</v>
      </c>
      <c r="AD1037" s="17">
        <f t="shared" si="521"/>
        <v>0</v>
      </c>
      <c r="AE1037" s="17">
        <f t="shared" si="522"/>
        <v>0</v>
      </c>
      <c r="AF1037" s="17">
        <f t="shared" si="523"/>
        <v>0</v>
      </c>
      <c r="AG1037" s="17">
        <f t="shared" si="524"/>
        <v>0</v>
      </c>
      <c r="AH1037" s="17">
        <f t="shared" si="525"/>
        <v>0</v>
      </c>
      <c r="AI1037" s="17">
        <f t="shared" ref="AI1037:AI1100" si="530">AI1036+AH1037</f>
        <v>1210929.5210072906</v>
      </c>
      <c r="AJ1037" s="17">
        <f t="shared" si="526"/>
        <v>3338265.0701295701</v>
      </c>
      <c r="AK1037" s="17">
        <f t="shared" si="499"/>
        <v>26.618547453796097</v>
      </c>
    </row>
    <row r="1038" spans="2:37">
      <c r="B1038" s="6" t="s">
        <v>75</v>
      </c>
      <c r="C1038" s="6">
        <v>1027</v>
      </c>
      <c r="D1038" s="6">
        <v>5</v>
      </c>
      <c r="E1038" s="12">
        <v>0.8</v>
      </c>
      <c r="F1038" s="37">
        <f t="shared" si="527"/>
        <v>0.22222222222222224</v>
      </c>
      <c r="G1038" s="31">
        <f t="shared" si="528"/>
        <v>0.5</v>
      </c>
      <c r="H1038" s="32">
        <f t="shared" si="510"/>
        <v>0.5</v>
      </c>
      <c r="I1038" s="29">
        <f t="shared" si="503"/>
        <v>0.8</v>
      </c>
      <c r="J1038" s="17">
        <f t="shared" si="504"/>
        <v>0</v>
      </c>
      <c r="K1038" s="17">
        <f t="shared" si="505"/>
        <v>912</v>
      </c>
      <c r="L1038" s="17">
        <f t="shared" si="506"/>
        <v>3.460610740740741E-2</v>
      </c>
      <c r="M1038" s="17">
        <f t="shared" si="511"/>
        <v>6.8301527777777789E-5</v>
      </c>
      <c r="N1038" s="17">
        <v>217.31120000000001</v>
      </c>
      <c r="O1038" s="17">
        <f t="shared" si="507"/>
        <v>1129.3458061074075</v>
      </c>
      <c r="P1038" s="29">
        <f t="shared" si="508"/>
        <v>250.96573469053502</v>
      </c>
      <c r="Q1038" s="17">
        <f t="shared" si="512"/>
        <v>250.96573469053502</v>
      </c>
      <c r="R1038" s="17">
        <f t="shared" si="513"/>
        <v>0</v>
      </c>
      <c r="S1038" s="17">
        <f t="shared" si="501"/>
        <v>250.96573469053502</v>
      </c>
      <c r="T1038" s="17">
        <f t="shared" si="514"/>
        <v>0</v>
      </c>
      <c r="U1038" s="17">
        <f t="shared" si="529"/>
        <v>250.96573469053502</v>
      </c>
      <c r="V1038" s="17">
        <f t="shared" si="509"/>
        <v>0</v>
      </c>
      <c r="W1038" s="17">
        <f t="shared" si="502"/>
        <v>0</v>
      </c>
      <c r="X1038" s="17">
        <f t="shared" si="515"/>
        <v>4549445.5568715511</v>
      </c>
      <c r="Y1038" s="17">
        <f t="shared" si="516"/>
        <v>1915025.784728087</v>
      </c>
      <c r="Z1038" s="17">
        <f t="shared" si="517"/>
        <v>2.3756575985307284</v>
      </c>
      <c r="AA1038" s="17">
        <f t="shared" si="518"/>
        <v>0</v>
      </c>
      <c r="AB1038" s="17">
        <f t="shared" si="519"/>
        <v>0</v>
      </c>
      <c r="AC1038" s="17">
        <f t="shared" si="520"/>
        <v>0</v>
      </c>
      <c r="AD1038" s="17">
        <f t="shared" si="521"/>
        <v>0</v>
      </c>
      <c r="AE1038" s="17">
        <f t="shared" si="522"/>
        <v>0</v>
      </c>
      <c r="AF1038" s="17">
        <f t="shared" si="523"/>
        <v>0</v>
      </c>
      <c r="AG1038" s="17">
        <f t="shared" si="524"/>
        <v>0</v>
      </c>
      <c r="AH1038" s="17">
        <f t="shared" si="525"/>
        <v>0</v>
      </c>
      <c r="AI1038" s="17">
        <f t="shared" si="530"/>
        <v>1210929.5210072906</v>
      </c>
      <c r="AJ1038" s="17">
        <f t="shared" si="526"/>
        <v>3338516.0358642605</v>
      </c>
      <c r="AK1038" s="17">
        <f t="shared" si="499"/>
        <v>26.617079067542292</v>
      </c>
    </row>
    <row r="1039" spans="2:37">
      <c r="B1039" s="6" t="s">
        <v>75</v>
      </c>
      <c r="C1039" s="6">
        <v>1028</v>
      </c>
      <c r="D1039" s="6">
        <v>6</v>
      </c>
      <c r="E1039" s="12">
        <v>3.6</v>
      </c>
      <c r="F1039" s="37">
        <f t="shared" si="527"/>
        <v>1</v>
      </c>
      <c r="G1039" s="31">
        <f t="shared" si="528"/>
        <v>1.0833333333333333</v>
      </c>
      <c r="H1039" s="32">
        <f t="shared" si="510"/>
        <v>1.0833333333333333</v>
      </c>
      <c r="I1039" s="29">
        <f t="shared" si="503"/>
        <v>3.6</v>
      </c>
      <c r="J1039" s="17">
        <f t="shared" si="504"/>
        <v>0</v>
      </c>
      <c r="K1039" s="17">
        <f t="shared" si="505"/>
        <v>1975.9999999999998</v>
      </c>
      <c r="L1039" s="17">
        <f t="shared" si="506"/>
        <v>0.70077367499999987</v>
      </c>
      <c r="M1039" s="17">
        <f t="shared" si="511"/>
        <v>1.3831059374999999E-3</v>
      </c>
      <c r="N1039" s="17">
        <v>217.31120000000001</v>
      </c>
      <c r="O1039" s="17">
        <f t="shared" si="507"/>
        <v>2194.0119736749998</v>
      </c>
      <c r="P1039" s="29">
        <f t="shared" si="508"/>
        <v>2194.0119736749998</v>
      </c>
      <c r="Q1039" s="17">
        <f t="shared" si="512"/>
        <v>2194.0119736749998</v>
      </c>
      <c r="R1039" s="17">
        <f t="shared" si="513"/>
        <v>0</v>
      </c>
      <c r="S1039" s="17">
        <f t="shared" si="501"/>
        <v>2194.0119736749998</v>
      </c>
      <c r="T1039" s="17">
        <f t="shared" si="514"/>
        <v>0</v>
      </c>
      <c r="U1039" s="17">
        <f t="shared" si="529"/>
        <v>2444.9777083655349</v>
      </c>
      <c r="V1039" s="17">
        <f t="shared" si="509"/>
        <v>0</v>
      </c>
      <c r="W1039" s="17">
        <f t="shared" si="502"/>
        <v>0</v>
      </c>
      <c r="X1039" s="17">
        <f t="shared" si="515"/>
        <v>4551639.5688452264</v>
      </c>
      <c r="Y1039" s="17">
        <f t="shared" si="516"/>
        <v>1915025.784728087</v>
      </c>
      <c r="Z1039" s="17">
        <f t="shared" si="517"/>
        <v>2.3768032812631348</v>
      </c>
      <c r="AA1039" s="17">
        <f t="shared" si="518"/>
        <v>0</v>
      </c>
      <c r="AB1039" s="17">
        <f t="shared" si="519"/>
        <v>0</v>
      </c>
      <c r="AC1039" s="17">
        <f t="shared" si="520"/>
        <v>0</v>
      </c>
      <c r="AD1039" s="17">
        <f t="shared" si="521"/>
        <v>0</v>
      </c>
      <c r="AE1039" s="17">
        <f t="shared" si="522"/>
        <v>0</v>
      </c>
      <c r="AF1039" s="17">
        <f t="shared" si="523"/>
        <v>0</v>
      </c>
      <c r="AG1039" s="17">
        <f t="shared" si="524"/>
        <v>0</v>
      </c>
      <c r="AH1039" s="17">
        <f t="shared" si="525"/>
        <v>0</v>
      </c>
      <c r="AI1039" s="17">
        <f t="shared" si="530"/>
        <v>1210929.5210072906</v>
      </c>
      <c r="AJ1039" s="17">
        <f t="shared" si="526"/>
        <v>3340710.0478379359</v>
      </c>
      <c r="AK1039" s="17">
        <f t="shared" ref="AK1039:AK1102" si="531">100-(AJ1039/X1039)*100</f>
        <v>26.604248923745715</v>
      </c>
    </row>
    <row r="1040" spans="2:37">
      <c r="B1040" s="6" t="s">
        <v>75</v>
      </c>
      <c r="C1040" s="6">
        <v>1029</v>
      </c>
      <c r="D1040" s="6">
        <v>7</v>
      </c>
      <c r="E1040" s="12">
        <v>8.6</v>
      </c>
      <c r="F1040" s="37">
        <f t="shared" si="527"/>
        <v>2.3888888888888888</v>
      </c>
      <c r="G1040" s="31">
        <f t="shared" si="528"/>
        <v>1.5277777777777777</v>
      </c>
      <c r="H1040" s="32">
        <f t="shared" si="510"/>
        <v>1.5277777777777777</v>
      </c>
      <c r="I1040" s="29">
        <f t="shared" si="503"/>
        <v>8.6</v>
      </c>
      <c r="J1040" s="17">
        <f t="shared" si="504"/>
        <v>0</v>
      </c>
      <c r="K1040" s="17">
        <f t="shared" si="505"/>
        <v>2786.6666666666665</v>
      </c>
      <c r="L1040" s="17">
        <f t="shared" si="506"/>
        <v>3.9991682872685179</v>
      </c>
      <c r="M1040" s="17">
        <f t="shared" si="511"/>
        <v>7.8930953038194428E-3</v>
      </c>
      <c r="N1040" s="17">
        <v>217.31120000000001</v>
      </c>
      <c r="O1040" s="17">
        <f t="shared" si="507"/>
        <v>3007.9770349539353</v>
      </c>
      <c r="P1040" s="29">
        <f t="shared" si="508"/>
        <v>7185.7229168344011</v>
      </c>
      <c r="Q1040" s="17">
        <f t="shared" si="512"/>
        <v>7185.7229168344011</v>
      </c>
      <c r="R1040" s="17">
        <f t="shared" si="513"/>
        <v>0</v>
      </c>
      <c r="S1040" s="17">
        <f t="shared" si="501"/>
        <v>7185.7229168344011</v>
      </c>
      <c r="T1040" s="17">
        <f t="shared" si="514"/>
        <v>0</v>
      </c>
      <c r="U1040" s="17">
        <f t="shared" si="529"/>
        <v>9630.7006251999355</v>
      </c>
      <c r="V1040" s="17">
        <f t="shared" si="509"/>
        <v>0</v>
      </c>
      <c r="W1040" s="17">
        <f t="shared" si="502"/>
        <v>0</v>
      </c>
      <c r="X1040" s="17">
        <f t="shared" si="515"/>
        <v>4558825.2917620605</v>
      </c>
      <c r="Y1040" s="17">
        <f t="shared" si="516"/>
        <v>1915025.784728087</v>
      </c>
      <c r="Z1040" s="17">
        <f t="shared" si="517"/>
        <v>2.3805555664668843</v>
      </c>
      <c r="AA1040" s="17">
        <f t="shared" si="518"/>
        <v>0</v>
      </c>
      <c r="AB1040" s="17">
        <f t="shared" si="519"/>
        <v>0</v>
      </c>
      <c r="AC1040" s="17">
        <f t="shared" si="520"/>
        <v>0</v>
      </c>
      <c r="AD1040" s="17">
        <f t="shared" si="521"/>
        <v>0</v>
      </c>
      <c r="AE1040" s="17">
        <f t="shared" si="522"/>
        <v>0</v>
      </c>
      <c r="AF1040" s="17">
        <f t="shared" si="523"/>
        <v>0</v>
      </c>
      <c r="AG1040" s="17">
        <f t="shared" si="524"/>
        <v>0</v>
      </c>
      <c r="AH1040" s="17">
        <f t="shared" si="525"/>
        <v>0</v>
      </c>
      <c r="AI1040" s="17">
        <f t="shared" si="530"/>
        <v>1210929.5210072906</v>
      </c>
      <c r="AJ1040" s="17">
        <f t="shared" si="526"/>
        <v>3347895.7707547699</v>
      </c>
      <c r="AK1040" s="17">
        <f t="shared" si="531"/>
        <v>26.562314708472769</v>
      </c>
    </row>
    <row r="1041" spans="2:37">
      <c r="B1041" s="6" t="s">
        <v>75</v>
      </c>
      <c r="C1041" s="6">
        <v>1030</v>
      </c>
      <c r="D1041" s="6">
        <v>8</v>
      </c>
      <c r="E1041" s="12">
        <v>14.6</v>
      </c>
      <c r="F1041" s="37">
        <f t="shared" si="527"/>
        <v>4.0555555555555554</v>
      </c>
      <c r="G1041" s="31">
        <f t="shared" si="528"/>
        <v>1.5833333333333333</v>
      </c>
      <c r="H1041" s="32">
        <f t="shared" si="510"/>
        <v>1.5833333333333333</v>
      </c>
      <c r="I1041" s="29">
        <f t="shared" si="503"/>
        <v>14.6</v>
      </c>
      <c r="J1041" s="17">
        <f t="shared" si="504"/>
        <v>0</v>
      </c>
      <c r="K1041" s="17">
        <f t="shared" si="505"/>
        <v>2888</v>
      </c>
      <c r="L1041" s="17">
        <f t="shared" si="506"/>
        <v>11.525996648379627</v>
      </c>
      <c r="M1041" s="17">
        <f t="shared" si="511"/>
        <v>2.2748677595486103E-2</v>
      </c>
      <c r="N1041" s="17">
        <v>217.31120000000001</v>
      </c>
      <c r="O1041" s="17">
        <f t="shared" si="507"/>
        <v>3116.8371966483796</v>
      </c>
      <c r="P1041" s="29">
        <f t="shared" si="508"/>
        <v>12640.506408629539</v>
      </c>
      <c r="Q1041" s="17">
        <f t="shared" si="512"/>
        <v>12640.506408629539</v>
      </c>
      <c r="R1041" s="17">
        <f t="shared" si="513"/>
        <v>0</v>
      </c>
      <c r="S1041" s="17">
        <f t="shared" si="501"/>
        <v>12640.506408629539</v>
      </c>
      <c r="T1041" s="17">
        <f t="shared" si="514"/>
        <v>0</v>
      </c>
      <c r="U1041" s="17">
        <f t="shared" si="529"/>
        <v>22271.207033829472</v>
      </c>
      <c r="V1041" s="17">
        <f t="shared" si="509"/>
        <v>0</v>
      </c>
      <c r="W1041" s="17">
        <f t="shared" si="502"/>
        <v>0</v>
      </c>
      <c r="X1041" s="17">
        <f t="shared" si="515"/>
        <v>4571465.7981706904</v>
      </c>
      <c r="Y1041" s="17">
        <f t="shared" si="516"/>
        <v>1915025.784728087</v>
      </c>
      <c r="Z1041" s="17">
        <f t="shared" si="517"/>
        <v>2.3871562642274236</v>
      </c>
      <c r="AA1041" s="17">
        <f t="shared" si="518"/>
        <v>0</v>
      </c>
      <c r="AB1041" s="17">
        <f t="shared" si="519"/>
        <v>0</v>
      </c>
      <c r="AC1041" s="17">
        <f t="shared" si="520"/>
        <v>0</v>
      </c>
      <c r="AD1041" s="17">
        <f t="shared" si="521"/>
        <v>0</v>
      </c>
      <c r="AE1041" s="17">
        <f t="shared" si="522"/>
        <v>0</v>
      </c>
      <c r="AF1041" s="17">
        <f t="shared" si="523"/>
        <v>0</v>
      </c>
      <c r="AG1041" s="17">
        <f t="shared" si="524"/>
        <v>0</v>
      </c>
      <c r="AH1041" s="17">
        <f t="shared" si="525"/>
        <v>0</v>
      </c>
      <c r="AI1041" s="17">
        <f t="shared" si="530"/>
        <v>1210929.5210072906</v>
      </c>
      <c r="AJ1041" s="17">
        <f t="shared" si="526"/>
        <v>3360536.2771633998</v>
      </c>
      <c r="AK1041" s="17">
        <f t="shared" si="531"/>
        <v>26.488867563919086</v>
      </c>
    </row>
    <row r="1042" spans="2:37">
      <c r="B1042" s="6" t="s">
        <v>75</v>
      </c>
      <c r="C1042" s="6">
        <v>1031</v>
      </c>
      <c r="D1042" s="6">
        <v>9</v>
      </c>
      <c r="E1042" s="12">
        <v>20</v>
      </c>
      <c r="F1042" s="37">
        <f t="shared" si="527"/>
        <v>5.5555555555555554</v>
      </c>
      <c r="G1042" s="31">
        <f t="shared" si="528"/>
        <v>1.3611111111111109</v>
      </c>
      <c r="H1042" s="32">
        <f t="shared" si="510"/>
        <v>1.3611111111111109</v>
      </c>
      <c r="I1042" s="29">
        <f t="shared" si="503"/>
        <v>20</v>
      </c>
      <c r="J1042" s="17">
        <f t="shared" si="504"/>
        <v>0</v>
      </c>
      <c r="K1042" s="17">
        <f t="shared" si="505"/>
        <v>2482.6666666666665</v>
      </c>
      <c r="L1042" s="17">
        <f t="shared" si="506"/>
        <v>21.628817129629624</v>
      </c>
      <c r="M1042" s="17">
        <f t="shared" si="511"/>
        <v>4.26884548611111E-2</v>
      </c>
      <c r="N1042" s="17">
        <v>217.31120000000001</v>
      </c>
      <c r="O1042" s="17">
        <f t="shared" si="507"/>
        <v>2721.6066837962962</v>
      </c>
      <c r="P1042" s="29">
        <f t="shared" si="508"/>
        <v>15120.037132201645</v>
      </c>
      <c r="Q1042" s="17">
        <f t="shared" si="512"/>
        <v>15120.037132201645</v>
      </c>
      <c r="R1042" s="17">
        <f t="shared" si="513"/>
        <v>0</v>
      </c>
      <c r="S1042" s="17">
        <f t="shared" si="501"/>
        <v>15120.037132201645</v>
      </c>
      <c r="T1042" s="17">
        <f t="shared" si="514"/>
        <v>0</v>
      </c>
      <c r="U1042" s="17">
        <f t="shared" si="529"/>
        <v>37391.244166031116</v>
      </c>
      <c r="V1042" s="17">
        <f t="shared" si="509"/>
        <v>0</v>
      </c>
      <c r="W1042" s="17">
        <f t="shared" si="502"/>
        <v>0</v>
      </c>
      <c r="X1042" s="17">
        <f t="shared" si="515"/>
        <v>4586585.8353028921</v>
      </c>
      <c r="Y1042" s="17">
        <f t="shared" si="516"/>
        <v>1915025.784728087</v>
      </c>
      <c r="Z1042" s="17">
        <f t="shared" si="517"/>
        <v>2.3950517386658259</v>
      </c>
      <c r="AA1042" s="17">
        <f t="shared" si="518"/>
        <v>0</v>
      </c>
      <c r="AB1042" s="17">
        <f t="shared" si="519"/>
        <v>0</v>
      </c>
      <c r="AC1042" s="17">
        <f t="shared" si="520"/>
        <v>0</v>
      </c>
      <c r="AD1042" s="17">
        <f t="shared" si="521"/>
        <v>0</v>
      </c>
      <c r="AE1042" s="17">
        <f t="shared" si="522"/>
        <v>0</v>
      </c>
      <c r="AF1042" s="17">
        <f t="shared" si="523"/>
        <v>0</v>
      </c>
      <c r="AG1042" s="17">
        <f t="shared" si="524"/>
        <v>0</v>
      </c>
      <c r="AH1042" s="17">
        <f t="shared" si="525"/>
        <v>0</v>
      </c>
      <c r="AI1042" s="17">
        <f t="shared" si="530"/>
        <v>1210929.5210072906</v>
      </c>
      <c r="AJ1042" s="17">
        <f t="shared" si="526"/>
        <v>3375656.3142956016</v>
      </c>
      <c r="AK1042" s="17">
        <f t="shared" si="531"/>
        <v>26.401544950642403</v>
      </c>
    </row>
    <row r="1043" spans="2:37">
      <c r="B1043" s="6" t="s">
        <v>75</v>
      </c>
      <c r="C1043" s="6">
        <v>1032</v>
      </c>
      <c r="D1043" s="6">
        <v>10</v>
      </c>
      <c r="E1043" s="12">
        <v>24.4</v>
      </c>
      <c r="F1043" s="37">
        <f t="shared" si="527"/>
        <v>6.7777777777777768</v>
      </c>
      <c r="G1043" s="31">
        <f t="shared" si="528"/>
        <v>1.1388888888888888</v>
      </c>
      <c r="H1043" s="32">
        <f t="shared" si="510"/>
        <v>1.1388888888888888</v>
      </c>
      <c r="I1043" s="29">
        <f t="shared" si="503"/>
        <v>24.4</v>
      </c>
      <c r="J1043" s="17">
        <f t="shared" si="504"/>
        <v>0</v>
      </c>
      <c r="K1043" s="17">
        <f t="shared" si="505"/>
        <v>2077.333333333333</v>
      </c>
      <c r="L1043" s="17">
        <f t="shared" si="506"/>
        <v>32.192331415740725</v>
      </c>
      <c r="M1043" s="17">
        <f t="shared" si="511"/>
        <v>6.3537496215277753E-2</v>
      </c>
      <c r="N1043" s="17">
        <v>217.31120000000001</v>
      </c>
      <c r="O1043" s="17">
        <f t="shared" si="507"/>
        <v>2326.8368647490738</v>
      </c>
      <c r="P1043" s="29">
        <f t="shared" si="508"/>
        <v>15770.783194410387</v>
      </c>
      <c r="Q1043" s="17">
        <f t="shared" si="512"/>
        <v>15770.783194410387</v>
      </c>
      <c r="R1043" s="17">
        <f t="shared" si="513"/>
        <v>0</v>
      </c>
      <c r="S1043" s="17">
        <f t="shared" si="501"/>
        <v>15770.783194410387</v>
      </c>
      <c r="T1043" s="17">
        <f t="shared" si="514"/>
        <v>0</v>
      </c>
      <c r="U1043" s="17">
        <f t="shared" si="529"/>
        <v>53162.027360441505</v>
      </c>
      <c r="V1043" s="17">
        <f t="shared" si="509"/>
        <v>0</v>
      </c>
      <c r="W1043" s="17">
        <f t="shared" si="502"/>
        <v>0</v>
      </c>
      <c r="X1043" s="17">
        <f t="shared" si="515"/>
        <v>4602356.6184973028</v>
      </c>
      <c r="Y1043" s="17">
        <f t="shared" si="516"/>
        <v>1915025.784728087</v>
      </c>
      <c r="Z1043" s="17">
        <f t="shared" si="517"/>
        <v>2.4032870237048991</v>
      </c>
      <c r="AA1043" s="17">
        <f t="shared" si="518"/>
        <v>0</v>
      </c>
      <c r="AB1043" s="17">
        <f t="shared" si="519"/>
        <v>0</v>
      </c>
      <c r="AC1043" s="17">
        <f t="shared" si="520"/>
        <v>0</v>
      </c>
      <c r="AD1043" s="17">
        <f t="shared" si="521"/>
        <v>0</v>
      </c>
      <c r="AE1043" s="17">
        <f t="shared" si="522"/>
        <v>0</v>
      </c>
      <c r="AF1043" s="17">
        <f t="shared" si="523"/>
        <v>0</v>
      </c>
      <c r="AG1043" s="17">
        <f t="shared" si="524"/>
        <v>0</v>
      </c>
      <c r="AH1043" s="17">
        <f t="shared" si="525"/>
        <v>0</v>
      </c>
      <c r="AI1043" s="17">
        <f t="shared" si="530"/>
        <v>1210929.5210072906</v>
      </c>
      <c r="AJ1043" s="17">
        <f t="shared" si="526"/>
        <v>3391427.0974900122</v>
      </c>
      <c r="AK1043" s="17">
        <f t="shared" si="531"/>
        <v>26.311075420371623</v>
      </c>
    </row>
    <row r="1044" spans="2:37">
      <c r="B1044" s="6" t="s">
        <v>75</v>
      </c>
      <c r="C1044" s="6">
        <v>1033</v>
      </c>
      <c r="D1044" s="6">
        <v>11</v>
      </c>
      <c r="E1044" s="12">
        <v>28.2</v>
      </c>
      <c r="F1044" s="37">
        <f t="shared" si="527"/>
        <v>7.833333333333333</v>
      </c>
      <c r="G1044" s="31">
        <f t="shared" si="528"/>
        <v>1.0138888888888891</v>
      </c>
      <c r="H1044" s="32">
        <f t="shared" si="510"/>
        <v>1.0138888888888891</v>
      </c>
      <c r="I1044" s="29">
        <f t="shared" si="503"/>
        <v>28.2</v>
      </c>
      <c r="J1044" s="17">
        <f t="shared" si="504"/>
        <v>0</v>
      </c>
      <c r="K1044" s="17">
        <f t="shared" si="505"/>
        <v>1849.3333333333337</v>
      </c>
      <c r="L1044" s="17">
        <f t="shared" si="506"/>
        <v>43.000251335416657</v>
      </c>
      <c r="M1044" s="17">
        <f t="shared" si="511"/>
        <v>8.4868917109374983E-2</v>
      </c>
      <c r="N1044" s="17">
        <v>217.31120000000001</v>
      </c>
      <c r="O1044" s="17">
        <f t="shared" si="507"/>
        <v>2109.6447846687502</v>
      </c>
      <c r="P1044" s="29">
        <f t="shared" si="508"/>
        <v>16525.550813238544</v>
      </c>
      <c r="Q1044" s="17">
        <f t="shared" si="512"/>
        <v>16525.550813238544</v>
      </c>
      <c r="R1044" s="17">
        <f t="shared" si="513"/>
        <v>0</v>
      </c>
      <c r="S1044" s="17">
        <f t="shared" si="501"/>
        <v>16525.550813238544</v>
      </c>
      <c r="T1044" s="17">
        <f t="shared" si="514"/>
        <v>0</v>
      </c>
      <c r="U1044" s="17">
        <f t="shared" si="529"/>
        <v>69687.578173680056</v>
      </c>
      <c r="V1044" s="17">
        <f t="shared" si="509"/>
        <v>0</v>
      </c>
      <c r="W1044" s="17">
        <f t="shared" si="502"/>
        <v>0</v>
      </c>
      <c r="X1044" s="17">
        <f t="shared" si="515"/>
        <v>4618882.1693105409</v>
      </c>
      <c r="Y1044" s="17">
        <f t="shared" si="516"/>
        <v>1915025.784728087</v>
      </c>
      <c r="Z1044" s="17">
        <f t="shared" si="517"/>
        <v>2.4119164379639786</v>
      </c>
      <c r="AA1044" s="17">
        <f t="shared" si="518"/>
        <v>0</v>
      </c>
      <c r="AB1044" s="17">
        <f t="shared" si="519"/>
        <v>0</v>
      </c>
      <c r="AC1044" s="17">
        <f t="shared" si="520"/>
        <v>0</v>
      </c>
      <c r="AD1044" s="17">
        <f t="shared" si="521"/>
        <v>0</v>
      </c>
      <c r="AE1044" s="17">
        <f t="shared" si="522"/>
        <v>0</v>
      </c>
      <c r="AF1044" s="17">
        <f t="shared" si="523"/>
        <v>0</v>
      </c>
      <c r="AG1044" s="17">
        <f t="shared" si="524"/>
        <v>0</v>
      </c>
      <c r="AH1044" s="17">
        <f t="shared" si="525"/>
        <v>0</v>
      </c>
      <c r="AI1044" s="17">
        <f t="shared" si="530"/>
        <v>1210929.5210072906</v>
      </c>
      <c r="AJ1044" s="17">
        <f t="shared" si="526"/>
        <v>3407952.6483032503</v>
      </c>
      <c r="AK1044" s="17">
        <f t="shared" si="531"/>
        <v>26.216939004270927</v>
      </c>
    </row>
    <row r="1045" spans="2:37">
      <c r="B1045" s="6" t="s">
        <v>75</v>
      </c>
      <c r="C1045" s="6">
        <v>1034</v>
      </c>
      <c r="D1045" s="6">
        <v>12</v>
      </c>
      <c r="E1045" s="12">
        <v>31.7</v>
      </c>
      <c r="F1045" s="37">
        <f t="shared" si="527"/>
        <v>8.8055555555555554</v>
      </c>
      <c r="G1045" s="31">
        <f t="shared" si="528"/>
        <v>0.94444444444444453</v>
      </c>
      <c r="H1045" s="32">
        <f t="shared" si="510"/>
        <v>0.94444444444444453</v>
      </c>
      <c r="I1045" s="29">
        <f t="shared" si="503"/>
        <v>31.7</v>
      </c>
      <c r="J1045" s="17">
        <f t="shared" si="504"/>
        <v>0</v>
      </c>
      <c r="K1045" s="17">
        <f t="shared" si="505"/>
        <v>1722.6666666666667</v>
      </c>
      <c r="L1045" s="17">
        <f t="shared" si="506"/>
        <v>54.33645511348378</v>
      </c>
      <c r="M1045" s="17">
        <f t="shared" si="511"/>
        <v>0.10724300351345482</v>
      </c>
      <c r="N1045" s="17">
        <v>217.31120000000001</v>
      </c>
      <c r="O1045" s="17">
        <f t="shared" si="507"/>
        <v>1994.3143217801505</v>
      </c>
      <c r="P1045" s="29">
        <f t="shared" si="508"/>
        <v>17561.045555675213</v>
      </c>
      <c r="Q1045" s="17">
        <f t="shared" si="512"/>
        <v>17561.045555675213</v>
      </c>
      <c r="R1045" s="17">
        <f t="shared" si="513"/>
        <v>0</v>
      </c>
      <c r="S1045" s="17">
        <f t="shared" si="501"/>
        <v>17561.045555675213</v>
      </c>
      <c r="T1045" s="17">
        <f t="shared" si="514"/>
        <v>0</v>
      </c>
      <c r="U1045" s="17">
        <f t="shared" si="529"/>
        <v>87248.623729355269</v>
      </c>
      <c r="V1045" s="17">
        <f t="shared" si="509"/>
        <v>0</v>
      </c>
      <c r="W1045" s="17">
        <f t="shared" si="502"/>
        <v>0</v>
      </c>
      <c r="X1045" s="17">
        <f t="shared" si="515"/>
        <v>4636443.2148662163</v>
      </c>
      <c r="Y1045" s="17">
        <f t="shared" si="516"/>
        <v>1915025.784728087</v>
      </c>
      <c r="Z1045" s="17">
        <f t="shared" si="517"/>
        <v>2.4210865732674933</v>
      </c>
      <c r="AA1045" s="17">
        <f t="shared" si="518"/>
        <v>0</v>
      </c>
      <c r="AB1045" s="17">
        <f t="shared" si="519"/>
        <v>0</v>
      </c>
      <c r="AC1045" s="17">
        <f t="shared" si="520"/>
        <v>0</v>
      </c>
      <c r="AD1045" s="17">
        <f t="shared" si="521"/>
        <v>0</v>
      </c>
      <c r="AE1045" s="17">
        <f t="shared" si="522"/>
        <v>0</v>
      </c>
      <c r="AF1045" s="17">
        <f t="shared" si="523"/>
        <v>0</v>
      </c>
      <c r="AG1045" s="17">
        <f t="shared" si="524"/>
        <v>0</v>
      </c>
      <c r="AH1045" s="17">
        <f t="shared" si="525"/>
        <v>0</v>
      </c>
      <c r="AI1045" s="17">
        <f t="shared" si="530"/>
        <v>1210929.5210072906</v>
      </c>
      <c r="AJ1045" s="17">
        <f t="shared" si="526"/>
        <v>3425513.6938589257</v>
      </c>
      <c r="AK1045" s="17">
        <f t="shared" si="531"/>
        <v>26.117639425078821</v>
      </c>
    </row>
    <row r="1046" spans="2:37">
      <c r="B1046" s="6" t="s">
        <v>75</v>
      </c>
      <c r="C1046" s="6">
        <v>1035</v>
      </c>
      <c r="D1046" s="6">
        <v>13</v>
      </c>
      <c r="E1046" s="12">
        <v>35</v>
      </c>
      <c r="F1046" s="37">
        <f t="shared" si="527"/>
        <v>9.7222222222222214</v>
      </c>
      <c r="G1046" s="31">
        <f t="shared" si="528"/>
        <v>0.81944444444444475</v>
      </c>
      <c r="H1046" s="32">
        <f t="shared" si="510"/>
        <v>0.81944444444444475</v>
      </c>
      <c r="I1046" s="29">
        <f t="shared" si="503"/>
        <v>35</v>
      </c>
      <c r="J1046" s="17">
        <f t="shared" si="504"/>
        <v>0</v>
      </c>
      <c r="K1046" s="17">
        <f t="shared" si="505"/>
        <v>1494.6666666666672</v>
      </c>
      <c r="L1046" s="17">
        <f t="shared" si="506"/>
        <v>66.238252459490724</v>
      </c>
      <c r="M1046" s="17">
        <f t="shared" si="511"/>
        <v>0.13073339301215275</v>
      </c>
      <c r="N1046" s="17">
        <v>217.31120000000001</v>
      </c>
      <c r="O1046" s="17">
        <f t="shared" si="507"/>
        <v>1778.216119126158</v>
      </c>
      <c r="P1046" s="29">
        <f t="shared" si="508"/>
        <v>17288.212269282089</v>
      </c>
      <c r="Q1046" s="17">
        <f t="shared" si="512"/>
        <v>17288.212269282089</v>
      </c>
      <c r="R1046" s="17">
        <f t="shared" si="513"/>
        <v>0</v>
      </c>
      <c r="S1046" s="17">
        <f t="shared" si="501"/>
        <v>17288.212269282089</v>
      </c>
      <c r="T1046" s="17">
        <f t="shared" si="514"/>
        <v>0</v>
      </c>
      <c r="U1046" s="17">
        <f t="shared" si="529"/>
        <v>104536.83599863735</v>
      </c>
      <c r="V1046" s="17">
        <f t="shared" si="509"/>
        <v>0</v>
      </c>
      <c r="W1046" s="17">
        <f t="shared" si="502"/>
        <v>0</v>
      </c>
      <c r="X1046" s="17">
        <f t="shared" si="515"/>
        <v>4653731.4271354983</v>
      </c>
      <c r="Y1046" s="17">
        <f t="shared" si="516"/>
        <v>1915025.784728087</v>
      </c>
      <c r="Z1046" s="17">
        <f t="shared" si="517"/>
        <v>2.4301142387992849</v>
      </c>
      <c r="AA1046" s="17">
        <f t="shared" si="518"/>
        <v>0</v>
      </c>
      <c r="AB1046" s="17">
        <f t="shared" si="519"/>
        <v>0</v>
      </c>
      <c r="AC1046" s="17">
        <f t="shared" si="520"/>
        <v>0</v>
      </c>
      <c r="AD1046" s="17">
        <f t="shared" si="521"/>
        <v>0</v>
      </c>
      <c r="AE1046" s="17">
        <f t="shared" si="522"/>
        <v>0</v>
      </c>
      <c r="AF1046" s="17">
        <f t="shared" si="523"/>
        <v>0</v>
      </c>
      <c r="AG1046" s="17">
        <f t="shared" si="524"/>
        <v>0</v>
      </c>
      <c r="AH1046" s="17">
        <f t="shared" si="525"/>
        <v>0</v>
      </c>
      <c r="AI1046" s="17">
        <f t="shared" si="530"/>
        <v>1210929.5210072906</v>
      </c>
      <c r="AJ1046" s="17">
        <f t="shared" si="526"/>
        <v>3442801.9061282077</v>
      </c>
      <c r="AK1046" s="17">
        <f t="shared" si="531"/>
        <v>26.020614639393827</v>
      </c>
    </row>
    <row r="1047" spans="2:37">
      <c r="B1047" s="6" t="s">
        <v>75</v>
      </c>
      <c r="C1047" s="6">
        <v>1036</v>
      </c>
      <c r="D1047" s="6">
        <v>14</v>
      </c>
      <c r="E1047" s="12">
        <v>37.6</v>
      </c>
      <c r="F1047" s="37">
        <f t="shared" si="527"/>
        <v>10.444444444444445</v>
      </c>
      <c r="G1047" s="31">
        <f t="shared" si="528"/>
        <v>0.65277777777777812</v>
      </c>
      <c r="H1047" s="32">
        <f t="shared" si="510"/>
        <v>0.65277777777777812</v>
      </c>
      <c r="I1047" s="29">
        <f t="shared" si="503"/>
        <v>37.6</v>
      </c>
      <c r="J1047" s="17">
        <f t="shared" si="504"/>
        <v>0</v>
      </c>
      <c r="K1047" s="17">
        <f t="shared" si="505"/>
        <v>1190.6666666666672</v>
      </c>
      <c r="L1047" s="17">
        <f t="shared" si="506"/>
        <v>76.444891262962955</v>
      </c>
      <c r="M1047" s="17">
        <f t="shared" si="511"/>
        <v>0.1508780748611111</v>
      </c>
      <c r="N1047" s="17">
        <v>217.31120000000001</v>
      </c>
      <c r="O1047" s="17">
        <f t="shared" si="507"/>
        <v>1484.4227579296303</v>
      </c>
      <c r="P1047" s="29">
        <f t="shared" si="508"/>
        <v>15503.971027265028</v>
      </c>
      <c r="Q1047" s="17">
        <f t="shared" si="512"/>
        <v>15503.971027265028</v>
      </c>
      <c r="R1047" s="17">
        <f t="shared" si="513"/>
        <v>0</v>
      </c>
      <c r="S1047" s="17">
        <f t="shared" si="501"/>
        <v>15503.971027265028</v>
      </c>
      <c r="T1047" s="17">
        <f t="shared" si="514"/>
        <v>0</v>
      </c>
      <c r="U1047" s="17">
        <f t="shared" si="529"/>
        <v>120040.80702590238</v>
      </c>
      <c r="V1047" s="17">
        <f t="shared" si="509"/>
        <v>0</v>
      </c>
      <c r="W1047" s="17">
        <f t="shared" si="502"/>
        <v>0</v>
      </c>
      <c r="X1047" s="17">
        <f t="shared" si="515"/>
        <v>4669235.3981627636</v>
      </c>
      <c r="Y1047" s="17">
        <f t="shared" si="516"/>
        <v>1915025.784728087</v>
      </c>
      <c r="Z1047" s="17">
        <f t="shared" si="517"/>
        <v>2.4382101982118973</v>
      </c>
      <c r="AA1047" s="17">
        <f t="shared" si="518"/>
        <v>0</v>
      </c>
      <c r="AB1047" s="17">
        <f t="shared" si="519"/>
        <v>0</v>
      </c>
      <c r="AC1047" s="17">
        <f t="shared" si="520"/>
        <v>0</v>
      </c>
      <c r="AD1047" s="17">
        <f t="shared" si="521"/>
        <v>0</v>
      </c>
      <c r="AE1047" s="17">
        <f t="shared" si="522"/>
        <v>0</v>
      </c>
      <c r="AF1047" s="17">
        <f t="shared" si="523"/>
        <v>0</v>
      </c>
      <c r="AG1047" s="17">
        <f t="shared" si="524"/>
        <v>0</v>
      </c>
      <c r="AH1047" s="17">
        <f t="shared" si="525"/>
        <v>0</v>
      </c>
      <c r="AI1047" s="17">
        <f t="shared" si="530"/>
        <v>1210929.5210072906</v>
      </c>
      <c r="AJ1047" s="17">
        <f t="shared" si="526"/>
        <v>3458305.877155473</v>
      </c>
      <c r="AK1047" s="17">
        <f t="shared" si="531"/>
        <v>25.934214442984896</v>
      </c>
    </row>
    <row r="1048" spans="2:37">
      <c r="B1048" s="6" t="s">
        <v>75</v>
      </c>
      <c r="C1048" s="6">
        <v>1037</v>
      </c>
      <c r="D1048" s="6">
        <v>15</v>
      </c>
      <c r="E1048" s="12">
        <v>39.700000000000003</v>
      </c>
      <c r="F1048" s="37">
        <f t="shared" si="527"/>
        <v>11.027777777777779</v>
      </c>
      <c r="G1048" s="31">
        <f t="shared" si="528"/>
        <v>0.54166666666666641</v>
      </c>
      <c r="H1048" s="32">
        <f t="shared" si="510"/>
        <v>0.54166666666666641</v>
      </c>
      <c r="I1048" s="29">
        <f t="shared" si="503"/>
        <v>39.700000000000003</v>
      </c>
      <c r="J1048" s="17">
        <f t="shared" si="504"/>
        <v>0</v>
      </c>
      <c r="K1048" s="17">
        <f t="shared" si="505"/>
        <v>987.99999999999955</v>
      </c>
      <c r="L1048" s="17">
        <f t="shared" si="506"/>
        <v>85.222405974594906</v>
      </c>
      <c r="M1048" s="17">
        <f t="shared" si="511"/>
        <v>0.16820211705512153</v>
      </c>
      <c r="N1048" s="17">
        <v>217.31120000000001</v>
      </c>
      <c r="O1048" s="17">
        <f t="shared" si="507"/>
        <v>1290.5336059745946</v>
      </c>
      <c r="P1048" s="29">
        <f t="shared" si="508"/>
        <v>14231.717821442058</v>
      </c>
      <c r="Q1048" s="17">
        <f t="shared" si="512"/>
        <v>14231.717821442058</v>
      </c>
      <c r="R1048" s="17">
        <f t="shared" si="513"/>
        <v>0</v>
      </c>
      <c r="S1048" s="17">
        <f t="shared" ref="S1048:S1111" si="532">IF(P1048&gt;0,P1048,0)</f>
        <v>14231.717821442058</v>
      </c>
      <c r="T1048" s="17">
        <f t="shared" si="514"/>
        <v>0</v>
      </c>
      <c r="U1048" s="17">
        <f t="shared" si="529"/>
        <v>134272.52484734444</v>
      </c>
      <c r="V1048" s="17">
        <f t="shared" si="509"/>
        <v>0</v>
      </c>
      <c r="W1048" s="17">
        <f t="shared" si="502"/>
        <v>0</v>
      </c>
      <c r="X1048" s="17">
        <f t="shared" si="515"/>
        <v>4683467.1159842061</v>
      </c>
      <c r="Y1048" s="17">
        <f t="shared" si="516"/>
        <v>1915025.784728087</v>
      </c>
      <c r="Z1048" s="17">
        <f t="shared" si="517"/>
        <v>2.4456418045823898</v>
      </c>
      <c r="AA1048" s="17">
        <f t="shared" si="518"/>
        <v>0</v>
      </c>
      <c r="AB1048" s="17">
        <f t="shared" si="519"/>
        <v>0</v>
      </c>
      <c r="AC1048" s="17">
        <f t="shared" si="520"/>
        <v>0</v>
      </c>
      <c r="AD1048" s="17">
        <f t="shared" si="521"/>
        <v>0</v>
      </c>
      <c r="AE1048" s="17">
        <f t="shared" si="522"/>
        <v>0</v>
      </c>
      <c r="AF1048" s="17">
        <f t="shared" si="523"/>
        <v>0</v>
      </c>
      <c r="AG1048" s="17">
        <f t="shared" si="524"/>
        <v>0</v>
      </c>
      <c r="AH1048" s="17">
        <f t="shared" si="525"/>
        <v>0</v>
      </c>
      <c r="AI1048" s="17">
        <f t="shared" si="530"/>
        <v>1210929.5210072906</v>
      </c>
      <c r="AJ1048" s="17">
        <f t="shared" si="526"/>
        <v>3472537.5949769155</v>
      </c>
      <c r="AK1048" s="17">
        <f t="shared" si="531"/>
        <v>25.855407778449191</v>
      </c>
    </row>
    <row r="1049" spans="2:37">
      <c r="B1049" s="6" t="s">
        <v>75</v>
      </c>
      <c r="C1049" s="6">
        <v>1038</v>
      </c>
      <c r="D1049" s="6">
        <v>16</v>
      </c>
      <c r="E1049" s="12">
        <v>41.5</v>
      </c>
      <c r="F1049" s="37">
        <f t="shared" si="527"/>
        <v>11.527777777777777</v>
      </c>
      <c r="G1049" s="31">
        <f t="shared" si="528"/>
        <v>0.54166666666666641</v>
      </c>
      <c r="H1049" s="32">
        <f t="shared" si="510"/>
        <v>0.54166666666666641</v>
      </c>
      <c r="I1049" s="29">
        <f t="shared" si="503"/>
        <v>41.5</v>
      </c>
      <c r="J1049" s="17">
        <f t="shared" si="504"/>
        <v>0</v>
      </c>
      <c r="K1049" s="17">
        <f t="shared" si="505"/>
        <v>987.99999999999955</v>
      </c>
      <c r="L1049" s="17">
        <f t="shared" si="506"/>
        <v>93.125575753761552</v>
      </c>
      <c r="M1049" s="17">
        <f t="shared" si="511"/>
        <v>0.18380047846137151</v>
      </c>
      <c r="N1049" s="17">
        <v>217.31120000000001</v>
      </c>
      <c r="O1049" s="17">
        <f t="shared" si="507"/>
        <v>1298.4367757537611</v>
      </c>
      <c r="P1049" s="29">
        <f t="shared" si="508"/>
        <v>14968.090609383635</v>
      </c>
      <c r="Q1049" s="17">
        <f t="shared" si="512"/>
        <v>14968.090609383635</v>
      </c>
      <c r="R1049" s="17">
        <f t="shared" si="513"/>
        <v>0</v>
      </c>
      <c r="S1049" s="17">
        <f t="shared" si="532"/>
        <v>14968.090609383635</v>
      </c>
      <c r="T1049" s="17">
        <f t="shared" si="514"/>
        <v>0</v>
      </c>
      <c r="U1049" s="17">
        <f t="shared" si="529"/>
        <v>149240.61545672806</v>
      </c>
      <c r="V1049" s="17">
        <f t="shared" si="509"/>
        <v>0</v>
      </c>
      <c r="W1049" s="17">
        <f t="shared" si="502"/>
        <v>0</v>
      </c>
      <c r="X1049" s="17">
        <f t="shared" si="515"/>
        <v>4698435.2065935899</v>
      </c>
      <c r="Y1049" s="17">
        <f t="shared" si="516"/>
        <v>1915025.784728087</v>
      </c>
      <c r="Z1049" s="17">
        <f t="shared" si="517"/>
        <v>2.4534579346464085</v>
      </c>
      <c r="AA1049" s="17">
        <f t="shared" si="518"/>
        <v>0</v>
      </c>
      <c r="AB1049" s="17">
        <f t="shared" si="519"/>
        <v>0</v>
      </c>
      <c r="AC1049" s="17">
        <f t="shared" si="520"/>
        <v>0</v>
      </c>
      <c r="AD1049" s="17">
        <f t="shared" si="521"/>
        <v>0</v>
      </c>
      <c r="AE1049" s="17">
        <f t="shared" si="522"/>
        <v>0</v>
      </c>
      <c r="AF1049" s="17">
        <f t="shared" si="523"/>
        <v>0</v>
      </c>
      <c r="AG1049" s="17">
        <f t="shared" si="524"/>
        <v>0</v>
      </c>
      <c r="AH1049" s="17">
        <f t="shared" si="525"/>
        <v>0</v>
      </c>
      <c r="AI1049" s="17">
        <f t="shared" si="530"/>
        <v>1210929.5210072906</v>
      </c>
      <c r="AJ1049" s="17">
        <f t="shared" si="526"/>
        <v>3487505.6855862993</v>
      </c>
      <c r="AK1049" s="17">
        <f t="shared" si="531"/>
        <v>25.773038634393046</v>
      </c>
    </row>
    <row r="1050" spans="2:37">
      <c r="B1050" s="6" t="s">
        <v>75</v>
      </c>
      <c r="C1050" s="6">
        <v>1039</v>
      </c>
      <c r="D1050" s="6">
        <v>17</v>
      </c>
      <c r="E1050" s="12">
        <v>43.6</v>
      </c>
      <c r="F1050" s="37">
        <f t="shared" si="527"/>
        <v>12.111111111111111</v>
      </c>
      <c r="G1050" s="31">
        <f t="shared" si="528"/>
        <v>0.625</v>
      </c>
      <c r="H1050" s="32">
        <f t="shared" si="510"/>
        <v>0.625</v>
      </c>
      <c r="I1050" s="29">
        <f t="shared" si="503"/>
        <v>43.6</v>
      </c>
      <c r="J1050" s="17">
        <f t="shared" si="504"/>
        <v>0</v>
      </c>
      <c r="K1050" s="17">
        <f t="shared" si="505"/>
        <v>1140</v>
      </c>
      <c r="L1050" s="17">
        <f t="shared" si="506"/>
        <v>102.78879052685184</v>
      </c>
      <c r="M1050" s="17">
        <f t="shared" si="511"/>
        <v>0.20287261288194441</v>
      </c>
      <c r="N1050" s="17">
        <v>217.31120000000001</v>
      </c>
      <c r="O1050" s="17">
        <f t="shared" si="507"/>
        <v>1460.099990526852</v>
      </c>
      <c r="P1050" s="29">
        <f t="shared" si="508"/>
        <v>17683.433218602986</v>
      </c>
      <c r="Q1050" s="17">
        <f t="shared" si="512"/>
        <v>17683.433218602986</v>
      </c>
      <c r="R1050" s="17">
        <f t="shared" si="513"/>
        <v>0</v>
      </c>
      <c r="S1050" s="17">
        <f t="shared" si="532"/>
        <v>17683.433218602986</v>
      </c>
      <c r="T1050" s="17">
        <f t="shared" si="514"/>
        <v>0</v>
      </c>
      <c r="U1050" s="17">
        <f t="shared" si="529"/>
        <v>166924.04867533105</v>
      </c>
      <c r="V1050" s="17">
        <f t="shared" si="509"/>
        <v>0</v>
      </c>
      <c r="W1050" s="17">
        <f t="shared" si="502"/>
        <v>0</v>
      </c>
      <c r="X1050" s="17">
        <f t="shared" si="515"/>
        <v>4716118.6398121929</v>
      </c>
      <c r="Y1050" s="17">
        <f t="shared" si="516"/>
        <v>1915025.784728087</v>
      </c>
      <c r="Z1050" s="17">
        <f t="shared" si="517"/>
        <v>2.4626919790961619</v>
      </c>
      <c r="AA1050" s="17">
        <f t="shared" si="518"/>
        <v>0</v>
      </c>
      <c r="AB1050" s="17">
        <f t="shared" si="519"/>
        <v>0</v>
      </c>
      <c r="AC1050" s="17">
        <f t="shared" si="520"/>
        <v>0</v>
      </c>
      <c r="AD1050" s="17">
        <f t="shared" si="521"/>
        <v>0</v>
      </c>
      <c r="AE1050" s="17">
        <f t="shared" si="522"/>
        <v>0</v>
      </c>
      <c r="AF1050" s="17">
        <f t="shared" si="523"/>
        <v>0</v>
      </c>
      <c r="AG1050" s="17">
        <f t="shared" si="524"/>
        <v>0</v>
      </c>
      <c r="AH1050" s="17">
        <f t="shared" si="525"/>
        <v>0</v>
      </c>
      <c r="AI1050" s="17">
        <f t="shared" si="530"/>
        <v>1210929.5210072906</v>
      </c>
      <c r="AJ1050" s="17">
        <f t="shared" si="526"/>
        <v>3505189.1188049023</v>
      </c>
      <c r="AK1050" s="17">
        <f t="shared" si="531"/>
        <v>25.676400733114562</v>
      </c>
    </row>
    <row r="1051" spans="2:37">
      <c r="B1051" s="6" t="s">
        <v>75</v>
      </c>
      <c r="C1051" s="6">
        <v>1040</v>
      </c>
      <c r="D1051" s="6">
        <v>18</v>
      </c>
      <c r="E1051" s="12">
        <v>46</v>
      </c>
      <c r="F1051" s="37">
        <f t="shared" si="527"/>
        <v>12.777777777777777</v>
      </c>
      <c r="G1051" s="31">
        <f t="shared" si="528"/>
        <v>0.6666666666666663</v>
      </c>
      <c r="H1051" s="32">
        <f t="shared" si="510"/>
        <v>0.6666666666666663</v>
      </c>
      <c r="I1051" s="29">
        <f t="shared" si="503"/>
        <v>46</v>
      </c>
      <c r="J1051" s="17">
        <f t="shared" si="504"/>
        <v>0</v>
      </c>
      <c r="K1051" s="17">
        <f t="shared" si="505"/>
        <v>1215.9999999999993</v>
      </c>
      <c r="L1051" s="17">
        <f t="shared" si="506"/>
        <v>114.41644261574072</v>
      </c>
      <c r="M1051" s="17">
        <f t="shared" si="511"/>
        <v>0.22582192621527777</v>
      </c>
      <c r="N1051" s="17">
        <v>217.31120000000001</v>
      </c>
      <c r="O1051" s="17">
        <f t="shared" si="507"/>
        <v>1547.72764261574</v>
      </c>
      <c r="P1051" s="29">
        <f t="shared" si="508"/>
        <v>19776.519877867788</v>
      </c>
      <c r="Q1051" s="17">
        <f t="shared" si="512"/>
        <v>19776.519877867788</v>
      </c>
      <c r="R1051" s="17">
        <f t="shared" si="513"/>
        <v>0</v>
      </c>
      <c r="S1051" s="17">
        <f t="shared" si="532"/>
        <v>19776.519877867788</v>
      </c>
      <c r="T1051" s="17">
        <f t="shared" si="514"/>
        <v>0</v>
      </c>
      <c r="U1051" s="17">
        <f t="shared" si="529"/>
        <v>186700.56855319883</v>
      </c>
      <c r="V1051" s="17">
        <f t="shared" si="509"/>
        <v>0</v>
      </c>
      <c r="W1051" s="17">
        <f t="shared" si="502"/>
        <v>0</v>
      </c>
      <c r="X1051" s="17">
        <f t="shared" si="515"/>
        <v>4735895.1596900607</v>
      </c>
      <c r="Y1051" s="17">
        <f t="shared" si="516"/>
        <v>1915025.784728087</v>
      </c>
      <c r="Z1051" s="17">
        <f t="shared" si="517"/>
        <v>2.473019004473878</v>
      </c>
      <c r="AA1051" s="17">
        <f t="shared" si="518"/>
        <v>0</v>
      </c>
      <c r="AB1051" s="17">
        <f t="shared" si="519"/>
        <v>0</v>
      </c>
      <c r="AC1051" s="17">
        <f t="shared" si="520"/>
        <v>0</v>
      </c>
      <c r="AD1051" s="17">
        <f t="shared" si="521"/>
        <v>0</v>
      </c>
      <c r="AE1051" s="17">
        <f t="shared" si="522"/>
        <v>0</v>
      </c>
      <c r="AF1051" s="17">
        <f t="shared" si="523"/>
        <v>0</v>
      </c>
      <c r="AG1051" s="17">
        <f t="shared" si="524"/>
        <v>0</v>
      </c>
      <c r="AH1051" s="17">
        <f t="shared" si="525"/>
        <v>0</v>
      </c>
      <c r="AI1051" s="17">
        <f t="shared" si="530"/>
        <v>1210929.5210072906</v>
      </c>
      <c r="AJ1051" s="17">
        <f t="shared" si="526"/>
        <v>3524965.6386827701</v>
      </c>
      <c r="AK1051" s="17">
        <f t="shared" si="531"/>
        <v>25.569179219046305</v>
      </c>
    </row>
    <row r="1052" spans="2:37">
      <c r="B1052" s="6" t="s">
        <v>75</v>
      </c>
      <c r="C1052" s="6">
        <v>1041</v>
      </c>
      <c r="D1052" s="6">
        <v>19</v>
      </c>
      <c r="E1052" s="12">
        <v>48.4</v>
      </c>
      <c r="F1052" s="37">
        <f t="shared" si="527"/>
        <v>13.444444444444443</v>
      </c>
      <c r="G1052" s="31">
        <f t="shared" si="528"/>
        <v>0.625</v>
      </c>
      <c r="H1052" s="32">
        <f t="shared" si="510"/>
        <v>0.625</v>
      </c>
      <c r="I1052" s="29">
        <f t="shared" si="503"/>
        <v>48.4</v>
      </c>
      <c r="J1052" s="17">
        <f t="shared" si="504"/>
        <v>0</v>
      </c>
      <c r="K1052" s="17">
        <f t="shared" si="505"/>
        <v>1140</v>
      </c>
      <c r="L1052" s="17">
        <f t="shared" si="506"/>
        <v>126.6670046379629</v>
      </c>
      <c r="M1052" s="17">
        <f t="shared" si="511"/>
        <v>0.25000066704861101</v>
      </c>
      <c r="N1052" s="17">
        <v>217.31120000000001</v>
      </c>
      <c r="O1052" s="17">
        <f t="shared" si="507"/>
        <v>1483.978204637963</v>
      </c>
      <c r="P1052" s="29">
        <f t="shared" si="508"/>
        <v>19951.2625290215</v>
      </c>
      <c r="Q1052" s="17">
        <f t="shared" si="512"/>
        <v>19951.2625290215</v>
      </c>
      <c r="R1052" s="17">
        <f t="shared" si="513"/>
        <v>0</v>
      </c>
      <c r="S1052" s="17">
        <f t="shared" si="532"/>
        <v>19951.2625290215</v>
      </c>
      <c r="T1052" s="17">
        <f t="shared" si="514"/>
        <v>0</v>
      </c>
      <c r="U1052" s="17">
        <f t="shared" si="529"/>
        <v>206651.83108222033</v>
      </c>
      <c r="V1052" s="17">
        <f t="shared" si="509"/>
        <v>0</v>
      </c>
      <c r="W1052" s="17">
        <f t="shared" si="502"/>
        <v>0</v>
      </c>
      <c r="X1052" s="17">
        <f t="shared" si="515"/>
        <v>4755846.4222190818</v>
      </c>
      <c r="Y1052" s="17">
        <f t="shared" si="516"/>
        <v>1915025.784728087</v>
      </c>
      <c r="Z1052" s="17">
        <f t="shared" si="517"/>
        <v>2.4834372780491623</v>
      </c>
      <c r="AA1052" s="17">
        <f t="shared" si="518"/>
        <v>0</v>
      </c>
      <c r="AB1052" s="17">
        <f t="shared" si="519"/>
        <v>0</v>
      </c>
      <c r="AC1052" s="17">
        <f t="shared" si="520"/>
        <v>0</v>
      </c>
      <c r="AD1052" s="17">
        <f t="shared" si="521"/>
        <v>0</v>
      </c>
      <c r="AE1052" s="17">
        <f t="shared" si="522"/>
        <v>0</v>
      </c>
      <c r="AF1052" s="17">
        <f t="shared" si="523"/>
        <v>0</v>
      </c>
      <c r="AG1052" s="17">
        <f t="shared" si="524"/>
        <v>0</v>
      </c>
      <c r="AH1052" s="17">
        <f t="shared" si="525"/>
        <v>0</v>
      </c>
      <c r="AI1052" s="17">
        <f t="shared" si="530"/>
        <v>1210929.5210072906</v>
      </c>
      <c r="AJ1052" s="17">
        <f t="shared" si="526"/>
        <v>3544916.9012117912</v>
      </c>
      <c r="AK1052" s="17">
        <f t="shared" si="531"/>
        <v>25.461913895072115</v>
      </c>
    </row>
    <row r="1053" spans="2:37">
      <c r="B1053" s="6" t="s">
        <v>75</v>
      </c>
      <c r="C1053" s="6">
        <v>1042</v>
      </c>
      <c r="D1053" s="6">
        <v>20</v>
      </c>
      <c r="E1053" s="12">
        <v>50.5</v>
      </c>
      <c r="F1053" s="37">
        <f t="shared" si="527"/>
        <v>14.027777777777777</v>
      </c>
      <c r="G1053" s="31">
        <f t="shared" si="528"/>
        <v>0.4861111111111111</v>
      </c>
      <c r="H1053" s="32">
        <f t="shared" si="510"/>
        <v>0.4861111111111111</v>
      </c>
      <c r="I1053" s="29">
        <f t="shared" si="503"/>
        <v>50.5</v>
      </c>
      <c r="J1053" s="17">
        <f t="shared" si="504"/>
        <v>0</v>
      </c>
      <c r="K1053" s="17">
        <f t="shared" si="505"/>
        <v>886.66666666666663</v>
      </c>
      <c r="L1053" s="17">
        <f t="shared" si="506"/>
        <v>137.89722721209489</v>
      </c>
      <c r="M1053" s="17">
        <f t="shared" si="511"/>
        <v>0.27216558002387153</v>
      </c>
      <c r="N1053" s="17">
        <v>217.31120000000001</v>
      </c>
      <c r="O1053" s="17">
        <f t="shared" si="507"/>
        <v>1241.8750938787616</v>
      </c>
      <c r="P1053" s="29">
        <f t="shared" si="508"/>
        <v>17420.747844688183</v>
      </c>
      <c r="Q1053" s="17">
        <f t="shared" si="512"/>
        <v>17420.747844688183</v>
      </c>
      <c r="R1053" s="17">
        <f t="shared" si="513"/>
        <v>0</v>
      </c>
      <c r="S1053" s="17">
        <f t="shared" si="532"/>
        <v>17420.747844688183</v>
      </c>
      <c r="T1053" s="17">
        <f t="shared" si="514"/>
        <v>0</v>
      </c>
      <c r="U1053" s="17">
        <f t="shared" si="529"/>
        <v>224072.57892690852</v>
      </c>
      <c r="V1053" s="17">
        <f t="shared" si="509"/>
        <v>0</v>
      </c>
      <c r="W1053" s="17">
        <f t="shared" ref="W1053:W1116" si="533">V1053</f>
        <v>0</v>
      </c>
      <c r="X1053" s="17">
        <f t="shared" si="515"/>
        <v>4773267.1700637704</v>
      </c>
      <c r="Y1053" s="17">
        <f t="shared" si="516"/>
        <v>1915025.784728087</v>
      </c>
      <c r="Z1053" s="17">
        <f t="shared" si="517"/>
        <v>2.4925341518268502</v>
      </c>
      <c r="AA1053" s="17">
        <f t="shared" si="518"/>
        <v>0</v>
      </c>
      <c r="AB1053" s="17">
        <f t="shared" si="519"/>
        <v>0</v>
      </c>
      <c r="AC1053" s="17">
        <f t="shared" si="520"/>
        <v>0</v>
      </c>
      <c r="AD1053" s="17">
        <f t="shared" si="521"/>
        <v>0</v>
      </c>
      <c r="AE1053" s="17">
        <f t="shared" si="522"/>
        <v>0</v>
      </c>
      <c r="AF1053" s="17">
        <f t="shared" si="523"/>
        <v>0</v>
      </c>
      <c r="AG1053" s="17">
        <f t="shared" si="524"/>
        <v>0</v>
      </c>
      <c r="AH1053" s="17">
        <f t="shared" si="525"/>
        <v>0</v>
      </c>
      <c r="AI1053" s="17">
        <f t="shared" si="530"/>
        <v>1210929.5210072906</v>
      </c>
      <c r="AJ1053" s="17">
        <f t="shared" si="526"/>
        <v>3562337.6490564798</v>
      </c>
      <c r="AK1053" s="17">
        <f t="shared" si="531"/>
        <v>25.368986856671441</v>
      </c>
    </row>
    <row r="1054" spans="2:37">
      <c r="B1054" s="6" t="s">
        <v>75</v>
      </c>
      <c r="C1054" s="6">
        <v>1043</v>
      </c>
      <c r="D1054" s="6">
        <v>21</v>
      </c>
      <c r="E1054" s="12">
        <v>51.9</v>
      </c>
      <c r="F1054" s="37">
        <f t="shared" si="527"/>
        <v>14.416666666666666</v>
      </c>
      <c r="G1054" s="31">
        <f t="shared" si="528"/>
        <v>0.29166666666666685</v>
      </c>
      <c r="H1054" s="32">
        <f t="shared" si="510"/>
        <v>0.29166666666666685</v>
      </c>
      <c r="I1054" s="29">
        <f t="shared" si="503"/>
        <v>51.9</v>
      </c>
      <c r="J1054" s="17">
        <f t="shared" si="504"/>
        <v>0</v>
      </c>
      <c r="K1054" s="17">
        <f t="shared" si="505"/>
        <v>532.00000000000034</v>
      </c>
      <c r="L1054" s="17">
        <f t="shared" si="506"/>
        <v>145.64899527135415</v>
      </c>
      <c r="M1054" s="17">
        <f t="shared" si="511"/>
        <v>0.28746512224609377</v>
      </c>
      <c r="N1054" s="17">
        <v>217.31120000000001</v>
      </c>
      <c r="O1054" s="17">
        <f t="shared" si="507"/>
        <v>894.96019527135445</v>
      </c>
      <c r="P1054" s="29">
        <f t="shared" si="508"/>
        <v>12902.342815162026</v>
      </c>
      <c r="Q1054" s="17">
        <f t="shared" si="512"/>
        <v>12902.342815162026</v>
      </c>
      <c r="R1054" s="17">
        <f t="shared" si="513"/>
        <v>0</v>
      </c>
      <c r="S1054" s="17">
        <f t="shared" si="532"/>
        <v>12902.342815162026</v>
      </c>
      <c r="T1054" s="17">
        <f t="shared" si="514"/>
        <v>0</v>
      </c>
      <c r="U1054" s="17">
        <f t="shared" si="529"/>
        <v>236974.92174207055</v>
      </c>
      <c r="V1054" s="17">
        <f t="shared" si="509"/>
        <v>0</v>
      </c>
      <c r="W1054" s="17">
        <f t="shared" si="533"/>
        <v>0</v>
      </c>
      <c r="X1054" s="17">
        <f t="shared" si="515"/>
        <v>4786169.5128789321</v>
      </c>
      <c r="Y1054" s="17">
        <f t="shared" si="516"/>
        <v>1915025.784728087</v>
      </c>
      <c r="Z1054" s="17">
        <f t="shared" si="517"/>
        <v>2.4992715769404206</v>
      </c>
      <c r="AA1054" s="17">
        <f t="shared" si="518"/>
        <v>0</v>
      </c>
      <c r="AB1054" s="17">
        <f t="shared" si="519"/>
        <v>0</v>
      </c>
      <c r="AC1054" s="17">
        <f t="shared" si="520"/>
        <v>0</v>
      </c>
      <c r="AD1054" s="17">
        <f t="shared" si="521"/>
        <v>0</v>
      </c>
      <c r="AE1054" s="17">
        <f t="shared" si="522"/>
        <v>0</v>
      </c>
      <c r="AF1054" s="17">
        <f t="shared" si="523"/>
        <v>0</v>
      </c>
      <c r="AG1054" s="17">
        <f t="shared" si="524"/>
        <v>0</v>
      </c>
      <c r="AH1054" s="17">
        <f t="shared" si="525"/>
        <v>0</v>
      </c>
      <c r="AI1054" s="17">
        <f t="shared" si="530"/>
        <v>1210929.5210072906</v>
      </c>
      <c r="AJ1054" s="17">
        <f t="shared" si="526"/>
        <v>3575239.9918716415</v>
      </c>
      <c r="AK1054" s="17">
        <f t="shared" si="531"/>
        <v>25.300598270680624</v>
      </c>
    </row>
    <row r="1055" spans="2:37">
      <c r="B1055" s="6" t="s">
        <v>75</v>
      </c>
      <c r="C1055" s="6">
        <v>1044</v>
      </c>
      <c r="D1055" s="6">
        <v>22</v>
      </c>
      <c r="E1055" s="12">
        <v>52.6</v>
      </c>
      <c r="F1055" s="37">
        <f t="shared" si="527"/>
        <v>14.611111111111111</v>
      </c>
      <c r="G1055" s="31">
        <f t="shared" si="528"/>
        <v>0.12499999999999981</v>
      </c>
      <c r="H1055" s="32">
        <f t="shared" si="510"/>
        <v>0.12499999999999981</v>
      </c>
      <c r="I1055" s="29">
        <f t="shared" si="503"/>
        <v>52.6</v>
      </c>
      <c r="J1055" s="17">
        <f t="shared" si="504"/>
        <v>0</v>
      </c>
      <c r="K1055" s="17">
        <f t="shared" si="505"/>
        <v>227.99999999999966</v>
      </c>
      <c r="L1055" s="17">
        <f t="shared" si="506"/>
        <v>149.60436520393515</v>
      </c>
      <c r="M1055" s="17">
        <f t="shared" si="511"/>
        <v>0.29527177342881938</v>
      </c>
      <c r="N1055" s="17">
        <v>217.31120000000001</v>
      </c>
      <c r="O1055" s="17">
        <f t="shared" si="507"/>
        <v>594.91556520393476</v>
      </c>
      <c r="P1055" s="29">
        <f t="shared" si="508"/>
        <v>8692.3774249241578</v>
      </c>
      <c r="Q1055" s="17">
        <f t="shared" si="512"/>
        <v>8692.3774249241578</v>
      </c>
      <c r="R1055" s="17">
        <f t="shared" si="513"/>
        <v>0</v>
      </c>
      <c r="S1055" s="17">
        <f t="shared" si="532"/>
        <v>8692.3774249241578</v>
      </c>
      <c r="T1055" s="17">
        <f t="shared" si="514"/>
        <v>0</v>
      </c>
      <c r="U1055" s="17">
        <f t="shared" si="529"/>
        <v>245667.29916699472</v>
      </c>
      <c r="V1055" s="17">
        <f t="shared" si="509"/>
        <v>0</v>
      </c>
      <c r="W1055" s="17">
        <f t="shared" si="533"/>
        <v>0</v>
      </c>
      <c r="X1055" s="17">
        <f t="shared" si="515"/>
        <v>4794861.8903038558</v>
      </c>
      <c r="Y1055" s="17">
        <f t="shared" si="516"/>
        <v>1915025.784728087</v>
      </c>
      <c r="Z1055" s="17">
        <f t="shared" si="517"/>
        <v>2.5038106163070144</v>
      </c>
      <c r="AA1055" s="17">
        <f t="shared" si="518"/>
        <v>0</v>
      </c>
      <c r="AB1055" s="17">
        <f t="shared" si="519"/>
        <v>0</v>
      </c>
      <c r="AC1055" s="17">
        <f t="shared" si="520"/>
        <v>0</v>
      </c>
      <c r="AD1055" s="17">
        <f t="shared" si="521"/>
        <v>0</v>
      </c>
      <c r="AE1055" s="17">
        <f t="shared" si="522"/>
        <v>0</v>
      </c>
      <c r="AF1055" s="17">
        <f t="shared" si="523"/>
        <v>0</v>
      </c>
      <c r="AG1055" s="17">
        <f t="shared" si="524"/>
        <v>0</v>
      </c>
      <c r="AH1055" s="17">
        <f t="shared" si="525"/>
        <v>0</v>
      </c>
      <c r="AI1055" s="17">
        <f t="shared" si="530"/>
        <v>1210929.5210072906</v>
      </c>
      <c r="AJ1055" s="17">
        <f t="shared" si="526"/>
        <v>3583932.3692965652</v>
      </c>
      <c r="AK1055" s="17">
        <f t="shared" si="531"/>
        <v>25.25473201753789</v>
      </c>
    </row>
    <row r="1056" spans="2:37">
      <c r="B1056" s="6" t="s">
        <v>75</v>
      </c>
      <c r="C1056" s="6">
        <v>1045</v>
      </c>
      <c r="D1056" s="6">
        <v>23</v>
      </c>
      <c r="E1056" s="12">
        <v>52.8</v>
      </c>
      <c r="F1056" s="37">
        <f t="shared" si="527"/>
        <v>14.666666666666666</v>
      </c>
      <c r="G1056" s="31">
        <f t="shared" si="528"/>
        <v>4.1666666666666269E-2</v>
      </c>
      <c r="H1056" s="32">
        <f t="shared" si="510"/>
        <v>4.1666666666666269E-2</v>
      </c>
      <c r="I1056" s="29">
        <f t="shared" si="503"/>
        <v>52.8</v>
      </c>
      <c r="J1056" s="17">
        <f t="shared" si="504"/>
        <v>0</v>
      </c>
      <c r="K1056" s="17">
        <f t="shared" si="505"/>
        <v>75.999999999999275</v>
      </c>
      <c r="L1056" s="17">
        <f t="shared" si="506"/>
        <v>150.74420386666662</v>
      </c>
      <c r="M1056" s="17">
        <f t="shared" si="511"/>
        <v>0.29752145499999993</v>
      </c>
      <c r="N1056" s="17">
        <v>217.31120000000001</v>
      </c>
      <c r="O1056" s="17">
        <f t="shared" si="507"/>
        <v>444.05540386666587</v>
      </c>
      <c r="P1056" s="29">
        <f t="shared" si="508"/>
        <v>6512.8125900444329</v>
      </c>
      <c r="Q1056" s="17">
        <f t="shared" si="512"/>
        <v>6512.8125900444329</v>
      </c>
      <c r="R1056" s="17">
        <f t="shared" si="513"/>
        <v>0</v>
      </c>
      <c r="S1056" s="17">
        <f t="shared" si="532"/>
        <v>6512.8125900444329</v>
      </c>
      <c r="T1056" s="17">
        <f t="shared" si="514"/>
        <v>0</v>
      </c>
      <c r="U1056" s="17">
        <f t="shared" si="529"/>
        <v>252180.11175703915</v>
      </c>
      <c r="V1056" s="17">
        <f t="shared" si="509"/>
        <v>0</v>
      </c>
      <c r="W1056" s="17">
        <f t="shared" si="533"/>
        <v>0</v>
      </c>
      <c r="X1056" s="17">
        <f t="shared" si="515"/>
        <v>4801374.7028938998</v>
      </c>
      <c r="Y1056" s="17">
        <f t="shared" si="516"/>
        <v>1915025.784728087</v>
      </c>
      <c r="Z1056" s="17">
        <f t="shared" si="517"/>
        <v>2.5072115170374287</v>
      </c>
      <c r="AA1056" s="17">
        <f t="shared" si="518"/>
        <v>0</v>
      </c>
      <c r="AB1056" s="17">
        <f t="shared" si="519"/>
        <v>0</v>
      </c>
      <c r="AC1056" s="17">
        <f t="shared" si="520"/>
        <v>0</v>
      </c>
      <c r="AD1056" s="17">
        <f t="shared" si="521"/>
        <v>0</v>
      </c>
      <c r="AE1056" s="17">
        <f t="shared" si="522"/>
        <v>0</v>
      </c>
      <c r="AF1056" s="17">
        <f t="shared" si="523"/>
        <v>0</v>
      </c>
      <c r="AG1056" s="17">
        <f t="shared" si="524"/>
        <v>0</v>
      </c>
      <c r="AH1056" s="17">
        <f t="shared" si="525"/>
        <v>0</v>
      </c>
      <c r="AI1056" s="17">
        <f t="shared" si="530"/>
        <v>1210929.5210072906</v>
      </c>
      <c r="AJ1056" s="17">
        <f t="shared" si="526"/>
        <v>3590445.1818866092</v>
      </c>
      <c r="AK1056" s="17">
        <f t="shared" si="531"/>
        <v>25.220475300072607</v>
      </c>
    </row>
    <row r="1057" spans="2:37">
      <c r="B1057" s="6" t="s">
        <v>75</v>
      </c>
      <c r="C1057" s="6">
        <v>1046</v>
      </c>
      <c r="D1057" s="6">
        <v>24</v>
      </c>
      <c r="E1057" s="12">
        <v>52.9</v>
      </c>
      <c r="F1057" s="37">
        <f t="shared" si="527"/>
        <v>14.694444444444443</v>
      </c>
      <c r="G1057" s="31">
        <f t="shared" si="528"/>
        <v>4.1666666666667261E-2</v>
      </c>
      <c r="H1057" s="32">
        <f t="shared" si="510"/>
        <v>4.1666666666667261E-2</v>
      </c>
      <c r="I1057" s="29">
        <f t="shared" si="503"/>
        <v>52.9</v>
      </c>
      <c r="J1057" s="17">
        <f t="shared" si="504"/>
        <v>0</v>
      </c>
      <c r="K1057" s="17">
        <f t="shared" si="505"/>
        <v>76.00000000000108</v>
      </c>
      <c r="L1057" s="17">
        <f t="shared" si="506"/>
        <v>151.31574535931708</v>
      </c>
      <c r="M1057" s="17">
        <f t="shared" si="511"/>
        <v>0.29864949741970476</v>
      </c>
      <c r="N1057" s="17">
        <v>217.31120000000001</v>
      </c>
      <c r="O1057" s="17">
        <f t="shared" si="507"/>
        <v>444.62694535931814</v>
      </c>
      <c r="P1057" s="29">
        <f t="shared" si="508"/>
        <v>6533.5459470855358</v>
      </c>
      <c r="Q1057" s="17">
        <f t="shared" si="512"/>
        <v>6533.5459470855358</v>
      </c>
      <c r="R1057" s="17">
        <f t="shared" si="513"/>
        <v>0</v>
      </c>
      <c r="S1057" s="17">
        <f t="shared" si="532"/>
        <v>6533.5459470855358</v>
      </c>
      <c r="T1057" s="17">
        <f t="shared" si="514"/>
        <v>0</v>
      </c>
      <c r="U1057" s="17">
        <f t="shared" si="529"/>
        <v>258713.65770412469</v>
      </c>
      <c r="V1057" s="17">
        <f t="shared" si="509"/>
        <v>0</v>
      </c>
      <c r="W1057" s="17">
        <f t="shared" si="533"/>
        <v>0</v>
      </c>
      <c r="X1057" s="17">
        <f t="shared" si="515"/>
        <v>4807908.2488409849</v>
      </c>
      <c r="Y1057" s="17">
        <f t="shared" si="516"/>
        <v>1915025.784728087</v>
      </c>
      <c r="Z1057" s="17">
        <f t="shared" si="517"/>
        <v>2.5106232444403647</v>
      </c>
      <c r="AA1057" s="17">
        <f t="shared" si="518"/>
        <v>0</v>
      </c>
      <c r="AB1057" s="17">
        <f t="shared" si="519"/>
        <v>0</v>
      </c>
      <c r="AC1057" s="17">
        <f t="shared" si="520"/>
        <v>0</v>
      </c>
      <c r="AD1057" s="17">
        <f t="shared" si="521"/>
        <v>0</v>
      </c>
      <c r="AE1057" s="17">
        <f t="shared" si="522"/>
        <v>0</v>
      </c>
      <c r="AF1057" s="17">
        <f t="shared" si="523"/>
        <v>0</v>
      </c>
      <c r="AG1057" s="17">
        <f t="shared" si="524"/>
        <v>0</v>
      </c>
      <c r="AH1057" s="17">
        <f t="shared" si="525"/>
        <v>0</v>
      </c>
      <c r="AI1057" s="17">
        <f t="shared" si="530"/>
        <v>1210929.5210072906</v>
      </c>
      <c r="AJ1057" s="17">
        <f t="shared" si="526"/>
        <v>3596978.7278336943</v>
      </c>
      <c r="AK1057" s="17">
        <f t="shared" si="531"/>
        <v>25.186202779539371</v>
      </c>
    </row>
    <row r="1058" spans="2:37">
      <c r="B1058" s="6" t="s">
        <v>75</v>
      </c>
      <c r="C1058" s="6">
        <v>1047</v>
      </c>
      <c r="D1058" s="6">
        <v>25</v>
      </c>
      <c r="E1058" s="12">
        <v>53.1</v>
      </c>
      <c r="F1058" s="37">
        <f t="shared" si="527"/>
        <v>14.75</v>
      </c>
      <c r="G1058" s="31">
        <f t="shared" si="528"/>
        <v>5.5555555555555358E-2</v>
      </c>
      <c r="H1058" s="32">
        <f t="shared" si="510"/>
        <v>5.5555555555555358E-2</v>
      </c>
      <c r="I1058" s="29">
        <f t="shared" si="503"/>
        <v>53.1</v>
      </c>
      <c r="J1058" s="17">
        <f t="shared" si="504"/>
        <v>0</v>
      </c>
      <c r="K1058" s="17">
        <f t="shared" si="505"/>
        <v>101.33333333333297</v>
      </c>
      <c r="L1058" s="17">
        <f t="shared" si="506"/>
        <v>152.46207266718747</v>
      </c>
      <c r="M1058" s="17">
        <f t="shared" si="511"/>
        <v>0.30091198552734372</v>
      </c>
      <c r="N1058" s="17">
        <v>217.31120000000001</v>
      </c>
      <c r="O1058" s="17">
        <f t="shared" si="507"/>
        <v>471.10660600052046</v>
      </c>
      <c r="P1058" s="29">
        <f t="shared" si="508"/>
        <v>6948.8224385076765</v>
      </c>
      <c r="Q1058" s="17">
        <f t="shared" si="512"/>
        <v>6948.8224385076765</v>
      </c>
      <c r="R1058" s="17">
        <f t="shared" si="513"/>
        <v>0</v>
      </c>
      <c r="S1058" s="17">
        <f t="shared" si="532"/>
        <v>6948.8224385076765</v>
      </c>
      <c r="T1058" s="17">
        <f t="shared" si="514"/>
        <v>0</v>
      </c>
      <c r="U1058" s="17">
        <f t="shared" si="529"/>
        <v>265662.48014263238</v>
      </c>
      <c r="V1058" s="17">
        <f t="shared" si="509"/>
        <v>0</v>
      </c>
      <c r="W1058" s="17">
        <f t="shared" si="533"/>
        <v>0</v>
      </c>
      <c r="X1058" s="17">
        <f t="shared" si="515"/>
        <v>4814857.0712794922</v>
      </c>
      <c r="Y1058" s="17">
        <f t="shared" si="516"/>
        <v>1915025.784728087</v>
      </c>
      <c r="Z1058" s="17">
        <f t="shared" si="517"/>
        <v>2.5142518234881885</v>
      </c>
      <c r="AA1058" s="17">
        <f t="shared" si="518"/>
        <v>0</v>
      </c>
      <c r="AB1058" s="17">
        <f t="shared" si="519"/>
        <v>0</v>
      </c>
      <c r="AC1058" s="17">
        <f t="shared" si="520"/>
        <v>0</v>
      </c>
      <c r="AD1058" s="17">
        <f t="shared" si="521"/>
        <v>0</v>
      </c>
      <c r="AE1058" s="17">
        <f t="shared" si="522"/>
        <v>0</v>
      </c>
      <c r="AF1058" s="17">
        <f t="shared" si="523"/>
        <v>0</v>
      </c>
      <c r="AG1058" s="17">
        <f t="shared" si="524"/>
        <v>0</v>
      </c>
      <c r="AH1058" s="17">
        <f t="shared" si="525"/>
        <v>0</v>
      </c>
      <c r="AI1058" s="17">
        <f t="shared" si="530"/>
        <v>1210929.5210072906</v>
      </c>
      <c r="AJ1058" s="17">
        <f t="shared" si="526"/>
        <v>3603927.5502722017</v>
      </c>
      <c r="AK1058" s="17">
        <f t="shared" si="531"/>
        <v>25.149853943338343</v>
      </c>
    </row>
    <row r="1059" spans="2:37">
      <c r="B1059" s="6" t="s">
        <v>75</v>
      </c>
      <c r="C1059" s="6">
        <v>1048</v>
      </c>
      <c r="D1059" s="6">
        <v>26</v>
      </c>
      <c r="E1059" s="12">
        <v>53.3</v>
      </c>
      <c r="F1059" s="37">
        <f t="shared" si="527"/>
        <v>14.805555555555554</v>
      </c>
      <c r="G1059" s="31">
        <f t="shared" si="528"/>
        <v>0</v>
      </c>
      <c r="H1059" s="32" t="str">
        <f t="shared" si="510"/>
        <v/>
      </c>
      <c r="I1059" s="29">
        <f t="shared" si="503"/>
        <v>53.3</v>
      </c>
      <c r="J1059" s="17">
        <f t="shared" si="504"/>
        <v>0</v>
      </c>
      <c r="K1059" s="17">
        <f t="shared" si="505"/>
        <v>0</v>
      </c>
      <c r="L1059" s="17">
        <f t="shared" si="506"/>
        <v>153.61272573848373</v>
      </c>
      <c r="M1059" s="17">
        <f t="shared" si="511"/>
        <v>0.30318301132595471</v>
      </c>
      <c r="N1059" s="17">
        <v>217.31120000000001</v>
      </c>
      <c r="O1059" s="17">
        <f t="shared" si="507"/>
        <v>370.92392573848372</v>
      </c>
      <c r="P1059" s="29">
        <f t="shared" si="508"/>
        <v>5491.734789405883</v>
      </c>
      <c r="Q1059" s="17">
        <f t="shared" si="512"/>
        <v>5491.734789405883</v>
      </c>
      <c r="R1059" s="17">
        <f t="shared" si="513"/>
        <v>0</v>
      </c>
      <c r="S1059" s="17">
        <f t="shared" si="532"/>
        <v>5491.734789405883</v>
      </c>
      <c r="T1059" s="17">
        <f t="shared" si="514"/>
        <v>0</v>
      </c>
      <c r="U1059" s="17">
        <f t="shared" si="529"/>
        <v>271154.21493203827</v>
      </c>
      <c r="V1059" s="17">
        <f t="shared" si="509"/>
        <v>0</v>
      </c>
      <c r="W1059" s="17">
        <f t="shared" si="533"/>
        <v>0</v>
      </c>
      <c r="X1059" s="17">
        <f t="shared" si="515"/>
        <v>4820348.8060688982</v>
      </c>
      <c r="Y1059" s="17">
        <f t="shared" si="516"/>
        <v>1915025.784728087</v>
      </c>
      <c r="Z1059" s="17">
        <f t="shared" si="517"/>
        <v>2.5171195315019403</v>
      </c>
      <c r="AA1059" s="17">
        <f t="shared" si="518"/>
        <v>0</v>
      </c>
      <c r="AB1059" s="17">
        <f t="shared" si="519"/>
        <v>0</v>
      </c>
      <c r="AC1059" s="17">
        <f t="shared" si="520"/>
        <v>0</v>
      </c>
      <c r="AD1059" s="17">
        <f t="shared" si="521"/>
        <v>0</v>
      </c>
      <c r="AE1059" s="17">
        <f t="shared" si="522"/>
        <v>0</v>
      </c>
      <c r="AF1059" s="17">
        <f t="shared" si="523"/>
        <v>0</v>
      </c>
      <c r="AG1059" s="17">
        <f t="shared" si="524"/>
        <v>0</v>
      </c>
      <c r="AH1059" s="17">
        <f t="shared" si="525"/>
        <v>0</v>
      </c>
      <c r="AI1059" s="17">
        <f t="shared" si="530"/>
        <v>1210929.5210072906</v>
      </c>
      <c r="AJ1059" s="17">
        <f t="shared" si="526"/>
        <v>3609419.2850616076</v>
      </c>
      <c r="AK1059" s="17">
        <f t="shared" si="531"/>
        <v>25.121201177033299</v>
      </c>
    </row>
    <row r="1060" spans="2:37">
      <c r="B1060" s="6" t="s">
        <v>75</v>
      </c>
      <c r="C1060" s="6">
        <v>1049</v>
      </c>
      <c r="D1060" s="6">
        <v>27</v>
      </c>
      <c r="E1060" s="12">
        <v>53.1</v>
      </c>
      <c r="F1060" s="37">
        <f t="shared" si="527"/>
        <v>14.75</v>
      </c>
      <c r="G1060" s="31">
        <f t="shared" si="528"/>
        <v>-0.1388888888888889</v>
      </c>
      <c r="H1060" s="32" t="str">
        <f t="shared" si="510"/>
        <v/>
      </c>
      <c r="I1060" s="29">
        <f t="shared" si="503"/>
        <v>0</v>
      </c>
      <c r="J1060" s="17">
        <f t="shared" si="504"/>
        <v>53.1</v>
      </c>
      <c r="K1060" s="17">
        <f t="shared" si="505"/>
        <v>-253.33333333333334</v>
      </c>
      <c r="L1060" s="17">
        <f t="shared" si="506"/>
        <v>152.46207266718747</v>
      </c>
      <c r="M1060" s="17">
        <f t="shared" si="511"/>
        <v>0.30091198552734372</v>
      </c>
      <c r="N1060" s="17">
        <v>217.31120000000001</v>
      </c>
      <c r="O1060" s="17">
        <f t="shared" si="507"/>
        <v>116.43993933385414</v>
      </c>
      <c r="P1060" s="29">
        <f t="shared" si="508"/>
        <v>1717.4891051743487</v>
      </c>
      <c r="Q1060" s="17">
        <f t="shared" si="512"/>
        <v>1717.4891051743487</v>
      </c>
      <c r="R1060" s="17">
        <f t="shared" si="513"/>
        <v>0</v>
      </c>
      <c r="S1060" s="17">
        <f t="shared" si="532"/>
        <v>1717.4891051743487</v>
      </c>
      <c r="T1060" s="17">
        <f t="shared" si="514"/>
        <v>0</v>
      </c>
      <c r="U1060" s="17">
        <f t="shared" si="529"/>
        <v>272871.70403721265</v>
      </c>
      <c r="V1060" s="17">
        <f t="shared" si="509"/>
        <v>0</v>
      </c>
      <c r="W1060" s="17">
        <f t="shared" si="533"/>
        <v>0</v>
      </c>
      <c r="X1060" s="17">
        <f t="shared" si="515"/>
        <v>4822066.2951740725</v>
      </c>
      <c r="Y1060" s="17">
        <f t="shared" si="516"/>
        <v>1915025.784728087</v>
      </c>
      <c r="Z1060" s="17">
        <f t="shared" si="517"/>
        <v>2.5180163805777442</v>
      </c>
      <c r="AA1060" s="17">
        <f t="shared" si="518"/>
        <v>0</v>
      </c>
      <c r="AB1060" s="17">
        <f t="shared" si="519"/>
        <v>0</v>
      </c>
      <c r="AC1060" s="17">
        <f t="shared" si="520"/>
        <v>0</v>
      </c>
      <c r="AD1060" s="17">
        <f t="shared" si="521"/>
        <v>0</v>
      </c>
      <c r="AE1060" s="17">
        <f t="shared" si="522"/>
        <v>0</v>
      </c>
      <c r="AF1060" s="17">
        <f t="shared" si="523"/>
        <v>0</v>
      </c>
      <c r="AG1060" s="17">
        <f t="shared" si="524"/>
        <v>0</v>
      </c>
      <c r="AH1060" s="17">
        <f t="shared" si="525"/>
        <v>0</v>
      </c>
      <c r="AI1060" s="17">
        <f t="shared" si="530"/>
        <v>1210929.5210072906</v>
      </c>
      <c r="AJ1060" s="17">
        <f t="shared" si="526"/>
        <v>3611136.7741667819</v>
      </c>
      <c r="AK1060" s="17">
        <f t="shared" si="531"/>
        <v>25.112253687162905</v>
      </c>
    </row>
    <row r="1061" spans="2:37">
      <c r="B1061" s="6" t="s">
        <v>75</v>
      </c>
      <c r="C1061" s="6">
        <v>1050</v>
      </c>
      <c r="D1061" s="6">
        <v>28</v>
      </c>
      <c r="E1061" s="12">
        <v>52.3</v>
      </c>
      <c r="F1061" s="37">
        <f t="shared" si="527"/>
        <v>14.527777777777777</v>
      </c>
      <c r="G1061" s="31">
        <f t="shared" si="528"/>
        <v>-0.33333333333333315</v>
      </c>
      <c r="H1061" s="32" t="str">
        <f t="shared" si="510"/>
        <v/>
      </c>
      <c r="I1061" s="29">
        <f t="shared" si="503"/>
        <v>0</v>
      </c>
      <c r="J1061" s="17">
        <f t="shared" si="504"/>
        <v>52.3</v>
      </c>
      <c r="K1061" s="17">
        <f t="shared" si="505"/>
        <v>-607.99999999999966</v>
      </c>
      <c r="L1061" s="17">
        <f t="shared" si="506"/>
        <v>147.90271801626153</v>
      </c>
      <c r="M1061" s="17">
        <f t="shared" si="511"/>
        <v>0.29191325924262146</v>
      </c>
      <c r="N1061" s="17">
        <v>217.31120000000001</v>
      </c>
      <c r="O1061" s="17">
        <f t="shared" si="507"/>
        <v>-242.78608198373811</v>
      </c>
      <c r="P1061" s="29">
        <f t="shared" si="508"/>
        <v>-3527.1422465970841</v>
      </c>
      <c r="Q1061" s="17">
        <f t="shared" si="512"/>
        <v>0</v>
      </c>
      <c r="R1061" s="17">
        <f t="shared" si="513"/>
        <v>-3527.1422465970841</v>
      </c>
      <c r="S1061" s="17">
        <f t="shared" si="532"/>
        <v>0</v>
      </c>
      <c r="T1061" s="17">
        <f t="shared" si="514"/>
        <v>3527.1422465970841</v>
      </c>
      <c r="U1061" s="17">
        <f t="shared" si="529"/>
        <v>0</v>
      </c>
      <c r="V1061" s="17">
        <f t="shared" si="509"/>
        <v>3527.1422465970841</v>
      </c>
      <c r="W1061" s="17">
        <f t="shared" si="533"/>
        <v>3527.1422465970841</v>
      </c>
      <c r="X1061" s="17">
        <f t="shared" si="515"/>
        <v>4822066.2951740725</v>
      </c>
      <c r="Y1061" s="17">
        <f t="shared" si="516"/>
        <v>1918552.926974684</v>
      </c>
      <c r="Z1061" s="17">
        <f t="shared" si="517"/>
        <v>2.5133871614258059</v>
      </c>
      <c r="AA1061" s="17">
        <f t="shared" si="518"/>
        <v>3527.1422465970841</v>
      </c>
      <c r="AB1061" s="17">
        <f t="shared" si="519"/>
        <v>3456.5994016651425</v>
      </c>
      <c r="AC1061" s="17">
        <f t="shared" si="520"/>
        <v>3197.354446540257</v>
      </c>
      <c r="AD1061" s="17">
        <f t="shared" si="521"/>
        <v>2877.6190018862312</v>
      </c>
      <c r="AE1061" s="17">
        <f t="shared" si="522"/>
        <v>2733.7380517919196</v>
      </c>
      <c r="AF1061" s="17">
        <f t="shared" si="523"/>
        <v>2460.3642466127276</v>
      </c>
      <c r="AG1061" s="17">
        <f t="shared" si="524"/>
        <v>2275.8369281167729</v>
      </c>
      <c r="AH1061" s="17">
        <f t="shared" si="525"/>
        <v>2230.3201895544375</v>
      </c>
      <c r="AI1061" s="17">
        <f t="shared" si="530"/>
        <v>1213159.8411968451</v>
      </c>
      <c r="AJ1061" s="17">
        <f t="shared" si="526"/>
        <v>3608906.4539772272</v>
      </c>
      <c r="AK1061" s="17">
        <f t="shared" si="531"/>
        <v>25.158506062245067</v>
      </c>
    </row>
    <row r="1062" spans="2:37">
      <c r="B1062" s="6" t="s">
        <v>75</v>
      </c>
      <c r="C1062" s="6">
        <v>1051</v>
      </c>
      <c r="D1062" s="6">
        <v>29</v>
      </c>
      <c r="E1062" s="12">
        <v>50.7</v>
      </c>
      <c r="F1062" s="37">
        <f t="shared" si="527"/>
        <v>14.083333333333334</v>
      </c>
      <c r="G1062" s="31">
        <f t="shared" si="528"/>
        <v>-0.4861111111111111</v>
      </c>
      <c r="H1062" s="32" t="str">
        <f t="shared" si="510"/>
        <v/>
      </c>
      <c r="I1062" s="29">
        <f t="shared" si="503"/>
        <v>0</v>
      </c>
      <c r="J1062" s="17">
        <f t="shared" si="504"/>
        <v>50.7</v>
      </c>
      <c r="K1062" s="17">
        <f t="shared" si="505"/>
        <v>-886.66666666666663</v>
      </c>
      <c r="L1062" s="17">
        <f t="shared" si="506"/>
        <v>138.99164535885416</v>
      </c>
      <c r="M1062" s="17">
        <f t="shared" si="511"/>
        <v>0.27432561583984372</v>
      </c>
      <c r="N1062" s="17">
        <v>217.31120000000001</v>
      </c>
      <c r="O1062" s="17">
        <f t="shared" si="507"/>
        <v>-530.36382130781249</v>
      </c>
      <c r="P1062" s="29">
        <f t="shared" si="508"/>
        <v>-7469.2904834183591</v>
      </c>
      <c r="Q1062" s="17">
        <f t="shared" si="512"/>
        <v>0</v>
      </c>
      <c r="R1062" s="17">
        <f t="shared" si="513"/>
        <v>-7469.2904834183591</v>
      </c>
      <c r="S1062" s="17">
        <f t="shared" si="532"/>
        <v>0</v>
      </c>
      <c r="T1062" s="17">
        <f t="shared" si="514"/>
        <v>7469.2904834183591</v>
      </c>
      <c r="U1062" s="17">
        <f t="shared" si="529"/>
        <v>0</v>
      </c>
      <c r="V1062" s="17">
        <f t="shared" si="509"/>
        <v>10996.432730015444</v>
      </c>
      <c r="W1062" s="17">
        <f t="shared" si="533"/>
        <v>10996.432730015444</v>
      </c>
      <c r="X1062" s="17">
        <f t="shared" si="515"/>
        <v>4822066.2951740725</v>
      </c>
      <c r="Y1062" s="17">
        <f t="shared" si="516"/>
        <v>1926022.2174581024</v>
      </c>
      <c r="Z1062" s="17">
        <f t="shared" si="517"/>
        <v>2.5036400159174015</v>
      </c>
      <c r="AA1062" s="17">
        <f t="shared" si="518"/>
        <v>7469.2904834183591</v>
      </c>
      <c r="AB1062" s="17">
        <f t="shared" si="519"/>
        <v>7319.9046737499921</v>
      </c>
      <c r="AC1062" s="17">
        <f t="shared" si="520"/>
        <v>6770.9118232187429</v>
      </c>
      <c r="AD1062" s="17">
        <f t="shared" si="521"/>
        <v>6093.820640896869</v>
      </c>
      <c r="AE1062" s="17">
        <f t="shared" si="522"/>
        <v>5789.1296088520257</v>
      </c>
      <c r="AF1062" s="17">
        <f t="shared" si="523"/>
        <v>5210.2166479668231</v>
      </c>
      <c r="AG1062" s="17">
        <f t="shared" si="524"/>
        <v>4819.4503993693115</v>
      </c>
      <c r="AH1062" s="17">
        <f t="shared" si="525"/>
        <v>4723.0613913819252</v>
      </c>
      <c r="AI1062" s="17">
        <f t="shared" si="530"/>
        <v>1217882.9025882271</v>
      </c>
      <c r="AJ1062" s="17">
        <f t="shared" si="526"/>
        <v>3604183.3925858457</v>
      </c>
      <c r="AK1062" s="17">
        <f t="shared" si="531"/>
        <v>25.256452898772565</v>
      </c>
    </row>
    <row r="1063" spans="2:37">
      <c r="B1063" s="6" t="s">
        <v>75</v>
      </c>
      <c r="C1063" s="6">
        <v>1052</v>
      </c>
      <c r="D1063" s="6">
        <v>30</v>
      </c>
      <c r="E1063" s="12">
        <v>48.8</v>
      </c>
      <c r="F1063" s="37">
        <f t="shared" si="527"/>
        <v>13.555555555555554</v>
      </c>
      <c r="G1063" s="31">
        <f t="shared" si="528"/>
        <v>-0.5833333333333337</v>
      </c>
      <c r="H1063" s="32" t="str">
        <f t="shared" si="510"/>
        <v/>
      </c>
      <c r="I1063" s="29">
        <f t="shared" si="503"/>
        <v>0</v>
      </c>
      <c r="J1063" s="17">
        <f t="shared" si="504"/>
        <v>48.8</v>
      </c>
      <c r="K1063" s="17">
        <f t="shared" si="505"/>
        <v>-1064.0000000000007</v>
      </c>
      <c r="L1063" s="17">
        <f t="shared" si="506"/>
        <v>128.7693256629629</v>
      </c>
      <c r="M1063" s="17">
        <f t="shared" si="511"/>
        <v>0.25414998486111101</v>
      </c>
      <c r="N1063" s="17">
        <v>217.31120000000001</v>
      </c>
      <c r="O1063" s="17">
        <f t="shared" si="507"/>
        <v>-717.91947433703774</v>
      </c>
      <c r="P1063" s="29">
        <f t="shared" si="508"/>
        <v>-9731.7973187909538</v>
      </c>
      <c r="Q1063" s="17">
        <f t="shared" si="512"/>
        <v>0</v>
      </c>
      <c r="R1063" s="17">
        <f t="shared" si="513"/>
        <v>-9731.7973187909538</v>
      </c>
      <c r="S1063" s="17">
        <f t="shared" si="532"/>
        <v>0</v>
      </c>
      <c r="T1063" s="17">
        <f t="shared" si="514"/>
        <v>9731.7973187909538</v>
      </c>
      <c r="U1063" s="17">
        <f t="shared" si="529"/>
        <v>0</v>
      </c>
      <c r="V1063" s="17">
        <f t="shared" si="509"/>
        <v>20728.230048806399</v>
      </c>
      <c r="W1063" s="17">
        <f t="shared" si="533"/>
        <v>20728.230048806399</v>
      </c>
      <c r="X1063" s="17">
        <f t="shared" si="515"/>
        <v>4822066.2951740725</v>
      </c>
      <c r="Y1063" s="17">
        <f t="shared" si="516"/>
        <v>1935754.0147768934</v>
      </c>
      <c r="Z1063" s="17">
        <f t="shared" si="517"/>
        <v>2.4910532321586545</v>
      </c>
      <c r="AA1063" s="17">
        <f t="shared" si="518"/>
        <v>9731.7973187909538</v>
      </c>
      <c r="AB1063" s="17">
        <f t="shared" si="519"/>
        <v>9537.1613724151339</v>
      </c>
      <c r="AC1063" s="17">
        <f t="shared" si="520"/>
        <v>8821.8742694839984</v>
      </c>
      <c r="AD1063" s="17">
        <f t="shared" si="521"/>
        <v>7939.6868425355988</v>
      </c>
      <c r="AE1063" s="17">
        <f t="shared" si="522"/>
        <v>7542.7025004088182</v>
      </c>
      <c r="AF1063" s="17">
        <f t="shared" si="523"/>
        <v>6788.4322503679368</v>
      </c>
      <c r="AG1063" s="17">
        <f t="shared" si="524"/>
        <v>6279.2998315903415</v>
      </c>
      <c r="AH1063" s="17">
        <f t="shared" si="525"/>
        <v>6153.7138349585348</v>
      </c>
      <c r="AI1063" s="17">
        <f t="shared" si="530"/>
        <v>1224036.6164231857</v>
      </c>
      <c r="AJ1063" s="17">
        <f t="shared" si="526"/>
        <v>3598029.6787508866</v>
      </c>
      <c r="AK1063" s="17">
        <f t="shared" si="531"/>
        <v>25.384068602462023</v>
      </c>
    </row>
    <row r="1064" spans="2:37">
      <c r="B1064" s="6" t="s">
        <v>75</v>
      </c>
      <c r="C1064" s="6">
        <v>1053</v>
      </c>
      <c r="D1064" s="6">
        <v>31</v>
      </c>
      <c r="E1064" s="12">
        <v>46.5</v>
      </c>
      <c r="F1064" s="37">
        <f t="shared" si="527"/>
        <v>12.916666666666666</v>
      </c>
      <c r="G1064" s="31">
        <f t="shared" si="528"/>
        <v>-0.69444444444444442</v>
      </c>
      <c r="H1064" s="32" t="str">
        <f t="shared" si="510"/>
        <v/>
      </c>
      <c r="I1064" s="29">
        <f t="shared" si="503"/>
        <v>0</v>
      </c>
      <c r="J1064" s="17">
        <f t="shared" si="504"/>
        <v>46.5</v>
      </c>
      <c r="K1064" s="17">
        <f t="shared" si="505"/>
        <v>-1266.6666666666665</v>
      </c>
      <c r="L1064" s="17">
        <f t="shared" si="506"/>
        <v>116.91727459635415</v>
      </c>
      <c r="M1064" s="17">
        <f t="shared" si="511"/>
        <v>0.23075777880859372</v>
      </c>
      <c r="N1064" s="17">
        <v>217.31120000000001</v>
      </c>
      <c r="O1064" s="17">
        <f t="shared" si="507"/>
        <v>-932.43819207031231</v>
      </c>
      <c r="P1064" s="29">
        <f t="shared" si="508"/>
        <v>-12043.993314241534</v>
      </c>
      <c r="Q1064" s="17">
        <f t="shared" si="512"/>
        <v>0</v>
      </c>
      <c r="R1064" s="17">
        <f t="shared" si="513"/>
        <v>-12043.993314241534</v>
      </c>
      <c r="S1064" s="17">
        <f t="shared" si="532"/>
        <v>0</v>
      </c>
      <c r="T1064" s="17">
        <f t="shared" si="514"/>
        <v>12043.993314241534</v>
      </c>
      <c r="U1064" s="17">
        <f t="shared" si="529"/>
        <v>0</v>
      </c>
      <c r="V1064" s="17">
        <f t="shared" si="509"/>
        <v>32772.223363047931</v>
      </c>
      <c r="W1064" s="17">
        <f t="shared" si="533"/>
        <v>32772.223363047931</v>
      </c>
      <c r="X1064" s="17">
        <f t="shared" si="515"/>
        <v>4822066.2951740725</v>
      </c>
      <c r="Y1064" s="17">
        <f t="shared" si="516"/>
        <v>1947798.008091135</v>
      </c>
      <c r="Z1064" s="17">
        <f t="shared" si="517"/>
        <v>2.4756500803180073</v>
      </c>
      <c r="AA1064" s="17">
        <f t="shared" si="518"/>
        <v>12043.993314241534</v>
      </c>
      <c r="AB1064" s="17">
        <f t="shared" si="519"/>
        <v>11803.113447956703</v>
      </c>
      <c r="AC1064" s="17">
        <f t="shared" si="520"/>
        <v>10917.879939359951</v>
      </c>
      <c r="AD1064" s="17">
        <f t="shared" si="521"/>
        <v>9826.0919454239556</v>
      </c>
      <c r="AE1064" s="17">
        <f t="shared" si="522"/>
        <v>9334.7873481527567</v>
      </c>
      <c r="AF1064" s="17">
        <f t="shared" si="523"/>
        <v>8401.3086133374818</v>
      </c>
      <c r="AG1064" s="17">
        <f t="shared" si="524"/>
        <v>7771.2104673371714</v>
      </c>
      <c r="AH1064" s="17">
        <f t="shared" si="525"/>
        <v>7615.7862579904277</v>
      </c>
      <c r="AI1064" s="17">
        <f t="shared" si="530"/>
        <v>1231652.4026811761</v>
      </c>
      <c r="AJ1064" s="17">
        <f t="shared" si="526"/>
        <v>3590413.8924928964</v>
      </c>
      <c r="AK1064" s="17">
        <f t="shared" si="531"/>
        <v>25.54200476077682</v>
      </c>
    </row>
    <row r="1065" spans="2:37">
      <c r="B1065" s="6" t="s">
        <v>75</v>
      </c>
      <c r="C1065" s="6">
        <v>1054</v>
      </c>
      <c r="D1065" s="6">
        <v>32</v>
      </c>
      <c r="E1065" s="12">
        <v>43.8</v>
      </c>
      <c r="F1065" s="37">
        <f t="shared" si="527"/>
        <v>12.166666666666666</v>
      </c>
      <c r="G1065" s="31">
        <f t="shared" si="528"/>
        <v>-0.86111111111111149</v>
      </c>
      <c r="H1065" s="32" t="str">
        <f t="shared" si="510"/>
        <v/>
      </c>
      <c r="I1065" s="29">
        <f t="shared" si="503"/>
        <v>0</v>
      </c>
      <c r="J1065" s="17">
        <f t="shared" si="504"/>
        <v>43.8</v>
      </c>
      <c r="K1065" s="17">
        <f t="shared" si="505"/>
        <v>-1570.6666666666674</v>
      </c>
      <c r="L1065" s="17">
        <f t="shared" si="506"/>
        <v>103.73396983541664</v>
      </c>
      <c r="M1065" s="17">
        <f t="shared" si="511"/>
        <v>0.20473809835937495</v>
      </c>
      <c r="N1065" s="17">
        <v>217.31120000000001</v>
      </c>
      <c r="O1065" s="17">
        <f t="shared" si="507"/>
        <v>-1249.6214968312506</v>
      </c>
      <c r="P1065" s="29">
        <f t="shared" si="508"/>
        <v>-15203.728211446882</v>
      </c>
      <c r="Q1065" s="17">
        <f t="shared" si="512"/>
        <v>0</v>
      </c>
      <c r="R1065" s="17">
        <f t="shared" si="513"/>
        <v>-15203.728211446882</v>
      </c>
      <c r="S1065" s="17">
        <f t="shared" si="532"/>
        <v>0</v>
      </c>
      <c r="T1065" s="17">
        <f t="shared" si="514"/>
        <v>15203.728211446882</v>
      </c>
      <c r="U1065" s="17">
        <f t="shared" si="529"/>
        <v>0</v>
      </c>
      <c r="V1065" s="17">
        <f t="shared" si="509"/>
        <v>47975.951574494815</v>
      </c>
      <c r="W1065" s="17">
        <f t="shared" si="533"/>
        <v>47975.951574494815</v>
      </c>
      <c r="X1065" s="17">
        <f t="shared" si="515"/>
        <v>4822066.2951740725</v>
      </c>
      <c r="Y1065" s="17">
        <f t="shared" si="516"/>
        <v>1963001.7363025818</v>
      </c>
      <c r="Z1065" s="17">
        <f t="shared" si="517"/>
        <v>2.4564758176203609</v>
      </c>
      <c r="AA1065" s="17">
        <f t="shared" si="518"/>
        <v>15203.728211446882</v>
      </c>
      <c r="AB1065" s="17">
        <f t="shared" si="519"/>
        <v>14899.653647217943</v>
      </c>
      <c r="AC1065" s="17">
        <f t="shared" si="520"/>
        <v>13782.179623676599</v>
      </c>
      <c r="AD1065" s="17">
        <f t="shared" si="521"/>
        <v>12403.961661308938</v>
      </c>
      <c r="AE1065" s="17">
        <f t="shared" si="522"/>
        <v>11783.76357824349</v>
      </c>
      <c r="AF1065" s="17">
        <f t="shared" si="523"/>
        <v>10605.387220419141</v>
      </c>
      <c r="AG1065" s="17">
        <f t="shared" si="524"/>
        <v>9809.9831788877054</v>
      </c>
      <c r="AH1065" s="17">
        <f t="shared" si="525"/>
        <v>9613.7835153099513</v>
      </c>
      <c r="AI1065" s="17">
        <f t="shared" si="530"/>
        <v>1241266.186196486</v>
      </c>
      <c r="AJ1065" s="17">
        <f t="shared" si="526"/>
        <v>3580800.1089775865</v>
      </c>
      <c r="AK1065" s="17">
        <f t="shared" si="531"/>
        <v>25.74137538172684</v>
      </c>
    </row>
    <row r="1066" spans="2:37">
      <c r="B1066" s="6" t="s">
        <v>75</v>
      </c>
      <c r="C1066" s="6">
        <v>1055</v>
      </c>
      <c r="D1066" s="6">
        <v>33</v>
      </c>
      <c r="E1066" s="12">
        <v>40.299999999999997</v>
      </c>
      <c r="F1066" s="37">
        <f t="shared" si="527"/>
        <v>11.194444444444443</v>
      </c>
      <c r="G1066" s="31">
        <f t="shared" si="528"/>
        <v>-1.0833333333333328</v>
      </c>
      <c r="H1066" s="32" t="str">
        <f t="shared" si="510"/>
        <v/>
      </c>
      <c r="I1066" s="29">
        <f t="shared" si="503"/>
        <v>0</v>
      </c>
      <c r="J1066" s="17">
        <f t="shared" si="504"/>
        <v>40.299999999999997</v>
      </c>
      <c r="K1066" s="17">
        <f t="shared" si="505"/>
        <v>-1975.9999999999991</v>
      </c>
      <c r="L1066" s="17">
        <f t="shared" si="506"/>
        <v>87.817864030150432</v>
      </c>
      <c r="M1066" s="17">
        <f t="shared" si="511"/>
        <v>0.17332473163845483</v>
      </c>
      <c r="N1066" s="17">
        <v>217.31120000000001</v>
      </c>
      <c r="O1066" s="17">
        <f t="shared" si="507"/>
        <v>-1670.8709359698485</v>
      </c>
      <c r="P1066" s="29">
        <f t="shared" si="508"/>
        <v>-18704.471866551357</v>
      </c>
      <c r="Q1066" s="17">
        <f t="shared" si="512"/>
        <v>0</v>
      </c>
      <c r="R1066" s="17">
        <f t="shared" si="513"/>
        <v>-18704.471866551357</v>
      </c>
      <c r="S1066" s="17">
        <f t="shared" si="532"/>
        <v>0</v>
      </c>
      <c r="T1066" s="17">
        <f t="shared" si="514"/>
        <v>18704.471866551357</v>
      </c>
      <c r="U1066" s="17">
        <f t="shared" si="529"/>
        <v>0</v>
      </c>
      <c r="V1066" s="17">
        <f t="shared" si="509"/>
        <v>66680.42344104618</v>
      </c>
      <c r="W1066" s="17">
        <f t="shared" si="533"/>
        <v>66680.42344104618</v>
      </c>
      <c r="X1066" s="17">
        <f t="shared" si="515"/>
        <v>4822066.2951740725</v>
      </c>
      <c r="Y1066" s="17">
        <f t="shared" si="516"/>
        <v>1981706.2081691332</v>
      </c>
      <c r="Z1066" s="17">
        <f t="shared" si="517"/>
        <v>2.4332901997764353</v>
      </c>
      <c r="AA1066" s="17">
        <f t="shared" si="518"/>
        <v>18704.471866551357</v>
      </c>
      <c r="AB1066" s="17">
        <f t="shared" si="519"/>
        <v>18330.382429220332</v>
      </c>
      <c r="AC1066" s="17">
        <f t="shared" si="520"/>
        <v>16955.603747028807</v>
      </c>
      <c r="AD1066" s="17">
        <f t="shared" si="521"/>
        <v>15260.043372325927</v>
      </c>
      <c r="AE1066" s="17">
        <f t="shared" si="522"/>
        <v>14497.04120370963</v>
      </c>
      <c r="AF1066" s="17">
        <f t="shared" si="523"/>
        <v>13047.337083338667</v>
      </c>
      <c r="AG1066" s="17">
        <f t="shared" si="524"/>
        <v>12068.786802088267</v>
      </c>
      <c r="AH1066" s="17">
        <f t="shared" si="525"/>
        <v>11827.411066046501</v>
      </c>
      <c r="AI1066" s="17">
        <f t="shared" si="530"/>
        <v>1253093.5972625325</v>
      </c>
      <c r="AJ1066" s="17">
        <f t="shared" si="526"/>
        <v>3568972.69791154</v>
      </c>
      <c r="AK1066" s="17">
        <f t="shared" si="531"/>
        <v>25.986652205852707</v>
      </c>
    </row>
    <row r="1067" spans="2:37">
      <c r="B1067" s="6" t="s">
        <v>75</v>
      </c>
      <c r="C1067" s="6">
        <v>1056</v>
      </c>
      <c r="D1067" s="6">
        <v>34</v>
      </c>
      <c r="E1067" s="12">
        <v>36</v>
      </c>
      <c r="F1067" s="37">
        <f t="shared" si="527"/>
        <v>10</v>
      </c>
      <c r="G1067" s="31">
        <f t="shared" si="528"/>
        <v>-1.333333333333333</v>
      </c>
      <c r="H1067" s="32" t="str">
        <f t="shared" si="510"/>
        <v/>
      </c>
      <c r="I1067" s="29">
        <f t="shared" si="503"/>
        <v>0</v>
      </c>
      <c r="J1067" s="17">
        <f t="shared" si="504"/>
        <v>36</v>
      </c>
      <c r="K1067" s="17">
        <f t="shared" si="505"/>
        <v>-2431.9999999999995</v>
      </c>
      <c r="L1067" s="17">
        <f t="shared" si="506"/>
        <v>70.077367499999994</v>
      </c>
      <c r="M1067" s="17">
        <f t="shared" si="511"/>
        <v>0.13831059374999999</v>
      </c>
      <c r="N1067" s="17">
        <v>217.31120000000001</v>
      </c>
      <c r="O1067" s="17">
        <f t="shared" si="507"/>
        <v>-2144.6114324999994</v>
      </c>
      <c r="P1067" s="29">
        <f t="shared" si="508"/>
        <v>-21446.114324999995</v>
      </c>
      <c r="Q1067" s="17">
        <f t="shared" si="512"/>
        <v>0</v>
      </c>
      <c r="R1067" s="17">
        <f t="shared" si="513"/>
        <v>-21446.114324999995</v>
      </c>
      <c r="S1067" s="17">
        <f t="shared" si="532"/>
        <v>0</v>
      </c>
      <c r="T1067" s="17">
        <f t="shared" si="514"/>
        <v>21446.114324999995</v>
      </c>
      <c r="U1067" s="17">
        <f t="shared" si="529"/>
        <v>0</v>
      </c>
      <c r="V1067" s="17">
        <f t="shared" si="509"/>
        <v>88126.537766046182</v>
      </c>
      <c r="W1067" s="17">
        <f t="shared" si="533"/>
        <v>88126.537766046182</v>
      </c>
      <c r="X1067" s="17">
        <f t="shared" si="515"/>
        <v>4822066.2951740725</v>
      </c>
      <c r="Y1067" s="17">
        <f t="shared" si="516"/>
        <v>2003152.3224941331</v>
      </c>
      <c r="Z1067" s="17">
        <f t="shared" si="517"/>
        <v>2.4072389508402927</v>
      </c>
      <c r="AA1067" s="17">
        <f t="shared" si="518"/>
        <v>21446.114324999995</v>
      </c>
      <c r="AB1067" s="17">
        <f t="shared" si="519"/>
        <v>21017.192038499994</v>
      </c>
      <c r="AC1067" s="17">
        <f t="shared" si="520"/>
        <v>19440.902635612496</v>
      </c>
      <c r="AD1067" s="17">
        <f t="shared" si="521"/>
        <v>17496.812372051249</v>
      </c>
      <c r="AE1067" s="17">
        <f t="shared" si="522"/>
        <v>16621.971753448684</v>
      </c>
      <c r="AF1067" s="17">
        <f t="shared" si="523"/>
        <v>14959.774578103816</v>
      </c>
      <c r="AG1067" s="17">
        <f t="shared" si="524"/>
        <v>13837.791484746031</v>
      </c>
      <c r="AH1067" s="17">
        <f t="shared" si="525"/>
        <v>13561.03565505111</v>
      </c>
      <c r="AI1067" s="17">
        <f t="shared" si="530"/>
        <v>1266654.6329175835</v>
      </c>
      <c r="AJ1067" s="17">
        <f t="shared" si="526"/>
        <v>3555411.662256489</v>
      </c>
      <c r="AK1067" s="17">
        <f t="shared" si="531"/>
        <v>26.267880932811977</v>
      </c>
    </row>
    <row r="1068" spans="2:37">
      <c r="B1068" s="6" t="s">
        <v>75</v>
      </c>
      <c r="C1068" s="6">
        <v>1057</v>
      </c>
      <c r="D1068" s="6">
        <v>35</v>
      </c>
      <c r="E1068" s="12">
        <v>30.7</v>
      </c>
      <c r="F1068" s="37">
        <f t="shared" si="527"/>
        <v>8.5277777777777768</v>
      </c>
      <c r="G1068" s="31">
        <f t="shared" si="528"/>
        <v>-1.4722222222222223</v>
      </c>
      <c r="H1068" s="32" t="str">
        <f t="shared" si="510"/>
        <v/>
      </c>
      <c r="I1068" s="29">
        <f t="shared" si="503"/>
        <v>0</v>
      </c>
      <c r="J1068" s="17">
        <f t="shared" si="504"/>
        <v>30.7</v>
      </c>
      <c r="K1068" s="17">
        <f t="shared" si="505"/>
        <v>-2685.3333333333335</v>
      </c>
      <c r="L1068" s="17">
        <f t="shared" si="506"/>
        <v>50.962359641261557</v>
      </c>
      <c r="M1068" s="17">
        <f t="shared" si="511"/>
        <v>0.1005836045551215</v>
      </c>
      <c r="N1068" s="17">
        <v>217.31120000000001</v>
      </c>
      <c r="O1068" s="17">
        <f t="shared" si="507"/>
        <v>-2417.0597736920718</v>
      </c>
      <c r="P1068" s="29">
        <f t="shared" si="508"/>
        <v>-20612.148625651833</v>
      </c>
      <c r="Q1068" s="17">
        <f t="shared" si="512"/>
        <v>0</v>
      </c>
      <c r="R1068" s="17">
        <f t="shared" si="513"/>
        <v>-20612.148625651833</v>
      </c>
      <c r="S1068" s="17">
        <f t="shared" si="532"/>
        <v>0</v>
      </c>
      <c r="T1068" s="17">
        <f t="shared" si="514"/>
        <v>20612.148625651833</v>
      </c>
      <c r="U1068" s="17">
        <f t="shared" si="529"/>
        <v>0</v>
      </c>
      <c r="V1068" s="17">
        <f t="shared" si="509"/>
        <v>108738.68639169802</v>
      </c>
      <c r="W1068" s="17">
        <f t="shared" si="533"/>
        <v>108738.68639169802</v>
      </c>
      <c r="X1068" s="17">
        <f t="shared" si="515"/>
        <v>4822066.2951740725</v>
      </c>
      <c r="Y1068" s="17">
        <f t="shared" si="516"/>
        <v>2023764.471119785</v>
      </c>
      <c r="Z1068" s="17">
        <f t="shared" si="517"/>
        <v>2.3827210942713788</v>
      </c>
      <c r="AA1068" s="17">
        <f t="shared" si="518"/>
        <v>20612.148625651833</v>
      </c>
      <c r="AB1068" s="17">
        <f t="shared" si="519"/>
        <v>20199.905653138794</v>
      </c>
      <c r="AC1068" s="17">
        <f t="shared" si="520"/>
        <v>18684.912729153384</v>
      </c>
      <c r="AD1068" s="17">
        <f t="shared" si="521"/>
        <v>16816.421456238048</v>
      </c>
      <c r="AE1068" s="17">
        <f t="shared" si="522"/>
        <v>15975.600383426145</v>
      </c>
      <c r="AF1068" s="17">
        <f t="shared" si="523"/>
        <v>14378.040345083531</v>
      </c>
      <c r="AG1068" s="17">
        <f t="shared" si="524"/>
        <v>13299.687319202267</v>
      </c>
      <c r="AH1068" s="17">
        <f t="shared" si="525"/>
        <v>13033.693572818222</v>
      </c>
      <c r="AI1068" s="17">
        <f t="shared" si="530"/>
        <v>1279688.3264904018</v>
      </c>
      <c r="AJ1068" s="17">
        <f t="shared" si="526"/>
        <v>3542377.9686836707</v>
      </c>
      <c r="AK1068" s="17">
        <f t="shared" si="531"/>
        <v>26.538173640854225</v>
      </c>
    </row>
    <row r="1069" spans="2:37">
      <c r="B1069" s="6" t="s">
        <v>75</v>
      </c>
      <c r="C1069" s="6">
        <v>1058</v>
      </c>
      <c r="D1069" s="6">
        <v>36</v>
      </c>
      <c r="E1069" s="12">
        <v>25.4</v>
      </c>
      <c r="F1069" s="37">
        <f t="shared" si="527"/>
        <v>7.0555555555555554</v>
      </c>
      <c r="G1069" s="31">
        <f t="shared" si="528"/>
        <v>-1.3472222222222221</v>
      </c>
      <c r="H1069" s="32" t="str">
        <f t="shared" si="510"/>
        <v/>
      </c>
      <c r="I1069" s="29">
        <f t="shared" si="503"/>
        <v>0</v>
      </c>
      <c r="J1069" s="17">
        <f t="shared" si="504"/>
        <v>25.4</v>
      </c>
      <c r="K1069" s="17">
        <f t="shared" si="505"/>
        <v>-2457.333333333333</v>
      </c>
      <c r="L1069" s="17">
        <f t="shared" si="506"/>
        <v>34.885119148379623</v>
      </c>
      <c r="M1069" s="17">
        <f t="shared" si="511"/>
        <v>6.8852208845486096E-2</v>
      </c>
      <c r="N1069" s="17">
        <v>217.31120000000001</v>
      </c>
      <c r="O1069" s="17">
        <f t="shared" si="507"/>
        <v>-2205.1370141849534</v>
      </c>
      <c r="P1069" s="29">
        <f t="shared" si="508"/>
        <v>-15558.466711193838</v>
      </c>
      <c r="Q1069" s="17">
        <f t="shared" si="512"/>
        <v>0</v>
      </c>
      <c r="R1069" s="17">
        <f t="shared" si="513"/>
        <v>-15558.466711193838</v>
      </c>
      <c r="S1069" s="17">
        <f t="shared" si="532"/>
        <v>0</v>
      </c>
      <c r="T1069" s="17">
        <f t="shared" si="514"/>
        <v>15558.466711193838</v>
      </c>
      <c r="U1069" s="17">
        <f t="shared" si="529"/>
        <v>0</v>
      </c>
      <c r="V1069" s="17">
        <f t="shared" si="509"/>
        <v>124297.15310289185</v>
      </c>
      <c r="W1069" s="17">
        <f t="shared" si="533"/>
        <v>124297.15310289185</v>
      </c>
      <c r="X1069" s="17">
        <f t="shared" si="515"/>
        <v>4822066.2951740725</v>
      </c>
      <c r="Y1069" s="17">
        <f t="shared" si="516"/>
        <v>2039322.9378309788</v>
      </c>
      <c r="Z1069" s="17">
        <f t="shared" si="517"/>
        <v>2.3645427635423037</v>
      </c>
      <c r="AA1069" s="17">
        <f t="shared" si="518"/>
        <v>15558.466711193838</v>
      </c>
      <c r="AB1069" s="17">
        <f t="shared" si="519"/>
        <v>15247.29737696996</v>
      </c>
      <c r="AC1069" s="17">
        <f t="shared" si="520"/>
        <v>14103.750073697214</v>
      </c>
      <c r="AD1069" s="17">
        <f t="shared" si="521"/>
        <v>12693.375066327493</v>
      </c>
      <c r="AE1069" s="17">
        <f t="shared" si="522"/>
        <v>12058.706313011118</v>
      </c>
      <c r="AF1069" s="17">
        <f t="shared" si="523"/>
        <v>10852.835681710007</v>
      </c>
      <c r="AG1069" s="17">
        <f t="shared" si="524"/>
        <v>10038.873005581756</v>
      </c>
      <c r="AH1069" s="17">
        <f t="shared" si="525"/>
        <v>9838.0955454701198</v>
      </c>
      <c r="AI1069" s="17">
        <f t="shared" si="530"/>
        <v>1289526.4220358718</v>
      </c>
      <c r="AJ1069" s="17">
        <f t="shared" si="526"/>
        <v>3532539.8731382005</v>
      </c>
      <c r="AK1069" s="17">
        <f t="shared" si="531"/>
        <v>26.742196044181952</v>
      </c>
    </row>
    <row r="1070" spans="2:37">
      <c r="B1070" s="6" t="s">
        <v>75</v>
      </c>
      <c r="C1070" s="6">
        <v>1059</v>
      </c>
      <c r="D1070" s="6">
        <v>37</v>
      </c>
      <c r="E1070" s="12">
        <v>21</v>
      </c>
      <c r="F1070" s="37">
        <f t="shared" si="527"/>
        <v>5.833333333333333</v>
      </c>
      <c r="G1070" s="31">
        <f t="shared" si="528"/>
        <v>-1.2083333333333333</v>
      </c>
      <c r="H1070" s="32" t="str">
        <f t="shared" si="510"/>
        <v/>
      </c>
      <c r="I1070" s="29">
        <f t="shared" si="503"/>
        <v>0</v>
      </c>
      <c r="J1070" s="17">
        <f t="shared" si="504"/>
        <v>21</v>
      </c>
      <c r="K1070" s="17">
        <f t="shared" si="505"/>
        <v>-2204</v>
      </c>
      <c r="L1070" s="17">
        <f t="shared" si="506"/>
        <v>23.845770885416659</v>
      </c>
      <c r="M1070" s="17">
        <f t="shared" si="511"/>
        <v>4.7064021484374982E-2</v>
      </c>
      <c r="N1070" s="17">
        <v>217.31120000000001</v>
      </c>
      <c r="O1070" s="17">
        <f t="shared" si="507"/>
        <v>-1962.8430291145833</v>
      </c>
      <c r="P1070" s="29">
        <f t="shared" si="508"/>
        <v>-11449.917669835069</v>
      </c>
      <c r="Q1070" s="17">
        <f t="shared" si="512"/>
        <v>0</v>
      </c>
      <c r="R1070" s="17">
        <f t="shared" si="513"/>
        <v>-11449.917669835069</v>
      </c>
      <c r="S1070" s="17">
        <f t="shared" si="532"/>
        <v>0</v>
      </c>
      <c r="T1070" s="17">
        <f t="shared" si="514"/>
        <v>11449.917669835069</v>
      </c>
      <c r="U1070" s="17">
        <f t="shared" si="529"/>
        <v>0</v>
      </c>
      <c r="V1070" s="17">
        <f t="shared" si="509"/>
        <v>135747.07077272693</v>
      </c>
      <c r="W1070" s="17">
        <f t="shared" si="533"/>
        <v>135747.07077272693</v>
      </c>
      <c r="X1070" s="17">
        <f t="shared" si="515"/>
        <v>4822066.2951740725</v>
      </c>
      <c r="Y1070" s="17">
        <f t="shared" si="516"/>
        <v>2050772.8555008138</v>
      </c>
      <c r="Z1070" s="17">
        <f t="shared" si="517"/>
        <v>2.3513409991944174</v>
      </c>
      <c r="AA1070" s="17">
        <f t="shared" si="518"/>
        <v>11449.917669835069</v>
      </c>
      <c r="AB1070" s="17">
        <f t="shared" si="519"/>
        <v>11220.919316438367</v>
      </c>
      <c r="AC1070" s="17">
        <f t="shared" si="520"/>
        <v>10379.35036770549</v>
      </c>
      <c r="AD1070" s="17">
        <f t="shared" si="521"/>
        <v>9341.4153309349422</v>
      </c>
      <c r="AE1070" s="17">
        <f t="shared" si="522"/>
        <v>8874.3445643881951</v>
      </c>
      <c r="AF1070" s="17">
        <f t="shared" si="523"/>
        <v>7986.9101079493757</v>
      </c>
      <c r="AG1070" s="17">
        <f t="shared" si="524"/>
        <v>7387.891849853173</v>
      </c>
      <c r="AH1070" s="17">
        <f t="shared" si="525"/>
        <v>7240.1340128561096</v>
      </c>
      <c r="AI1070" s="17">
        <f t="shared" si="530"/>
        <v>1296766.5560487278</v>
      </c>
      <c r="AJ1070" s="17">
        <f t="shared" si="526"/>
        <v>3525299.7391253449</v>
      </c>
      <c r="AK1070" s="17">
        <f t="shared" si="531"/>
        <v>26.892341927080778</v>
      </c>
    </row>
    <row r="1071" spans="2:37">
      <c r="B1071" s="6" t="s">
        <v>75</v>
      </c>
      <c r="C1071" s="6">
        <v>1060</v>
      </c>
      <c r="D1071" s="6">
        <v>38</v>
      </c>
      <c r="E1071" s="12">
        <v>16.7</v>
      </c>
      <c r="F1071" s="37">
        <f t="shared" si="527"/>
        <v>4.6388888888888884</v>
      </c>
      <c r="G1071" s="31">
        <f t="shared" si="528"/>
        <v>-1.0555555555555556</v>
      </c>
      <c r="H1071" s="32" t="str">
        <f t="shared" si="510"/>
        <v/>
      </c>
      <c r="I1071" s="29">
        <f t="shared" si="503"/>
        <v>0</v>
      </c>
      <c r="J1071" s="17">
        <f t="shared" si="504"/>
        <v>16.7</v>
      </c>
      <c r="K1071" s="17">
        <f t="shared" si="505"/>
        <v>-1925.3333333333335</v>
      </c>
      <c r="L1071" s="17">
        <f t="shared" si="506"/>
        <v>15.080152023206013</v>
      </c>
      <c r="M1071" s="17">
        <f t="shared" si="511"/>
        <v>2.9763457940538186E-2</v>
      </c>
      <c r="N1071" s="17">
        <v>217.31120000000001</v>
      </c>
      <c r="O1071" s="17">
        <f t="shared" si="507"/>
        <v>-1692.9419813101274</v>
      </c>
      <c r="P1071" s="29">
        <f t="shared" si="508"/>
        <v>-7853.3697466330905</v>
      </c>
      <c r="Q1071" s="17">
        <f t="shared" si="512"/>
        <v>0</v>
      </c>
      <c r="R1071" s="17">
        <f t="shared" si="513"/>
        <v>-7853.3697466330905</v>
      </c>
      <c r="S1071" s="17">
        <f t="shared" si="532"/>
        <v>0</v>
      </c>
      <c r="T1071" s="17">
        <f t="shared" si="514"/>
        <v>7853.3697466330905</v>
      </c>
      <c r="U1071" s="17">
        <f t="shared" si="529"/>
        <v>0</v>
      </c>
      <c r="V1071" s="17">
        <f t="shared" si="509"/>
        <v>143600.44051936001</v>
      </c>
      <c r="W1071" s="17">
        <f t="shared" si="533"/>
        <v>143600.44051936001</v>
      </c>
      <c r="X1071" s="17">
        <f t="shared" si="515"/>
        <v>4822066.2951740725</v>
      </c>
      <c r="Y1071" s="17">
        <f t="shared" si="516"/>
        <v>2058626.2252474469</v>
      </c>
      <c r="Z1071" s="17">
        <f t="shared" si="517"/>
        <v>2.3423709637209447</v>
      </c>
      <c r="AA1071" s="17">
        <f t="shared" si="518"/>
        <v>7853.3697466330905</v>
      </c>
      <c r="AB1071" s="17">
        <f t="shared" si="519"/>
        <v>7696.3023517004285</v>
      </c>
      <c r="AC1071" s="17">
        <f t="shared" si="520"/>
        <v>7119.0796753228969</v>
      </c>
      <c r="AD1071" s="17">
        <f t="shared" si="521"/>
        <v>6407.1717077906078</v>
      </c>
      <c r="AE1071" s="17">
        <f t="shared" si="522"/>
        <v>6086.8131224010767</v>
      </c>
      <c r="AF1071" s="17">
        <f t="shared" si="523"/>
        <v>5478.1318101609695</v>
      </c>
      <c r="AG1071" s="17">
        <f t="shared" si="524"/>
        <v>5067.2719243988968</v>
      </c>
      <c r="AH1071" s="17">
        <f t="shared" si="525"/>
        <v>4965.9264859109189</v>
      </c>
      <c r="AI1071" s="17">
        <f t="shared" si="530"/>
        <v>1301732.4825346388</v>
      </c>
      <c r="AJ1071" s="17">
        <f t="shared" si="526"/>
        <v>3520333.8126394339</v>
      </c>
      <c r="AK1071" s="17">
        <f t="shared" si="531"/>
        <v>26.995325299393187</v>
      </c>
    </row>
    <row r="1072" spans="2:37">
      <c r="B1072" s="6" t="s">
        <v>75</v>
      </c>
      <c r="C1072" s="6">
        <v>1061</v>
      </c>
      <c r="D1072" s="6">
        <v>39</v>
      </c>
      <c r="E1072" s="12">
        <v>13.4</v>
      </c>
      <c r="F1072" s="37">
        <f t="shared" si="527"/>
        <v>3.7222222222222223</v>
      </c>
      <c r="G1072" s="31">
        <f t="shared" si="528"/>
        <v>-0.65277777777777768</v>
      </c>
      <c r="H1072" s="32" t="str">
        <f t="shared" si="510"/>
        <v/>
      </c>
      <c r="I1072" s="29">
        <f t="shared" si="503"/>
        <v>0</v>
      </c>
      <c r="J1072" s="17">
        <f t="shared" si="504"/>
        <v>13.4</v>
      </c>
      <c r="K1072" s="17">
        <f t="shared" si="505"/>
        <v>-1190.6666666666665</v>
      </c>
      <c r="L1072" s="17">
        <f t="shared" si="506"/>
        <v>9.70917600949074</v>
      </c>
      <c r="M1072" s="17">
        <f t="shared" si="511"/>
        <v>1.9162847387152775E-2</v>
      </c>
      <c r="N1072" s="17">
        <v>217.31120000000001</v>
      </c>
      <c r="O1072" s="17">
        <f t="shared" si="507"/>
        <v>-963.64629065717588</v>
      </c>
      <c r="P1072" s="29">
        <f t="shared" si="508"/>
        <v>-3586.9056374461547</v>
      </c>
      <c r="Q1072" s="17">
        <f t="shared" si="512"/>
        <v>0</v>
      </c>
      <c r="R1072" s="17">
        <f t="shared" si="513"/>
        <v>-3586.9056374461547</v>
      </c>
      <c r="S1072" s="17">
        <f t="shared" si="532"/>
        <v>0</v>
      </c>
      <c r="T1072" s="17">
        <f t="shared" si="514"/>
        <v>3586.9056374461547</v>
      </c>
      <c r="U1072" s="17">
        <f t="shared" si="529"/>
        <v>0</v>
      </c>
      <c r="V1072" s="17">
        <f t="shared" si="509"/>
        <v>147187.34615680616</v>
      </c>
      <c r="W1072" s="17">
        <f t="shared" si="533"/>
        <v>147187.34615680616</v>
      </c>
      <c r="X1072" s="17">
        <f t="shared" si="515"/>
        <v>4822066.2951740725</v>
      </c>
      <c r="Y1072" s="17">
        <f t="shared" si="516"/>
        <v>2062213.130884893</v>
      </c>
      <c r="Z1072" s="17">
        <f t="shared" si="517"/>
        <v>2.3382967662052128</v>
      </c>
      <c r="AA1072" s="17">
        <f t="shared" si="518"/>
        <v>3586.9056374461547</v>
      </c>
      <c r="AB1072" s="17">
        <f t="shared" si="519"/>
        <v>3515.1675246972318</v>
      </c>
      <c r="AC1072" s="17">
        <f t="shared" si="520"/>
        <v>3251.5299603449394</v>
      </c>
      <c r="AD1072" s="17">
        <f t="shared" si="521"/>
        <v>2926.3769643104456</v>
      </c>
      <c r="AE1072" s="17">
        <f t="shared" si="522"/>
        <v>2780.0581160949232</v>
      </c>
      <c r="AF1072" s="17">
        <f t="shared" si="523"/>
        <v>2502.0523044854308</v>
      </c>
      <c r="AG1072" s="17">
        <f t="shared" si="524"/>
        <v>2314.3983816490236</v>
      </c>
      <c r="AH1072" s="17">
        <f t="shared" si="525"/>
        <v>2268.1104140160433</v>
      </c>
      <c r="AI1072" s="17">
        <f t="shared" si="530"/>
        <v>1304000.5929486549</v>
      </c>
      <c r="AJ1072" s="17">
        <f t="shared" si="526"/>
        <v>3518065.7022254178</v>
      </c>
      <c r="AK1072" s="17">
        <f t="shared" si="531"/>
        <v>27.042361368065372</v>
      </c>
    </row>
    <row r="1073" spans="2:37">
      <c r="B1073" s="6" t="s">
        <v>75</v>
      </c>
      <c r="C1073" s="6">
        <v>1062</v>
      </c>
      <c r="D1073" s="6">
        <v>40</v>
      </c>
      <c r="E1073" s="12">
        <v>12</v>
      </c>
      <c r="F1073" s="37">
        <f t="shared" si="527"/>
        <v>3.333333333333333</v>
      </c>
      <c r="G1073" s="31">
        <f t="shared" si="528"/>
        <v>-0.18055555555555566</v>
      </c>
      <c r="H1073" s="32" t="str">
        <f t="shared" si="510"/>
        <v/>
      </c>
      <c r="I1073" s="29">
        <f t="shared" si="503"/>
        <v>0</v>
      </c>
      <c r="J1073" s="17">
        <f t="shared" si="504"/>
        <v>12</v>
      </c>
      <c r="K1073" s="17">
        <f t="shared" si="505"/>
        <v>-329.33333333333354</v>
      </c>
      <c r="L1073" s="17">
        <f t="shared" si="506"/>
        <v>7.7863741666666639</v>
      </c>
      <c r="M1073" s="17">
        <f t="shared" si="511"/>
        <v>1.5367843749999997E-2</v>
      </c>
      <c r="N1073" s="17">
        <v>217.31120000000001</v>
      </c>
      <c r="O1073" s="17">
        <f t="shared" si="507"/>
        <v>-104.23575916666684</v>
      </c>
      <c r="P1073" s="29">
        <f t="shared" si="508"/>
        <v>-347.45253055555611</v>
      </c>
      <c r="Q1073" s="17">
        <f t="shared" si="512"/>
        <v>0</v>
      </c>
      <c r="R1073" s="17">
        <f t="shared" si="513"/>
        <v>-347.45253055555611</v>
      </c>
      <c r="S1073" s="17">
        <f t="shared" si="532"/>
        <v>0</v>
      </c>
      <c r="T1073" s="17">
        <f t="shared" si="514"/>
        <v>347.45253055555611</v>
      </c>
      <c r="U1073" s="17">
        <f t="shared" si="529"/>
        <v>0</v>
      </c>
      <c r="V1073" s="17">
        <f t="shared" si="509"/>
        <v>147534.7986873617</v>
      </c>
      <c r="W1073" s="17">
        <f t="shared" si="533"/>
        <v>147534.7986873617</v>
      </c>
      <c r="X1073" s="17">
        <f t="shared" si="515"/>
        <v>4822066.2951740725</v>
      </c>
      <c r="Y1073" s="17">
        <f t="shared" si="516"/>
        <v>2062560.5834154487</v>
      </c>
      <c r="Z1073" s="17">
        <f t="shared" si="517"/>
        <v>2.3379028640162827</v>
      </c>
      <c r="AA1073" s="17">
        <f t="shared" si="518"/>
        <v>347.45253055555611</v>
      </c>
      <c r="AB1073" s="17">
        <f t="shared" si="519"/>
        <v>340.50347994444496</v>
      </c>
      <c r="AC1073" s="17">
        <f t="shared" si="520"/>
        <v>314.9657189486116</v>
      </c>
      <c r="AD1073" s="17">
        <f t="shared" si="521"/>
        <v>283.46914705375042</v>
      </c>
      <c r="AE1073" s="17">
        <f t="shared" si="522"/>
        <v>269.29568970106288</v>
      </c>
      <c r="AF1073" s="17">
        <f t="shared" si="523"/>
        <v>242.3661207309566</v>
      </c>
      <c r="AG1073" s="17">
        <f t="shared" si="524"/>
        <v>224.18866167613487</v>
      </c>
      <c r="AH1073" s="17">
        <f t="shared" si="525"/>
        <v>219.70488844261217</v>
      </c>
      <c r="AI1073" s="17">
        <f t="shared" si="530"/>
        <v>1304220.2978370974</v>
      </c>
      <c r="AJ1073" s="17">
        <f t="shared" si="526"/>
        <v>3517845.9973369753</v>
      </c>
      <c r="AK1073" s="17">
        <f t="shared" si="531"/>
        <v>27.04691760754848</v>
      </c>
    </row>
    <row r="1074" spans="2:37">
      <c r="B1074" s="6" t="s">
        <v>75</v>
      </c>
      <c r="C1074" s="6">
        <v>1063</v>
      </c>
      <c r="D1074" s="6">
        <v>41</v>
      </c>
      <c r="E1074" s="12">
        <v>12.1</v>
      </c>
      <c r="F1074" s="37">
        <f t="shared" si="527"/>
        <v>3.3611111111111107</v>
      </c>
      <c r="G1074" s="31">
        <f t="shared" si="528"/>
        <v>0.1111111111111112</v>
      </c>
      <c r="H1074" s="32">
        <f t="shared" si="510"/>
        <v>0.1111111111111112</v>
      </c>
      <c r="I1074" s="29">
        <f t="shared" si="503"/>
        <v>12.1</v>
      </c>
      <c r="J1074" s="17">
        <f t="shared" si="504"/>
        <v>0</v>
      </c>
      <c r="K1074" s="17">
        <f t="shared" si="505"/>
        <v>202.66666666666683</v>
      </c>
      <c r="L1074" s="17">
        <f t="shared" si="506"/>
        <v>7.9166877898726815</v>
      </c>
      <c r="M1074" s="17">
        <f t="shared" si="511"/>
        <v>1.5625041690538188E-2</v>
      </c>
      <c r="N1074" s="17">
        <v>217.31120000000001</v>
      </c>
      <c r="O1074" s="17">
        <f t="shared" si="507"/>
        <v>427.89455445653948</v>
      </c>
      <c r="P1074" s="29">
        <f t="shared" si="508"/>
        <v>1438.2011413678131</v>
      </c>
      <c r="Q1074" s="17">
        <f t="shared" si="512"/>
        <v>1438.2011413678131</v>
      </c>
      <c r="R1074" s="17">
        <f t="shared" si="513"/>
        <v>0</v>
      </c>
      <c r="S1074" s="17">
        <f t="shared" si="532"/>
        <v>1438.2011413678131</v>
      </c>
      <c r="T1074" s="17">
        <f t="shared" si="514"/>
        <v>0</v>
      </c>
      <c r="U1074" s="17">
        <f t="shared" si="529"/>
        <v>1438.2011413678131</v>
      </c>
      <c r="V1074" s="17">
        <f t="shared" si="509"/>
        <v>0</v>
      </c>
      <c r="W1074" s="17">
        <f t="shared" si="533"/>
        <v>0</v>
      </c>
      <c r="X1074" s="17">
        <f t="shared" si="515"/>
        <v>4823504.4963154402</v>
      </c>
      <c r="Y1074" s="17">
        <f t="shared" si="516"/>
        <v>2062560.5834154487</v>
      </c>
      <c r="Z1074" s="17">
        <f t="shared" si="517"/>
        <v>2.3386001531785658</v>
      </c>
      <c r="AA1074" s="17">
        <f t="shared" si="518"/>
        <v>0</v>
      </c>
      <c r="AB1074" s="17">
        <f t="shared" si="519"/>
        <v>0</v>
      </c>
      <c r="AC1074" s="17">
        <f t="shared" si="520"/>
        <v>0</v>
      </c>
      <c r="AD1074" s="17">
        <f t="shared" si="521"/>
        <v>0</v>
      </c>
      <c r="AE1074" s="17">
        <f t="shared" si="522"/>
        <v>0</v>
      </c>
      <c r="AF1074" s="17">
        <f t="shared" si="523"/>
        <v>0</v>
      </c>
      <c r="AG1074" s="17">
        <f t="shared" si="524"/>
        <v>0</v>
      </c>
      <c r="AH1074" s="17">
        <f t="shared" si="525"/>
        <v>0</v>
      </c>
      <c r="AI1074" s="17">
        <f t="shared" si="530"/>
        <v>1304220.2978370974</v>
      </c>
      <c r="AJ1074" s="17">
        <f t="shared" si="526"/>
        <v>3519284.198478343</v>
      </c>
      <c r="AK1074" s="17">
        <f t="shared" si="531"/>
        <v>27.03885315818323</v>
      </c>
    </row>
    <row r="1075" spans="2:37">
      <c r="B1075" s="6" t="s">
        <v>75</v>
      </c>
      <c r="C1075" s="6">
        <v>1064</v>
      </c>
      <c r="D1075" s="6">
        <v>42</v>
      </c>
      <c r="E1075" s="12">
        <v>12.8</v>
      </c>
      <c r="F1075" s="37">
        <f t="shared" si="527"/>
        <v>3.5555555555555558</v>
      </c>
      <c r="G1075" s="31">
        <f t="shared" si="528"/>
        <v>0.4861111111111111</v>
      </c>
      <c r="H1075" s="32">
        <f t="shared" si="510"/>
        <v>0.4861111111111111</v>
      </c>
      <c r="I1075" s="29">
        <f t="shared" si="503"/>
        <v>12.8</v>
      </c>
      <c r="J1075" s="17">
        <f t="shared" si="504"/>
        <v>0</v>
      </c>
      <c r="K1075" s="17">
        <f t="shared" si="505"/>
        <v>886.66666666666663</v>
      </c>
      <c r="L1075" s="17">
        <f t="shared" si="506"/>
        <v>8.8591634962962971</v>
      </c>
      <c r="M1075" s="17">
        <f t="shared" si="511"/>
        <v>1.7485191111111114E-2</v>
      </c>
      <c r="N1075" s="17">
        <v>217.31120000000001</v>
      </c>
      <c r="O1075" s="17">
        <f t="shared" si="507"/>
        <v>1112.8370301629629</v>
      </c>
      <c r="P1075" s="29">
        <f t="shared" si="508"/>
        <v>3956.7538850238684</v>
      </c>
      <c r="Q1075" s="17">
        <f t="shared" si="512"/>
        <v>3956.7538850238684</v>
      </c>
      <c r="R1075" s="17">
        <f t="shared" si="513"/>
        <v>0</v>
      </c>
      <c r="S1075" s="17">
        <f t="shared" si="532"/>
        <v>3956.7538850238684</v>
      </c>
      <c r="T1075" s="17">
        <f t="shared" si="514"/>
        <v>0</v>
      </c>
      <c r="U1075" s="17">
        <f t="shared" si="529"/>
        <v>5394.9550263916817</v>
      </c>
      <c r="V1075" s="17">
        <f t="shared" si="509"/>
        <v>0</v>
      </c>
      <c r="W1075" s="17">
        <f t="shared" si="533"/>
        <v>0</v>
      </c>
      <c r="X1075" s="17">
        <f t="shared" si="515"/>
        <v>4827461.2502004644</v>
      </c>
      <c r="Y1075" s="17">
        <f t="shared" si="516"/>
        <v>2062560.5834154487</v>
      </c>
      <c r="Z1075" s="17">
        <f t="shared" si="517"/>
        <v>2.3405185229548717</v>
      </c>
      <c r="AA1075" s="17">
        <f t="shared" si="518"/>
        <v>0</v>
      </c>
      <c r="AB1075" s="17">
        <f t="shared" si="519"/>
        <v>0</v>
      </c>
      <c r="AC1075" s="17">
        <f t="shared" si="520"/>
        <v>0</v>
      </c>
      <c r="AD1075" s="17">
        <f t="shared" si="521"/>
        <v>0</v>
      </c>
      <c r="AE1075" s="17">
        <f t="shared" si="522"/>
        <v>0</v>
      </c>
      <c r="AF1075" s="17">
        <f t="shared" si="523"/>
        <v>0</v>
      </c>
      <c r="AG1075" s="17">
        <f t="shared" si="524"/>
        <v>0</v>
      </c>
      <c r="AH1075" s="17">
        <f t="shared" si="525"/>
        <v>0</v>
      </c>
      <c r="AI1075" s="17">
        <f t="shared" si="530"/>
        <v>1304220.2978370974</v>
      </c>
      <c r="AJ1075" s="17">
        <f t="shared" si="526"/>
        <v>3523240.9523633672</v>
      </c>
      <c r="AK1075" s="17">
        <f t="shared" si="531"/>
        <v>27.016691180751337</v>
      </c>
    </row>
    <row r="1076" spans="2:37">
      <c r="B1076" s="6" t="s">
        <v>75</v>
      </c>
      <c r="C1076" s="6">
        <v>1065</v>
      </c>
      <c r="D1076" s="6">
        <v>43</v>
      </c>
      <c r="E1076" s="12">
        <v>15.6</v>
      </c>
      <c r="F1076" s="37">
        <f t="shared" si="527"/>
        <v>4.333333333333333</v>
      </c>
      <c r="G1076" s="31">
        <f t="shared" si="528"/>
        <v>0.98611111111111083</v>
      </c>
      <c r="H1076" s="32">
        <f t="shared" si="510"/>
        <v>0.98611111111111083</v>
      </c>
      <c r="I1076" s="29">
        <f t="shared" si="503"/>
        <v>15.6</v>
      </c>
      <c r="J1076" s="17">
        <f t="shared" si="504"/>
        <v>0</v>
      </c>
      <c r="K1076" s="17">
        <f t="shared" si="505"/>
        <v>1798.6666666666661</v>
      </c>
      <c r="L1076" s="17">
        <f t="shared" si="506"/>
        <v>13.158972341666662</v>
      </c>
      <c r="M1076" s="17">
        <f t="shared" si="511"/>
        <v>2.5971655937499991E-2</v>
      </c>
      <c r="N1076" s="17">
        <v>217.31120000000001</v>
      </c>
      <c r="O1076" s="17">
        <f t="shared" si="507"/>
        <v>2029.1368390083328</v>
      </c>
      <c r="P1076" s="29">
        <f t="shared" si="508"/>
        <v>8792.9263023694421</v>
      </c>
      <c r="Q1076" s="17">
        <f t="shared" si="512"/>
        <v>8792.9263023694421</v>
      </c>
      <c r="R1076" s="17">
        <f t="shared" si="513"/>
        <v>0</v>
      </c>
      <c r="S1076" s="17">
        <f t="shared" si="532"/>
        <v>8792.9263023694421</v>
      </c>
      <c r="T1076" s="17">
        <f t="shared" si="514"/>
        <v>0</v>
      </c>
      <c r="U1076" s="17">
        <f t="shared" si="529"/>
        <v>14187.881328761123</v>
      </c>
      <c r="V1076" s="17">
        <f t="shared" si="509"/>
        <v>0</v>
      </c>
      <c r="W1076" s="17">
        <f t="shared" si="533"/>
        <v>0</v>
      </c>
      <c r="X1076" s="17">
        <f t="shared" si="515"/>
        <v>4836254.1765028341</v>
      </c>
      <c r="Y1076" s="17">
        <f t="shared" si="516"/>
        <v>2062560.5834154487</v>
      </c>
      <c r="Z1076" s="17">
        <f t="shared" si="517"/>
        <v>2.3447816347262647</v>
      </c>
      <c r="AA1076" s="17">
        <f t="shared" si="518"/>
        <v>0</v>
      </c>
      <c r="AB1076" s="17">
        <f t="shared" si="519"/>
        <v>0</v>
      </c>
      <c r="AC1076" s="17">
        <f t="shared" si="520"/>
        <v>0</v>
      </c>
      <c r="AD1076" s="17">
        <f t="shared" si="521"/>
        <v>0</v>
      </c>
      <c r="AE1076" s="17">
        <f t="shared" si="522"/>
        <v>0</v>
      </c>
      <c r="AF1076" s="17">
        <f t="shared" si="523"/>
        <v>0</v>
      </c>
      <c r="AG1076" s="17">
        <f t="shared" si="524"/>
        <v>0</v>
      </c>
      <c r="AH1076" s="17">
        <f t="shared" si="525"/>
        <v>0</v>
      </c>
      <c r="AI1076" s="17">
        <f t="shared" si="530"/>
        <v>1304220.2978370974</v>
      </c>
      <c r="AJ1076" s="17">
        <f t="shared" si="526"/>
        <v>3532033.8786657369</v>
      </c>
      <c r="AK1076" s="17">
        <f t="shared" si="531"/>
        <v>26.967571393863295</v>
      </c>
    </row>
    <row r="1077" spans="2:37">
      <c r="B1077" s="6" t="s">
        <v>75</v>
      </c>
      <c r="C1077" s="6">
        <v>1066</v>
      </c>
      <c r="D1077" s="6">
        <v>44</v>
      </c>
      <c r="E1077" s="12">
        <v>19.899999999999999</v>
      </c>
      <c r="F1077" s="37">
        <f t="shared" si="527"/>
        <v>5.5277777777777777</v>
      </c>
      <c r="G1077" s="31">
        <f t="shared" si="528"/>
        <v>1.0833333333333333</v>
      </c>
      <c r="H1077" s="32">
        <f t="shared" si="510"/>
        <v>1.0833333333333333</v>
      </c>
      <c r="I1077" s="29">
        <f t="shared" si="503"/>
        <v>19.899999999999999</v>
      </c>
      <c r="J1077" s="17">
        <f t="shared" si="504"/>
        <v>0</v>
      </c>
      <c r="K1077" s="17">
        <f t="shared" si="505"/>
        <v>1975.9999999999998</v>
      </c>
      <c r="L1077" s="17">
        <f t="shared" si="506"/>
        <v>21.41306967876157</v>
      </c>
      <c r="M1077" s="17">
        <f t="shared" si="511"/>
        <v>4.2262637523871521E-2</v>
      </c>
      <c r="N1077" s="17">
        <v>217.31120000000001</v>
      </c>
      <c r="O1077" s="17">
        <f t="shared" si="507"/>
        <v>2214.7242696787612</v>
      </c>
      <c r="P1077" s="29">
        <f t="shared" si="508"/>
        <v>12242.503601835375</v>
      </c>
      <c r="Q1077" s="17">
        <f t="shared" si="512"/>
        <v>12242.503601835375</v>
      </c>
      <c r="R1077" s="17">
        <f t="shared" si="513"/>
        <v>0</v>
      </c>
      <c r="S1077" s="17">
        <f t="shared" si="532"/>
        <v>12242.503601835375</v>
      </c>
      <c r="T1077" s="17">
        <f t="shared" si="514"/>
        <v>0</v>
      </c>
      <c r="U1077" s="17">
        <f t="shared" si="529"/>
        <v>26430.384930596498</v>
      </c>
      <c r="V1077" s="17">
        <f t="shared" si="509"/>
        <v>0</v>
      </c>
      <c r="W1077" s="17">
        <f t="shared" si="533"/>
        <v>0</v>
      </c>
      <c r="X1077" s="17">
        <f t="shared" si="515"/>
        <v>4848496.6801046692</v>
      </c>
      <c r="Y1077" s="17">
        <f t="shared" si="516"/>
        <v>2062560.5834154487</v>
      </c>
      <c r="Z1077" s="17">
        <f t="shared" si="517"/>
        <v>2.3507172196978163</v>
      </c>
      <c r="AA1077" s="17">
        <f t="shared" si="518"/>
        <v>0</v>
      </c>
      <c r="AB1077" s="17">
        <f t="shared" si="519"/>
        <v>0</v>
      </c>
      <c r="AC1077" s="17">
        <f t="shared" si="520"/>
        <v>0</v>
      </c>
      <c r="AD1077" s="17">
        <f t="shared" si="521"/>
        <v>0</v>
      </c>
      <c r="AE1077" s="17">
        <f t="shared" si="522"/>
        <v>0</v>
      </c>
      <c r="AF1077" s="17">
        <f t="shared" si="523"/>
        <v>0</v>
      </c>
      <c r="AG1077" s="17">
        <f t="shared" si="524"/>
        <v>0</v>
      </c>
      <c r="AH1077" s="17">
        <f t="shared" si="525"/>
        <v>0</v>
      </c>
      <c r="AI1077" s="17">
        <f t="shared" si="530"/>
        <v>1304220.2978370974</v>
      </c>
      <c r="AJ1077" s="17">
        <f t="shared" si="526"/>
        <v>3544276.382267572</v>
      </c>
      <c r="AK1077" s="17">
        <f t="shared" si="531"/>
        <v>26.899478000858238</v>
      </c>
    </row>
    <row r="1078" spans="2:37">
      <c r="B1078" s="6" t="s">
        <v>75</v>
      </c>
      <c r="C1078" s="6">
        <v>1067</v>
      </c>
      <c r="D1078" s="6">
        <v>45</v>
      </c>
      <c r="E1078" s="12">
        <v>23.4</v>
      </c>
      <c r="F1078" s="37">
        <f t="shared" si="527"/>
        <v>6.4999999999999991</v>
      </c>
      <c r="G1078" s="31">
        <f t="shared" si="528"/>
        <v>0.65277777777777812</v>
      </c>
      <c r="H1078" s="32">
        <f t="shared" si="510"/>
        <v>0.65277777777777812</v>
      </c>
      <c r="I1078" s="29">
        <f t="shared" si="503"/>
        <v>23.4</v>
      </c>
      <c r="J1078" s="17">
        <f t="shared" si="504"/>
        <v>0</v>
      </c>
      <c r="K1078" s="17">
        <f t="shared" si="505"/>
        <v>1190.6666666666672</v>
      </c>
      <c r="L1078" s="17">
        <f t="shared" si="506"/>
        <v>29.607687768749987</v>
      </c>
      <c r="M1078" s="17">
        <f t="shared" si="511"/>
        <v>5.8436225859374975E-2</v>
      </c>
      <c r="N1078" s="17">
        <v>217.31120000000001</v>
      </c>
      <c r="O1078" s="17">
        <f t="shared" si="507"/>
        <v>1437.5855544354172</v>
      </c>
      <c r="P1078" s="29">
        <f t="shared" si="508"/>
        <v>9344.3061038302112</v>
      </c>
      <c r="Q1078" s="17">
        <f t="shared" si="512"/>
        <v>9344.3061038302112</v>
      </c>
      <c r="R1078" s="17">
        <f t="shared" si="513"/>
        <v>0</v>
      </c>
      <c r="S1078" s="17">
        <f t="shared" si="532"/>
        <v>9344.3061038302112</v>
      </c>
      <c r="T1078" s="17">
        <f t="shared" si="514"/>
        <v>0</v>
      </c>
      <c r="U1078" s="17">
        <f t="shared" si="529"/>
        <v>35774.691034426709</v>
      </c>
      <c r="V1078" s="17">
        <f t="shared" si="509"/>
        <v>0</v>
      </c>
      <c r="W1078" s="17">
        <f t="shared" si="533"/>
        <v>0</v>
      </c>
      <c r="X1078" s="17">
        <f t="shared" si="515"/>
        <v>4857840.9862084994</v>
      </c>
      <c r="Y1078" s="17">
        <f t="shared" si="516"/>
        <v>2062560.5834154487</v>
      </c>
      <c r="Z1078" s="17">
        <f t="shared" si="517"/>
        <v>2.355247659278096</v>
      </c>
      <c r="AA1078" s="17">
        <f t="shared" si="518"/>
        <v>0</v>
      </c>
      <c r="AB1078" s="17">
        <f t="shared" si="519"/>
        <v>0</v>
      </c>
      <c r="AC1078" s="17">
        <f t="shared" si="520"/>
        <v>0</v>
      </c>
      <c r="AD1078" s="17">
        <f t="shared" si="521"/>
        <v>0</v>
      </c>
      <c r="AE1078" s="17">
        <f t="shared" si="522"/>
        <v>0</v>
      </c>
      <c r="AF1078" s="17">
        <f t="shared" si="523"/>
        <v>0</v>
      </c>
      <c r="AG1078" s="17">
        <f t="shared" si="524"/>
        <v>0</v>
      </c>
      <c r="AH1078" s="17">
        <f t="shared" si="525"/>
        <v>0</v>
      </c>
      <c r="AI1078" s="17">
        <f t="shared" si="530"/>
        <v>1304220.2978370974</v>
      </c>
      <c r="AJ1078" s="17">
        <f t="shared" si="526"/>
        <v>3553620.6883714022</v>
      </c>
      <c r="AK1078" s="17">
        <f t="shared" si="531"/>
        <v>26.847735476311456</v>
      </c>
    </row>
    <row r="1079" spans="2:37">
      <c r="B1079" s="6" t="s">
        <v>75</v>
      </c>
      <c r="C1079" s="6">
        <v>1068</v>
      </c>
      <c r="D1079" s="6">
        <v>46</v>
      </c>
      <c r="E1079" s="12">
        <v>24.6</v>
      </c>
      <c r="F1079" s="37">
        <f t="shared" si="527"/>
        <v>6.8333333333333339</v>
      </c>
      <c r="G1079" s="31">
        <f t="shared" si="528"/>
        <v>0.25000000000000011</v>
      </c>
      <c r="H1079" s="32">
        <f t="shared" si="510"/>
        <v>0.25000000000000011</v>
      </c>
      <c r="I1079" s="29">
        <f t="shared" si="503"/>
        <v>24.6</v>
      </c>
      <c r="J1079" s="17">
        <f t="shared" si="504"/>
        <v>0</v>
      </c>
      <c r="K1079" s="17">
        <f t="shared" si="505"/>
        <v>456.00000000000023</v>
      </c>
      <c r="L1079" s="17">
        <f t="shared" si="506"/>
        <v>32.722237435416666</v>
      </c>
      <c r="M1079" s="17">
        <f t="shared" si="511"/>
        <v>6.4583363359375007E-2</v>
      </c>
      <c r="N1079" s="17">
        <v>217.31120000000001</v>
      </c>
      <c r="O1079" s="17">
        <f t="shared" si="507"/>
        <v>706.03343743541689</v>
      </c>
      <c r="P1079" s="29">
        <f t="shared" si="508"/>
        <v>4824.5618224753489</v>
      </c>
      <c r="Q1079" s="17">
        <f t="shared" si="512"/>
        <v>4824.5618224753489</v>
      </c>
      <c r="R1079" s="17">
        <f t="shared" si="513"/>
        <v>0</v>
      </c>
      <c r="S1079" s="17">
        <f t="shared" si="532"/>
        <v>4824.5618224753489</v>
      </c>
      <c r="T1079" s="17">
        <f t="shared" si="514"/>
        <v>0</v>
      </c>
      <c r="U1079" s="17">
        <f t="shared" si="529"/>
        <v>40599.252856902058</v>
      </c>
      <c r="V1079" s="17">
        <f t="shared" si="509"/>
        <v>0</v>
      </c>
      <c r="W1079" s="17">
        <f t="shared" si="533"/>
        <v>0</v>
      </c>
      <c r="X1079" s="17">
        <f t="shared" si="515"/>
        <v>4862665.5480309743</v>
      </c>
      <c r="Y1079" s="17">
        <f t="shared" si="516"/>
        <v>2062560.5834154487</v>
      </c>
      <c r="Z1079" s="17">
        <f t="shared" si="517"/>
        <v>2.3575867720592032</v>
      </c>
      <c r="AA1079" s="17">
        <f t="shared" si="518"/>
        <v>0</v>
      </c>
      <c r="AB1079" s="17">
        <f t="shared" si="519"/>
        <v>0</v>
      </c>
      <c r="AC1079" s="17">
        <f t="shared" si="520"/>
        <v>0</v>
      </c>
      <c r="AD1079" s="17">
        <f t="shared" si="521"/>
        <v>0</v>
      </c>
      <c r="AE1079" s="17">
        <f t="shared" si="522"/>
        <v>0</v>
      </c>
      <c r="AF1079" s="17">
        <f t="shared" si="523"/>
        <v>0</v>
      </c>
      <c r="AG1079" s="17">
        <f t="shared" si="524"/>
        <v>0</v>
      </c>
      <c r="AH1079" s="17">
        <f t="shared" si="525"/>
        <v>0</v>
      </c>
      <c r="AI1079" s="17">
        <f t="shared" si="530"/>
        <v>1304220.2978370974</v>
      </c>
      <c r="AJ1079" s="17">
        <f t="shared" si="526"/>
        <v>3558445.2501938771</v>
      </c>
      <c r="AK1079" s="17">
        <f t="shared" si="531"/>
        <v>26.821098119018515</v>
      </c>
    </row>
    <row r="1080" spans="2:37">
      <c r="B1080" s="6" t="s">
        <v>75</v>
      </c>
      <c r="C1080" s="6">
        <v>1069</v>
      </c>
      <c r="D1080" s="6">
        <v>47</v>
      </c>
      <c r="E1080" s="12">
        <v>25.2</v>
      </c>
      <c r="F1080" s="37">
        <f t="shared" si="527"/>
        <v>7</v>
      </c>
      <c r="G1080" s="31">
        <f t="shared" si="528"/>
        <v>0.24999999999999961</v>
      </c>
      <c r="H1080" s="32">
        <f t="shared" si="510"/>
        <v>0.24999999999999961</v>
      </c>
      <c r="I1080" s="29">
        <f t="shared" si="503"/>
        <v>25.2</v>
      </c>
      <c r="J1080" s="17">
        <f t="shared" si="504"/>
        <v>0</v>
      </c>
      <c r="K1080" s="17">
        <f t="shared" si="505"/>
        <v>455.99999999999932</v>
      </c>
      <c r="L1080" s="17">
        <f t="shared" si="506"/>
        <v>34.337910074999996</v>
      </c>
      <c r="M1080" s="17">
        <f t="shared" si="511"/>
        <v>6.777219093749999E-2</v>
      </c>
      <c r="N1080" s="17">
        <v>217.31120000000001</v>
      </c>
      <c r="O1080" s="17">
        <f t="shared" si="507"/>
        <v>707.64911007499927</v>
      </c>
      <c r="P1080" s="29">
        <f t="shared" si="508"/>
        <v>4953.5437705249951</v>
      </c>
      <c r="Q1080" s="17">
        <f t="shared" si="512"/>
        <v>4953.5437705249951</v>
      </c>
      <c r="R1080" s="17">
        <f t="shared" si="513"/>
        <v>0</v>
      </c>
      <c r="S1080" s="17">
        <f t="shared" si="532"/>
        <v>4953.5437705249951</v>
      </c>
      <c r="T1080" s="17">
        <f t="shared" si="514"/>
        <v>0</v>
      </c>
      <c r="U1080" s="17">
        <f t="shared" si="529"/>
        <v>45552.796627427051</v>
      </c>
      <c r="V1080" s="17">
        <f t="shared" si="509"/>
        <v>0</v>
      </c>
      <c r="W1080" s="17">
        <f t="shared" si="533"/>
        <v>0</v>
      </c>
      <c r="X1080" s="17">
        <f t="shared" si="515"/>
        <v>4867619.091801499</v>
      </c>
      <c r="Y1080" s="17">
        <f t="shared" si="516"/>
        <v>2062560.5834154487</v>
      </c>
      <c r="Z1080" s="17">
        <f t="shared" si="517"/>
        <v>2.3599884197055099</v>
      </c>
      <c r="AA1080" s="17">
        <f t="shared" si="518"/>
        <v>0</v>
      </c>
      <c r="AB1080" s="17">
        <f t="shared" si="519"/>
        <v>0</v>
      </c>
      <c r="AC1080" s="17">
        <f t="shared" si="520"/>
        <v>0</v>
      </c>
      <c r="AD1080" s="17">
        <f t="shared" si="521"/>
        <v>0</v>
      </c>
      <c r="AE1080" s="17">
        <f t="shared" si="522"/>
        <v>0</v>
      </c>
      <c r="AF1080" s="17">
        <f t="shared" si="523"/>
        <v>0</v>
      </c>
      <c r="AG1080" s="17">
        <f t="shared" si="524"/>
        <v>0</v>
      </c>
      <c r="AH1080" s="17">
        <f t="shared" si="525"/>
        <v>0</v>
      </c>
      <c r="AI1080" s="17">
        <f t="shared" si="530"/>
        <v>1304220.2978370974</v>
      </c>
      <c r="AJ1080" s="17">
        <f t="shared" si="526"/>
        <v>3563398.7939644018</v>
      </c>
      <c r="AK1080" s="17">
        <f t="shared" si="531"/>
        <v>26.79380356679485</v>
      </c>
    </row>
    <row r="1081" spans="2:37">
      <c r="B1081" s="6" t="s">
        <v>75</v>
      </c>
      <c r="C1081" s="6">
        <v>1070</v>
      </c>
      <c r="D1081" s="6">
        <v>48</v>
      </c>
      <c r="E1081" s="12">
        <v>26.4</v>
      </c>
      <c r="F1081" s="37">
        <f t="shared" si="527"/>
        <v>7.333333333333333</v>
      </c>
      <c r="G1081" s="31">
        <f t="shared" si="528"/>
        <v>0.50000000000000022</v>
      </c>
      <c r="H1081" s="32">
        <f t="shared" si="510"/>
        <v>0.50000000000000022</v>
      </c>
      <c r="I1081" s="29">
        <f t="shared" si="503"/>
        <v>26.4</v>
      </c>
      <c r="J1081" s="17">
        <f t="shared" si="504"/>
        <v>0</v>
      </c>
      <c r="K1081" s="17">
        <f t="shared" si="505"/>
        <v>912.00000000000045</v>
      </c>
      <c r="L1081" s="17">
        <f t="shared" si="506"/>
        <v>37.686050966666656</v>
      </c>
      <c r="M1081" s="17">
        <f t="shared" si="511"/>
        <v>7.4380363749999984E-2</v>
      </c>
      <c r="N1081" s="17">
        <v>217.31120000000001</v>
      </c>
      <c r="O1081" s="17">
        <f t="shared" si="507"/>
        <v>1166.9972509666673</v>
      </c>
      <c r="P1081" s="29">
        <f t="shared" si="508"/>
        <v>8557.9798404222256</v>
      </c>
      <c r="Q1081" s="17">
        <f t="shared" si="512"/>
        <v>8557.9798404222256</v>
      </c>
      <c r="R1081" s="17">
        <f t="shared" si="513"/>
        <v>0</v>
      </c>
      <c r="S1081" s="17">
        <f t="shared" si="532"/>
        <v>8557.9798404222256</v>
      </c>
      <c r="T1081" s="17">
        <f t="shared" si="514"/>
        <v>0</v>
      </c>
      <c r="U1081" s="17">
        <f t="shared" si="529"/>
        <v>54110.776467849275</v>
      </c>
      <c r="V1081" s="17">
        <f t="shared" si="509"/>
        <v>0</v>
      </c>
      <c r="W1081" s="17">
        <f t="shared" si="533"/>
        <v>0</v>
      </c>
      <c r="X1081" s="17">
        <f t="shared" si="515"/>
        <v>4876177.0716419211</v>
      </c>
      <c r="Y1081" s="17">
        <f t="shared" si="516"/>
        <v>2062560.5834154487</v>
      </c>
      <c r="Z1081" s="17">
        <f t="shared" si="517"/>
        <v>2.3641376213867766</v>
      </c>
      <c r="AA1081" s="17">
        <f t="shared" si="518"/>
        <v>0</v>
      </c>
      <c r="AB1081" s="17">
        <f t="shared" si="519"/>
        <v>0</v>
      </c>
      <c r="AC1081" s="17">
        <f t="shared" si="520"/>
        <v>0</v>
      </c>
      <c r="AD1081" s="17">
        <f t="shared" si="521"/>
        <v>0</v>
      </c>
      <c r="AE1081" s="17">
        <f t="shared" si="522"/>
        <v>0</v>
      </c>
      <c r="AF1081" s="17">
        <f t="shared" si="523"/>
        <v>0</v>
      </c>
      <c r="AG1081" s="17">
        <f t="shared" si="524"/>
        <v>0</v>
      </c>
      <c r="AH1081" s="17">
        <f t="shared" si="525"/>
        <v>0</v>
      </c>
      <c r="AI1081" s="17">
        <f t="shared" si="530"/>
        <v>1304220.2978370974</v>
      </c>
      <c r="AJ1081" s="17">
        <f t="shared" si="526"/>
        <v>3571956.7738048239</v>
      </c>
      <c r="AK1081" s="17">
        <f t="shared" si="531"/>
        <v>26.746778853089026</v>
      </c>
    </row>
    <row r="1082" spans="2:37">
      <c r="B1082" s="6" t="s">
        <v>75</v>
      </c>
      <c r="C1082" s="6">
        <v>1071</v>
      </c>
      <c r="D1082" s="6">
        <v>49</v>
      </c>
      <c r="E1082" s="12">
        <v>28.8</v>
      </c>
      <c r="F1082" s="37">
        <f t="shared" si="527"/>
        <v>8</v>
      </c>
      <c r="G1082" s="31">
        <f t="shared" si="528"/>
        <v>0.75000000000000022</v>
      </c>
      <c r="H1082" s="32">
        <f t="shared" si="510"/>
        <v>0.75000000000000022</v>
      </c>
      <c r="I1082" s="29">
        <f t="shared" si="503"/>
        <v>28.8</v>
      </c>
      <c r="J1082" s="17">
        <f t="shared" si="504"/>
        <v>0</v>
      </c>
      <c r="K1082" s="17">
        <f t="shared" si="505"/>
        <v>1368.0000000000005</v>
      </c>
      <c r="L1082" s="17">
        <f t="shared" si="506"/>
        <v>44.849515199999992</v>
      </c>
      <c r="M1082" s="17">
        <f t="shared" si="511"/>
        <v>8.8518779999999991E-2</v>
      </c>
      <c r="N1082" s="17">
        <v>217.31120000000001</v>
      </c>
      <c r="O1082" s="17">
        <f t="shared" si="507"/>
        <v>1630.1607152000006</v>
      </c>
      <c r="P1082" s="29">
        <f t="shared" si="508"/>
        <v>13041.285721600005</v>
      </c>
      <c r="Q1082" s="17">
        <f t="shared" si="512"/>
        <v>13041.285721600005</v>
      </c>
      <c r="R1082" s="17">
        <f t="shared" si="513"/>
        <v>0</v>
      </c>
      <c r="S1082" s="17">
        <f t="shared" si="532"/>
        <v>13041.285721600005</v>
      </c>
      <c r="T1082" s="17">
        <f t="shared" si="514"/>
        <v>0</v>
      </c>
      <c r="U1082" s="17">
        <f t="shared" si="529"/>
        <v>67152.06218944928</v>
      </c>
      <c r="V1082" s="17">
        <f t="shared" si="509"/>
        <v>0</v>
      </c>
      <c r="W1082" s="17">
        <f t="shared" si="533"/>
        <v>0</v>
      </c>
      <c r="X1082" s="17">
        <f t="shared" si="515"/>
        <v>4889218.3573635211</v>
      </c>
      <c r="Y1082" s="17">
        <f t="shared" si="516"/>
        <v>2062560.5834154487</v>
      </c>
      <c r="Z1082" s="17">
        <f t="shared" si="517"/>
        <v>2.370460483283034</v>
      </c>
      <c r="AA1082" s="17">
        <f t="shared" si="518"/>
        <v>0</v>
      </c>
      <c r="AB1082" s="17">
        <f t="shared" si="519"/>
        <v>0</v>
      </c>
      <c r="AC1082" s="17">
        <f t="shared" si="520"/>
        <v>0</v>
      </c>
      <c r="AD1082" s="17">
        <f t="shared" si="521"/>
        <v>0</v>
      </c>
      <c r="AE1082" s="17">
        <f t="shared" si="522"/>
        <v>0</v>
      </c>
      <c r="AF1082" s="17">
        <f t="shared" si="523"/>
        <v>0</v>
      </c>
      <c r="AG1082" s="17">
        <f t="shared" si="524"/>
        <v>0</v>
      </c>
      <c r="AH1082" s="17">
        <f t="shared" si="525"/>
        <v>0</v>
      </c>
      <c r="AI1082" s="17">
        <f t="shared" si="530"/>
        <v>1304220.2978370974</v>
      </c>
      <c r="AJ1082" s="17">
        <f t="shared" si="526"/>
        <v>3584998.0595264239</v>
      </c>
      <c r="AK1082" s="17">
        <f t="shared" si="531"/>
        <v>26.67543567312444</v>
      </c>
    </row>
    <row r="1083" spans="2:37">
      <c r="B1083" s="6" t="s">
        <v>75</v>
      </c>
      <c r="C1083" s="6">
        <v>1072</v>
      </c>
      <c r="D1083" s="6">
        <v>50</v>
      </c>
      <c r="E1083" s="12">
        <v>31.8</v>
      </c>
      <c r="F1083" s="37">
        <f t="shared" si="527"/>
        <v>8.8333333333333339</v>
      </c>
      <c r="G1083" s="31">
        <f t="shared" si="528"/>
        <v>0.90277777777777724</v>
      </c>
      <c r="H1083" s="32">
        <f t="shared" si="510"/>
        <v>0.90277777777777724</v>
      </c>
      <c r="I1083" s="29">
        <f t="shared" si="503"/>
        <v>31.8</v>
      </c>
      <c r="J1083" s="17">
        <f t="shared" si="504"/>
        <v>0</v>
      </c>
      <c r="K1083" s="17">
        <f t="shared" si="505"/>
        <v>1646.6666666666656</v>
      </c>
      <c r="L1083" s="17">
        <f t="shared" si="506"/>
        <v>54.679812585416663</v>
      </c>
      <c r="M1083" s="17">
        <f t="shared" si="511"/>
        <v>0.107920682734375</v>
      </c>
      <c r="N1083" s="17">
        <v>217.31120000000001</v>
      </c>
      <c r="O1083" s="17">
        <f t="shared" si="507"/>
        <v>1918.6576792520823</v>
      </c>
      <c r="P1083" s="29">
        <f t="shared" si="508"/>
        <v>16948.142833393395</v>
      </c>
      <c r="Q1083" s="17">
        <f t="shared" si="512"/>
        <v>16948.142833393395</v>
      </c>
      <c r="R1083" s="17">
        <f t="shared" si="513"/>
        <v>0</v>
      </c>
      <c r="S1083" s="17">
        <f t="shared" si="532"/>
        <v>16948.142833393395</v>
      </c>
      <c r="T1083" s="17">
        <f t="shared" si="514"/>
        <v>0</v>
      </c>
      <c r="U1083" s="17">
        <f t="shared" si="529"/>
        <v>84100.205022842682</v>
      </c>
      <c r="V1083" s="17">
        <f t="shared" si="509"/>
        <v>0</v>
      </c>
      <c r="W1083" s="17">
        <f t="shared" si="533"/>
        <v>0</v>
      </c>
      <c r="X1083" s="17">
        <f t="shared" si="515"/>
        <v>4906166.5001969142</v>
      </c>
      <c r="Y1083" s="17">
        <f t="shared" si="516"/>
        <v>2062560.5834154487</v>
      </c>
      <c r="Z1083" s="17">
        <f t="shared" si="517"/>
        <v>2.378677523291298</v>
      </c>
      <c r="AA1083" s="17">
        <f t="shared" si="518"/>
        <v>0</v>
      </c>
      <c r="AB1083" s="17">
        <f t="shared" si="519"/>
        <v>0</v>
      </c>
      <c r="AC1083" s="17">
        <f t="shared" si="520"/>
        <v>0</v>
      </c>
      <c r="AD1083" s="17">
        <f t="shared" si="521"/>
        <v>0</v>
      </c>
      <c r="AE1083" s="17">
        <f t="shared" si="522"/>
        <v>0</v>
      </c>
      <c r="AF1083" s="17">
        <f t="shared" si="523"/>
        <v>0</v>
      </c>
      <c r="AG1083" s="17">
        <f t="shared" si="524"/>
        <v>0</v>
      </c>
      <c r="AH1083" s="17">
        <f t="shared" si="525"/>
        <v>0</v>
      </c>
      <c r="AI1083" s="17">
        <f t="shared" si="530"/>
        <v>1304220.2978370974</v>
      </c>
      <c r="AJ1083" s="17">
        <f t="shared" si="526"/>
        <v>3601946.202359817</v>
      </c>
      <c r="AK1083" s="17">
        <f t="shared" si="531"/>
        <v>26.583286518807526</v>
      </c>
    </row>
    <row r="1084" spans="2:37">
      <c r="B1084" s="6" t="s">
        <v>75</v>
      </c>
      <c r="C1084" s="6">
        <v>1073</v>
      </c>
      <c r="D1084" s="6">
        <v>51</v>
      </c>
      <c r="E1084" s="12">
        <v>35.299999999999997</v>
      </c>
      <c r="F1084" s="37">
        <f t="shared" si="527"/>
        <v>9.8055555555555554</v>
      </c>
      <c r="G1084" s="31">
        <f t="shared" si="528"/>
        <v>1.0694444444444444</v>
      </c>
      <c r="H1084" s="32">
        <f t="shared" si="510"/>
        <v>1.0694444444444444</v>
      </c>
      <c r="I1084" s="29">
        <f t="shared" si="503"/>
        <v>35.299999999999997</v>
      </c>
      <c r="J1084" s="17">
        <f t="shared" si="504"/>
        <v>0</v>
      </c>
      <c r="K1084" s="17">
        <f t="shared" si="505"/>
        <v>1950.6666666666665</v>
      </c>
      <c r="L1084" s="17">
        <f t="shared" si="506"/>
        <v>67.378631842650449</v>
      </c>
      <c r="M1084" s="17">
        <f t="shared" si="511"/>
        <v>0.13298414179470483</v>
      </c>
      <c r="N1084" s="17">
        <v>217.31120000000001</v>
      </c>
      <c r="O1084" s="17">
        <f t="shared" si="507"/>
        <v>2235.3564985093171</v>
      </c>
      <c r="P1084" s="29">
        <f t="shared" si="508"/>
        <v>21918.912332605247</v>
      </c>
      <c r="Q1084" s="17">
        <f t="shared" si="512"/>
        <v>21918.912332605247</v>
      </c>
      <c r="R1084" s="17">
        <f t="shared" si="513"/>
        <v>0</v>
      </c>
      <c r="S1084" s="17">
        <f t="shared" si="532"/>
        <v>21918.912332605247</v>
      </c>
      <c r="T1084" s="17">
        <f t="shared" si="514"/>
        <v>0</v>
      </c>
      <c r="U1084" s="17">
        <f t="shared" si="529"/>
        <v>106019.11735544793</v>
      </c>
      <c r="V1084" s="17">
        <f t="shared" si="509"/>
        <v>0</v>
      </c>
      <c r="W1084" s="17">
        <f t="shared" si="533"/>
        <v>0</v>
      </c>
      <c r="X1084" s="17">
        <f t="shared" si="515"/>
        <v>4928085.4125295198</v>
      </c>
      <c r="Y1084" s="17">
        <f t="shared" si="516"/>
        <v>2062560.5834154487</v>
      </c>
      <c r="Z1084" s="17">
        <f t="shared" si="517"/>
        <v>2.3893045625690048</v>
      </c>
      <c r="AA1084" s="17">
        <f t="shared" si="518"/>
        <v>0</v>
      </c>
      <c r="AB1084" s="17">
        <f t="shared" si="519"/>
        <v>0</v>
      </c>
      <c r="AC1084" s="17">
        <f t="shared" si="520"/>
        <v>0</v>
      </c>
      <c r="AD1084" s="17">
        <f t="shared" si="521"/>
        <v>0</v>
      </c>
      <c r="AE1084" s="17">
        <f t="shared" si="522"/>
        <v>0</v>
      </c>
      <c r="AF1084" s="17">
        <f t="shared" si="523"/>
        <v>0</v>
      </c>
      <c r="AG1084" s="17">
        <f t="shared" si="524"/>
        <v>0</v>
      </c>
      <c r="AH1084" s="17">
        <f t="shared" si="525"/>
        <v>0</v>
      </c>
      <c r="AI1084" s="17">
        <f t="shared" si="530"/>
        <v>1304220.2978370974</v>
      </c>
      <c r="AJ1084" s="17">
        <f t="shared" si="526"/>
        <v>3623865.1146924226</v>
      </c>
      <c r="AK1084" s="17">
        <f t="shared" si="531"/>
        <v>26.465050595940426</v>
      </c>
    </row>
    <row r="1085" spans="2:37">
      <c r="B1085" s="6" t="s">
        <v>75</v>
      </c>
      <c r="C1085" s="6">
        <v>1074</v>
      </c>
      <c r="D1085" s="6">
        <v>52</v>
      </c>
      <c r="E1085" s="12">
        <v>39.5</v>
      </c>
      <c r="F1085" s="37">
        <f t="shared" si="527"/>
        <v>10.972222222222221</v>
      </c>
      <c r="G1085" s="31">
        <f t="shared" si="528"/>
        <v>1.2777777777777781</v>
      </c>
      <c r="H1085" s="32">
        <f t="shared" si="510"/>
        <v>1.2777777777777781</v>
      </c>
      <c r="I1085" s="29">
        <f t="shared" si="503"/>
        <v>39.5</v>
      </c>
      <c r="J1085" s="17">
        <f t="shared" si="504"/>
        <v>0</v>
      </c>
      <c r="K1085" s="17">
        <f t="shared" si="505"/>
        <v>2330.6666666666674</v>
      </c>
      <c r="L1085" s="17">
        <f t="shared" si="506"/>
        <v>84.365904816261548</v>
      </c>
      <c r="M1085" s="17">
        <f t="shared" si="511"/>
        <v>0.16651165424262149</v>
      </c>
      <c r="N1085" s="17">
        <v>217.31120000000001</v>
      </c>
      <c r="O1085" s="17">
        <f t="shared" si="507"/>
        <v>2632.3437714829292</v>
      </c>
      <c r="P1085" s="29">
        <f t="shared" si="508"/>
        <v>28882.660825993251</v>
      </c>
      <c r="Q1085" s="17">
        <f t="shared" si="512"/>
        <v>28882.660825993251</v>
      </c>
      <c r="R1085" s="17">
        <f t="shared" si="513"/>
        <v>0</v>
      </c>
      <c r="S1085" s="17">
        <f t="shared" si="532"/>
        <v>28882.660825993251</v>
      </c>
      <c r="T1085" s="17">
        <f t="shared" si="514"/>
        <v>0</v>
      </c>
      <c r="U1085" s="17">
        <f t="shared" si="529"/>
        <v>134901.77818144119</v>
      </c>
      <c r="V1085" s="17">
        <f t="shared" si="509"/>
        <v>0</v>
      </c>
      <c r="W1085" s="17">
        <f t="shared" si="533"/>
        <v>0</v>
      </c>
      <c r="X1085" s="17">
        <f t="shared" si="515"/>
        <v>4956968.0733555127</v>
      </c>
      <c r="Y1085" s="17">
        <f t="shared" si="516"/>
        <v>2062560.5834154487</v>
      </c>
      <c r="Z1085" s="17">
        <f t="shared" si="517"/>
        <v>2.4033078655789777</v>
      </c>
      <c r="AA1085" s="17">
        <f t="shared" si="518"/>
        <v>0</v>
      </c>
      <c r="AB1085" s="17">
        <f t="shared" si="519"/>
        <v>0</v>
      </c>
      <c r="AC1085" s="17">
        <f t="shared" si="520"/>
        <v>0</v>
      </c>
      <c r="AD1085" s="17">
        <f t="shared" si="521"/>
        <v>0</v>
      </c>
      <c r="AE1085" s="17">
        <f t="shared" si="522"/>
        <v>0</v>
      </c>
      <c r="AF1085" s="17">
        <f t="shared" si="523"/>
        <v>0</v>
      </c>
      <c r="AG1085" s="17">
        <f t="shared" si="524"/>
        <v>0</v>
      </c>
      <c r="AH1085" s="17">
        <f t="shared" si="525"/>
        <v>0</v>
      </c>
      <c r="AI1085" s="17">
        <f t="shared" si="530"/>
        <v>1304220.2978370974</v>
      </c>
      <c r="AJ1085" s="17">
        <f t="shared" si="526"/>
        <v>3652747.7755184155</v>
      </c>
      <c r="AK1085" s="17">
        <f t="shared" si="531"/>
        <v>26.310847246474864</v>
      </c>
    </row>
    <row r="1086" spans="2:37">
      <c r="B1086" s="6" t="s">
        <v>75</v>
      </c>
      <c r="C1086" s="6">
        <v>1075</v>
      </c>
      <c r="D1086" s="6">
        <v>53</v>
      </c>
      <c r="E1086" s="12">
        <v>44.5</v>
      </c>
      <c r="F1086" s="37">
        <f t="shared" si="527"/>
        <v>12.361111111111111</v>
      </c>
      <c r="G1086" s="31">
        <f t="shared" si="528"/>
        <v>1.3611111111111107</v>
      </c>
      <c r="H1086" s="32">
        <f t="shared" si="510"/>
        <v>1.3611111111111107</v>
      </c>
      <c r="I1086" s="29">
        <f t="shared" si="503"/>
        <v>44.5</v>
      </c>
      <c r="J1086" s="17">
        <f t="shared" si="504"/>
        <v>0</v>
      </c>
      <c r="K1086" s="17">
        <f t="shared" si="505"/>
        <v>2482.6666666666661</v>
      </c>
      <c r="L1086" s="17">
        <f t="shared" si="506"/>
        <v>107.07616280237266</v>
      </c>
      <c r="M1086" s="17">
        <f t="shared" si="511"/>
        <v>0.21133453184678816</v>
      </c>
      <c r="N1086" s="17">
        <v>217.31120000000001</v>
      </c>
      <c r="O1086" s="17">
        <f t="shared" si="507"/>
        <v>2807.0540294690391</v>
      </c>
      <c r="P1086" s="29">
        <f t="shared" si="508"/>
        <v>34698.306753158955</v>
      </c>
      <c r="Q1086" s="17">
        <f t="shared" si="512"/>
        <v>34698.306753158955</v>
      </c>
      <c r="R1086" s="17">
        <f t="shared" si="513"/>
        <v>0</v>
      </c>
      <c r="S1086" s="17">
        <f t="shared" si="532"/>
        <v>34698.306753158955</v>
      </c>
      <c r="T1086" s="17">
        <f t="shared" si="514"/>
        <v>0</v>
      </c>
      <c r="U1086" s="17">
        <f t="shared" si="529"/>
        <v>169600.08493460013</v>
      </c>
      <c r="V1086" s="17">
        <f t="shared" si="509"/>
        <v>0</v>
      </c>
      <c r="W1086" s="17">
        <f t="shared" si="533"/>
        <v>0</v>
      </c>
      <c r="X1086" s="17">
        <f t="shared" si="515"/>
        <v>4991666.3801086713</v>
      </c>
      <c r="Y1086" s="17">
        <f t="shared" si="516"/>
        <v>2062560.5834154487</v>
      </c>
      <c r="Z1086" s="17">
        <f t="shared" si="517"/>
        <v>2.4201307928821363</v>
      </c>
      <c r="AA1086" s="17">
        <f t="shared" si="518"/>
        <v>0</v>
      </c>
      <c r="AB1086" s="17">
        <f t="shared" si="519"/>
        <v>0</v>
      </c>
      <c r="AC1086" s="17">
        <f t="shared" si="520"/>
        <v>0</v>
      </c>
      <c r="AD1086" s="17">
        <f t="shared" si="521"/>
        <v>0</v>
      </c>
      <c r="AE1086" s="17">
        <f t="shared" si="522"/>
        <v>0</v>
      </c>
      <c r="AF1086" s="17">
        <f t="shared" si="523"/>
        <v>0</v>
      </c>
      <c r="AG1086" s="17">
        <f t="shared" si="524"/>
        <v>0</v>
      </c>
      <c r="AH1086" s="17">
        <f t="shared" si="525"/>
        <v>0</v>
      </c>
      <c r="AI1086" s="17">
        <f t="shared" si="530"/>
        <v>1304220.2978370974</v>
      </c>
      <c r="AJ1086" s="17">
        <f t="shared" si="526"/>
        <v>3687446.0822715741</v>
      </c>
      <c r="AK1086" s="17">
        <f t="shared" si="531"/>
        <v>26.127954044250529</v>
      </c>
    </row>
    <row r="1087" spans="2:37">
      <c r="B1087" s="6" t="s">
        <v>75</v>
      </c>
      <c r="C1087" s="6">
        <v>1076</v>
      </c>
      <c r="D1087" s="6">
        <v>54</v>
      </c>
      <c r="E1087" s="12">
        <v>49.3</v>
      </c>
      <c r="F1087" s="37">
        <f t="shared" si="527"/>
        <v>13.694444444444443</v>
      </c>
      <c r="G1087" s="31">
        <f t="shared" si="528"/>
        <v>1.2222222222222219</v>
      </c>
      <c r="H1087" s="32">
        <f t="shared" si="510"/>
        <v>1.2222222222222219</v>
      </c>
      <c r="I1087" s="29">
        <f t="shared" si="503"/>
        <v>49.3</v>
      </c>
      <c r="J1087" s="17">
        <f t="shared" si="504"/>
        <v>0</v>
      </c>
      <c r="K1087" s="17">
        <f t="shared" si="505"/>
        <v>2229.3333333333326</v>
      </c>
      <c r="L1087" s="17">
        <f t="shared" si="506"/>
        <v>131.42155936348377</v>
      </c>
      <c r="M1087" s="17">
        <f t="shared" si="511"/>
        <v>0.25938465663845478</v>
      </c>
      <c r="N1087" s="17">
        <v>217.31120000000001</v>
      </c>
      <c r="O1087" s="17">
        <f t="shared" si="507"/>
        <v>2578.0660926968167</v>
      </c>
      <c r="P1087" s="29">
        <f t="shared" si="508"/>
        <v>35305.18288054251</v>
      </c>
      <c r="Q1087" s="17">
        <f t="shared" si="512"/>
        <v>35305.18288054251</v>
      </c>
      <c r="R1087" s="17">
        <f t="shared" si="513"/>
        <v>0</v>
      </c>
      <c r="S1087" s="17">
        <f t="shared" si="532"/>
        <v>35305.18288054251</v>
      </c>
      <c r="T1087" s="17">
        <f t="shared" si="514"/>
        <v>0</v>
      </c>
      <c r="U1087" s="17">
        <f t="shared" si="529"/>
        <v>204905.26781514264</v>
      </c>
      <c r="V1087" s="17">
        <f t="shared" si="509"/>
        <v>0</v>
      </c>
      <c r="W1087" s="17">
        <f t="shared" si="533"/>
        <v>0</v>
      </c>
      <c r="X1087" s="17">
        <f t="shared" si="515"/>
        <v>5026971.5629892135</v>
      </c>
      <c r="Y1087" s="17">
        <f t="shared" si="516"/>
        <v>2062560.5834154487</v>
      </c>
      <c r="Z1087" s="17">
        <f t="shared" si="517"/>
        <v>2.4372479545133738</v>
      </c>
      <c r="AA1087" s="17">
        <f t="shared" si="518"/>
        <v>0</v>
      </c>
      <c r="AB1087" s="17">
        <f t="shared" si="519"/>
        <v>0</v>
      </c>
      <c r="AC1087" s="17">
        <f t="shared" si="520"/>
        <v>0</v>
      </c>
      <c r="AD1087" s="17">
        <f t="shared" si="521"/>
        <v>0</v>
      </c>
      <c r="AE1087" s="17">
        <f t="shared" si="522"/>
        <v>0</v>
      </c>
      <c r="AF1087" s="17">
        <f t="shared" si="523"/>
        <v>0</v>
      </c>
      <c r="AG1087" s="17">
        <f t="shared" si="524"/>
        <v>0</v>
      </c>
      <c r="AH1087" s="17">
        <f t="shared" si="525"/>
        <v>0</v>
      </c>
      <c r="AI1087" s="17">
        <f t="shared" si="530"/>
        <v>1304220.2978370974</v>
      </c>
      <c r="AJ1087" s="17">
        <f t="shared" si="526"/>
        <v>3722751.2651521163</v>
      </c>
      <c r="AK1087" s="17">
        <f t="shared" si="531"/>
        <v>25.94445346457384</v>
      </c>
    </row>
    <row r="1088" spans="2:37">
      <c r="B1088" s="6" t="s">
        <v>75</v>
      </c>
      <c r="C1088" s="6">
        <v>1077</v>
      </c>
      <c r="D1088" s="6">
        <v>55</v>
      </c>
      <c r="E1088" s="12">
        <v>53.3</v>
      </c>
      <c r="F1088" s="37">
        <f t="shared" si="527"/>
        <v>14.805555555555554</v>
      </c>
      <c r="G1088" s="31">
        <f t="shared" si="528"/>
        <v>0.98611111111111127</v>
      </c>
      <c r="H1088" s="32">
        <f t="shared" si="510"/>
        <v>0.98611111111111127</v>
      </c>
      <c r="I1088" s="29">
        <f t="shared" si="503"/>
        <v>53.3</v>
      </c>
      <c r="J1088" s="17">
        <f t="shared" si="504"/>
        <v>0</v>
      </c>
      <c r="K1088" s="17">
        <f t="shared" si="505"/>
        <v>1798.666666666667</v>
      </c>
      <c r="L1088" s="17">
        <f t="shared" si="506"/>
        <v>153.61272573848373</v>
      </c>
      <c r="M1088" s="17">
        <f t="shared" si="511"/>
        <v>0.30318301132595471</v>
      </c>
      <c r="N1088" s="17">
        <v>217.31120000000001</v>
      </c>
      <c r="O1088" s="17">
        <f t="shared" si="507"/>
        <v>2169.5905924051508</v>
      </c>
      <c r="P1088" s="29">
        <f t="shared" si="508"/>
        <v>32121.994048665147</v>
      </c>
      <c r="Q1088" s="17">
        <f t="shared" si="512"/>
        <v>32121.994048665147</v>
      </c>
      <c r="R1088" s="17">
        <f t="shared" si="513"/>
        <v>0</v>
      </c>
      <c r="S1088" s="17">
        <f t="shared" si="532"/>
        <v>32121.994048665147</v>
      </c>
      <c r="T1088" s="17">
        <f t="shared" si="514"/>
        <v>0</v>
      </c>
      <c r="U1088" s="17">
        <f t="shared" si="529"/>
        <v>237027.2618638078</v>
      </c>
      <c r="V1088" s="17">
        <f t="shared" si="509"/>
        <v>0</v>
      </c>
      <c r="W1088" s="17">
        <f t="shared" si="533"/>
        <v>0</v>
      </c>
      <c r="X1088" s="17">
        <f t="shared" si="515"/>
        <v>5059093.5570378788</v>
      </c>
      <c r="Y1088" s="17">
        <f t="shared" si="516"/>
        <v>2062560.5834154487</v>
      </c>
      <c r="Z1088" s="17">
        <f t="shared" si="517"/>
        <v>2.4528217971955963</v>
      </c>
      <c r="AA1088" s="17">
        <f t="shared" si="518"/>
        <v>0</v>
      </c>
      <c r="AB1088" s="17">
        <f t="shared" si="519"/>
        <v>0</v>
      </c>
      <c r="AC1088" s="17">
        <f t="shared" si="520"/>
        <v>0</v>
      </c>
      <c r="AD1088" s="17">
        <f t="shared" si="521"/>
        <v>0</v>
      </c>
      <c r="AE1088" s="17">
        <f t="shared" si="522"/>
        <v>0</v>
      </c>
      <c r="AF1088" s="17">
        <f t="shared" si="523"/>
        <v>0</v>
      </c>
      <c r="AG1088" s="17">
        <f t="shared" si="524"/>
        <v>0</v>
      </c>
      <c r="AH1088" s="17">
        <f t="shared" si="525"/>
        <v>0</v>
      </c>
      <c r="AI1088" s="17">
        <f t="shared" si="530"/>
        <v>1304220.2978370974</v>
      </c>
      <c r="AJ1088" s="17">
        <f t="shared" si="526"/>
        <v>3754873.2592007816</v>
      </c>
      <c r="AK1088" s="17">
        <f t="shared" si="531"/>
        <v>25.779722852184676</v>
      </c>
    </row>
    <row r="1089" spans="2:37">
      <c r="B1089" s="6" t="s">
        <v>75</v>
      </c>
      <c r="C1089" s="6">
        <v>1078</v>
      </c>
      <c r="D1089" s="6">
        <v>56</v>
      </c>
      <c r="E1089" s="12">
        <v>56.4</v>
      </c>
      <c r="F1089" s="37">
        <f t="shared" si="527"/>
        <v>15.666666666666666</v>
      </c>
      <c r="G1089" s="31">
        <f t="shared" si="528"/>
        <v>0.7777777777777779</v>
      </c>
      <c r="H1089" s="32">
        <f t="shared" si="510"/>
        <v>0.7777777777777779</v>
      </c>
      <c r="I1089" s="29">
        <f t="shared" si="503"/>
        <v>56.4</v>
      </c>
      <c r="J1089" s="17">
        <f t="shared" si="504"/>
        <v>0</v>
      </c>
      <c r="K1089" s="17">
        <f t="shared" si="505"/>
        <v>1418.666666666667</v>
      </c>
      <c r="L1089" s="17">
        <f t="shared" si="506"/>
        <v>172.00100534166663</v>
      </c>
      <c r="M1089" s="17">
        <f t="shared" si="511"/>
        <v>0.33947566843749993</v>
      </c>
      <c r="N1089" s="17">
        <v>217.31120000000001</v>
      </c>
      <c r="O1089" s="17">
        <f t="shared" si="507"/>
        <v>1807.9788720083336</v>
      </c>
      <c r="P1089" s="29">
        <f t="shared" si="508"/>
        <v>28325.002328130558</v>
      </c>
      <c r="Q1089" s="17">
        <f t="shared" si="512"/>
        <v>28325.002328130558</v>
      </c>
      <c r="R1089" s="17">
        <f t="shared" si="513"/>
        <v>0</v>
      </c>
      <c r="S1089" s="17">
        <f t="shared" si="532"/>
        <v>28325.002328130558</v>
      </c>
      <c r="T1089" s="17">
        <f t="shared" si="514"/>
        <v>0</v>
      </c>
      <c r="U1089" s="17">
        <f t="shared" si="529"/>
        <v>265352.26419193833</v>
      </c>
      <c r="V1089" s="17">
        <f t="shared" si="509"/>
        <v>0</v>
      </c>
      <c r="W1089" s="17">
        <f t="shared" si="533"/>
        <v>0</v>
      </c>
      <c r="X1089" s="17">
        <f t="shared" si="515"/>
        <v>5087418.5593660092</v>
      </c>
      <c r="Y1089" s="17">
        <f t="shared" si="516"/>
        <v>2062560.5834154487</v>
      </c>
      <c r="Z1089" s="17">
        <f t="shared" si="517"/>
        <v>2.4665547282696627</v>
      </c>
      <c r="AA1089" s="17">
        <f t="shared" si="518"/>
        <v>0</v>
      </c>
      <c r="AB1089" s="17">
        <f t="shared" si="519"/>
        <v>0</v>
      </c>
      <c r="AC1089" s="17">
        <f t="shared" si="520"/>
        <v>0</v>
      </c>
      <c r="AD1089" s="17">
        <f t="shared" si="521"/>
        <v>0</v>
      </c>
      <c r="AE1089" s="17">
        <f t="shared" si="522"/>
        <v>0</v>
      </c>
      <c r="AF1089" s="17">
        <f t="shared" si="523"/>
        <v>0</v>
      </c>
      <c r="AG1089" s="17">
        <f t="shared" si="524"/>
        <v>0</v>
      </c>
      <c r="AH1089" s="17">
        <f t="shared" si="525"/>
        <v>0</v>
      </c>
      <c r="AI1089" s="17">
        <f t="shared" si="530"/>
        <v>1304220.2978370974</v>
      </c>
      <c r="AJ1089" s="17">
        <f t="shared" si="526"/>
        <v>3783198.261528912</v>
      </c>
      <c r="AK1089" s="17">
        <f t="shared" si="531"/>
        <v>25.636190193865787</v>
      </c>
    </row>
    <row r="1090" spans="2:37">
      <c r="B1090" s="6" t="s">
        <v>75</v>
      </c>
      <c r="C1090" s="6">
        <v>1079</v>
      </c>
      <c r="D1090" s="6">
        <v>57</v>
      </c>
      <c r="E1090" s="12">
        <v>58.9</v>
      </c>
      <c r="F1090" s="37">
        <f t="shared" si="527"/>
        <v>16.361111111111111</v>
      </c>
      <c r="G1090" s="31">
        <f t="shared" si="528"/>
        <v>0.6666666666666673</v>
      </c>
      <c r="H1090" s="32">
        <f t="shared" si="510"/>
        <v>0.6666666666666673</v>
      </c>
      <c r="I1090" s="29">
        <f t="shared" si="503"/>
        <v>58.9</v>
      </c>
      <c r="J1090" s="17">
        <f t="shared" si="504"/>
        <v>0</v>
      </c>
      <c r="K1090" s="17">
        <f t="shared" si="505"/>
        <v>1216.0000000000011</v>
      </c>
      <c r="L1090" s="17">
        <f t="shared" si="506"/>
        <v>187.58727168570599</v>
      </c>
      <c r="M1090" s="17">
        <f t="shared" si="511"/>
        <v>0.37023803622178814</v>
      </c>
      <c r="N1090" s="17">
        <v>217.31120000000001</v>
      </c>
      <c r="O1090" s="17">
        <f t="shared" si="507"/>
        <v>1620.8984716857071</v>
      </c>
      <c r="P1090" s="29">
        <f t="shared" si="508"/>
        <v>26519.699995080042</v>
      </c>
      <c r="Q1090" s="17">
        <f t="shared" si="512"/>
        <v>26519.699995080042</v>
      </c>
      <c r="R1090" s="17">
        <f t="shared" si="513"/>
        <v>0</v>
      </c>
      <c r="S1090" s="17">
        <f t="shared" si="532"/>
        <v>26519.699995080042</v>
      </c>
      <c r="T1090" s="17">
        <f t="shared" si="514"/>
        <v>0</v>
      </c>
      <c r="U1090" s="17">
        <f t="shared" si="529"/>
        <v>291871.9641870184</v>
      </c>
      <c r="V1090" s="17">
        <f t="shared" si="509"/>
        <v>0</v>
      </c>
      <c r="W1090" s="17">
        <f t="shared" si="533"/>
        <v>0</v>
      </c>
      <c r="X1090" s="17">
        <f t="shared" si="515"/>
        <v>5113938.2593610892</v>
      </c>
      <c r="Y1090" s="17">
        <f t="shared" si="516"/>
        <v>2062560.5834154487</v>
      </c>
      <c r="Z1090" s="17">
        <f t="shared" si="517"/>
        <v>2.4794123869529123</v>
      </c>
      <c r="AA1090" s="17">
        <f t="shared" si="518"/>
        <v>0</v>
      </c>
      <c r="AB1090" s="17">
        <f t="shared" si="519"/>
        <v>0</v>
      </c>
      <c r="AC1090" s="17">
        <f t="shared" si="520"/>
        <v>0</v>
      </c>
      <c r="AD1090" s="17">
        <f t="shared" si="521"/>
        <v>0</v>
      </c>
      <c r="AE1090" s="17">
        <f t="shared" si="522"/>
        <v>0</v>
      </c>
      <c r="AF1090" s="17">
        <f t="shared" si="523"/>
        <v>0</v>
      </c>
      <c r="AG1090" s="17">
        <f t="shared" si="524"/>
        <v>0</v>
      </c>
      <c r="AH1090" s="17">
        <f t="shared" si="525"/>
        <v>0</v>
      </c>
      <c r="AI1090" s="17">
        <f t="shared" si="530"/>
        <v>1304220.2978370974</v>
      </c>
      <c r="AJ1090" s="17">
        <f t="shared" si="526"/>
        <v>3809717.961523992</v>
      </c>
      <c r="AK1090" s="17">
        <f t="shared" si="531"/>
        <v>25.503246846003975</v>
      </c>
    </row>
    <row r="1091" spans="2:37">
      <c r="B1091" s="6" t="s">
        <v>75</v>
      </c>
      <c r="C1091" s="6">
        <v>1080</v>
      </c>
      <c r="D1091" s="6">
        <v>58</v>
      </c>
      <c r="E1091" s="12">
        <v>61.2</v>
      </c>
      <c r="F1091" s="37">
        <f t="shared" si="527"/>
        <v>17</v>
      </c>
      <c r="G1091" s="31">
        <f t="shared" si="528"/>
        <v>0.51388888888888928</v>
      </c>
      <c r="H1091" s="32">
        <f t="shared" si="510"/>
        <v>0.51388888888888928</v>
      </c>
      <c r="I1091" s="29">
        <f t="shared" si="503"/>
        <v>61.2</v>
      </c>
      <c r="J1091" s="17">
        <f t="shared" si="504"/>
        <v>0</v>
      </c>
      <c r="K1091" s="17">
        <f t="shared" si="505"/>
        <v>937.33333333333405</v>
      </c>
      <c r="L1091" s="17">
        <f t="shared" si="506"/>
        <v>202.52359207499998</v>
      </c>
      <c r="M1091" s="17">
        <f t="shared" si="511"/>
        <v>0.39971761593749999</v>
      </c>
      <c r="N1091" s="17">
        <v>217.31120000000001</v>
      </c>
      <c r="O1091" s="17">
        <f t="shared" si="507"/>
        <v>1357.1681254083342</v>
      </c>
      <c r="P1091" s="29">
        <f t="shared" si="508"/>
        <v>23071.858131941681</v>
      </c>
      <c r="Q1091" s="17">
        <f t="shared" si="512"/>
        <v>23071.858131941681</v>
      </c>
      <c r="R1091" s="17">
        <f t="shared" si="513"/>
        <v>0</v>
      </c>
      <c r="S1091" s="17">
        <f t="shared" si="532"/>
        <v>23071.858131941681</v>
      </c>
      <c r="T1091" s="17">
        <f t="shared" si="514"/>
        <v>0</v>
      </c>
      <c r="U1091" s="17">
        <f t="shared" si="529"/>
        <v>314943.8223189601</v>
      </c>
      <c r="V1091" s="17">
        <f t="shared" si="509"/>
        <v>0</v>
      </c>
      <c r="W1091" s="17">
        <f t="shared" si="533"/>
        <v>0</v>
      </c>
      <c r="X1091" s="17">
        <f t="shared" si="515"/>
        <v>5137010.1174930306</v>
      </c>
      <c r="Y1091" s="17">
        <f t="shared" si="516"/>
        <v>2062560.5834154487</v>
      </c>
      <c r="Z1091" s="17">
        <f t="shared" si="517"/>
        <v>2.4905984138349622</v>
      </c>
      <c r="AA1091" s="17">
        <f t="shared" si="518"/>
        <v>0</v>
      </c>
      <c r="AB1091" s="17">
        <f t="shared" si="519"/>
        <v>0</v>
      </c>
      <c r="AC1091" s="17">
        <f t="shared" si="520"/>
        <v>0</v>
      </c>
      <c r="AD1091" s="17">
        <f t="shared" si="521"/>
        <v>0</v>
      </c>
      <c r="AE1091" s="17">
        <f t="shared" si="522"/>
        <v>0</v>
      </c>
      <c r="AF1091" s="17">
        <f t="shared" si="523"/>
        <v>0</v>
      </c>
      <c r="AG1091" s="17">
        <f t="shared" si="524"/>
        <v>0</v>
      </c>
      <c r="AH1091" s="17">
        <f t="shared" si="525"/>
        <v>0</v>
      </c>
      <c r="AI1091" s="17">
        <f t="shared" si="530"/>
        <v>1304220.2978370974</v>
      </c>
      <c r="AJ1091" s="17">
        <f t="shared" si="526"/>
        <v>3832789.8196559334</v>
      </c>
      <c r="AK1091" s="17">
        <f t="shared" si="531"/>
        <v>25.388704090650776</v>
      </c>
    </row>
    <row r="1092" spans="2:37">
      <c r="B1092" s="6" t="s">
        <v>75</v>
      </c>
      <c r="C1092" s="6">
        <v>1081</v>
      </c>
      <c r="D1092" s="6">
        <v>59</v>
      </c>
      <c r="E1092" s="12">
        <v>62.6</v>
      </c>
      <c r="F1092" s="37">
        <f t="shared" si="527"/>
        <v>17.388888888888889</v>
      </c>
      <c r="G1092" s="31">
        <f t="shared" si="528"/>
        <v>0.24999999999999961</v>
      </c>
      <c r="H1092" s="32">
        <f t="shared" si="510"/>
        <v>0.24999999999999961</v>
      </c>
      <c r="I1092" s="29">
        <f t="shared" si="503"/>
        <v>62.6</v>
      </c>
      <c r="J1092" s="17">
        <f t="shared" si="504"/>
        <v>0</v>
      </c>
      <c r="K1092" s="17">
        <f t="shared" si="505"/>
        <v>455.99999999999932</v>
      </c>
      <c r="L1092" s="17">
        <f t="shared" si="506"/>
        <v>211.89535853726855</v>
      </c>
      <c r="M1092" s="17">
        <f t="shared" si="511"/>
        <v>0.41821452342881948</v>
      </c>
      <c r="N1092" s="17">
        <v>217.31120000000001</v>
      </c>
      <c r="O1092" s="17">
        <f t="shared" si="507"/>
        <v>885.20655853726782</v>
      </c>
      <c r="P1092" s="29">
        <f t="shared" si="508"/>
        <v>15392.758490120268</v>
      </c>
      <c r="Q1092" s="17">
        <f t="shared" si="512"/>
        <v>15392.758490120268</v>
      </c>
      <c r="R1092" s="17">
        <f t="shared" si="513"/>
        <v>0</v>
      </c>
      <c r="S1092" s="17">
        <f t="shared" si="532"/>
        <v>15392.758490120268</v>
      </c>
      <c r="T1092" s="17">
        <f t="shared" si="514"/>
        <v>0</v>
      </c>
      <c r="U1092" s="17">
        <f t="shared" si="529"/>
        <v>330336.58080908039</v>
      </c>
      <c r="V1092" s="17">
        <f t="shared" si="509"/>
        <v>0</v>
      </c>
      <c r="W1092" s="17">
        <f t="shared" si="533"/>
        <v>0</v>
      </c>
      <c r="X1092" s="17">
        <f t="shared" si="515"/>
        <v>5152402.8759831507</v>
      </c>
      <c r="Y1092" s="17">
        <f t="shared" si="516"/>
        <v>2062560.5834154487</v>
      </c>
      <c r="Z1092" s="17">
        <f t="shared" si="517"/>
        <v>2.4980613502519042</v>
      </c>
      <c r="AA1092" s="17">
        <f t="shared" si="518"/>
        <v>0</v>
      </c>
      <c r="AB1092" s="17">
        <f t="shared" si="519"/>
        <v>0</v>
      </c>
      <c r="AC1092" s="17">
        <f t="shared" si="520"/>
        <v>0</v>
      </c>
      <c r="AD1092" s="17">
        <f t="shared" si="521"/>
        <v>0</v>
      </c>
      <c r="AE1092" s="17">
        <f t="shared" si="522"/>
        <v>0</v>
      </c>
      <c r="AF1092" s="17">
        <f t="shared" si="523"/>
        <v>0</v>
      </c>
      <c r="AG1092" s="17">
        <f t="shared" si="524"/>
        <v>0</v>
      </c>
      <c r="AH1092" s="17">
        <f t="shared" si="525"/>
        <v>0</v>
      </c>
      <c r="AI1092" s="17">
        <f t="shared" si="530"/>
        <v>1304220.2978370974</v>
      </c>
      <c r="AJ1092" s="17">
        <f t="shared" si="526"/>
        <v>3848182.5781460535</v>
      </c>
      <c r="AK1092" s="17">
        <f t="shared" si="531"/>
        <v>25.31285555942155</v>
      </c>
    </row>
    <row r="1093" spans="2:37">
      <c r="B1093" s="6" t="s">
        <v>75</v>
      </c>
      <c r="C1093" s="6">
        <v>1082</v>
      </c>
      <c r="D1093" s="6">
        <v>60</v>
      </c>
      <c r="E1093" s="12">
        <v>63</v>
      </c>
      <c r="F1093" s="37">
        <f t="shared" si="527"/>
        <v>17.5</v>
      </c>
      <c r="G1093" s="31">
        <f t="shared" si="528"/>
        <v>-1.3888888888889086E-2</v>
      </c>
      <c r="H1093" s="32" t="str">
        <f t="shared" si="510"/>
        <v/>
      </c>
      <c r="I1093" s="29">
        <f t="shared" si="503"/>
        <v>63</v>
      </c>
      <c r="J1093" s="17">
        <f t="shared" si="504"/>
        <v>0</v>
      </c>
      <c r="K1093" s="17">
        <f t="shared" si="505"/>
        <v>-25.333333333333691</v>
      </c>
      <c r="L1093" s="17">
        <f t="shared" si="506"/>
        <v>214.61193796875</v>
      </c>
      <c r="M1093" s="17">
        <f t="shared" si="511"/>
        <v>0.42357619335937502</v>
      </c>
      <c r="N1093" s="17">
        <v>217.31120000000001</v>
      </c>
      <c r="O1093" s="17">
        <f t="shared" si="507"/>
        <v>406.58980463541633</v>
      </c>
      <c r="P1093" s="29">
        <f t="shared" si="508"/>
        <v>7115.3215811197861</v>
      </c>
      <c r="Q1093" s="17">
        <f t="shared" si="512"/>
        <v>7115.3215811197861</v>
      </c>
      <c r="R1093" s="17">
        <f t="shared" si="513"/>
        <v>0</v>
      </c>
      <c r="S1093" s="17">
        <f t="shared" si="532"/>
        <v>7115.3215811197861</v>
      </c>
      <c r="T1093" s="17">
        <f t="shared" si="514"/>
        <v>0</v>
      </c>
      <c r="U1093" s="17">
        <f t="shared" si="529"/>
        <v>337451.90239020018</v>
      </c>
      <c r="V1093" s="17">
        <f t="shared" si="509"/>
        <v>0</v>
      </c>
      <c r="W1093" s="17">
        <f t="shared" si="533"/>
        <v>0</v>
      </c>
      <c r="X1093" s="17">
        <f t="shared" si="515"/>
        <v>5159518.1975642703</v>
      </c>
      <c r="Y1093" s="17">
        <f t="shared" si="516"/>
        <v>2062560.5834154487</v>
      </c>
      <c r="Z1093" s="17">
        <f t="shared" si="517"/>
        <v>2.5015111018074863</v>
      </c>
      <c r="AA1093" s="17">
        <f t="shared" si="518"/>
        <v>0</v>
      </c>
      <c r="AB1093" s="17">
        <f t="shared" si="519"/>
        <v>0</v>
      </c>
      <c r="AC1093" s="17">
        <f t="shared" si="520"/>
        <v>0</v>
      </c>
      <c r="AD1093" s="17">
        <f t="shared" si="521"/>
        <v>0</v>
      </c>
      <c r="AE1093" s="17">
        <f t="shared" si="522"/>
        <v>0</v>
      </c>
      <c r="AF1093" s="17">
        <f t="shared" si="523"/>
        <v>0</v>
      </c>
      <c r="AG1093" s="17">
        <f t="shared" si="524"/>
        <v>0</v>
      </c>
      <c r="AH1093" s="17">
        <f t="shared" si="525"/>
        <v>0</v>
      </c>
      <c r="AI1093" s="17">
        <f t="shared" si="530"/>
        <v>1304220.2978370974</v>
      </c>
      <c r="AJ1093" s="17">
        <f t="shared" si="526"/>
        <v>3855297.8997271731</v>
      </c>
      <c r="AK1093" s="17">
        <f t="shared" si="531"/>
        <v>25.277947434177079</v>
      </c>
    </row>
    <row r="1094" spans="2:37">
      <c r="B1094" s="6" t="s">
        <v>75</v>
      </c>
      <c r="C1094" s="6">
        <v>1083</v>
      </c>
      <c r="D1094" s="6">
        <v>61</v>
      </c>
      <c r="E1094" s="12">
        <v>62.5</v>
      </c>
      <c r="F1094" s="37">
        <f t="shared" si="527"/>
        <v>17.361111111111111</v>
      </c>
      <c r="G1094" s="31">
        <f t="shared" si="528"/>
        <v>-0.29166666666666685</v>
      </c>
      <c r="H1094" s="32" t="str">
        <f t="shared" si="510"/>
        <v/>
      </c>
      <c r="I1094" s="29">
        <f t="shared" si="503"/>
        <v>0</v>
      </c>
      <c r="J1094" s="17">
        <f t="shared" si="504"/>
        <v>62.5</v>
      </c>
      <c r="K1094" s="17">
        <f t="shared" si="505"/>
        <v>-532.00000000000034</v>
      </c>
      <c r="L1094" s="17">
        <f t="shared" si="506"/>
        <v>211.21891728153932</v>
      </c>
      <c r="M1094" s="17">
        <f t="shared" si="511"/>
        <v>0.41687944200303811</v>
      </c>
      <c r="N1094" s="17">
        <v>217.31120000000001</v>
      </c>
      <c r="O1094" s="17">
        <f t="shared" si="507"/>
        <v>-103.46988271846098</v>
      </c>
      <c r="P1094" s="29">
        <f t="shared" si="508"/>
        <v>-1796.3521305288364</v>
      </c>
      <c r="Q1094" s="17">
        <f t="shared" si="512"/>
        <v>0</v>
      </c>
      <c r="R1094" s="17">
        <f t="shared" si="513"/>
        <v>-1796.3521305288364</v>
      </c>
      <c r="S1094" s="17">
        <f t="shared" si="532"/>
        <v>0</v>
      </c>
      <c r="T1094" s="17">
        <f t="shared" si="514"/>
        <v>1796.3521305288364</v>
      </c>
      <c r="U1094" s="17">
        <f t="shared" si="529"/>
        <v>0</v>
      </c>
      <c r="V1094" s="17">
        <f t="shared" si="509"/>
        <v>1796.3521305288364</v>
      </c>
      <c r="W1094" s="17">
        <f t="shared" si="533"/>
        <v>1796.3521305288364</v>
      </c>
      <c r="X1094" s="17">
        <f t="shared" si="515"/>
        <v>5159518.1975642703</v>
      </c>
      <c r="Y1094" s="17">
        <f t="shared" si="516"/>
        <v>2064356.9355459774</v>
      </c>
      <c r="Z1094" s="17">
        <f t="shared" si="517"/>
        <v>2.4993343489795721</v>
      </c>
      <c r="AA1094" s="17">
        <f t="shared" si="518"/>
        <v>1796.3521305288364</v>
      </c>
      <c r="AB1094" s="17">
        <f t="shared" si="519"/>
        <v>1760.4250879182596</v>
      </c>
      <c r="AC1094" s="17">
        <f t="shared" si="520"/>
        <v>1628.3932063243901</v>
      </c>
      <c r="AD1094" s="17">
        <f t="shared" si="521"/>
        <v>1465.5538856919511</v>
      </c>
      <c r="AE1094" s="17">
        <f t="shared" si="522"/>
        <v>1392.2761914073535</v>
      </c>
      <c r="AF1094" s="17">
        <f t="shared" si="523"/>
        <v>1253.0485722666183</v>
      </c>
      <c r="AG1094" s="17">
        <f t="shared" si="524"/>
        <v>1159.0699293466221</v>
      </c>
      <c r="AH1094" s="17">
        <f t="shared" si="525"/>
        <v>1135.8885307596895</v>
      </c>
      <c r="AI1094" s="17">
        <f t="shared" si="530"/>
        <v>1305356.186367857</v>
      </c>
      <c r="AJ1094" s="17">
        <f t="shared" si="526"/>
        <v>3854162.0111964131</v>
      </c>
      <c r="AK1094" s="17">
        <f t="shared" si="531"/>
        <v>25.299962833430769</v>
      </c>
    </row>
    <row r="1095" spans="2:37">
      <c r="B1095" s="6" t="s">
        <v>75</v>
      </c>
      <c r="C1095" s="6">
        <v>1084</v>
      </c>
      <c r="D1095" s="6">
        <v>62</v>
      </c>
      <c r="E1095" s="12">
        <v>60.9</v>
      </c>
      <c r="F1095" s="37">
        <f t="shared" si="527"/>
        <v>16.916666666666664</v>
      </c>
      <c r="G1095" s="31">
        <f t="shared" si="528"/>
        <v>-0.44444444444444481</v>
      </c>
      <c r="H1095" s="32" t="str">
        <f t="shared" si="510"/>
        <v/>
      </c>
      <c r="I1095" s="29">
        <f t="shared" si="503"/>
        <v>0</v>
      </c>
      <c r="J1095" s="17">
        <f t="shared" si="504"/>
        <v>60.9</v>
      </c>
      <c r="K1095" s="17">
        <f t="shared" si="505"/>
        <v>-810.66666666666731</v>
      </c>
      <c r="L1095" s="17">
        <f t="shared" si="506"/>
        <v>200.5429331463541</v>
      </c>
      <c r="M1095" s="17">
        <f t="shared" si="511"/>
        <v>0.39580842068359362</v>
      </c>
      <c r="N1095" s="17">
        <v>217.31120000000001</v>
      </c>
      <c r="O1095" s="17">
        <f t="shared" si="507"/>
        <v>-392.8125335203132</v>
      </c>
      <c r="P1095" s="29">
        <f t="shared" si="508"/>
        <v>-6645.078692051964</v>
      </c>
      <c r="Q1095" s="17">
        <f t="shared" si="512"/>
        <v>0</v>
      </c>
      <c r="R1095" s="17">
        <f t="shared" si="513"/>
        <v>-6645.078692051964</v>
      </c>
      <c r="S1095" s="17">
        <f t="shared" si="532"/>
        <v>0</v>
      </c>
      <c r="T1095" s="17">
        <f t="shared" si="514"/>
        <v>6645.078692051964</v>
      </c>
      <c r="U1095" s="17">
        <f t="shared" si="529"/>
        <v>0</v>
      </c>
      <c r="V1095" s="17">
        <f t="shared" si="509"/>
        <v>8441.4308225807999</v>
      </c>
      <c r="W1095" s="17">
        <f t="shared" si="533"/>
        <v>8441.4308225807999</v>
      </c>
      <c r="X1095" s="17">
        <f t="shared" si="515"/>
        <v>5159518.1975642703</v>
      </c>
      <c r="Y1095" s="17">
        <f t="shared" si="516"/>
        <v>2071002.0142380295</v>
      </c>
      <c r="Z1095" s="17">
        <f t="shared" si="517"/>
        <v>2.4913149104118948</v>
      </c>
      <c r="AA1095" s="17">
        <f t="shared" si="518"/>
        <v>6645.078692051964</v>
      </c>
      <c r="AB1095" s="17">
        <f t="shared" si="519"/>
        <v>6512.1771182109251</v>
      </c>
      <c r="AC1095" s="17">
        <f t="shared" si="520"/>
        <v>6023.7638343451063</v>
      </c>
      <c r="AD1095" s="17">
        <f t="shared" si="521"/>
        <v>5421.3874509105954</v>
      </c>
      <c r="AE1095" s="17">
        <f t="shared" si="522"/>
        <v>5150.318078365065</v>
      </c>
      <c r="AF1095" s="17">
        <f t="shared" si="523"/>
        <v>4635.2862705285588</v>
      </c>
      <c r="AG1095" s="17">
        <f t="shared" si="524"/>
        <v>4287.6398002389169</v>
      </c>
      <c r="AH1095" s="17">
        <f t="shared" si="525"/>
        <v>4201.8870042341387</v>
      </c>
      <c r="AI1095" s="17">
        <f t="shared" si="530"/>
        <v>1309558.0733720912</v>
      </c>
      <c r="AJ1095" s="17">
        <f t="shared" si="526"/>
        <v>3849960.1241921792</v>
      </c>
      <c r="AK1095" s="17">
        <f t="shared" si="531"/>
        <v>25.381402356334618</v>
      </c>
    </row>
    <row r="1096" spans="2:37">
      <c r="B1096" s="6" t="s">
        <v>75</v>
      </c>
      <c r="C1096" s="6">
        <v>1085</v>
      </c>
      <c r="D1096" s="6">
        <v>63</v>
      </c>
      <c r="E1096" s="12">
        <v>59.3</v>
      </c>
      <c r="F1096" s="37">
        <f t="shared" si="527"/>
        <v>16.472222222222221</v>
      </c>
      <c r="G1096" s="31">
        <f t="shared" si="528"/>
        <v>-0.31944444444444403</v>
      </c>
      <c r="H1096" s="32" t="str">
        <f t="shared" si="510"/>
        <v/>
      </c>
      <c r="I1096" s="29">
        <f t="shared" si="503"/>
        <v>0</v>
      </c>
      <c r="J1096" s="17">
        <f t="shared" si="504"/>
        <v>59.3</v>
      </c>
      <c r="K1096" s="17">
        <f t="shared" si="505"/>
        <v>-582.66666666666595</v>
      </c>
      <c r="L1096" s="17">
        <f t="shared" si="506"/>
        <v>190.14379787042822</v>
      </c>
      <c r="M1096" s="17">
        <f t="shared" si="511"/>
        <v>0.37528381158637147</v>
      </c>
      <c r="N1096" s="17">
        <v>217.31120000000001</v>
      </c>
      <c r="O1096" s="17">
        <f t="shared" si="507"/>
        <v>-175.21166879623772</v>
      </c>
      <c r="P1096" s="29">
        <f t="shared" si="508"/>
        <v>-2886.1255443380269</v>
      </c>
      <c r="Q1096" s="17">
        <f t="shared" si="512"/>
        <v>0</v>
      </c>
      <c r="R1096" s="17">
        <f t="shared" si="513"/>
        <v>-2886.1255443380269</v>
      </c>
      <c r="S1096" s="17">
        <f t="shared" si="532"/>
        <v>0</v>
      </c>
      <c r="T1096" s="17">
        <f t="shared" si="514"/>
        <v>2886.1255443380269</v>
      </c>
      <c r="U1096" s="17">
        <f t="shared" si="529"/>
        <v>0</v>
      </c>
      <c r="V1096" s="17">
        <f t="shared" si="509"/>
        <v>11327.556366918827</v>
      </c>
      <c r="W1096" s="17">
        <f t="shared" si="533"/>
        <v>11327.556366918827</v>
      </c>
      <c r="X1096" s="17">
        <f t="shared" si="515"/>
        <v>5159518.1975642703</v>
      </c>
      <c r="Y1096" s="17">
        <f t="shared" si="516"/>
        <v>2073888.1397823675</v>
      </c>
      <c r="Z1096" s="17">
        <f t="shared" si="517"/>
        <v>2.4878478730804194</v>
      </c>
      <c r="AA1096" s="17">
        <f t="shared" si="518"/>
        <v>2886.1255443380269</v>
      </c>
      <c r="AB1096" s="17">
        <f t="shared" si="519"/>
        <v>2828.4030334512663</v>
      </c>
      <c r="AC1096" s="17">
        <f t="shared" si="520"/>
        <v>2616.2728059424217</v>
      </c>
      <c r="AD1096" s="17">
        <f t="shared" si="521"/>
        <v>2354.6455253481795</v>
      </c>
      <c r="AE1096" s="17">
        <f t="shared" si="522"/>
        <v>2236.9132490807706</v>
      </c>
      <c r="AF1096" s="17">
        <f t="shared" si="523"/>
        <v>2013.2219241726937</v>
      </c>
      <c r="AG1096" s="17">
        <f t="shared" si="524"/>
        <v>1862.2302798597418</v>
      </c>
      <c r="AH1096" s="17">
        <f t="shared" si="525"/>
        <v>1824.985674262547</v>
      </c>
      <c r="AI1096" s="17">
        <f t="shared" si="530"/>
        <v>1311383.0590463537</v>
      </c>
      <c r="AJ1096" s="17">
        <f t="shared" si="526"/>
        <v>3848135.1385179167</v>
      </c>
      <c r="AK1096" s="17">
        <f t="shared" si="531"/>
        <v>25.416773598461916</v>
      </c>
    </row>
    <row r="1097" spans="2:37">
      <c r="B1097" s="6" t="s">
        <v>75</v>
      </c>
      <c r="C1097" s="6">
        <v>1086</v>
      </c>
      <c r="D1097" s="6">
        <v>64</v>
      </c>
      <c r="E1097" s="12">
        <v>58.6</v>
      </c>
      <c r="F1097" s="37">
        <f t="shared" si="527"/>
        <v>16.277777777777779</v>
      </c>
      <c r="G1097" s="31">
        <f t="shared" si="528"/>
        <v>-9.7222222222221627E-2</v>
      </c>
      <c r="H1097" s="32" t="str">
        <f t="shared" si="510"/>
        <v/>
      </c>
      <c r="I1097" s="29">
        <f t="shared" si="503"/>
        <v>0</v>
      </c>
      <c r="J1097" s="17">
        <f t="shared" si="504"/>
        <v>58.6</v>
      </c>
      <c r="K1097" s="17">
        <f t="shared" si="505"/>
        <v>-177.33333333333223</v>
      </c>
      <c r="L1097" s="17">
        <f t="shared" si="506"/>
        <v>185.68123217615738</v>
      </c>
      <c r="M1097" s="17">
        <f t="shared" si="511"/>
        <v>0.36647611613715275</v>
      </c>
      <c r="N1097" s="17">
        <v>217.31120000000001</v>
      </c>
      <c r="O1097" s="17">
        <f t="shared" si="507"/>
        <v>225.65909884282516</v>
      </c>
      <c r="P1097" s="29">
        <f t="shared" si="508"/>
        <v>3673.2286644970986</v>
      </c>
      <c r="Q1097" s="17">
        <f t="shared" si="512"/>
        <v>3673.2286644970986</v>
      </c>
      <c r="R1097" s="17">
        <f t="shared" si="513"/>
        <v>0</v>
      </c>
      <c r="S1097" s="17">
        <f t="shared" si="532"/>
        <v>3673.2286644970986</v>
      </c>
      <c r="T1097" s="17">
        <f t="shared" si="514"/>
        <v>0</v>
      </c>
      <c r="U1097" s="17">
        <f t="shared" si="529"/>
        <v>3673.2286644970986</v>
      </c>
      <c r="V1097" s="17">
        <f t="shared" si="509"/>
        <v>0</v>
      </c>
      <c r="W1097" s="17">
        <f t="shared" si="533"/>
        <v>0</v>
      </c>
      <c r="X1097" s="17">
        <f t="shared" si="515"/>
        <v>5163191.4262287673</v>
      </c>
      <c r="Y1097" s="17">
        <f t="shared" si="516"/>
        <v>2073888.1397823675</v>
      </c>
      <c r="Z1097" s="17">
        <f t="shared" si="517"/>
        <v>2.4896190528244158</v>
      </c>
      <c r="AA1097" s="17">
        <f t="shared" si="518"/>
        <v>0</v>
      </c>
      <c r="AB1097" s="17">
        <f t="shared" si="519"/>
        <v>0</v>
      </c>
      <c r="AC1097" s="17">
        <f t="shared" si="520"/>
        <v>0</v>
      </c>
      <c r="AD1097" s="17">
        <f t="shared" si="521"/>
        <v>0</v>
      </c>
      <c r="AE1097" s="17">
        <f t="shared" si="522"/>
        <v>0</v>
      </c>
      <c r="AF1097" s="17">
        <f t="shared" si="523"/>
        <v>0</v>
      </c>
      <c r="AG1097" s="17">
        <f t="shared" si="524"/>
        <v>0</v>
      </c>
      <c r="AH1097" s="17">
        <f t="shared" si="525"/>
        <v>0</v>
      </c>
      <c r="AI1097" s="17">
        <f t="shared" si="530"/>
        <v>1311383.0590463537</v>
      </c>
      <c r="AJ1097" s="17">
        <f t="shared" si="526"/>
        <v>3851808.3671824136</v>
      </c>
      <c r="AK1097" s="17">
        <f t="shared" si="531"/>
        <v>25.39869144468652</v>
      </c>
    </row>
    <row r="1098" spans="2:37">
      <c r="B1098" s="6" t="s">
        <v>75</v>
      </c>
      <c r="C1098" s="6">
        <v>1087</v>
      </c>
      <c r="D1098" s="6">
        <v>65</v>
      </c>
      <c r="E1098" s="12">
        <v>58.6</v>
      </c>
      <c r="F1098" s="37">
        <f t="shared" si="527"/>
        <v>16.277777777777779</v>
      </c>
      <c r="G1098" s="31">
        <f t="shared" si="528"/>
        <v>1.3888888888889086E-2</v>
      </c>
      <c r="H1098" s="32">
        <f t="shared" si="510"/>
        <v>1.3888888888889086E-2</v>
      </c>
      <c r="I1098" s="29">
        <f t="shared" si="503"/>
        <v>0</v>
      </c>
      <c r="J1098" s="17">
        <f t="shared" si="504"/>
        <v>0</v>
      </c>
      <c r="K1098" s="17">
        <f t="shared" si="505"/>
        <v>25.333333333333691</v>
      </c>
      <c r="L1098" s="17">
        <f t="shared" si="506"/>
        <v>185.68123217615738</v>
      </c>
      <c r="M1098" s="17">
        <f t="shared" si="511"/>
        <v>0.36647611613715275</v>
      </c>
      <c r="N1098" s="17">
        <v>217.31120000000001</v>
      </c>
      <c r="O1098" s="17">
        <f t="shared" si="507"/>
        <v>428.32576550949108</v>
      </c>
      <c r="P1098" s="29">
        <f t="shared" si="508"/>
        <v>6972.1916274600499</v>
      </c>
      <c r="Q1098" s="17">
        <f t="shared" si="512"/>
        <v>6972.1916274600499</v>
      </c>
      <c r="R1098" s="17">
        <f t="shared" si="513"/>
        <v>0</v>
      </c>
      <c r="S1098" s="17">
        <f t="shared" si="532"/>
        <v>6972.1916274600499</v>
      </c>
      <c r="T1098" s="17">
        <f t="shared" si="514"/>
        <v>0</v>
      </c>
      <c r="U1098" s="17">
        <f t="shared" si="529"/>
        <v>10645.420291957149</v>
      </c>
      <c r="V1098" s="17">
        <f t="shared" si="509"/>
        <v>0</v>
      </c>
      <c r="W1098" s="17">
        <f t="shared" si="533"/>
        <v>0</v>
      </c>
      <c r="X1098" s="17">
        <f t="shared" si="515"/>
        <v>5170163.6178562269</v>
      </c>
      <c r="Y1098" s="17">
        <f t="shared" si="516"/>
        <v>2073888.1397823675</v>
      </c>
      <c r="Z1098" s="17">
        <f t="shared" si="517"/>
        <v>2.4929809465995501</v>
      </c>
      <c r="AA1098" s="17">
        <f t="shared" si="518"/>
        <v>0</v>
      </c>
      <c r="AB1098" s="17">
        <f t="shared" si="519"/>
        <v>0</v>
      </c>
      <c r="AC1098" s="17">
        <f t="shared" si="520"/>
        <v>0</v>
      </c>
      <c r="AD1098" s="17">
        <f t="shared" si="521"/>
        <v>0</v>
      </c>
      <c r="AE1098" s="17">
        <f t="shared" si="522"/>
        <v>0</v>
      </c>
      <c r="AF1098" s="17">
        <f t="shared" si="523"/>
        <v>0</v>
      </c>
      <c r="AG1098" s="17">
        <f t="shared" si="524"/>
        <v>0</v>
      </c>
      <c r="AH1098" s="17">
        <f t="shared" si="525"/>
        <v>0</v>
      </c>
      <c r="AI1098" s="17">
        <f t="shared" si="530"/>
        <v>1311383.0590463537</v>
      </c>
      <c r="AJ1098" s="17">
        <f t="shared" si="526"/>
        <v>3858780.5588098732</v>
      </c>
      <c r="AK1098" s="17">
        <f t="shared" si="531"/>
        <v>25.364440199091987</v>
      </c>
    </row>
    <row r="1099" spans="2:37">
      <c r="B1099" s="6" t="s">
        <v>75</v>
      </c>
      <c r="C1099" s="6">
        <v>1088</v>
      </c>
      <c r="D1099" s="6">
        <v>66</v>
      </c>
      <c r="E1099" s="12">
        <v>58.7</v>
      </c>
      <c r="F1099" s="37">
        <f t="shared" si="527"/>
        <v>16.305555555555557</v>
      </c>
      <c r="G1099" s="31">
        <f t="shared" si="528"/>
        <v>2.7777777777777186E-2</v>
      </c>
      <c r="H1099" s="32">
        <f t="shared" si="510"/>
        <v>2.7777777777777186E-2</v>
      </c>
      <c r="I1099" s="29">
        <f t="shared" ref="I1099:I1162" si="534">IF( E1098&lt;E1099,E1099,0)</f>
        <v>58.7</v>
      </c>
      <c r="J1099" s="17">
        <f t="shared" ref="J1099:J1162" si="535">IF( E1098&gt;E1099,E1099,0)</f>
        <v>0</v>
      </c>
      <c r="K1099" s="17">
        <f t="shared" ref="K1099:K1162" si="536">$B$6*G1099</f>
        <v>50.666666666665591</v>
      </c>
      <c r="L1099" s="17">
        <f t="shared" ref="L1099:L1162" si="537">$B$7*0.5*1.293*(F1099^2)*3.097</f>
        <v>186.31549723848383</v>
      </c>
      <c r="M1099" s="17">
        <f t="shared" si="511"/>
        <v>0.3677279550759549</v>
      </c>
      <c r="N1099" s="17">
        <v>217.31120000000001</v>
      </c>
      <c r="O1099" s="17">
        <f t="shared" ref="O1099:O1162" si="538">K1099+L1099+N1099</f>
        <v>454.29336390514948</v>
      </c>
      <c r="P1099" s="29">
        <f t="shared" ref="P1099:P1162" si="539">O1099*F1099</f>
        <v>7407.5056836756321</v>
      </c>
      <c r="Q1099" s="17">
        <f t="shared" si="512"/>
        <v>7407.5056836756321</v>
      </c>
      <c r="R1099" s="17">
        <f t="shared" si="513"/>
        <v>0</v>
      </c>
      <c r="S1099" s="17">
        <f t="shared" si="532"/>
        <v>7407.5056836756321</v>
      </c>
      <c r="T1099" s="17">
        <f t="shared" si="514"/>
        <v>0</v>
      </c>
      <c r="U1099" s="17">
        <f t="shared" si="529"/>
        <v>18052.925975632781</v>
      </c>
      <c r="V1099" s="17">
        <f t="shared" ref="V1099:V1162" si="540">IF(T1099=0,0,V1098+T1099)</f>
        <v>0</v>
      </c>
      <c r="W1099" s="17">
        <f t="shared" si="533"/>
        <v>0</v>
      </c>
      <c r="X1099" s="17">
        <f t="shared" si="515"/>
        <v>5177571.1235399023</v>
      </c>
      <c r="Y1099" s="17">
        <f t="shared" si="516"/>
        <v>2073888.1397823675</v>
      </c>
      <c r="Z1099" s="17">
        <f t="shared" si="517"/>
        <v>2.4965527427545986</v>
      </c>
      <c r="AA1099" s="17">
        <f t="shared" si="518"/>
        <v>0</v>
      </c>
      <c r="AB1099" s="17">
        <f t="shared" si="519"/>
        <v>0</v>
      </c>
      <c r="AC1099" s="17">
        <f t="shared" si="520"/>
        <v>0</v>
      </c>
      <c r="AD1099" s="17">
        <f t="shared" si="521"/>
        <v>0</v>
      </c>
      <c r="AE1099" s="17">
        <f t="shared" si="522"/>
        <v>0</v>
      </c>
      <c r="AF1099" s="17">
        <f t="shared" si="523"/>
        <v>0</v>
      </c>
      <c r="AG1099" s="17">
        <f t="shared" si="524"/>
        <v>0</v>
      </c>
      <c r="AH1099" s="17">
        <f t="shared" si="525"/>
        <v>0</v>
      </c>
      <c r="AI1099" s="17">
        <f t="shared" si="530"/>
        <v>1311383.0590463537</v>
      </c>
      <c r="AJ1099" s="17">
        <f t="shared" si="526"/>
        <v>3866188.0644935486</v>
      </c>
      <c r="AK1099" s="17">
        <f t="shared" si="531"/>
        <v>25.328151516531207</v>
      </c>
    </row>
    <row r="1100" spans="2:37">
      <c r="B1100" s="6" t="s">
        <v>75</v>
      </c>
      <c r="C1100" s="6">
        <v>1089</v>
      </c>
      <c r="D1100" s="6">
        <v>67</v>
      </c>
      <c r="E1100" s="12">
        <v>58.8</v>
      </c>
      <c r="F1100" s="37">
        <f t="shared" si="527"/>
        <v>16.333333333333332</v>
      </c>
      <c r="G1100" s="31">
        <f t="shared" si="528"/>
        <v>1.3888888888888099E-2</v>
      </c>
      <c r="H1100" s="32">
        <f t="shared" ref="H1100:H1163" si="541">IF(G1100&gt;0,G1100,"")</f>
        <v>1.3888888888888099E-2</v>
      </c>
      <c r="I1100" s="29">
        <f t="shared" si="534"/>
        <v>58.8</v>
      </c>
      <c r="J1100" s="17">
        <f t="shared" si="535"/>
        <v>0</v>
      </c>
      <c r="K1100" s="17">
        <f t="shared" si="536"/>
        <v>25.333333333331893</v>
      </c>
      <c r="L1100" s="17">
        <f t="shared" si="537"/>
        <v>186.9508437416666</v>
      </c>
      <c r="M1100" s="17">
        <f t="shared" ref="M1100:M1163" si="542">(L1100/$B$6)*3.6</f>
        <v>0.36898192843749988</v>
      </c>
      <c r="N1100" s="17">
        <v>217.31120000000001</v>
      </c>
      <c r="O1100" s="17">
        <f t="shared" si="538"/>
        <v>429.59537707499851</v>
      </c>
      <c r="P1100" s="29">
        <f t="shared" si="539"/>
        <v>7016.7244922249747</v>
      </c>
      <c r="Q1100" s="17">
        <f t="shared" ref="Q1100:Q1163" si="543">IF(P1100&gt;0,P1100,0)</f>
        <v>7016.7244922249747</v>
      </c>
      <c r="R1100" s="17">
        <f t="shared" ref="R1100:R1163" si="544">IF(P1100&lt;0,P1100,0)</f>
        <v>0</v>
      </c>
      <c r="S1100" s="17">
        <f t="shared" si="532"/>
        <v>7016.7244922249747</v>
      </c>
      <c r="T1100" s="17">
        <f t="shared" ref="T1100:T1163" si="545">IF(P1100&lt;0,-P1100,0)</f>
        <v>0</v>
      </c>
      <c r="U1100" s="17">
        <f t="shared" si="529"/>
        <v>25069.650467857755</v>
      </c>
      <c r="V1100" s="17">
        <f t="shared" si="540"/>
        <v>0</v>
      </c>
      <c r="W1100" s="17">
        <f t="shared" si="533"/>
        <v>0</v>
      </c>
      <c r="X1100" s="17">
        <f t="shared" ref="X1100:X1163" si="546">X1099+S1100</f>
        <v>5184587.8480321271</v>
      </c>
      <c r="Y1100" s="17">
        <f t="shared" ref="Y1100:Y1163" si="547">Y1099+T1100</f>
        <v>2073888.1397823675</v>
      </c>
      <c r="Z1100" s="17">
        <f t="shared" ref="Z1100:Z1163" si="548">X1100/Y1100</f>
        <v>2.4999361096573871</v>
      </c>
      <c r="AA1100" s="17">
        <f t="shared" ref="AA1100:AA1163" si="549">IF(W1100&lt;$W$5,T1100,0)</f>
        <v>0</v>
      </c>
      <c r="AB1100" s="17">
        <f t="shared" ref="AB1100:AB1163" si="550">AA1100*0.98</f>
        <v>0</v>
      </c>
      <c r="AC1100" s="17">
        <f t="shared" ref="AC1100:AC1163" si="551">AB1100*0.925</f>
        <v>0</v>
      </c>
      <c r="AD1100" s="17">
        <f t="shared" ref="AD1100:AD1163" si="552">AC1100*0.9</f>
        <v>0</v>
      </c>
      <c r="AE1100" s="17">
        <f t="shared" ref="AE1100:AE1163" si="553">AD1100*0.95</f>
        <v>0</v>
      </c>
      <c r="AF1100" s="17">
        <f t="shared" ref="AF1100:AF1163" si="554">AE1100*0.9</f>
        <v>0</v>
      </c>
      <c r="AG1100" s="17">
        <f t="shared" ref="AG1100:AG1163" si="555">AF1100*0.925</f>
        <v>0</v>
      </c>
      <c r="AH1100" s="17">
        <f t="shared" ref="AH1100:AH1163" si="556">AG1100*0.98</f>
        <v>0</v>
      </c>
      <c r="AI1100" s="17">
        <f t="shared" si="530"/>
        <v>1311383.0590463537</v>
      </c>
      <c r="AJ1100" s="17">
        <f t="shared" ref="AJ1100:AJ1163" si="557">X1100-AI1100</f>
        <v>3873204.7889857735</v>
      </c>
      <c r="AK1100" s="17">
        <f t="shared" si="531"/>
        <v>25.293872868681461</v>
      </c>
    </row>
    <row r="1101" spans="2:37">
      <c r="B1101" s="6" t="s">
        <v>75</v>
      </c>
      <c r="C1101" s="6">
        <v>1090</v>
      </c>
      <c r="D1101" s="6">
        <v>68</v>
      </c>
      <c r="E1101" s="12">
        <v>58.8</v>
      </c>
      <c r="F1101" s="37">
        <f t="shared" ref="F1101:F1164" si="558">E1101/3.6</f>
        <v>16.333333333333332</v>
      </c>
      <c r="G1101" s="31">
        <f t="shared" ref="G1101:G1164" si="559">($E1102-$E1100)/2/3.6</f>
        <v>0</v>
      </c>
      <c r="H1101" s="32" t="str">
        <f t="shared" si="541"/>
        <v/>
      </c>
      <c r="I1101" s="29">
        <f t="shared" si="534"/>
        <v>0</v>
      </c>
      <c r="J1101" s="17">
        <f t="shared" si="535"/>
        <v>0</v>
      </c>
      <c r="K1101" s="17">
        <f t="shared" si="536"/>
        <v>0</v>
      </c>
      <c r="L1101" s="17">
        <f t="shared" si="537"/>
        <v>186.9508437416666</v>
      </c>
      <c r="M1101" s="17">
        <f t="shared" si="542"/>
        <v>0.36898192843749988</v>
      </c>
      <c r="N1101" s="17">
        <v>217.31120000000001</v>
      </c>
      <c r="O1101" s="17">
        <f t="shared" si="538"/>
        <v>404.26204374166662</v>
      </c>
      <c r="P1101" s="29">
        <f t="shared" si="539"/>
        <v>6602.946714447221</v>
      </c>
      <c r="Q1101" s="17">
        <f t="shared" si="543"/>
        <v>6602.946714447221</v>
      </c>
      <c r="R1101" s="17">
        <f t="shared" si="544"/>
        <v>0</v>
      </c>
      <c r="S1101" s="17">
        <f t="shared" si="532"/>
        <v>6602.946714447221</v>
      </c>
      <c r="T1101" s="17">
        <f t="shared" si="545"/>
        <v>0</v>
      </c>
      <c r="U1101" s="17">
        <f t="shared" ref="U1101:U1164" si="560">IF(S1101=0,0,U1100+S1101)</f>
        <v>31672.597182304977</v>
      </c>
      <c r="V1101" s="17">
        <f t="shared" si="540"/>
        <v>0</v>
      </c>
      <c r="W1101" s="17">
        <f t="shared" si="533"/>
        <v>0</v>
      </c>
      <c r="X1101" s="17">
        <f t="shared" si="546"/>
        <v>5191190.794746574</v>
      </c>
      <c r="Y1101" s="17">
        <f t="shared" si="547"/>
        <v>2073888.1397823675</v>
      </c>
      <c r="Z1101" s="17">
        <f t="shared" si="548"/>
        <v>2.5031199586740169</v>
      </c>
      <c r="AA1101" s="17">
        <f t="shared" si="549"/>
        <v>0</v>
      </c>
      <c r="AB1101" s="17">
        <f t="shared" si="550"/>
        <v>0</v>
      </c>
      <c r="AC1101" s="17">
        <f t="shared" si="551"/>
        <v>0</v>
      </c>
      <c r="AD1101" s="17">
        <f t="shared" si="552"/>
        <v>0</v>
      </c>
      <c r="AE1101" s="17">
        <f t="shared" si="553"/>
        <v>0</v>
      </c>
      <c r="AF1101" s="17">
        <f t="shared" si="554"/>
        <v>0</v>
      </c>
      <c r="AG1101" s="17">
        <f t="shared" si="555"/>
        <v>0</v>
      </c>
      <c r="AH1101" s="17">
        <f t="shared" si="556"/>
        <v>0</v>
      </c>
      <c r="AI1101" s="17">
        <f t="shared" ref="AI1101:AI1164" si="561">AI1100+AH1101</f>
        <v>1311383.0590463537</v>
      </c>
      <c r="AJ1101" s="17">
        <f t="shared" si="557"/>
        <v>3879807.7357002203</v>
      </c>
      <c r="AK1101" s="17">
        <f t="shared" si="531"/>
        <v>25.261700270648078</v>
      </c>
    </row>
    <row r="1102" spans="2:37">
      <c r="B1102" s="6" t="s">
        <v>75</v>
      </c>
      <c r="C1102" s="6">
        <v>1091</v>
      </c>
      <c r="D1102" s="6">
        <v>69</v>
      </c>
      <c r="E1102" s="12">
        <v>58.8</v>
      </c>
      <c r="F1102" s="37">
        <f t="shared" si="558"/>
        <v>16.333333333333332</v>
      </c>
      <c r="G1102" s="31">
        <f t="shared" si="559"/>
        <v>4.1666666666667261E-2</v>
      </c>
      <c r="H1102" s="32">
        <f t="shared" si="541"/>
        <v>4.1666666666667261E-2</v>
      </c>
      <c r="I1102" s="29">
        <f t="shared" si="534"/>
        <v>0</v>
      </c>
      <c r="J1102" s="17">
        <f t="shared" si="535"/>
        <v>0</v>
      </c>
      <c r="K1102" s="17">
        <f t="shared" si="536"/>
        <v>76.00000000000108</v>
      </c>
      <c r="L1102" s="17">
        <f t="shared" si="537"/>
        <v>186.9508437416666</v>
      </c>
      <c r="M1102" s="17">
        <f t="shared" si="542"/>
        <v>0.36898192843749988</v>
      </c>
      <c r="N1102" s="17">
        <v>217.31120000000001</v>
      </c>
      <c r="O1102" s="17">
        <f t="shared" si="538"/>
        <v>480.26204374166764</v>
      </c>
      <c r="P1102" s="29">
        <f t="shared" si="539"/>
        <v>7844.2800477805713</v>
      </c>
      <c r="Q1102" s="17">
        <f t="shared" si="543"/>
        <v>7844.2800477805713</v>
      </c>
      <c r="R1102" s="17">
        <f t="shared" si="544"/>
        <v>0</v>
      </c>
      <c r="S1102" s="17">
        <f t="shared" si="532"/>
        <v>7844.2800477805713</v>
      </c>
      <c r="T1102" s="17">
        <f t="shared" si="545"/>
        <v>0</v>
      </c>
      <c r="U1102" s="17">
        <f t="shared" si="560"/>
        <v>39516.877230085549</v>
      </c>
      <c r="V1102" s="17">
        <f t="shared" si="540"/>
        <v>0</v>
      </c>
      <c r="W1102" s="17">
        <f t="shared" si="533"/>
        <v>0</v>
      </c>
      <c r="X1102" s="17">
        <f t="shared" si="546"/>
        <v>5199035.0747943548</v>
      </c>
      <c r="Y1102" s="17">
        <f t="shared" si="547"/>
        <v>2073888.1397823675</v>
      </c>
      <c r="Z1102" s="17">
        <f t="shared" si="548"/>
        <v>2.5069023613491219</v>
      </c>
      <c r="AA1102" s="17">
        <f t="shared" si="549"/>
        <v>0</v>
      </c>
      <c r="AB1102" s="17">
        <f t="shared" si="550"/>
        <v>0</v>
      </c>
      <c r="AC1102" s="17">
        <f t="shared" si="551"/>
        <v>0</v>
      </c>
      <c r="AD1102" s="17">
        <f t="shared" si="552"/>
        <v>0</v>
      </c>
      <c r="AE1102" s="17">
        <f t="shared" si="553"/>
        <v>0</v>
      </c>
      <c r="AF1102" s="17">
        <f t="shared" si="554"/>
        <v>0</v>
      </c>
      <c r="AG1102" s="17">
        <f t="shared" si="555"/>
        <v>0</v>
      </c>
      <c r="AH1102" s="17">
        <f t="shared" si="556"/>
        <v>0</v>
      </c>
      <c r="AI1102" s="17">
        <f t="shared" si="561"/>
        <v>1311383.0590463537</v>
      </c>
      <c r="AJ1102" s="17">
        <f t="shared" si="557"/>
        <v>3887652.0157480012</v>
      </c>
      <c r="AK1102" s="17">
        <f t="shared" si="531"/>
        <v>25.223585534248869</v>
      </c>
    </row>
    <row r="1103" spans="2:37">
      <c r="B1103" s="6" t="s">
        <v>75</v>
      </c>
      <c r="C1103" s="6">
        <v>1092</v>
      </c>
      <c r="D1103" s="6">
        <v>70</v>
      </c>
      <c r="E1103" s="12">
        <v>59.1</v>
      </c>
      <c r="F1103" s="37">
        <f t="shared" si="558"/>
        <v>16.416666666666668</v>
      </c>
      <c r="G1103" s="31">
        <f t="shared" si="559"/>
        <v>0.18055555555555614</v>
      </c>
      <c r="H1103" s="32">
        <f t="shared" si="541"/>
        <v>0.18055555555555614</v>
      </c>
      <c r="I1103" s="29">
        <f t="shared" si="534"/>
        <v>59.1</v>
      </c>
      <c r="J1103" s="17">
        <f t="shared" si="535"/>
        <v>0</v>
      </c>
      <c r="K1103" s="17">
        <f t="shared" si="536"/>
        <v>329.33333333333439</v>
      </c>
      <c r="L1103" s="17">
        <f t="shared" si="537"/>
        <v>188.86337189635415</v>
      </c>
      <c r="M1103" s="17">
        <f t="shared" si="542"/>
        <v>0.37275665505859373</v>
      </c>
      <c r="N1103" s="17">
        <v>217.31120000000001</v>
      </c>
      <c r="O1103" s="17">
        <f t="shared" si="538"/>
        <v>735.5079052296885</v>
      </c>
      <c r="P1103" s="29">
        <f t="shared" si="539"/>
        <v>12074.588110854054</v>
      </c>
      <c r="Q1103" s="17">
        <f t="shared" si="543"/>
        <v>12074.588110854054</v>
      </c>
      <c r="R1103" s="17">
        <f t="shared" si="544"/>
        <v>0</v>
      </c>
      <c r="S1103" s="17">
        <f t="shared" si="532"/>
        <v>12074.588110854054</v>
      </c>
      <c r="T1103" s="17">
        <f t="shared" si="545"/>
        <v>0</v>
      </c>
      <c r="U1103" s="17">
        <f t="shared" si="560"/>
        <v>51591.465340939605</v>
      </c>
      <c r="V1103" s="17">
        <f t="shared" si="540"/>
        <v>0</v>
      </c>
      <c r="W1103" s="17">
        <f t="shared" si="533"/>
        <v>0</v>
      </c>
      <c r="X1103" s="17">
        <f t="shared" si="546"/>
        <v>5211109.6629052088</v>
      </c>
      <c r="Y1103" s="17">
        <f t="shared" si="547"/>
        <v>2073888.1397823675</v>
      </c>
      <c r="Z1103" s="17">
        <f t="shared" si="548"/>
        <v>2.5127245597016912</v>
      </c>
      <c r="AA1103" s="17">
        <f t="shared" si="549"/>
        <v>0</v>
      </c>
      <c r="AB1103" s="17">
        <f t="shared" si="550"/>
        <v>0</v>
      </c>
      <c r="AC1103" s="17">
        <f t="shared" si="551"/>
        <v>0</v>
      </c>
      <c r="AD1103" s="17">
        <f t="shared" si="552"/>
        <v>0</v>
      </c>
      <c r="AE1103" s="17">
        <f t="shared" si="553"/>
        <v>0</v>
      </c>
      <c r="AF1103" s="17">
        <f t="shared" si="554"/>
        <v>0</v>
      </c>
      <c r="AG1103" s="17">
        <f t="shared" si="555"/>
        <v>0</v>
      </c>
      <c r="AH1103" s="17">
        <f t="shared" si="556"/>
        <v>0</v>
      </c>
      <c r="AI1103" s="17">
        <f t="shared" si="561"/>
        <v>1311383.0590463537</v>
      </c>
      <c r="AJ1103" s="17">
        <f t="shared" si="557"/>
        <v>3899726.6038588551</v>
      </c>
      <c r="AK1103" s="17">
        <f t="shared" ref="AK1103:AK1166" si="562">100-(AJ1103/X1103)*100</f>
        <v>25.165140322824328</v>
      </c>
    </row>
    <row r="1104" spans="2:37">
      <c r="B1104" s="6" t="s">
        <v>75</v>
      </c>
      <c r="C1104" s="6">
        <v>1093</v>
      </c>
      <c r="D1104" s="6">
        <v>71</v>
      </c>
      <c r="E1104" s="12">
        <v>60.1</v>
      </c>
      <c r="F1104" s="37">
        <f t="shared" si="558"/>
        <v>16.694444444444443</v>
      </c>
      <c r="G1104" s="31">
        <f t="shared" si="559"/>
        <v>0.36111111111111133</v>
      </c>
      <c r="H1104" s="32">
        <f t="shared" si="541"/>
        <v>0.36111111111111133</v>
      </c>
      <c r="I1104" s="29">
        <f t="shared" si="534"/>
        <v>60.1</v>
      </c>
      <c r="J1104" s="17">
        <f t="shared" si="535"/>
        <v>0</v>
      </c>
      <c r="K1104" s="17">
        <f t="shared" si="536"/>
        <v>658.66666666666708</v>
      </c>
      <c r="L1104" s="17">
        <f t="shared" si="537"/>
        <v>195.30875940098372</v>
      </c>
      <c r="M1104" s="17">
        <f t="shared" si="542"/>
        <v>0.38547781460720471</v>
      </c>
      <c r="N1104" s="17">
        <v>217.31120000000001</v>
      </c>
      <c r="O1104" s="17">
        <f t="shared" si="538"/>
        <v>1071.2866260676508</v>
      </c>
      <c r="P1104" s="29">
        <f t="shared" si="539"/>
        <v>17884.535062962725</v>
      </c>
      <c r="Q1104" s="17">
        <f t="shared" si="543"/>
        <v>17884.535062962725</v>
      </c>
      <c r="R1104" s="17">
        <f t="shared" si="544"/>
        <v>0</v>
      </c>
      <c r="S1104" s="17">
        <f t="shared" si="532"/>
        <v>17884.535062962725</v>
      </c>
      <c r="T1104" s="17">
        <f t="shared" si="545"/>
        <v>0</v>
      </c>
      <c r="U1104" s="17">
        <f t="shared" si="560"/>
        <v>69476.000403902333</v>
      </c>
      <c r="V1104" s="17">
        <f t="shared" si="540"/>
        <v>0</v>
      </c>
      <c r="W1104" s="17">
        <f t="shared" si="533"/>
        <v>0</v>
      </c>
      <c r="X1104" s="17">
        <f t="shared" si="546"/>
        <v>5228994.1979681719</v>
      </c>
      <c r="Y1104" s="17">
        <f t="shared" si="547"/>
        <v>2073888.1397823675</v>
      </c>
      <c r="Z1104" s="17">
        <f t="shared" si="548"/>
        <v>2.5213482336211728</v>
      </c>
      <c r="AA1104" s="17">
        <f t="shared" si="549"/>
        <v>0</v>
      </c>
      <c r="AB1104" s="17">
        <f t="shared" si="550"/>
        <v>0</v>
      </c>
      <c r="AC1104" s="17">
        <f t="shared" si="551"/>
        <v>0</v>
      </c>
      <c r="AD1104" s="17">
        <f t="shared" si="552"/>
        <v>0</v>
      </c>
      <c r="AE1104" s="17">
        <f t="shared" si="553"/>
        <v>0</v>
      </c>
      <c r="AF1104" s="17">
        <f t="shared" si="554"/>
        <v>0</v>
      </c>
      <c r="AG1104" s="17">
        <f t="shared" si="555"/>
        <v>0</v>
      </c>
      <c r="AH1104" s="17">
        <f t="shared" si="556"/>
        <v>0</v>
      </c>
      <c r="AI1104" s="17">
        <f t="shared" si="561"/>
        <v>1311383.0590463537</v>
      </c>
      <c r="AJ1104" s="17">
        <f t="shared" si="557"/>
        <v>3917611.1389218182</v>
      </c>
      <c r="AK1104" s="17">
        <f t="shared" si="562"/>
        <v>25.079068926026295</v>
      </c>
    </row>
    <row r="1105" spans="2:37">
      <c r="B1105" s="6" t="s">
        <v>75</v>
      </c>
      <c r="C1105" s="6">
        <v>1094</v>
      </c>
      <c r="D1105" s="6">
        <v>72</v>
      </c>
      <c r="E1105" s="12">
        <v>61.7</v>
      </c>
      <c r="F1105" s="37">
        <f t="shared" si="558"/>
        <v>17.138888888888889</v>
      </c>
      <c r="G1105" s="31">
        <f t="shared" si="559"/>
        <v>0.40277777777777757</v>
      </c>
      <c r="H1105" s="32">
        <f t="shared" si="541"/>
        <v>0.40277777777777757</v>
      </c>
      <c r="I1105" s="29">
        <f t="shared" si="534"/>
        <v>61.7</v>
      </c>
      <c r="J1105" s="17">
        <f t="shared" si="535"/>
        <v>0</v>
      </c>
      <c r="K1105" s="17">
        <f t="shared" si="536"/>
        <v>734.66666666666629</v>
      </c>
      <c r="L1105" s="17">
        <f t="shared" si="537"/>
        <v>205.84631910653937</v>
      </c>
      <c r="M1105" s="17">
        <f t="shared" si="542"/>
        <v>0.40627562981553828</v>
      </c>
      <c r="N1105" s="17">
        <v>217.31120000000001</v>
      </c>
      <c r="O1105" s="17">
        <f t="shared" si="538"/>
        <v>1157.8241857732057</v>
      </c>
      <c r="P1105" s="29">
        <f t="shared" si="539"/>
        <v>19843.82007283522</v>
      </c>
      <c r="Q1105" s="17">
        <f t="shared" si="543"/>
        <v>19843.82007283522</v>
      </c>
      <c r="R1105" s="17">
        <f t="shared" si="544"/>
        <v>0</v>
      </c>
      <c r="S1105" s="17">
        <f t="shared" si="532"/>
        <v>19843.82007283522</v>
      </c>
      <c r="T1105" s="17">
        <f t="shared" si="545"/>
        <v>0</v>
      </c>
      <c r="U1105" s="17">
        <f t="shared" si="560"/>
        <v>89319.820476737557</v>
      </c>
      <c r="V1105" s="17">
        <f t="shared" si="540"/>
        <v>0</v>
      </c>
      <c r="W1105" s="17">
        <f t="shared" si="533"/>
        <v>0</v>
      </c>
      <c r="X1105" s="17">
        <f t="shared" si="546"/>
        <v>5248838.0180410072</v>
      </c>
      <c r="Y1105" s="17">
        <f t="shared" si="547"/>
        <v>2073888.1397823675</v>
      </c>
      <c r="Z1105" s="17">
        <f t="shared" si="548"/>
        <v>2.5309166475062717</v>
      </c>
      <c r="AA1105" s="17">
        <f t="shared" si="549"/>
        <v>0</v>
      </c>
      <c r="AB1105" s="17">
        <f t="shared" si="550"/>
        <v>0</v>
      </c>
      <c r="AC1105" s="17">
        <f t="shared" si="551"/>
        <v>0</v>
      </c>
      <c r="AD1105" s="17">
        <f t="shared" si="552"/>
        <v>0</v>
      </c>
      <c r="AE1105" s="17">
        <f t="shared" si="553"/>
        <v>0</v>
      </c>
      <c r="AF1105" s="17">
        <f t="shared" si="554"/>
        <v>0</v>
      </c>
      <c r="AG1105" s="17">
        <f t="shared" si="555"/>
        <v>0</v>
      </c>
      <c r="AH1105" s="17">
        <f t="shared" si="556"/>
        <v>0</v>
      </c>
      <c r="AI1105" s="17">
        <f t="shared" si="561"/>
        <v>1311383.0590463537</v>
      </c>
      <c r="AJ1105" s="17">
        <f t="shared" si="557"/>
        <v>3937454.9589946535</v>
      </c>
      <c r="AK1105" s="17">
        <f t="shared" si="562"/>
        <v>24.984254696733686</v>
      </c>
    </row>
    <row r="1106" spans="2:37">
      <c r="B1106" s="6" t="s">
        <v>75</v>
      </c>
      <c r="C1106" s="6">
        <v>1095</v>
      </c>
      <c r="D1106" s="6">
        <v>73</v>
      </c>
      <c r="E1106" s="12">
        <v>63</v>
      </c>
      <c r="F1106" s="37">
        <f t="shared" si="558"/>
        <v>17.5</v>
      </c>
      <c r="G1106" s="31">
        <f t="shared" si="559"/>
        <v>0.27777777777777779</v>
      </c>
      <c r="H1106" s="32">
        <f t="shared" si="541"/>
        <v>0.27777777777777779</v>
      </c>
      <c r="I1106" s="29">
        <f t="shared" si="534"/>
        <v>63</v>
      </c>
      <c r="J1106" s="17">
        <f t="shared" si="535"/>
        <v>0</v>
      </c>
      <c r="K1106" s="17">
        <f t="shared" si="536"/>
        <v>506.66666666666669</v>
      </c>
      <c r="L1106" s="17">
        <f t="shared" si="537"/>
        <v>214.61193796875</v>
      </c>
      <c r="M1106" s="17">
        <f t="shared" si="542"/>
        <v>0.42357619335937502</v>
      </c>
      <c r="N1106" s="17">
        <v>217.31120000000001</v>
      </c>
      <c r="O1106" s="17">
        <f t="shared" si="538"/>
        <v>938.58980463541673</v>
      </c>
      <c r="P1106" s="29">
        <f t="shared" si="539"/>
        <v>16425.321581119792</v>
      </c>
      <c r="Q1106" s="17">
        <f t="shared" si="543"/>
        <v>16425.321581119792</v>
      </c>
      <c r="R1106" s="17">
        <f t="shared" si="544"/>
        <v>0</v>
      </c>
      <c r="S1106" s="17">
        <f t="shared" si="532"/>
        <v>16425.321581119792</v>
      </c>
      <c r="T1106" s="17">
        <f t="shared" si="545"/>
        <v>0</v>
      </c>
      <c r="U1106" s="17">
        <f t="shared" si="560"/>
        <v>105745.14205785735</v>
      </c>
      <c r="V1106" s="17">
        <f t="shared" si="540"/>
        <v>0</v>
      </c>
      <c r="W1106" s="17">
        <f t="shared" si="533"/>
        <v>0</v>
      </c>
      <c r="X1106" s="17">
        <f t="shared" si="546"/>
        <v>5265263.3396221269</v>
      </c>
      <c r="Y1106" s="17">
        <f t="shared" si="547"/>
        <v>2073888.1397823675</v>
      </c>
      <c r="Z1106" s="17">
        <f t="shared" si="548"/>
        <v>2.5388367089917687</v>
      </c>
      <c r="AA1106" s="17">
        <f t="shared" si="549"/>
        <v>0</v>
      </c>
      <c r="AB1106" s="17">
        <f t="shared" si="550"/>
        <v>0</v>
      </c>
      <c r="AC1106" s="17">
        <f t="shared" si="551"/>
        <v>0</v>
      </c>
      <c r="AD1106" s="17">
        <f t="shared" si="552"/>
        <v>0</v>
      </c>
      <c r="AE1106" s="17">
        <f t="shared" si="553"/>
        <v>0</v>
      </c>
      <c r="AF1106" s="17">
        <f t="shared" si="554"/>
        <v>0</v>
      </c>
      <c r="AG1106" s="17">
        <f t="shared" si="555"/>
        <v>0</v>
      </c>
      <c r="AH1106" s="17">
        <f t="shared" si="556"/>
        <v>0</v>
      </c>
      <c r="AI1106" s="17">
        <f t="shared" si="561"/>
        <v>1311383.0590463537</v>
      </c>
      <c r="AJ1106" s="17">
        <f t="shared" si="557"/>
        <v>3953880.2805757732</v>
      </c>
      <c r="AK1106" s="17">
        <f t="shared" si="562"/>
        <v>24.906314736016</v>
      </c>
    </row>
    <row r="1107" spans="2:37">
      <c r="B1107" s="6" t="s">
        <v>75</v>
      </c>
      <c r="C1107" s="6">
        <v>1096</v>
      </c>
      <c r="D1107" s="6">
        <v>74</v>
      </c>
      <c r="E1107" s="12">
        <v>63.7</v>
      </c>
      <c r="F1107" s="37">
        <f t="shared" si="558"/>
        <v>17.694444444444446</v>
      </c>
      <c r="G1107" s="31">
        <f t="shared" si="559"/>
        <v>0.12499999999999981</v>
      </c>
      <c r="H1107" s="32">
        <f t="shared" si="541"/>
        <v>0.12499999999999981</v>
      </c>
      <c r="I1107" s="29">
        <f t="shared" si="534"/>
        <v>63.7</v>
      </c>
      <c r="J1107" s="17">
        <f t="shared" si="535"/>
        <v>0</v>
      </c>
      <c r="K1107" s="17">
        <f t="shared" si="536"/>
        <v>227.99999999999966</v>
      </c>
      <c r="L1107" s="17">
        <f t="shared" si="537"/>
        <v>219.40758744681716</v>
      </c>
      <c r="M1107" s="17">
        <f t="shared" si="542"/>
        <v>0.43304129101345495</v>
      </c>
      <c r="N1107" s="17">
        <v>217.31120000000001</v>
      </c>
      <c r="O1107" s="17">
        <f t="shared" si="538"/>
        <v>664.7187874468168</v>
      </c>
      <c r="P1107" s="29">
        <f t="shared" si="539"/>
        <v>11761.829655656176</v>
      </c>
      <c r="Q1107" s="17">
        <f t="shared" si="543"/>
        <v>11761.829655656176</v>
      </c>
      <c r="R1107" s="17">
        <f t="shared" si="544"/>
        <v>0</v>
      </c>
      <c r="S1107" s="17">
        <f t="shared" si="532"/>
        <v>11761.829655656176</v>
      </c>
      <c r="T1107" s="17">
        <f t="shared" si="545"/>
        <v>0</v>
      </c>
      <c r="U1107" s="17">
        <f t="shared" si="560"/>
        <v>117506.97171351351</v>
      </c>
      <c r="V1107" s="17">
        <f t="shared" si="540"/>
        <v>0</v>
      </c>
      <c r="W1107" s="17">
        <f t="shared" si="533"/>
        <v>0</v>
      </c>
      <c r="X1107" s="17">
        <f t="shared" si="546"/>
        <v>5277025.1692777835</v>
      </c>
      <c r="Y1107" s="17">
        <f t="shared" si="547"/>
        <v>2073888.1397823675</v>
      </c>
      <c r="Z1107" s="17">
        <f t="shared" si="548"/>
        <v>2.5445080995697054</v>
      </c>
      <c r="AA1107" s="17">
        <f t="shared" si="549"/>
        <v>0</v>
      </c>
      <c r="AB1107" s="17">
        <f t="shared" si="550"/>
        <v>0</v>
      </c>
      <c r="AC1107" s="17">
        <f t="shared" si="551"/>
        <v>0</v>
      </c>
      <c r="AD1107" s="17">
        <f t="shared" si="552"/>
        <v>0</v>
      </c>
      <c r="AE1107" s="17">
        <f t="shared" si="553"/>
        <v>0</v>
      </c>
      <c r="AF1107" s="17">
        <f t="shared" si="554"/>
        <v>0</v>
      </c>
      <c r="AG1107" s="17">
        <f t="shared" si="555"/>
        <v>0</v>
      </c>
      <c r="AH1107" s="17">
        <f t="shared" si="556"/>
        <v>0</v>
      </c>
      <c r="AI1107" s="17">
        <f t="shared" si="561"/>
        <v>1311383.0590463537</v>
      </c>
      <c r="AJ1107" s="17">
        <f t="shared" si="557"/>
        <v>3965642.1102314298</v>
      </c>
      <c r="AK1107" s="17">
        <f t="shared" si="562"/>
        <v>24.850801672902207</v>
      </c>
    </row>
    <row r="1108" spans="2:37">
      <c r="B1108" s="6" t="s">
        <v>75</v>
      </c>
      <c r="C1108" s="6">
        <v>1097</v>
      </c>
      <c r="D1108" s="6">
        <v>75</v>
      </c>
      <c r="E1108" s="12">
        <v>63.9</v>
      </c>
      <c r="F1108" s="37">
        <f t="shared" si="558"/>
        <v>17.75</v>
      </c>
      <c r="G1108" s="31">
        <f t="shared" si="559"/>
        <v>-2.7777777777778172E-2</v>
      </c>
      <c r="H1108" s="32" t="str">
        <f t="shared" si="541"/>
        <v/>
      </c>
      <c r="I1108" s="29">
        <f t="shared" si="534"/>
        <v>63.9</v>
      </c>
      <c r="J1108" s="17">
        <f t="shared" si="535"/>
        <v>0</v>
      </c>
      <c r="K1108" s="17">
        <f t="shared" si="536"/>
        <v>-50.666666666667382</v>
      </c>
      <c r="L1108" s="17">
        <f t="shared" si="537"/>
        <v>220.7875059796875</v>
      </c>
      <c r="M1108" s="17">
        <f t="shared" si="542"/>
        <v>0.43576481443359372</v>
      </c>
      <c r="N1108" s="17">
        <v>217.31120000000001</v>
      </c>
      <c r="O1108" s="17">
        <f t="shared" si="538"/>
        <v>387.43203931302014</v>
      </c>
      <c r="P1108" s="29">
        <f t="shared" si="539"/>
        <v>6876.918697806108</v>
      </c>
      <c r="Q1108" s="17">
        <f t="shared" si="543"/>
        <v>6876.918697806108</v>
      </c>
      <c r="R1108" s="17">
        <f t="shared" si="544"/>
        <v>0</v>
      </c>
      <c r="S1108" s="17">
        <f t="shared" si="532"/>
        <v>6876.918697806108</v>
      </c>
      <c r="T1108" s="17">
        <f t="shared" si="545"/>
        <v>0</v>
      </c>
      <c r="U1108" s="17">
        <f t="shared" si="560"/>
        <v>124383.89041131962</v>
      </c>
      <c r="V1108" s="17">
        <f t="shared" si="540"/>
        <v>0</v>
      </c>
      <c r="W1108" s="17">
        <f t="shared" si="533"/>
        <v>0</v>
      </c>
      <c r="X1108" s="17">
        <f t="shared" si="546"/>
        <v>5283902.0879755896</v>
      </c>
      <c r="Y1108" s="17">
        <f t="shared" si="547"/>
        <v>2073888.1397823675</v>
      </c>
      <c r="Z1108" s="17">
        <f t="shared" si="548"/>
        <v>2.5478240540640145</v>
      </c>
      <c r="AA1108" s="17">
        <f t="shared" si="549"/>
        <v>0</v>
      </c>
      <c r="AB1108" s="17">
        <f t="shared" si="550"/>
        <v>0</v>
      </c>
      <c r="AC1108" s="17">
        <f t="shared" si="551"/>
        <v>0</v>
      </c>
      <c r="AD1108" s="17">
        <f t="shared" si="552"/>
        <v>0</v>
      </c>
      <c r="AE1108" s="17">
        <f t="shared" si="553"/>
        <v>0</v>
      </c>
      <c r="AF1108" s="17">
        <f t="shared" si="554"/>
        <v>0</v>
      </c>
      <c r="AG1108" s="17">
        <f t="shared" si="555"/>
        <v>0</v>
      </c>
      <c r="AH1108" s="17">
        <f t="shared" si="556"/>
        <v>0</v>
      </c>
      <c r="AI1108" s="17">
        <f t="shared" si="561"/>
        <v>1311383.0590463537</v>
      </c>
      <c r="AJ1108" s="17">
        <f t="shared" si="557"/>
        <v>3972519.0289292359</v>
      </c>
      <c r="AK1108" s="17">
        <f t="shared" si="562"/>
        <v>24.818458730161325</v>
      </c>
    </row>
    <row r="1109" spans="2:37">
      <c r="B1109" s="6" t="s">
        <v>75</v>
      </c>
      <c r="C1109" s="6">
        <v>1098</v>
      </c>
      <c r="D1109" s="6">
        <v>76</v>
      </c>
      <c r="E1109" s="12">
        <v>63.5</v>
      </c>
      <c r="F1109" s="37">
        <f t="shared" si="558"/>
        <v>17.638888888888889</v>
      </c>
      <c r="G1109" s="31">
        <f t="shared" si="559"/>
        <v>-0.2222222222222224</v>
      </c>
      <c r="H1109" s="32" t="str">
        <f t="shared" si="541"/>
        <v/>
      </c>
      <c r="I1109" s="29">
        <f t="shared" si="534"/>
        <v>0</v>
      </c>
      <c r="J1109" s="17">
        <f t="shared" si="535"/>
        <v>63.5</v>
      </c>
      <c r="K1109" s="17">
        <f t="shared" si="536"/>
        <v>-405.33333333333366</v>
      </c>
      <c r="L1109" s="17">
        <f t="shared" si="537"/>
        <v>218.03199467737267</v>
      </c>
      <c r="M1109" s="17">
        <f t="shared" si="542"/>
        <v>0.43032630528428817</v>
      </c>
      <c r="N1109" s="17">
        <v>217.31120000000001</v>
      </c>
      <c r="O1109" s="17">
        <f t="shared" si="538"/>
        <v>30.009861344039024</v>
      </c>
      <c r="P1109" s="29">
        <f t="shared" si="539"/>
        <v>529.34060981846608</v>
      </c>
      <c r="Q1109" s="17">
        <f t="shared" si="543"/>
        <v>529.34060981846608</v>
      </c>
      <c r="R1109" s="17">
        <f t="shared" si="544"/>
        <v>0</v>
      </c>
      <c r="S1109" s="17">
        <f t="shared" si="532"/>
        <v>529.34060981846608</v>
      </c>
      <c r="T1109" s="17">
        <f t="shared" si="545"/>
        <v>0</v>
      </c>
      <c r="U1109" s="17">
        <f t="shared" si="560"/>
        <v>124913.23102113808</v>
      </c>
      <c r="V1109" s="17">
        <f t="shared" si="540"/>
        <v>0</v>
      </c>
      <c r="W1109" s="17">
        <f t="shared" si="533"/>
        <v>0</v>
      </c>
      <c r="X1109" s="17">
        <f t="shared" si="546"/>
        <v>5284431.4285854083</v>
      </c>
      <c r="Y1109" s="17">
        <f t="shared" si="547"/>
        <v>2073888.1397823675</v>
      </c>
      <c r="Z1109" s="17">
        <f t="shared" si="548"/>
        <v>2.5480792947395674</v>
      </c>
      <c r="AA1109" s="17">
        <f t="shared" si="549"/>
        <v>0</v>
      </c>
      <c r="AB1109" s="17">
        <f t="shared" si="550"/>
        <v>0</v>
      </c>
      <c r="AC1109" s="17">
        <f t="shared" si="551"/>
        <v>0</v>
      </c>
      <c r="AD1109" s="17">
        <f t="shared" si="552"/>
        <v>0</v>
      </c>
      <c r="AE1109" s="17">
        <f t="shared" si="553"/>
        <v>0</v>
      </c>
      <c r="AF1109" s="17">
        <f t="shared" si="554"/>
        <v>0</v>
      </c>
      <c r="AG1109" s="17">
        <f t="shared" si="555"/>
        <v>0</v>
      </c>
      <c r="AH1109" s="17">
        <f t="shared" si="556"/>
        <v>0</v>
      </c>
      <c r="AI1109" s="17">
        <f t="shared" si="561"/>
        <v>1311383.0590463537</v>
      </c>
      <c r="AJ1109" s="17">
        <f t="shared" si="557"/>
        <v>3973048.3695390546</v>
      </c>
      <c r="AK1109" s="17">
        <f t="shared" si="562"/>
        <v>24.81597266931324</v>
      </c>
    </row>
    <row r="1110" spans="2:37">
      <c r="B1110" s="6" t="s">
        <v>75</v>
      </c>
      <c r="C1110" s="6">
        <v>1099</v>
      </c>
      <c r="D1110" s="6">
        <v>77</v>
      </c>
      <c r="E1110" s="12">
        <v>62.3</v>
      </c>
      <c r="F1110" s="37">
        <f t="shared" si="558"/>
        <v>17.305555555555554</v>
      </c>
      <c r="G1110" s="31">
        <f t="shared" si="559"/>
        <v>-0.44444444444444481</v>
      </c>
      <c r="H1110" s="32" t="str">
        <f t="shared" si="541"/>
        <v/>
      </c>
      <c r="I1110" s="29">
        <f t="shared" si="534"/>
        <v>0</v>
      </c>
      <c r="J1110" s="17">
        <f t="shared" si="535"/>
        <v>62.3</v>
      </c>
      <c r="K1110" s="17">
        <f t="shared" si="536"/>
        <v>-810.66666666666731</v>
      </c>
      <c r="L1110" s="17">
        <f t="shared" si="537"/>
        <v>209.8692790926504</v>
      </c>
      <c r="M1110" s="17">
        <f t="shared" si="542"/>
        <v>0.41421568241970474</v>
      </c>
      <c r="N1110" s="17">
        <v>217.31120000000001</v>
      </c>
      <c r="O1110" s="17">
        <f t="shared" si="538"/>
        <v>-383.48618757401698</v>
      </c>
      <c r="P1110" s="29">
        <f t="shared" si="539"/>
        <v>-6636.4415238503489</v>
      </c>
      <c r="Q1110" s="17">
        <f t="shared" si="543"/>
        <v>0</v>
      </c>
      <c r="R1110" s="17">
        <f t="shared" si="544"/>
        <v>-6636.4415238503489</v>
      </c>
      <c r="S1110" s="17">
        <f t="shared" si="532"/>
        <v>0</v>
      </c>
      <c r="T1110" s="17">
        <f t="shared" si="545"/>
        <v>6636.4415238503489</v>
      </c>
      <c r="U1110" s="17">
        <f t="shared" si="560"/>
        <v>0</v>
      </c>
      <c r="V1110" s="17">
        <f t="shared" si="540"/>
        <v>6636.4415238503489</v>
      </c>
      <c r="W1110" s="17">
        <f t="shared" si="533"/>
        <v>6636.4415238503489</v>
      </c>
      <c r="X1110" s="17">
        <f t="shared" si="546"/>
        <v>5284431.4285854083</v>
      </c>
      <c r="Y1110" s="17">
        <f t="shared" si="547"/>
        <v>2080524.5813062179</v>
      </c>
      <c r="Z1110" s="17">
        <f t="shared" si="548"/>
        <v>2.5399514507382932</v>
      </c>
      <c r="AA1110" s="17">
        <f t="shared" si="549"/>
        <v>6636.4415238503489</v>
      </c>
      <c r="AB1110" s="17">
        <f t="shared" si="550"/>
        <v>6503.7126933733416</v>
      </c>
      <c r="AC1110" s="17">
        <f t="shared" si="551"/>
        <v>6015.9342413703416</v>
      </c>
      <c r="AD1110" s="17">
        <f t="shared" si="552"/>
        <v>5414.3408172333075</v>
      </c>
      <c r="AE1110" s="17">
        <f t="shared" si="553"/>
        <v>5143.6237763716417</v>
      </c>
      <c r="AF1110" s="17">
        <f t="shared" si="554"/>
        <v>4629.2613987344776</v>
      </c>
      <c r="AG1110" s="17">
        <f t="shared" si="555"/>
        <v>4282.0667938293918</v>
      </c>
      <c r="AH1110" s="17">
        <f t="shared" si="556"/>
        <v>4196.4254579528042</v>
      </c>
      <c r="AI1110" s="17">
        <f t="shared" si="561"/>
        <v>1315579.4845043065</v>
      </c>
      <c r="AJ1110" s="17">
        <f t="shared" si="557"/>
        <v>3968851.9440811016</v>
      </c>
      <c r="AK1110" s="17">
        <f t="shared" si="562"/>
        <v>24.895383775591441</v>
      </c>
    </row>
    <row r="1111" spans="2:37">
      <c r="B1111" s="6" t="s">
        <v>75</v>
      </c>
      <c r="C1111" s="6">
        <v>1100</v>
      </c>
      <c r="D1111" s="6">
        <v>78</v>
      </c>
      <c r="E1111" s="12">
        <v>60.3</v>
      </c>
      <c r="F1111" s="37">
        <f t="shared" si="558"/>
        <v>16.75</v>
      </c>
      <c r="G1111" s="31">
        <f t="shared" si="559"/>
        <v>-0.47222222222222199</v>
      </c>
      <c r="H1111" s="32" t="str">
        <f t="shared" si="541"/>
        <v/>
      </c>
      <c r="I1111" s="29">
        <f t="shared" si="534"/>
        <v>0</v>
      </c>
      <c r="J1111" s="17">
        <f t="shared" si="535"/>
        <v>60.3</v>
      </c>
      <c r="K1111" s="17">
        <f t="shared" si="536"/>
        <v>-861.33333333333292</v>
      </c>
      <c r="L1111" s="17">
        <f t="shared" si="537"/>
        <v>196.61081419218746</v>
      </c>
      <c r="M1111" s="17">
        <f t="shared" si="542"/>
        <v>0.38804765958984366</v>
      </c>
      <c r="N1111" s="17">
        <v>217.31120000000001</v>
      </c>
      <c r="O1111" s="17">
        <f t="shared" si="538"/>
        <v>-447.41131914114544</v>
      </c>
      <c r="P1111" s="29">
        <f t="shared" si="539"/>
        <v>-7494.139595614186</v>
      </c>
      <c r="Q1111" s="17">
        <f t="shared" si="543"/>
        <v>0</v>
      </c>
      <c r="R1111" s="17">
        <f t="shared" si="544"/>
        <v>-7494.139595614186</v>
      </c>
      <c r="S1111" s="17">
        <f t="shared" si="532"/>
        <v>0</v>
      </c>
      <c r="T1111" s="17">
        <f t="shared" si="545"/>
        <v>7494.139595614186</v>
      </c>
      <c r="U1111" s="17">
        <f t="shared" si="560"/>
        <v>0</v>
      </c>
      <c r="V1111" s="17">
        <f t="shared" si="540"/>
        <v>14130.581119464536</v>
      </c>
      <c r="W1111" s="17">
        <f t="shared" si="533"/>
        <v>14130.581119464536</v>
      </c>
      <c r="X1111" s="17">
        <f t="shared" si="546"/>
        <v>5284431.4285854083</v>
      </c>
      <c r="Y1111" s="17">
        <f t="shared" si="547"/>
        <v>2088018.7209018322</v>
      </c>
      <c r="Z1111" s="17">
        <f t="shared" si="548"/>
        <v>2.5308352725415313</v>
      </c>
      <c r="AA1111" s="17">
        <f t="shared" si="549"/>
        <v>7494.139595614186</v>
      </c>
      <c r="AB1111" s="17">
        <f t="shared" si="550"/>
        <v>7344.2568037019018</v>
      </c>
      <c r="AC1111" s="17">
        <f t="shared" si="551"/>
        <v>6793.4375434242593</v>
      </c>
      <c r="AD1111" s="17">
        <f t="shared" si="552"/>
        <v>6114.0937890818332</v>
      </c>
      <c r="AE1111" s="17">
        <f t="shared" si="553"/>
        <v>5808.3890996277414</v>
      </c>
      <c r="AF1111" s="17">
        <f t="shared" si="554"/>
        <v>5227.5501896649675</v>
      </c>
      <c r="AG1111" s="17">
        <f t="shared" si="555"/>
        <v>4835.4839254400949</v>
      </c>
      <c r="AH1111" s="17">
        <f t="shared" si="556"/>
        <v>4738.7742469312925</v>
      </c>
      <c r="AI1111" s="17">
        <f t="shared" si="561"/>
        <v>1320318.2587512378</v>
      </c>
      <c r="AJ1111" s="17">
        <f t="shared" si="557"/>
        <v>3964113.1698341705</v>
      </c>
      <c r="AK1111" s="17">
        <f t="shared" si="562"/>
        <v>24.985058025526769</v>
      </c>
    </row>
    <row r="1112" spans="2:37">
      <c r="B1112" s="6" t="s">
        <v>75</v>
      </c>
      <c r="C1112" s="6">
        <v>1101</v>
      </c>
      <c r="D1112" s="6">
        <v>79</v>
      </c>
      <c r="E1112" s="12">
        <v>58.9</v>
      </c>
      <c r="F1112" s="37">
        <f t="shared" si="558"/>
        <v>16.361111111111111</v>
      </c>
      <c r="G1112" s="31">
        <f t="shared" si="559"/>
        <v>-0.26388888888888867</v>
      </c>
      <c r="H1112" s="32" t="str">
        <f t="shared" si="541"/>
        <v/>
      </c>
      <c r="I1112" s="29">
        <f t="shared" si="534"/>
        <v>0</v>
      </c>
      <c r="J1112" s="17">
        <f t="shared" si="535"/>
        <v>58.9</v>
      </c>
      <c r="K1112" s="17">
        <f t="shared" si="536"/>
        <v>-481.33333333333292</v>
      </c>
      <c r="L1112" s="17">
        <f t="shared" si="537"/>
        <v>187.58727168570599</v>
      </c>
      <c r="M1112" s="17">
        <f t="shared" si="542"/>
        <v>0.37023803622178814</v>
      </c>
      <c r="N1112" s="17">
        <v>217.31120000000001</v>
      </c>
      <c r="O1112" s="17">
        <f t="shared" si="538"/>
        <v>-76.434861647626889</v>
      </c>
      <c r="P1112" s="29">
        <f t="shared" si="539"/>
        <v>-1250.5592641792289</v>
      </c>
      <c r="Q1112" s="17">
        <f t="shared" si="543"/>
        <v>0</v>
      </c>
      <c r="R1112" s="17">
        <f t="shared" si="544"/>
        <v>-1250.5592641792289</v>
      </c>
      <c r="S1112" s="17">
        <f t="shared" ref="S1112:S1175" si="563">IF(P1112&gt;0,P1112,0)</f>
        <v>0</v>
      </c>
      <c r="T1112" s="17">
        <f t="shared" si="545"/>
        <v>1250.5592641792289</v>
      </c>
      <c r="U1112" s="17">
        <f t="shared" si="560"/>
        <v>0</v>
      </c>
      <c r="V1112" s="17">
        <f t="shared" si="540"/>
        <v>15381.140383643764</v>
      </c>
      <c r="W1112" s="17">
        <f t="shared" si="533"/>
        <v>15381.140383643764</v>
      </c>
      <c r="X1112" s="17">
        <f t="shared" si="546"/>
        <v>5284431.4285854083</v>
      </c>
      <c r="Y1112" s="17">
        <f t="shared" si="547"/>
        <v>2089269.2801660115</v>
      </c>
      <c r="Z1112" s="17">
        <f t="shared" si="548"/>
        <v>2.5293204082173228</v>
      </c>
      <c r="AA1112" s="17">
        <f t="shared" si="549"/>
        <v>1250.5592641792289</v>
      </c>
      <c r="AB1112" s="17">
        <f t="shared" si="550"/>
        <v>1225.5480788956443</v>
      </c>
      <c r="AC1112" s="17">
        <f t="shared" si="551"/>
        <v>1133.6319729784709</v>
      </c>
      <c r="AD1112" s="17">
        <f t="shared" si="552"/>
        <v>1020.2687756806239</v>
      </c>
      <c r="AE1112" s="17">
        <f t="shared" si="553"/>
        <v>969.25533689659267</v>
      </c>
      <c r="AF1112" s="17">
        <f t="shared" si="554"/>
        <v>872.32980320693343</v>
      </c>
      <c r="AG1112" s="17">
        <f t="shared" si="555"/>
        <v>806.90506796641341</v>
      </c>
      <c r="AH1112" s="17">
        <f t="shared" si="556"/>
        <v>790.76696660708512</v>
      </c>
      <c r="AI1112" s="17">
        <f t="shared" si="561"/>
        <v>1321109.025717845</v>
      </c>
      <c r="AJ1112" s="17">
        <f t="shared" si="557"/>
        <v>3963322.4028675631</v>
      </c>
      <c r="AK1112" s="17">
        <f t="shared" si="562"/>
        <v>25.000022113476334</v>
      </c>
    </row>
    <row r="1113" spans="2:37">
      <c r="B1113" s="6" t="s">
        <v>75</v>
      </c>
      <c r="C1113" s="6">
        <v>1102</v>
      </c>
      <c r="D1113" s="6">
        <v>80</v>
      </c>
      <c r="E1113" s="12">
        <v>58.4</v>
      </c>
      <c r="F1113" s="37">
        <f t="shared" si="558"/>
        <v>16.222222222222221</v>
      </c>
      <c r="G1113" s="31">
        <f t="shared" si="559"/>
        <v>-1.3888888888889086E-2</v>
      </c>
      <c r="H1113" s="32" t="str">
        <f t="shared" si="541"/>
        <v/>
      </c>
      <c r="I1113" s="29">
        <f t="shared" si="534"/>
        <v>0</v>
      </c>
      <c r="J1113" s="17">
        <f t="shared" si="535"/>
        <v>58.4</v>
      </c>
      <c r="K1113" s="17">
        <f t="shared" si="536"/>
        <v>-25.333333333333691</v>
      </c>
      <c r="L1113" s="17">
        <f t="shared" si="537"/>
        <v>184.41594637407403</v>
      </c>
      <c r="M1113" s="17">
        <f t="shared" si="542"/>
        <v>0.36397884152777765</v>
      </c>
      <c r="N1113" s="17">
        <v>217.31120000000001</v>
      </c>
      <c r="O1113" s="17">
        <f t="shared" si="538"/>
        <v>376.39381304074038</v>
      </c>
      <c r="P1113" s="29">
        <f t="shared" si="539"/>
        <v>6105.9440782164547</v>
      </c>
      <c r="Q1113" s="17">
        <f t="shared" si="543"/>
        <v>6105.9440782164547</v>
      </c>
      <c r="R1113" s="17">
        <f t="shared" si="544"/>
        <v>0</v>
      </c>
      <c r="S1113" s="17">
        <f t="shared" si="563"/>
        <v>6105.9440782164547</v>
      </c>
      <c r="T1113" s="17">
        <f t="shared" si="545"/>
        <v>0</v>
      </c>
      <c r="U1113" s="17">
        <f t="shared" si="560"/>
        <v>6105.9440782164547</v>
      </c>
      <c r="V1113" s="17">
        <f t="shared" si="540"/>
        <v>0</v>
      </c>
      <c r="W1113" s="17">
        <f t="shared" si="533"/>
        <v>0</v>
      </c>
      <c r="X1113" s="17">
        <f t="shared" si="546"/>
        <v>5290537.3726636246</v>
      </c>
      <c r="Y1113" s="17">
        <f t="shared" si="547"/>
        <v>2089269.2801660115</v>
      </c>
      <c r="Z1113" s="17">
        <f t="shared" si="548"/>
        <v>2.532242934354179</v>
      </c>
      <c r="AA1113" s="17">
        <f t="shared" si="549"/>
        <v>0</v>
      </c>
      <c r="AB1113" s="17">
        <f t="shared" si="550"/>
        <v>0</v>
      </c>
      <c r="AC1113" s="17">
        <f t="shared" si="551"/>
        <v>0</v>
      </c>
      <c r="AD1113" s="17">
        <f t="shared" si="552"/>
        <v>0</v>
      </c>
      <c r="AE1113" s="17">
        <f t="shared" si="553"/>
        <v>0</v>
      </c>
      <c r="AF1113" s="17">
        <f t="shared" si="554"/>
        <v>0</v>
      </c>
      <c r="AG1113" s="17">
        <f t="shared" si="555"/>
        <v>0</v>
      </c>
      <c r="AH1113" s="17">
        <f t="shared" si="556"/>
        <v>0</v>
      </c>
      <c r="AI1113" s="17">
        <f t="shared" si="561"/>
        <v>1321109.025717845</v>
      </c>
      <c r="AJ1113" s="17">
        <f t="shared" si="557"/>
        <v>3969428.3469457794</v>
      </c>
      <c r="AK1113" s="17">
        <f t="shared" si="562"/>
        <v>24.97116895051262</v>
      </c>
    </row>
    <row r="1114" spans="2:37">
      <c r="B1114" s="6" t="s">
        <v>75</v>
      </c>
      <c r="C1114" s="6">
        <v>1103</v>
      </c>
      <c r="D1114" s="6">
        <v>81</v>
      </c>
      <c r="E1114" s="12">
        <v>58.8</v>
      </c>
      <c r="F1114" s="37">
        <f t="shared" si="558"/>
        <v>16.333333333333332</v>
      </c>
      <c r="G1114" s="31">
        <f t="shared" si="559"/>
        <v>0.25000000000000061</v>
      </c>
      <c r="H1114" s="32">
        <f t="shared" si="541"/>
        <v>0.25000000000000061</v>
      </c>
      <c r="I1114" s="29">
        <f t="shared" si="534"/>
        <v>58.8</v>
      </c>
      <c r="J1114" s="17">
        <f t="shared" si="535"/>
        <v>0</v>
      </c>
      <c r="K1114" s="17">
        <f t="shared" si="536"/>
        <v>456.00000000000114</v>
      </c>
      <c r="L1114" s="17">
        <f t="shared" si="537"/>
        <v>186.9508437416666</v>
      </c>
      <c r="M1114" s="17">
        <f t="shared" si="542"/>
        <v>0.36898192843749988</v>
      </c>
      <c r="N1114" s="17">
        <v>217.31120000000001</v>
      </c>
      <c r="O1114" s="17">
        <f t="shared" si="538"/>
        <v>860.26204374166775</v>
      </c>
      <c r="P1114" s="29">
        <f t="shared" si="539"/>
        <v>14050.946714447238</v>
      </c>
      <c r="Q1114" s="17">
        <f t="shared" si="543"/>
        <v>14050.946714447238</v>
      </c>
      <c r="R1114" s="17">
        <f t="shared" si="544"/>
        <v>0</v>
      </c>
      <c r="S1114" s="17">
        <f t="shared" si="563"/>
        <v>14050.946714447238</v>
      </c>
      <c r="T1114" s="17">
        <f t="shared" si="545"/>
        <v>0</v>
      </c>
      <c r="U1114" s="17">
        <f t="shared" si="560"/>
        <v>20156.890792663693</v>
      </c>
      <c r="V1114" s="17">
        <f t="shared" si="540"/>
        <v>0</v>
      </c>
      <c r="W1114" s="17">
        <f t="shared" si="533"/>
        <v>0</v>
      </c>
      <c r="X1114" s="17">
        <f t="shared" si="546"/>
        <v>5304588.3193780715</v>
      </c>
      <c r="Y1114" s="17">
        <f t="shared" si="547"/>
        <v>2089269.2801660115</v>
      </c>
      <c r="Z1114" s="17">
        <f t="shared" si="548"/>
        <v>2.5389682267077478</v>
      </c>
      <c r="AA1114" s="17">
        <f t="shared" si="549"/>
        <v>0</v>
      </c>
      <c r="AB1114" s="17">
        <f t="shared" si="550"/>
        <v>0</v>
      </c>
      <c r="AC1114" s="17">
        <f t="shared" si="551"/>
        <v>0</v>
      </c>
      <c r="AD1114" s="17">
        <f t="shared" si="552"/>
        <v>0</v>
      </c>
      <c r="AE1114" s="17">
        <f t="shared" si="553"/>
        <v>0</v>
      </c>
      <c r="AF1114" s="17">
        <f t="shared" si="554"/>
        <v>0</v>
      </c>
      <c r="AG1114" s="17">
        <f t="shared" si="555"/>
        <v>0</v>
      </c>
      <c r="AH1114" s="17">
        <f t="shared" si="556"/>
        <v>0</v>
      </c>
      <c r="AI1114" s="17">
        <f t="shared" si="561"/>
        <v>1321109.025717845</v>
      </c>
      <c r="AJ1114" s="17">
        <f t="shared" si="557"/>
        <v>3983479.2936602263</v>
      </c>
      <c r="AK1114" s="17">
        <f t="shared" si="562"/>
        <v>24.905024597134741</v>
      </c>
    </row>
    <row r="1115" spans="2:37">
      <c r="B1115" s="6" t="s">
        <v>75</v>
      </c>
      <c r="C1115" s="6">
        <v>1104</v>
      </c>
      <c r="D1115" s="6">
        <v>82</v>
      </c>
      <c r="E1115" s="12">
        <v>60.2</v>
      </c>
      <c r="F1115" s="37">
        <f t="shared" si="558"/>
        <v>16.722222222222221</v>
      </c>
      <c r="G1115" s="31">
        <f t="shared" si="559"/>
        <v>0.4861111111111111</v>
      </c>
      <c r="H1115" s="32">
        <f t="shared" si="541"/>
        <v>0.4861111111111111</v>
      </c>
      <c r="I1115" s="29">
        <f t="shared" si="534"/>
        <v>60.2</v>
      </c>
      <c r="J1115" s="17">
        <f t="shared" si="535"/>
        <v>0</v>
      </c>
      <c r="K1115" s="17">
        <f t="shared" si="536"/>
        <v>886.66666666666663</v>
      </c>
      <c r="L1115" s="17">
        <f t="shared" si="537"/>
        <v>195.95924607615737</v>
      </c>
      <c r="M1115" s="17">
        <f t="shared" si="542"/>
        <v>0.38676166988715271</v>
      </c>
      <c r="N1115" s="17">
        <v>217.31120000000001</v>
      </c>
      <c r="O1115" s="17">
        <f t="shared" si="538"/>
        <v>1299.9371127428242</v>
      </c>
      <c r="P1115" s="29">
        <f t="shared" si="539"/>
        <v>21737.837274199446</v>
      </c>
      <c r="Q1115" s="17">
        <f t="shared" si="543"/>
        <v>21737.837274199446</v>
      </c>
      <c r="R1115" s="17">
        <f t="shared" si="544"/>
        <v>0</v>
      </c>
      <c r="S1115" s="17">
        <f t="shared" si="563"/>
        <v>21737.837274199446</v>
      </c>
      <c r="T1115" s="17">
        <f t="shared" si="545"/>
        <v>0</v>
      </c>
      <c r="U1115" s="17">
        <f t="shared" si="560"/>
        <v>41894.728066863143</v>
      </c>
      <c r="V1115" s="17">
        <f t="shared" si="540"/>
        <v>0</v>
      </c>
      <c r="W1115" s="17">
        <f t="shared" si="533"/>
        <v>0</v>
      </c>
      <c r="X1115" s="17">
        <f t="shared" si="546"/>
        <v>5326326.1566522708</v>
      </c>
      <c r="Y1115" s="17">
        <f t="shared" si="547"/>
        <v>2089269.2801660115</v>
      </c>
      <c r="Z1115" s="17">
        <f t="shared" si="548"/>
        <v>2.5493727434833318</v>
      </c>
      <c r="AA1115" s="17">
        <f t="shared" si="549"/>
        <v>0</v>
      </c>
      <c r="AB1115" s="17">
        <f t="shared" si="550"/>
        <v>0</v>
      </c>
      <c r="AC1115" s="17">
        <f t="shared" si="551"/>
        <v>0</v>
      </c>
      <c r="AD1115" s="17">
        <f t="shared" si="552"/>
        <v>0</v>
      </c>
      <c r="AE1115" s="17">
        <f t="shared" si="553"/>
        <v>0</v>
      </c>
      <c r="AF1115" s="17">
        <f t="shared" si="554"/>
        <v>0</v>
      </c>
      <c r="AG1115" s="17">
        <f t="shared" si="555"/>
        <v>0</v>
      </c>
      <c r="AH1115" s="17">
        <f t="shared" si="556"/>
        <v>0</v>
      </c>
      <c r="AI1115" s="17">
        <f t="shared" si="561"/>
        <v>1321109.025717845</v>
      </c>
      <c r="AJ1115" s="17">
        <f t="shared" si="557"/>
        <v>4005217.1309344256</v>
      </c>
      <c r="AK1115" s="17">
        <f t="shared" si="562"/>
        <v>24.803382047264549</v>
      </c>
    </row>
    <row r="1116" spans="2:37">
      <c r="B1116" s="6" t="s">
        <v>75</v>
      </c>
      <c r="C1116" s="6">
        <v>1105</v>
      </c>
      <c r="D1116" s="6">
        <v>83</v>
      </c>
      <c r="E1116" s="12">
        <v>62.3</v>
      </c>
      <c r="F1116" s="37">
        <f t="shared" si="558"/>
        <v>17.305555555555554</v>
      </c>
      <c r="G1116" s="31">
        <f t="shared" si="559"/>
        <v>0.51388888888888828</v>
      </c>
      <c r="H1116" s="32">
        <f t="shared" si="541"/>
        <v>0.51388888888888828</v>
      </c>
      <c r="I1116" s="29">
        <f t="shared" si="534"/>
        <v>62.3</v>
      </c>
      <c r="J1116" s="17">
        <f t="shared" si="535"/>
        <v>0</v>
      </c>
      <c r="K1116" s="17">
        <f t="shared" si="536"/>
        <v>937.33333333333223</v>
      </c>
      <c r="L1116" s="17">
        <f t="shared" si="537"/>
        <v>209.8692790926504</v>
      </c>
      <c r="M1116" s="17">
        <f t="shared" si="542"/>
        <v>0.41421568241970474</v>
      </c>
      <c r="N1116" s="17">
        <v>217.31120000000001</v>
      </c>
      <c r="O1116" s="17">
        <f t="shared" si="538"/>
        <v>1364.5138124259827</v>
      </c>
      <c r="P1116" s="29">
        <f t="shared" si="539"/>
        <v>23613.669587260752</v>
      </c>
      <c r="Q1116" s="17">
        <f t="shared" si="543"/>
        <v>23613.669587260752</v>
      </c>
      <c r="R1116" s="17">
        <f t="shared" si="544"/>
        <v>0</v>
      </c>
      <c r="S1116" s="17">
        <f t="shared" si="563"/>
        <v>23613.669587260752</v>
      </c>
      <c r="T1116" s="17">
        <f t="shared" si="545"/>
        <v>0</v>
      </c>
      <c r="U1116" s="17">
        <f t="shared" si="560"/>
        <v>65508.397654123895</v>
      </c>
      <c r="V1116" s="17">
        <f t="shared" si="540"/>
        <v>0</v>
      </c>
      <c r="W1116" s="17">
        <f t="shared" si="533"/>
        <v>0</v>
      </c>
      <c r="X1116" s="17">
        <f t="shared" si="546"/>
        <v>5349939.8262395319</v>
      </c>
      <c r="Y1116" s="17">
        <f t="shared" si="547"/>
        <v>2089269.2801660115</v>
      </c>
      <c r="Z1116" s="17">
        <f t="shared" si="548"/>
        <v>2.5606751015907485</v>
      </c>
      <c r="AA1116" s="17">
        <f t="shared" si="549"/>
        <v>0</v>
      </c>
      <c r="AB1116" s="17">
        <f t="shared" si="550"/>
        <v>0</v>
      </c>
      <c r="AC1116" s="17">
        <f t="shared" si="551"/>
        <v>0</v>
      </c>
      <c r="AD1116" s="17">
        <f t="shared" si="552"/>
        <v>0</v>
      </c>
      <c r="AE1116" s="17">
        <f t="shared" si="553"/>
        <v>0</v>
      </c>
      <c r="AF1116" s="17">
        <f t="shared" si="554"/>
        <v>0</v>
      </c>
      <c r="AG1116" s="17">
        <f t="shared" si="555"/>
        <v>0</v>
      </c>
      <c r="AH1116" s="17">
        <f t="shared" si="556"/>
        <v>0</v>
      </c>
      <c r="AI1116" s="17">
        <f t="shared" si="561"/>
        <v>1321109.025717845</v>
      </c>
      <c r="AJ1116" s="17">
        <f t="shared" si="557"/>
        <v>4028830.8005216867</v>
      </c>
      <c r="AK1116" s="17">
        <f t="shared" si="562"/>
        <v>24.693904391938773</v>
      </c>
    </row>
    <row r="1117" spans="2:37">
      <c r="B1117" s="6" t="s">
        <v>75</v>
      </c>
      <c r="C1117" s="6">
        <v>1106</v>
      </c>
      <c r="D1117" s="6">
        <v>84</v>
      </c>
      <c r="E1117" s="12">
        <v>63.9</v>
      </c>
      <c r="F1117" s="37">
        <f t="shared" si="558"/>
        <v>17.75</v>
      </c>
      <c r="G1117" s="31">
        <f t="shared" si="559"/>
        <v>0.30555555555555597</v>
      </c>
      <c r="H1117" s="32">
        <f t="shared" si="541"/>
        <v>0.30555555555555597</v>
      </c>
      <c r="I1117" s="29">
        <f t="shared" si="534"/>
        <v>63.9</v>
      </c>
      <c r="J1117" s="17">
        <f t="shared" si="535"/>
        <v>0</v>
      </c>
      <c r="K1117" s="17">
        <f t="shared" si="536"/>
        <v>557.33333333333405</v>
      </c>
      <c r="L1117" s="17">
        <f t="shared" si="537"/>
        <v>220.7875059796875</v>
      </c>
      <c r="M1117" s="17">
        <f t="shared" si="542"/>
        <v>0.43576481443359372</v>
      </c>
      <c r="N1117" s="17">
        <v>217.31120000000001</v>
      </c>
      <c r="O1117" s="17">
        <f t="shared" si="538"/>
        <v>995.43203931302151</v>
      </c>
      <c r="P1117" s="29">
        <f t="shared" si="539"/>
        <v>17668.918697806133</v>
      </c>
      <c r="Q1117" s="17">
        <f t="shared" si="543"/>
        <v>17668.918697806133</v>
      </c>
      <c r="R1117" s="17">
        <f t="shared" si="544"/>
        <v>0</v>
      </c>
      <c r="S1117" s="17">
        <f t="shared" si="563"/>
        <v>17668.918697806133</v>
      </c>
      <c r="T1117" s="17">
        <f t="shared" si="545"/>
        <v>0</v>
      </c>
      <c r="U1117" s="17">
        <f t="shared" si="560"/>
        <v>83177.316351930029</v>
      </c>
      <c r="V1117" s="17">
        <f t="shared" si="540"/>
        <v>0</v>
      </c>
      <c r="W1117" s="17">
        <f t="shared" ref="W1117:W1180" si="564">V1117</f>
        <v>0</v>
      </c>
      <c r="X1117" s="17">
        <f t="shared" si="546"/>
        <v>5367608.7449373379</v>
      </c>
      <c r="Y1117" s="17">
        <f t="shared" si="547"/>
        <v>2089269.2801660115</v>
      </c>
      <c r="Z1117" s="17">
        <f t="shared" si="548"/>
        <v>2.5691320864636618</v>
      </c>
      <c r="AA1117" s="17">
        <f t="shared" si="549"/>
        <v>0</v>
      </c>
      <c r="AB1117" s="17">
        <f t="shared" si="550"/>
        <v>0</v>
      </c>
      <c r="AC1117" s="17">
        <f t="shared" si="551"/>
        <v>0</v>
      </c>
      <c r="AD1117" s="17">
        <f t="shared" si="552"/>
        <v>0</v>
      </c>
      <c r="AE1117" s="17">
        <f t="shared" si="553"/>
        <v>0</v>
      </c>
      <c r="AF1117" s="17">
        <f t="shared" si="554"/>
        <v>0</v>
      </c>
      <c r="AG1117" s="17">
        <f t="shared" si="555"/>
        <v>0</v>
      </c>
      <c r="AH1117" s="17">
        <f t="shared" si="556"/>
        <v>0</v>
      </c>
      <c r="AI1117" s="17">
        <f t="shared" si="561"/>
        <v>1321109.025717845</v>
      </c>
      <c r="AJ1117" s="17">
        <f t="shared" si="557"/>
        <v>4046499.7192194927</v>
      </c>
      <c r="AK1117" s="17">
        <f t="shared" si="562"/>
        <v>24.612617806092871</v>
      </c>
    </row>
    <row r="1118" spans="2:37">
      <c r="B1118" s="6" t="s">
        <v>75</v>
      </c>
      <c r="C1118" s="6">
        <v>1107</v>
      </c>
      <c r="D1118" s="6">
        <v>85</v>
      </c>
      <c r="E1118" s="12">
        <v>64.5</v>
      </c>
      <c r="F1118" s="37">
        <f t="shared" si="558"/>
        <v>17.916666666666668</v>
      </c>
      <c r="G1118" s="31">
        <f t="shared" si="559"/>
        <v>6.9444444444445433E-2</v>
      </c>
      <c r="H1118" s="32">
        <f t="shared" si="541"/>
        <v>6.9444444444445433E-2</v>
      </c>
      <c r="I1118" s="29">
        <f t="shared" si="534"/>
        <v>64.5</v>
      </c>
      <c r="J1118" s="17">
        <f t="shared" si="535"/>
        <v>0</v>
      </c>
      <c r="K1118" s="17">
        <f t="shared" si="536"/>
        <v>126.66666666666848</v>
      </c>
      <c r="L1118" s="17">
        <f t="shared" si="537"/>
        <v>224.95321615885419</v>
      </c>
      <c r="M1118" s="17">
        <f t="shared" si="542"/>
        <v>0.44398661083984381</v>
      </c>
      <c r="N1118" s="17">
        <v>217.31120000000001</v>
      </c>
      <c r="O1118" s="17">
        <f t="shared" si="538"/>
        <v>568.93108282552271</v>
      </c>
      <c r="P1118" s="29">
        <f t="shared" si="539"/>
        <v>10193.348567290615</v>
      </c>
      <c r="Q1118" s="17">
        <f t="shared" si="543"/>
        <v>10193.348567290615</v>
      </c>
      <c r="R1118" s="17">
        <f t="shared" si="544"/>
        <v>0</v>
      </c>
      <c r="S1118" s="17">
        <f t="shared" si="563"/>
        <v>10193.348567290615</v>
      </c>
      <c r="T1118" s="17">
        <f t="shared" si="545"/>
        <v>0</v>
      </c>
      <c r="U1118" s="17">
        <f t="shared" si="560"/>
        <v>93370.664919220639</v>
      </c>
      <c r="V1118" s="17">
        <f t="shared" si="540"/>
        <v>0</v>
      </c>
      <c r="W1118" s="17">
        <f t="shared" si="564"/>
        <v>0</v>
      </c>
      <c r="X1118" s="17">
        <f t="shared" si="546"/>
        <v>5377802.0935046282</v>
      </c>
      <c r="Y1118" s="17">
        <f t="shared" si="547"/>
        <v>2089269.2801660115</v>
      </c>
      <c r="Z1118" s="17">
        <f t="shared" si="548"/>
        <v>2.5740109925309929</v>
      </c>
      <c r="AA1118" s="17">
        <f t="shared" si="549"/>
        <v>0</v>
      </c>
      <c r="AB1118" s="17">
        <f t="shared" si="550"/>
        <v>0</v>
      </c>
      <c r="AC1118" s="17">
        <f t="shared" si="551"/>
        <v>0</v>
      </c>
      <c r="AD1118" s="17">
        <f t="shared" si="552"/>
        <v>0</v>
      </c>
      <c r="AE1118" s="17">
        <f t="shared" si="553"/>
        <v>0</v>
      </c>
      <c r="AF1118" s="17">
        <f t="shared" si="554"/>
        <v>0</v>
      </c>
      <c r="AG1118" s="17">
        <f t="shared" si="555"/>
        <v>0</v>
      </c>
      <c r="AH1118" s="17">
        <f t="shared" si="556"/>
        <v>0</v>
      </c>
      <c r="AI1118" s="17">
        <f t="shared" si="561"/>
        <v>1321109.025717845</v>
      </c>
      <c r="AJ1118" s="17">
        <f t="shared" si="557"/>
        <v>4056693.067786783</v>
      </c>
      <c r="AK1118" s="17">
        <f t="shared" si="562"/>
        <v>24.565965849012855</v>
      </c>
    </row>
    <row r="1119" spans="2:37">
      <c r="B1119" s="6" t="s">
        <v>75</v>
      </c>
      <c r="C1119" s="6">
        <v>1108</v>
      </c>
      <c r="D1119" s="6">
        <v>86</v>
      </c>
      <c r="E1119" s="12">
        <v>64.400000000000006</v>
      </c>
      <c r="F1119" s="37">
        <f t="shared" si="558"/>
        <v>17.888888888888889</v>
      </c>
      <c r="G1119" s="31">
        <f t="shared" si="559"/>
        <v>-0.1388888888888889</v>
      </c>
      <c r="H1119" s="32" t="str">
        <f t="shared" si="541"/>
        <v/>
      </c>
      <c r="I1119" s="29">
        <f t="shared" si="534"/>
        <v>0</v>
      </c>
      <c r="J1119" s="17">
        <f t="shared" si="535"/>
        <v>64.400000000000006</v>
      </c>
      <c r="K1119" s="17">
        <f t="shared" si="536"/>
        <v>-253.33333333333334</v>
      </c>
      <c r="L1119" s="17">
        <f t="shared" si="537"/>
        <v>224.25622752685186</v>
      </c>
      <c r="M1119" s="17">
        <f t="shared" si="542"/>
        <v>0.44261097538194449</v>
      </c>
      <c r="N1119" s="17">
        <v>217.31120000000001</v>
      </c>
      <c r="O1119" s="17">
        <f t="shared" si="538"/>
        <v>188.23409419351853</v>
      </c>
      <c r="P1119" s="29">
        <f t="shared" si="539"/>
        <v>3367.298796128498</v>
      </c>
      <c r="Q1119" s="17">
        <f t="shared" si="543"/>
        <v>3367.298796128498</v>
      </c>
      <c r="R1119" s="17">
        <f t="shared" si="544"/>
        <v>0</v>
      </c>
      <c r="S1119" s="17">
        <f t="shared" si="563"/>
        <v>3367.298796128498</v>
      </c>
      <c r="T1119" s="17">
        <f t="shared" si="545"/>
        <v>0</v>
      </c>
      <c r="U1119" s="17">
        <f t="shared" si="560"/>
        <v>96737.963715349135</v>
      </c>
      <c r="V1119" s="17">
        <f t="shared" si="540"/>
        <v>0</v>
      </c>
      <c r="W1119" s="17">
        <f t="shared" si="564"/>
        <v>0</v>
      </c>
      <c r="X1119" s="17">
        <f t="shared" si="546"/>
        <v>5381169.3923007566</v>
      </c>
      <c r="Y1119" s="17">
        <f t="shared" si="547"/>
        <v>2089269.2801660115</v>
      </c>
      <c r="Z1119" s="17">
        <f t="shared" si="548"/>
        <v>2.5756227037776451</v>
      </c>
      <c r="AA1119" s="17">
        <f t="shared" si="549"/>
        <v>0</v>
      </c>
      <c r="AB1119" s="17">
        <f t="shared" si="550"/>
        <v>0</v>
      </c>
      <c r="AC1119" s="17">
        <f t="shared" si="551"/>
        <v>0</v>
      </c>
      <c r="AD1119" s="17">
        <f t="shared" si="552"/>
        <v>0</v>
      </c>
      <c r="AE1119" s="17">
        <f t="shared" si="553"/>
        <v>0</v>
      </c>
      <c r="AF1119" s="17">
        <f t="shared" si="554"/>
        <v>0</v>
      </c>
      <c r="AG1119" s="17">
        <f t="shared" si="555"/>
        <v>0</v>
      </c>
      <c r="AH1119" s="17">
        <f t="shared" si="556"/>
        <v>0</v>
      </c>
      <c r="AI1119" s="17">
        <f t="shared" si="561"/>
        <v>1321109.025717845</v>
      </c>
      <c r="AJ1119" s="17">
        <f t="shared" si="557"/>
        <v>4060060.3665829115</v>
      </c>
      <c r="AK1119" s="17">
        <f t="shared" si="562"/>
        <v>24.550593549574103</v>
      </c>
    </row>
    <row r="1120" spans="2:37">
      <c r="B1120" s="6" t="s">
        <v>75</v>
      </c>
      <c r="C1120" s="6">
        <v>1109</v>
      </c>
      <c r="D1120" s="6">
        <v>87</v>
      </c>
      <c r="E1120" s="12">
        <v>63.5</v>
      </c>
      <c r="F1120" s="37">
        <f t="shared" si="558"/>
        <v>17.638888888888889</v>
      </c>
      <c r="G1120" s="31">
        <f t="shared" si="559"/>
        <v>-0.33333333333333409</v>
      </c>
      <c r="H1120" s="32" t="str">
        <f t="shared" si="541"/>
        <v/>
      </c>
      <c r="I1120" s="29">
        <f t="shared" si="534"/>
        <v>0</v>
      </c>
      <c r="J1120" s="17">
        <f t="shared" si="535"/>
        <v>63.5</v>
      </c>
      <c r="K1120" s="17">
        <f t="shared" si="536"/>
        <v>-608.00000000000136</v>
      </c>
      <c r="L1120" s="17">
        <f t="shared" si="537"/>
        <v>218.03199467737267</v>
      </c>
      <c r="M1120" s="17">
        <f t="shared" si="542"/>
        <v>0.43032630528428817</v>
      </c>
      <c r="N1120" s="17">
        <v>217.31120000000001</v>
      </c>
      <c r="O1120" s="17">
        <f t="shared" si="538"/>
        <v>-172.65680532262868</v>
      </c>
      <c r="P1120" s="29">
        <f t="shared" si="539"/>
        <v>-3045.474204996367</v>
      </c>
      <c r="Q1120" s="17">
        <f t="shared" si="543"/>
        <v>0</v>
      </c>
      <c r="R1120" s="17">
        <f t="shared" si="544"/>
        <v>-3045.474204996367</v>
      </c>
      <c r="S1120" s="17">
        <f t="shared" si="563"/>
        <v>0</v>
      </c>
      <c r="T1120" s="17">
        <f t="shared" si="545"/>
        <v>3045.474204996367</v>
      </c>
      <c r="U1120" s="17">
        <f t="shared" si="560"/>
        <v>0</v>
      </c>
      <c r="V1120" s="17">
        <f t="shared" si="540"/>
        <v>3045.474204996367</v>
      </c>
      <c r="W1120" s="17">
        <f t="shared" si="564"/>
        <v>3045.474204996367</v>
      </c>
      <c r="X1120" s="17">
        <f t="shared" si="546"/>
        <v>5381169.3923007566</v>
      </c>
      <c r="Y1120" s="17">
        <f t="shared" si="547"/>
        <v>2092314.7543710079</v>
      </c>
      <c r="Z1120" s="17">
        <f t="shared" si="548"/>
        <v>2.5718737494246868</v>
      </c>
      <c r="AA1120" s="17">
        <f t="shared" si="549"/>
        <v>3045.474204996367</v>
      </c>
      <c r="AB1120" s="17">
        <f t="shared" si="550"/>
        <v>2984.5647208964397</v>
      </c>
      <c r="AC1120" s="17">
        <f t="shared" si="551"/>
        <v>2760.7223668292067</v>
      </c>
      <c r="AD1120" s="17">
        <f t="shared" si="552"/>
        <v>2484.6501301462863</v>
      </c>
      <c r="AE1120" s="17">
        <f t="shared" si="553"/>
        <v>2360.4176236389717</v>
      </c>
      <c r="AF1120" s="17">
        <f t="shared" si="554"/>
        <v>2124.3758612750744</v>
      </c>
      <c r="AG1120" s="17">
        <f t="shared" si="555"/>
        <v>1965.047671679444</v>
      </c>
      <c r="AH1120" s="17">
        <f t="shared" si="556"/>
        <v>1925.7467182458552</v>
      </c>
      <c r="AI1120" s="17">
        <f t="shared" si="561"/>
        <v>1323034.7724360907</v>
      </c>
      <c r="AJ1120" s="17">
        <f t="shared" si="557"/>
        <v>4058134.6198646659</v>
      </c>
      <c r="AK1120" s="17">
        <f t="shared" si="562"/>
        <v>24.586380319657948</v>
      </c>
    </row>
    <row r="1121" spans="2:37">
      <c r="B1121" s="6" t="s">
        <v>75</v>
      </c>
      <c r="C1121" s="6">
        <v>1110</v>
      </c>
      <c r="D1121" s="6">
        <v>88</v>
      </c>
      <c r="E1121" s="12">
        <v>62</v>
      </c>
      <c r="F1121" s="37">
        <f t="shared" si="558"/>
        <v>17.222222222222221</v>
      </c>
      <c r="G1121" s="31">
        <f t="shared" si="559"/>
        <v>-0.31944444444444403</v>
      </c>
      <c r="H1121" s="32" t="str">
        <f t="shared" si="541"/>
        <v/>
      </c>
      <c r="I1121" s="29">
        <f t="shared" si="534"/>
        <v>0</v>
      </c>
      <c r="J1121" s="17">
        <f t="shared" si="535"/>
        <v>62</v>
      </c>
      <c r="K1121" s="17">
        <f t="shared" si="536"/>
        <v>-582.66666666666595</v>
      </c>
      <c r="L1121" s="17">
        <f t="shared" si="537"/>
        <v>207.85293261574068</v>
      </c>
      <c r="M1121" s="17">
        <f t="shared" si="542"/>
        <v>0.41023605121527768</v>
      </c>
      <c r="N1121" s="17">
        <v>217.31120000000001</v>
      </c>
      <c r="O1121" s="17">
        <f t="shared" si="538"/>
        <v>-157.50253405092528</v>
      </c>
      <c r="P1121" s="29">
        <f t="shared" si="539"/>
        <v>-2712.5436419881576</v>
      </c>
      <c r="Q1121" s="17">
        <f t="shared" si="543"/>
        <v>0</v>
      </c>
      <c r="R1121" s="17">
        <f t="shared" si="544"/>
        <v>-2712.5436419881576</v>
      </c>
      <c r="S1121" s="17">
        <f t="shared" si="563"/>
        <v>0</v>
      </c>
      <c r="T1121" s="17">
        <f t="shared" si="545"/>
        <v>2712.5436419881576</v>
      </c>
      <c r="U1121" s="17">
        <f t="shared" si="560"/>
        <v>0</v>
      </c>
      <c r="V1121" s="17">
        <f t="shared" si="540"/>
        <v>5758.017846984525</v>
      </c>
      <c r="W1121" s="17">
        <f t="shared" si="564"/>
        <v>5758.017846984525</v>
      </c>
      <c r="X1121" s="17">
        <f t="shared" si="546"/>
        <v>5381169.3923007566</v>
      </c>
      <c r="Y1121" s="17">
        <f t="shared" si="547"/>
        <v>2095027.2980129961</v>
      </c>
      <c r="Z1121" s="17">
        <f t="shared" si="548"/>
        <v>2.5685438072355731</v>
      </c>
      <c r="AA1121" s="17">
        <f t="shared" si="549"/>
        <v>2712.5436419881576</v>
      </c>
      <c r="AB1121" s="17">
        <f t="shared" si="550"/>
        <v>2658.2927691483942</v>
      </c>
      <c r="AC1121" s="17">
        <f t="shared" si="551"/>
        <v>2458.9208114622647</v>
      </c>
      <c r="AD1121" s="17">
        <f t="shared" si="552"/>
        <v>2213.0287303160385</v>
      </c>
      <c r="AE1121" s="17">
        <f t="shared" si="553"/>
        <v>2102.3772938002367</v>
      </c>
      <c r="AF1121" s="17">
        <f t="shared" si="554"/>
        <v>1892.139564420213</v>
      </c>
      <c r="AG1121" s="17">
        <f t="shared" si="555"/>
        <v>1750.229097088697</v>
      </c>
      <c r="AH1121" s="17">
        <f t="shared" si="556"/>
        <v>1715.2245151469231</v>
      </c>
      <c r="AI1121" s="17">
        <f t="shared" si="561"/>
        <v>1324749.9969512376</v>
      </c>
      <c r="AJ1121" s="17">
        <f t="shared" si="557"/>
        <v>4056419.3953495193</v>
      </c>
      <c r="AK1121" s="17">
        <f t="shared" si="562"/>
        <v>24.618254887992492</v>
      </c>
    </row>
    <row r="1122" spans="2:37">
      <c r="B1122" s="6" t="s">
        <v>75</v>
      </c>
      <c r="C1122" s="6">
        <v>1111</v>
      </c>
      <c r="D1122" s="6">
        <v>89</v>
      </c>
      <c r="E1122" s="12">
        <v>61.2</v>
      </c>
      <c r="F1122" s="37">
        <f t="shared" si="558"/>
        <v>17</v>
      </c>
      <c r="G1122" s="31">
        <f t="shared" si="559"/>
        <v>-9.7222222222222612E-2</v>
      </c>
      <c r="H1122" s="32" t="str">
        <f t="shared" si="541"/>
        <v/>
      </c>
      <c r="I1122" s="29">
        <f t="shared" si="534"/>
        <v>0</v>
      </c>
      <c r="J1122" s="17">
        <f t="shared" si="535"/>
        <v>61.2</v>
      </c>
      <c r="K1122" s="17">
        <f t="shared" si="536"/>
        <v>-177.33333333333405</v>
      </c>
      <c r="L1122" s="17">
        <f t="shared" si="537"/>
        <v>202.52359207499998</v>
      </c>
      <c r="M1122" s="17">
        <f t="shared" si="542"/>
        <v>0.39971761593749999</v>
      </c>
      <c r="N1122" s="17">
        <v>217.31120000000001</v>
      </c>
      <c r="O1122" s="17">
        <f t="shared" si="538"/>
        <v>242.50145874166594</v>
      </c>
      <c r="P1122" s="29">
        <f t="shared" si="539"/>
        <v>4122.5247986083214</v>
      </c>
      <c r="Q1122" s="17">
        <f t="shared" si="543"/>
        <v>4122.5247986083214</v>
      </c>
      <c r="R1122" s="17">
        <f t="shared" si="544"/>
        <v>0</v>
      </c>
      <c r="S1122" s="17">
        <f t="shared" si="563"/>
        <v>4122.5247986083214</v>
      </c>
      <c r="T1122" s="17">
        <f t="shared" si="545"/>
        <v>0</v>
      </c>
      <c r="U1122" s="17">
        <f t="shared" si="560"/>
        <v>4122.5247986083214</v>
      </c>
      <c r="V1122" s="17">
        <f t="shared" si="540"/>
        <v>0</v>
      </c>
      <c r="W1122" s="17">
        <f t="shared" si="564"/>
        <v>0</v>
      </c>
      <c r="X1122" s="17">
        <f t="shared" si="546"/>
        <v>5385291.917099365</v>
      </c>
      <c r="Y1122" s="17">
        <f t="shared" si="547"/>
        <v>2095027.2980129961</v>
      </c>
      <c r="Z1122" s="17">
        <f t="shared" si="548"/>
        <v>2.5705115738620599</v>
      </c>
      <c r="AA1122" s="17">
        <f t="shared" si="549"/>
        <v>0</v>
      </c>
      <c r="AB1122" s="17">
        <f t="shared" si="550"/>
        <v>0</v>
      </c>
      <c r="AC1122" s="17">
        <f t="shared" si="551"/>
        <v>0</v>
      </c>
      <c r="AD1122" s="17">
        <f t="shared" si="552"/>
        <v>0</v>
      </c>
      <c r="AE1122" s="17">
        <f t="shared" si="553"/>
        <v>0</v>
      </c>
      <c r="AF1122" s="17">
        <f t="shared" si="554"/>
        <v>0</v>
      </c>
      <c r="AG1122" s="17">
        <f t="shared" si="555"/>
        <v>0</v>
      </c>
      <c r="AH1122" s="17">
        <f t="shared" si="556"/>
        <v>0</v>
      </c>
      <c r="AI1122" s="17">
        <f t="shared" si="561"/>
        <v>1324749.9969512376</v>
      </c>
      <c r="AJ1122" s="17">
        <f t="shared" si="557"/>
        <v>4060541.9201481277</v>
      </c>
      <c r="AK1122" s="17">
        <f t="shared" si="562"/>
        <v>24.599409230628595</v>
      </c>
    </row>
    <row r="1123" spans="2:37">
      <c r="B1123" s="6" t="s">
        <v>75</v>
      </c>
      <c r="C1123" s="6">
        <v>1112</v>
      </c>
      <c r="D1123" s="6">
        <v>90</v>
      </c>
      <c r="E1123" s="12">
        <v>61.3</v>
      </c>
      <c r="F1123" s="37">
        <f t="shared" si="558"/>
        <v>17.027777777777775</v>
      </c>
      <c r="G1123" s="31">
        <f t="shared" si="559"/>
        <v>0.19444444444444425</v>
      </c>
      <c r="H1123" s="32">
        <f t="shared" si="541"/>
        <v>0.19444444444444425</v>
      </c>
      <c r="I1123" s="29">
        <f t="shared" si="534"/>
        <v>61.3</v>
      </c>
      <c r="J1123" s="17">
        <f t="shared" si="535"/>
        <v>0</v>
      </c>
      <c r="K1123" s="17">
        <f t="shared" si="536"/>
        <v>354.66666666666634</v>
      </c>
      <c r="L1123" s="17">
        <f t="shared" si="537"/>
        <v>203.18597459959483</v>
      </c>
      <c r="M1123" s="17">
        <f t="shared" si="542"/>
        <v>0.40102494986762138</v>
      </c>
      <c r="N1123" s="17">
        <v>217.31120000000001</v>
      </c>
      <c r="O1123" s="17">
        <f t="shared" si="538"/>
        <v>775.1638412662611</v>
      </c>
      <c r="P1123" s="29">
        <f t="shared" si="539"/>
        <v>13199.3176304505</v>
      </c>
      <c r="Q1123" s="17">
        <f t="shared" si="543"/>
        <v>13199.3176304505</v>
      </c>
      <c r="R1123" s="17">
        <f t="shared" si="544"/>
        <v>0</v>
      </c>
      <c r="S1123" s="17">
        <f t="shared" si="563"/>
        <v>13199.3176304505</v>
      </c>
      <c r="T1123" s="17">
        <f t="shared" si="545"/>
        <v>0</v>
      </c>
      <c r="U1123" s="17">
        <f t="shared" si="560"/>
        <v>17321.842429058823</v>
      </c>
      <c r="V1123" s="17">
        <f t="shared" si="540"/>
        <v>0</v>
      </c>
      <c r="W1123" s="17">
        <f t="shared" si="564"/>
        <v>0</v>
      </c>
      <c r="X1123" s="17">
        <f t="shared" si="546"/>
        <v>5398491.2347298153</v>
      </c>
      <c r="Y1123" s="17">
        <f t="shared" si="547"/>
        <v>2095027.2980129961</v>
      </c>
      <c r="Z1123" s="17">
        <f t="shared" si="548"/>
        <v>2.5768118820456185</v>
      </c>
      <c r="AA1123" s="17">
        <f t="shared" si="549"/>
        <v>0</v>
      </c>
      <c r="AB1123" s="17">
        <f t="shared" si="550"/>
        <v>0</v>
      </c>
      <c r="AC1123" s="17">
        <f t="shared" si="551"/>
        <v>0</v>
      </c>
      <c r="AD1123" s="17">
        <f t="shared" si="552"/>
        <v>0</v>
      </c>
      <c r="AE1123" s="17">
        <f t="shared" si="553"/>
        <v>0</v>
      </c>
      <c r="AF1123" s="17">
        <f t="shared" si="554"/>
        <v>0</v>
      </c>
      <c r="AG1123" s="17">
        <f t="shared" si="555"/>
        <v>0</v>
      </c>
      <c r="AH1123" s="17">
        <f t="shared" si="556"/>
        <v>0</v>
      </c>
      <c r="AI1123" s="17">
        <f t="shared" si="561"/>
        <v>1324749.9969512376</v>
      </c>
      <c r="AJ1123" s="17">
        <f t="shared" si="557"/>
        <v>4073741.237778578</v>
      </c>
      <c r="AK1123" s="17">
        <f t="shared" si="562"/>
        <v>24.539263645160631</v>
      </c>
    </row>
    <row r="1124" spans="2:37">
      <c r="B1124" s="6" t="s">
        <v>75</v>
      </c>
      <c r="C1124" s="6">
        <v>1113</v>
      </c>
      <c r="D1124" s="6">
        <v>91</v>
      </c>
      <c r="E1124" s="12">
        <v>62.6</v>
      </c>
      <c r="F1124" s="37">
        <f t="shared" si="558"/>
        <v>17.388888888888889</v>
      </c>
      <c r="G1124" s="31">
        <f t="shared" si="559"/>
        <v>0.55555555555555558</v>
      </c>
      <c r="H1124" s="32">
        <f t="shared" si="541"/>
        <v>0.55555555555555558</v>
      </c>
      <c r="I1124" s="29">
        <f t="shared" si="534"/>
        <v>62.6</v>
      </c>
      <c r="J1124" s="17">
        <f t="shared" si="535"/>
        <v>0</v>
      </c>
      <c r="K1124" s="17">
        <f t="shared" si="536"/>
        <v>1013.3333333333334</v>
      </c>
      <c r="L1124" s="17">
        <f t="shared" si="537"/>
        <v>211.89535853726855</v>
      </c>
      <c r="M1124" s="17">
        <f t="shared" si="542"/>
        <v>0.41821452342881948</v>
      </c>
      <c r="N1124" s="17">
        <v>217.31120000000001</v>
      </c>
      <c r="O1124" s="17">
        <f t="shared" si="538"/>
        <v>1442.5398918706021</v>
      </c>
      <c r="P1124" s="29">
        <f t="shared" si="539"/>
        <v>25084.165897527691</v>
      </c>
      <c r="Q1124" s="17">
        <f t="shared" si="543"/>
        <v>25084.165897527691</v>
      </c>
      <c r="R1124" s="17">
        <f t="shared" si="544"/>
        <v>0</v>
      </c>
      <c r="S1124" s="17">
        <f t="shared" si="563"/>
        <v>25084.165897527691</v>
      </c>
      <c r="T1124" s="17">
        <f t="shared" si="545"/>
        <v>0</v>
      </c>
      <c r="U1124" s="17">
        <f t="shared" si="560"/>
        <v>42406.008326586511</v>
      </c>
      <c r="V1124" s="17">
        <f t="shared" si="540"/>
        <v>0</v>
      </c>
      <c r="W1124" s="17">
        <f t="shared" si="564"/>
        <v>0</v>
      </c>
      <c r="X1124" s="17">
        <f t="shared" si="546"/>
        <v>5423575.400627343</v>
      </c>
      <c r="Y1124" s="17">
        <f t="shared" si="547"/>
        <v>2095027.2980129961</v>
      </c>
      <c r="Z1124" s="17">
        <f t="shared" si="548"/>
        <v>2.5887850749110854</v>
      </c>
      <c r="AA1124" s="17">
        <f t="shared" si="549"/>
        <v>0</v>
      </c>
      <c r="AB1124" s="17">
        <f t="shared" si="550"/>
        <v>0</v>
      </c>
      <c r="AC1124" s="17">
        <f t="shared" si="551"/>
        <v>0</v>
      </c>
      <c r="AD1124" s="17">
        <f t="shared" si="552"/>
        <v>0</v>
      </c>
      <c r="AE1124" s="17">
        <f t="shared" si="553"/>
        <v>0</v>
      </c>
      <c r="AF1124" s="17">
        <f t="shared" si="554"/>
        <v>0</v>
      </c>
      <c r="AG1124" s="17">
        <f t="shared" si="555"/>
        <v>0</v>
      </c>
      <c r="AH1124" s="17">
        <f t="shared" si="556"/>
        <v>0</v>
      </c>
      <c r="AI1124" s="17">
        <f t="shared" si="561"/>
        <v>1324749.9969512376</v>
      </c>
      <c r="AJ1124" s="17">
        <f t="shared" si="557"/>
        <v>4098825.4036761057</v>
      </c>
      <c r="AK1124" s="17">
        <f t="shared" si="562"/>
        <v>24.425768964104449</v>
      </c>
    </row>
    <row r="1125" spans="2:37">
      <c r="B1125" s="6" t="s">
        <v>75</v>
      </c>
      <c r="C1125" s="6">
        <v>1114</v>
      </c>
      <c r="D1125" s="6">
        <v>92</v>
      </c>
      <c r="E1125" s="12">
        <v>65.3</v>
      </c>
      <c r="F1125" s="37">
        <f t="shared" si="558"/>
        <v>18.138888888888889</v>
      </c>
      <c r="G1125" s="31">
        <f t="shared" si="559"/>
        <v>0.74999999999999978</v>
      </c>
      <c r="H1125" s="32">
        <f t="shared" si="541"/>
        <v>0.74999999999999978</v>
      </c>
      <c r="I1125" s="29">
        <f t="shared" si="534"/>
        <v>65.3</v>
      </c>
      <c r="J1125" s="17">
        <f t="shared" si="535"/>
        <v>0</v>
      </c>
      <c r="K1125" s="17">
        <f t="shared" si="536"/>
        <v>1367.9999999999995</v>
      </c>
      <c r="L1125" s="17">
        <f t="shared" si="537"/>
        <v>230.56805708570602</v>
      </c>
      <c r="M1125" s="17">
        <f t="shared" si="542"/>
        <v>0.45506853372178818</v>
      </c>
      <c r="N1125" s="17">
        <v>217.31120000000001</v>
      </c>
      <c r="O1125" s="17">
        <f t="shared" si="538"/>
        <v>1815.8792570857056</v>
      </c>
      <c r="P1125" s="29">
        <f t="shared" si="539"/>
        <v>32938.03207991572</v>
      </c>
      <c r="Q1125" s="17">
        <f t="shared" si="543"/>
        <v>32938.03207991572</v>
      </c>
      <c r="R1125" s="17">
        <f t="shared" si="544"/>
        <v>0</v>
      </c>
      <c r="S1125" s="17">
        <f t="shared" si="563"/>
        <v>32938.03207991572</v>
      </c>
      <c r="T1125" s="17">
        <f t="shared" si="545"/>
        <v>0</v>
      </c>
      <c r="U1125" s="17">
        <f t="shared" si="560"/>
        <v>75344.04040650223</v>
      </c>
      <c r="V1125" s="17">
        <f t="shared" si="540"/>
        <v>0</v>
      </c>
      <c r="W1125" s="17">
        <f t="shared" si="564"/>
        <v>0</v>
      </c>
      <c r="X1125" s="17">
        <f t="shared" si="546"/>
        <v>5456513.4327072585</v>
      </c>
      <c r="Y1125" s="17">
        <f t="shared" si="547"/>
        <v>2095027.2980129961</v>
      </c>
      <c r="Z1125" s="17">
        <f t="shared" si="548"/>
        <v>2.604507081068788</v>
      </c>
      <c r="AA1125" s="17">
        <f t="shared" si="549"/>
        <v>0</v>
      </c>
      <c r="AB1125" s="17">
        <f t="shared" si="550"/>
        <v>0</v>
      </c>
      <c r="AC1125" s="17">
        <f t="shared" si="551"/>
        <v>0</v>
      </c>
      <c r="AD1125" s="17">
        <f t="shared" si="552"/>
        <v>0</v>
      </c>
      <c r="AE1125" s="17">
        <f t="shared" si="553"/>
        <v>0</v>
      </c>
      <c r="AF1125" s="17">
        <f t="shared" si="554"/>
        <v>0</v>
      </c>
      <c r="AG1125" s="17">
        <f t="shared" si="555"/>
        <v>0</v>
      </c>
      <c r="AH1125" s="17">
        <f t="shared" si="556"/>
        <v>0</v>
      </c>
      <c r="AI1125" s="17">
        <f t="shared" si="561"/>
        <v>1324749.9969512376</v>
      </c>
      <c r="AJ1125" s="17">
        <f t="shared" si="557"/>
        <v>4131763.4357560212</v>
      </c>
      <c r="AK1125" s="17">
        <f t="shared" si="562"/>
        <v>24.278323755430776</v>
      </c>
    </row>
    <row r="1126" spans="2:37">
      <c r="B1126" s="6" t="s">
        <v>75</v>
      </c>
      <c r="C1126" s="6">
        <v>1115</v>
      </c>
      <c r="D1126" s="6">
        <v>93</v>
      </c>
      <c r="E1126" s="12">
        <v>68</v>
      </c>
      <c r="F1126" s="37">
        <f t="shared" si="558"/>
        <v>18.888888888888889</v>
      </c>
      <c r="G1126" s="31">
        <f t="shared" si="559"/>
        <v>0.56944444444444564</v>
      </c>
      <c r="H1126" s="32">
        <f t="shared" si="541"/>
        <v>0.56944444444444564</v>
      </c>
      <c r="I1126" s="29">
        <f t="shared" si="534"/>
        <v>68</v>
      </c>
      <c r="J1126" s="17">
        <f t="shared" si="535"/>
        <v>0</v>
      </c>
      <c r="K1126" s="17">
        <f t="shared" si="536"/>
        <v>1038.6666666666688</v>
      </c>
      <c r="L1126" s="17">
        <f t="shared" si="537"/>
        <v>250.0291260185185</v>
      </c>
      <c r="M1126" s="17">
        <f t="shared" si="542"/>
        <v>0.49347853819444437</v>
      </c>
      <c r="N1126" s="17">
        <v>217.31120000000001</v>
      </c>
      <c r="O1126" s="17">
        <f t="shared" si="538"/>
        <v>1506.0069926851875</v>
      </c>
      <c r="P1126" s="29">
        <f t="shared" si="539"/>
        <v>28446.798750720209</v>
      </c>
      <c r="Q1126" s="17">
        <f t="shared" si="543"/>
        <v>28446.798750720209</v>
      </c>
      <c r="R1126" s="17">
        <f t="shared" si="544"/>
        <v>0</v>
      </c>
      <c r="S1126" s="17">
        <f t="shared" si="563"/>
        <v>28446.798750720209</v>
      </c>
      <c r="T1126" s="17">
        <f t="shared" si="545"/>
        <v>0</v>
      </c>
      <c r="U1126" s="17">
        <f t="shared" si="560"/>
        <v>103790.83915722244</v>
      </c>
      <c r="V1126" s="17">
        <f t="shared" si="540"/>
        <v>0</v>
      </c>
      <c r="W1126" s="17">
        <f t="shared" si="564"/>
        <v>0</v>
      </c>
      <c r="X1126" s="17">
        <f t="shared" si="546"/>
        <v>5484960.2314579785</v>
      </c>
      <c r="Y1126" s="17">
        <f t="shared" si="547"/>
        <v>2095027.2980129961</v>
      </c>
      <c r="Z1126" s="17">
        <f t="shared" si="548"/>
        <v>2.6180853283678567</v>
      </c>
      <c r="AA1126" s="17">
        <f t="shared" si="549"/>
        <v>0</v>
      </c>
      <c r="AB1126" s="17">
        <f t="shared" si="550"/>
        <v>0</v>
      </c>
      <c r="AC1126" s="17">
        <f t="shared" si="551"/>
        <v>0</v>
      </c>
      <c r="AD1126" s="17">
        <f t="shared" si="552"/>
        <v>0</v>
      </c>
      <c r="AE1126" s="17">
        <f t="shared" si="553"/>
        <v>0</v>
      </c>
      <c r="AF1126" s="17">
        <f t="shared" si="554"/>
        <v>0</v>
      </c>
      <c r="AG1126" s="17">
        <f t="shared" si="555"/>
        <v>0</v>
      </c>
      <c r="AH1126" s="17">
        <f t="shared" si="556"/>
        <v>0</v>
      </c>
      <c r="AI1126" s="17">
        <f t="shared" si="561"/>
        <v>1324749.9969512376</v>
      </c>
      <c r="AJ1126" s="17">
        <f t="shared" si="557"/>
        <v>4160210.2345067412</v>
      </c>
      <c r="AK1126" s="17">
        <f t="shared" si="562"/>
        <v>24.152408423189257</v>
      </c>
    </row>
    <row r="1127" spans="2:37">
      <c r="B1127" s="6" t="s">
        <v>75</v>
      </c>
      <c r="C1127" s="6">
        <v>1116</v>
      </c>
      <c r="D1127" s="6">
        <v>94</v>
      </c>
      <c r="E1127" s="12">
        <v>69.400000000000006</v>
      </c>
      <c r="F1127" s="37">
        <f t="shared" si="558"/>
        <v>19.277777777777779</v>
      </c>
      <c r="G1127" s="31">
        <f t="shared" si="559"/>
        <v>0.23611111111111149</v>
      </c>
      <c r="H1127" s="32">
        <f t="shared" si="541"/>
        <v>0.23611111111111149</v>
      </c>
      <c r="I1127" s="29">
        <f t="shared" si="534"/>
        <v>69.400000000000006</v>
      </c>
      <c r="J1127" s="17">
        <f t="shared" si="535"/>
        <v>0</v>
      </c>
      <c r="K1127" s="17">
        <f t="shared" si="536"/>
        <v>430.66666666666737</v>
      </c>
      <c r="L1127" s="17">
        <f t="shared" si="537"/>
        <v>260.43042417615737</v>
      </c>
      <c r="M1127" s="17">
        <f t="shared" si="542"/>
        <v>0.51400741613715273</v>
      </c>
      <c r="N1127" s="17">
        <v>217.31120000000001</v>
      </c>
      <c r="O1127" s="17">
        <f t="shared" si="538"/>
        <v>908.40829084282473</v>
      </c>
      <c r="P1127" s="29">
        <f t="shared" si="539"/>
        <v>17512.093162358899</v>
      </c>
      <c r="Q1127" s="17">
        <f t="shared" si="543"/>
        <v>17512.093162358899</v>
      </c>
      <c r="R1127" s="17">
        <f t="shared" si="544"/>
        <v>0</v>
      </c>
      <c r="S1127" s="17">
        <f t="shared" si="563"/>
        <v>17512.093162358899</v>
      </c>
      <c r="T1127" s="17">
        <f t="shared" si="545"/>
        <v>0</v>
      </c>
      <c r="U1127" s="17">
        <f t="shared" si="560"/>
        <v>121302.93231958133</v>
      </c>
      <c r="V1127" s="17">
        <f t="shared" si="540"/>
        <v>0</v>
      </c>
      <c r="W1127" s="17">
        <f t="shared" si="564"/>
        <v>0</v>
      </c>
      <c r="X1127" s="17">
        <f t="shared" si="546"/>
        <v>5502472.3246203372</v>
      </c>
      <c r="Y1127" s="17">
        <f t="shared" si="547"/>
        <v>2095027.2980129961</v>
      </c>
      <c r="Z1127" s="17">
        <f t="shared" si="548"/>
        <v>2.6264442138005037</v>
      </c>
      <c r="AA1127" s="17">
        <f t="shared" si="549"/>
        <v>0</v>
      </c>
      <c r="AB1127" s="17">
        <f t="shared" si="550"/>
        <v>0</v>
      </c>
      <c r="AC1127" s="17">
        <f t="shared" si="551"/>
        <v>0</v>
      </c>
      <c r="AD1127" s="17">
        <f t="shared" si="552"/>
        <v>0</v>
      </c>
      <c r="AE1127" s="17">
        <f t="shared" si="553"/>
        <v>0</v>
      </c>
      <c r="AF1127" s="17">
        <f t="shared" si="554"/>
        <v>0</v>
      </c>
      <c r="AG1127" s="17">
        <f t="shared" si="555"/>
        <v>0</v>
      </c>
      <c r="AH1127" s="17">
        <f t="shared" si="556"/>
        <v>0</v>
      </c>
      <c r="AI1127" s="17">
        <f t="shared" si="561"/>
        <v>1324749.9969512376</v>
      </c>
      <c r="AJ1127" s="17">
        <f t="shared" si="557"/>
        <v>4177722.3276690999</v>
      </c>
      <c r="AK1127" s="17">
        <f t="shared" si="562"/>
        <v>24.075541298477006</v>
      </c>
    </row>
    <row r="1128" spans="2:37">
      <c r="B1128" s="6" t="s">
        <v>75</v>
      </c>
      <c r="C1128" s="6">
        <v>1117</v>
      </c>
      <c r="D1128" s="6">
        <v>95</v>
      </c>
      <c r="E1128" s="12">
        <v>69.7</v>
      </c>
      <c r="F1128" s="37">
        <f t="shared" si="558"/>
        <v>19.361111111111111</v>
      </c>
      <c r="G1128" s="31">
        <f t="shared" si="559"/>
        <v>-1.3888888888890073E-2</v>
      </c>
      <c r="H1128" s="32" t="str">
        <f t="shared" si="541"/>
        <v/>
      </c>
      <c r="I1128" s="29">
        <f t="shared" si="534"/>
        <v>69.7</v>
      </c>
      <c r="J1128" s="17">
        <f t="shared" si="535"/>
        <v>0</v>
      </c>
      <c r="K1128" s="17">
        <f t="shared" si="536"/>
        <v>-25.333333333335492</v>
      </c>
      <c r="L1128" s="17">
        <f t="shared" si="537"/>
        <v>262.68685052320598</v>
      </c>
      <c r="M1128" s="17">
        <f t="shared" si="542"/>
        <v>0.51846088919053812</v>
      </c>
      <c r="N1128" s="17">
        <v>217.31120000000001</v>
      </c>
      <c r="O1128" s="17">
        <f t="shared" si="538"/>
        <v>454.66471718987049</v>
      </c>
      <c r="P1128" s="29">
        <f t="shared" si="539"/>
        <v>8802.8141078149929</v>
      </c>
      <c r="Q1128" s="17">
        <f t="shared" si="543"/>
        <v>8802.8141078149929</v>
      </c>
      <c r="R1128" s="17">
        <f t="shared" si="544"/>
        <v>0</v>
      </c>
      <c r="S1128" s="17">
        <f t="shared" si="563"/>
        <v>8802.8141078149929</v>
      </c>
      <c r="T1128" s="17">
        <f t="shared" si="545"/>
        <v>0</v>
      </c>
      <c r="U1128" s="17">
        <f t="shared" si="560"/>
        <v>130105.74642739633</v>
      </c>
      <c r="V1128" s="17">
        <f t="shared" si="540"/>
        <v>0</v>
      </c>
      <c r="W1128" s="17">
        <f t="shared" si="564"/>
        <v>0</v>
      </c>
      <c r="X1128" s="17">
        <f t="shared" si="546"/>
        <v>5511275.138728152</v>
      </c>
      <c r="Y1128" s="17">
        <f t="shared" si="547"/>
        <v>2095027.2980129961</v>
      </c>
      <c r="Z1128" s="17">
        <f t="shared" si="548"/>
        <v>2.6306459796276909</v>
      </c>
      <c r="AA1128" s="17">
        <f t="shared" si="549"/>
        <v>0</v>
      </c>
      <c r="AB1128" s="17">
        <f t="shared" si="550"/>
        <v>0</v>
      </c>
      <c r="AC1128" s="17">
        <f t="shared" si="551"/>
        <v>0</v>
      </c>
      <c r="AD1128" s="17">
        <f t="shared" si="552"/>
        <v>0</v>
      </c>
      <c r="AE1128" s="17">
        <f t="shared" si="553"/>
        <v>0</v>
      </c>
      <c r="AF1128" s="17">
        <f t="shared" si="554"/>
        <v>0</v>
      </c>
      <c r="AG1128" s="17">
        <f t="shared" si="555"/>
        <v>0</v>
      </c>
      <c r="AH1128" s="17">
        <f t="shared" si="556"/>
        <v>0</v>
      </c>
      <c r="AI1128" s="17">
        <f t="shared" si="561"/>
        <v>1324749.9969512376</v>
      </c>
      <c r="AJ1128" s="17">
        <f t="shared" si="557"/>
        <v>4186525.1417769147</v>
      </c>
      <c r="AK1128" s="17">
        <f t="shared" si="562"/>
        <v>24.037086946396812</v>
      </c>
    </row>
    <row r="1129" spans="2:37">
      <c r="B1129" s="6" t="s">
        <v>75</v>
      </c>
      <c r="C1129" s="6">
        <v>1118</v>
      </c>
      <c r="D1129" s="6">
        <v>96</v>
      </c>
      <c r="E1129" s="12">
        <v>69.3</v>
      </c>
      <c r="F1129" s="37">
        <f t="shared" si="558"/>
        <v>19.25</v>
      </c>
      <c r="G1129" s="31">
        <f t="shared" si="559"/>
        <v>-0.2222222222222234</v>
      </c>
      <c r="H1129" s="32" t="str">
        <f t="shared" si="541"/>
        <v/>
      </c>
      <c r="I1129" s="29">
        <f t="shared" si="534"/>
        <v>0</v>
      </c>
      <c r="J1129" s="17">
        <f t="shared" si="535"/>
        <v>69.3</v>
      </c>
      <c r="K1129" s="17">
        <f t="shared" si="536"/>
        <v>-405.33333333333547</v>
      </c>
      <c r="L1129" s="17">
        <f t="shared" si="537"/>
        <v>259.68044494218748</v>
      </c>
      <c r="M1129" s="17">
        <f t="shared" si="542"/>
        <v>0.51252719396484381</v>
      </c>
      <c r="N1129" s="17">
        <v>217.31120000000001</v>
      </c>
      <c r="O1129" s="17">
        <f t="shared" si="538"/>
        <v>71.658311608852017</v>
      </c>
      <c r="P1129" s="29">
        <f t="shared" si="539"/>
        <v>1379.4224984704013</v>
      </c>
      <c r="Q1129" s="17">
        <f t="shared" si="543"/>
        <v>1379.4224984704013</v>
      </c>
      <c r="R1129" s="17">
        <f t="shared" si="544"/>
        <v>0</v>
      </c>
      <c r="S1129" s="17">
        <f t="shared" si="563"/>
        <v>1379.4224984704013</v>
      </c>
      <c r="T1129" s="17">
        <f t="shared" si="545"/>
        <v>0</v>
      </c>
      <c r="U1129" s="17">
        <f t="shared" si="560"/>
        <v>131485.16892586672</v>
      </c>
      <c r="V1129" s="17">
        <f t="shared" si="540"/>
        <v>0</v>
      </c>
      <c r="W1129" s="17">
        <f t="shared" si="564"/>
        <v>0</v>
      </c>
      <c r="X1129" s="17">
        <f t="shared" si="546"/>
        <v>5512654.5612266222</v>
      </c>
      <c r="Y1129" s="17">
        <f t="shared" si="547"/>
        <v>2095027.2980129961</v>
      </c>
      <c r="Z1129" s="17">
        <f t="shared" si="548"/>
        <v>2.6313044066084648</v>
      </c>
      <c r="AA1129" s="17">
        <f t="shared" si="549"/>
        <v>0</v>
      </c>
      <c r="AB1129" s="17">
        <f t="shared" si="550"/>
        <v>0</v>
      </c>
      <c r="AC1129" s="17">
        <f t="shared" si="551"/>
        <v>0</v>
      </c>
      <c r="AD1129" s="17">
        <f t="shared" si="552"/>
        <v>0</v>
      </c>
      <c r="AE1129" s="17">
        <f t="shared" si="553"/>
        <v>0</v>
      </c>
      <c r="AF1129" s="17">
        <f t="shared" si="554"/>
        <v>0</v>
      </c>
      <c r="AG1129" s="17">
        <f t="shared" si="555"/>
        <v>0</v>
      </c>
      <c r="AH1129" s="17">
        <f t="shared" si="556"/>
        <v>0</v>
      </c>
      <c r="AI1129" s="17">
        <f t="shared" si="561"/>
        <v>1324749.9969512376</v>
      </c>
      <c r="AJ1129" s="17">
        <f t="shared" si="557"/>
        <v>4187904.5642753849</v>
      </c>
      <c r="AK1129" s="17">
        <f t="shared" si="562"/>
        <v>24.031072185601758</v>
      </c>
    </row>
    <row r="1130" spans="2:37">
      <c r="B1130" s="6" t="s">
        <v>75</v>
      </c>
      <c r="C1130" s="6">
        <v>1119</v>
      </c>
      <c r="D1130" s="6">
        <v>97</v>
      </c>
      <c r="E1130" s="12">
        <v>68.099999999999994</v>
      </c>
      <c r="F1130" s="37">
        <f t="shared" si="558"/>
        <v>18.916666666666664</v>
      </c>
      <c r="G1130" s="31">
        <f t="shared" si="559"/>
        <v>-0.33333333333333215</v>
      </c>
      <c r="H1130" s="32" t="str">
        <f t="shared" si="541"/>
        <v/>
      </c>
      <c r="I1130" s="29">
        <f t="shared" si="534"/>
        <v>0</v>
      </c>
      <c r="J1130" s="17">
        <f t="shared" si="535"/>
        <v>68.099999999999994</v>
      </c>
      <c r="K1130" s="17">
        <f t="shared" si="536"/>
        <v>-607.99999999999784</v>
      </c>
      <c r="L1130" s="17">
        <f t="shared" si="537"/>
        <v>250.76504652135409</v>
      </c>
      <c r="M1130" s="17">
        <f t="shared" si="542"/>
        <v>0.49493101287109359</v>
      </c>
      <c r="N1130" s="17">
        <v>217.31120000000001</v>
      </c>
      <c r="O1130" s="17">
        <f t="shared" si="538"/>
        <v>-139.92375347864376</v>
      </c>
      <c r="P1130" s="29">
        <f t="shared" si="539"/>
        <v>-2646.8910033043439</v>
      </c>
      <c r="Q1130" s="17">
        <f t="shared" si="543"/>
        <v>0</v>
      </c>
      <c r="R1130" s="17">
        <f t="shared" si="544"/>
        <v>-2646.8910033043439</v>
      </c>
      <c r="S1130" s="17">
        <f t="shared" si="563"/>
        <v>0</v>
      </c>
      <c r="T1130" s="17">
        <f t="shared" si="545"/>
        <v>2646.8910033043439</v>
      </c>
      <c r="U1130" s="17">
        <f t="shared" si="560"/>
        <v>0</v>
      </c>
      <c r="V1130" s="17">
        <f t="shared" si="540"/>
        <v>2646.8910033043439</v>
      </c>
      <c r="W1130" s="17">
        <f t="shared" si="564"/>
        <v>2646.8910033043439</v>
      </c>
      <c r="X1130" s="17">
        <f t="shared" si="546"/>
        <v>5512654.5612266222</v>
      </c>
      <c r="Y1130" s="17">
        <f t="shared" si="547"/>
        <v>2097674.1890163003</v>
      </c>
      <c r="Z1130" s="17">
        <f t="shared" si="548"/>
        <v>2.6279841693679655</v>
      </c>
      <c r="AA1130" s="17">
        <f t="shared" si="549"/>
        <v>2646.8910033043439</v>
      </c>
      <c r="AB1130" s="17">
        <f t="shared" si="550"/>
        <v>2593.9531832382572</v>
      </c>
      <c r="AC1130" s="17">
        <f t="shared" si="551"/>
        <v>2399.4066944953879</v>
      </c>
      <c r="AD1130" s="17">
        <f t="shared" si="552"/>
        <v>2159.4660250458492</v>
      </c>
      <c r="AE1130" s="17">
        <f t="shared" si="553"/>
        <v>2051.4927237935567</v>
      </c>
      <c r="AF1130" s="17">
        <f t="shared" si="554"/>
        <v>1846.3434514142011</v>
      </c>
      <c r="AG1130" s="17">
        <f t="shared" si="555"/>
        <v>1707.867692558136</v>
      </c>
      <c r="AH1130" s="17">
        <f t="shared" si="556"/>
        <v>1673.7103387069733</v>
      </c>
      <c r="AI1130" s="17">
        <f t="shared" si="561"/>
        <v>1326423.7072899446</v>
      </c>
      <c r="AJ1130" s="17">
        <f t="shared" si="557"/>
        <v>4186230.8539366778</v>
      </c>
      <c r="AK1130" s="17">
        <f t="shared" si="562"/>
        <v>24.061433426635787</v>
      </c>
    </row>
    <row r="1131" spans="2:37">
      <c r="B1131" s="6" t="s">
        <v>75</v>
      </c>
      <c r="C1131" s="6">
        <v>1120</v>
      </c>
      <c r="D1131" s="6">
        <v>98</v>
      </c>
      <c r="E1131" s="12">
        <v>66.900000000000006</v>
      </c>
      <c r="F1131" s="37">
        <f t="shared" si="558"/>
        <v>18.583333333333336</v>
      </c>
      <c r="G1131" s="31">
        <f t="shared" si="559"/>
        <v>-0.26388888888888767</v>
      </c>
      <c r="H1131" s="32" t="str">
        <f t="shared" si="541"/>
        <v/>
      </c>
      <c r="I1131" s="29">
        <f t="shared" si="534"/>
        <v>0</v>
      </c>
      <c r="J1131" s="17">
        <f t="shared" si="535"/>
        <v>66.900000000000006</v>
      </c>
      <c r="K1131" s="17">
        <f t="shared" si="536"/>
        <v>-481.3333333333311</v>
      </c>
      <c r="L1131" s="17">
        <f t="shared" si="537"/>
        <v>242.0053755838542</v>
      </c>
      <c r="M1131" s="17">
        <f t="shared" si="542"/>
        <v>0.47764218865234381</v>
      </c>
      <c r="N1131" s="17">
        <v>217.31120000000001</v>
      </c>
      <c r="O1131" s="17">
        <f t="shared" si="538"/>
        <v>-22.016757749476881</v>
      </c>
      <c r="P1131" s="29">
        <f t="shared" si="539"/>
        <v>-409.14474817777875</v>
      </c>
      <c r="Q1131" s="17">
        <f t="shared" si="543"/>
        <v>0</v>
      </c>
      <c r="R1131" s="17">
        <f t="shared" si="544"/>
        <v>-409.14474817777875</v>
      </c>
      <c r="S1131" s="17">
        <f t="shared" si="563"/>
        <v>0</v>
      </c>
      <c r="T1131" s="17">
        <f t="shared" si="545"/>
        <v>409.14474817777875</v>
      </c>
      <c r="U1131" s="17">
        <f t="shared" si="560"/>
        <v>0</v>
      </c>
      <c r="V1131" s="17">
        <f t="shared" si="540"/>
        <v>3056.0357514821226</v>
      </c>
      <c r="W1131" s="17">
        <f t="shared" si="564"/>
        <v>3056.0357514821226</v>
      </c>
      <c r="X1131" s="17">
        <f t="shared" si="546"/>
        <v>5512654.5612266222</v>
      </c>
      <c r="Y1131" s="17">
        <f t="shared" si="547"/>
        <v>2098083.3337644781</v>
      </c>
      <c r="Z1131" s="17">
        <f t="shared" si="548"/>
        <v>2.6274716892848877</v>
      </c>
      <c r="AA1131" s="17">
        <f t="shared" si="549"/>
        <v>409.14474817777875</v>
      </c>
      <c r="AB1131" s="17">
        <f t="shared" si="550"/>
        <v>400.9618532142232</v>
      </c>
      <c r="AC1131" s="17">
        <f t="shared" si="551"/>
        <v>370.88971422315649</v>
      </c>
      <c r="AD1131" s="17">
        <f t="shared" si="552"/>
        <v>333.80074280084085</v>
      </c>
      <c r="AE1131" s="17">
        <f t="shared" si="553"/>
        <v>317.11070566079877</v>
      </c>
      <c r="AF1131" s="17">
        <f t="shared" si="554"/>
        <v>285.39963509471892</v>
      </c>
      <c r="AG1131" s="17">
        <f t="shared" si="555"/>
        <v>263.994662462615</v>
      </c>
      <c r="AH1131" s="17">
        <f t="shared" si="556"/>
        <v>258.71476921336267</v>
      </c>
      <c r="AI1131" s="17">
        <f t="shared" si="561"/>
        <v>1326682.4220591581</v>
      </c>
      <c r="AJ1131" s="17">
        <f t="shared" si="557"/>
        <v>4185972.1391674643</v>
      </c>
      <c r="AK1131" s="17">
        <f t="shared" si="562"/>
        <v>24.066126533492735</v>
      </c>
    </row>
    <row r="1132" spans="2:37">
      <c r="B1132" s="6" t="s">
        <v>75</v>
      </c>
      <c r="C1132" s="6">
        <v>1121</v>
      </c>
      <c r="D1132" s="6">
        <v>99</v>
      </c>
      <c r="E1132" s="12">
        <v>66.2</v>
      </c>
      <c r="F1132" s="37">
        <f t="shared" si="558"/>
        <v>18.388888888888889</v>
      </c>
      <c r="G1132" s="31">
        <f t="shared" si="559"/>
        <v>-0.16666666666666705</v>
      </c>
      <c r="H1132" s="32" t="str">
        <f t="shared" si="541"/>
        <v/>
      </c>
      <c r="I1132" s="29">
        <f t="shared" si="534"/>
        <v>0</v>
      </c>
      <c r="J1132" s="17">
        <f t="shared" si="535"/>
        <v>66.2</v>
      </c>
      <c r="K1132" s="17">
        <f t="shared" si="536"/>
        <v>-304.00000000000068</v>
      </c>
      <c r="L1132" s="17">
        <f t="shared" si="537"/>
        <v>236.96748335393517</v>
      </c>
      <c r="M1132" s="17">
        <f t="shared" si="542"/>
        <v>0.46769898030381934</v>
      </c>
      <c r="N1132" s="17">
        <v>217.31120000000001</v>
      </c>
      <c r="O1132" s="17">
        <f t="shared" si="538"/>
        <v>150.2786833539345</v>
      </c>
      <c r="P1132" s="29">
        <f t="shared" si="539"/>
        <v>2763.458010564018</v>
      </c>
      <c r="Q1132" s="17">
        <f t="shared" si="543"/>
        <v>2763.458010564018</v>
      </c>
      <c r="R1132" s="17">
        <f t="shared" si="544"/>
        <v>0</v>
      </c>
      <c r="S1132" s="17">
        <f t="shared" si="563"/>
        <v>2763.458010564018</v>
      </c>
      <c r="T1132" s="17">
        <f t="shared" si="545"/>
        <v>0</v>
      </c>
      <c r="U1132" s="17">
        <f t="shared" si="560"/>
        <v>2763.458010564018</v>
      </c>
      <c r="V1132" s="17">
        <f t="shared" si="540"/>
        <v>0</v>
      </c>
      <c r="W1132" s="17">
        <f t="shared" si="564"/>
        <v>0</v>
      </c>
      <c r="X1132" s="17">
        <f t="shared" si="546"/>
        <v>5515418.0192371858</v>
      </c>
      <c r="Y1132" s="17">
        <f t="shared" si="547"/>
        <v>2098083.3337644781</v>
      </c>
      <c r="Z1132" s="17">
        <f t="shared" si="548"/>
        <v>2.6287888238171968</v>
      </c>
      <c r="AA1132" s="17">
        <f t="shared" si="549"/>
        <v>0</v>
      </c>
      <c r="AB1132" s="17">
        <f t="shared" si="550"/>
        <v>0</v>
      </c>
      <c r="AC1132" s="17">
        <f t="shared" si="551"/>
        <v>0</v>
      </c>
      <c r="AD1132" s="17">
        <f t="shared" si="552"/>
        <v>0</v>
      </c>
      <c r="AE1132" s="17">
        <f t="shared" si="553"/>
        <v>0</v>
      </c>
      <c r="AF1132" s="17">
        <f t="shared" si="554"/>
        <v>0</v>
      </c>
      <c r="AG1132" s="17">
        <f t="shared" si="555"/>
        <v>0</v>
      </c>
      <c r="AH1132" s="17">
        <f t="shared" si="556"/>
        <v>0</v>
      </c>
      <c r="AI1132" s="17">
        <f t="shared" si="561"/>
        <v>1326682.4220591581</v>
      </c>
      <c r="AJ1132" s="17">
        <f t="shared" si="557"/>
        <v>4188735.597178028</v>
      </c>
      <c r="AK1132" s="17">
        <f t="shared" si="562"/>
        <v>24.054068384877297</v>
      </c>
    </row>
    <row r="1133" spans="2:37">
      <c r="B1133" s="6" t="s">
        <v>75</v>
      </c>
      <c r="C1133" s="6">
        <v>1122</v>
      </c>
      <c r="D1133" s="6">
        <v>100</v>
      </c>
      <c r="E1133" s="12">
        <v>65.7</v>
      </c>
      <c r="F1133" s="37">
        <f t="shared" si="558"/>
        <v>18.25</v>
      </c>
      <c r="G1133" s="31">
        <f t="shared" si="559"/>
        <v>-0.18055555555555516</v>
      </c>
      <c r="H1133" s="32" t="str">
        <f t="shared" si="541"/>
        <v/>
      </c>
      <c r="I1133" s="29">
        <f t="shared" si="534"/>
        <v>0</v>
      </c>
      <c r="J1133" s="17">
        <f t="shared" si="535"/>
        <v>65.7</v>
      </c>
      <c r="K1133" s="17">
        <f t="shared" si="536"/>
        <v>-329.33333333333263</v>
      </c>
      <c r="L1133" s="17">
        <f t="shared" si="537"/>
        <v>233.40143212968746</v>
      </c>
      <c r="M1133" s="17">
        <f t="shared" si="542"/>
        <v>0.46066072130859365</v>
      </c>
      <c r="N1133" s="17">
        <v>217.31120000000001</v>
      </c>
      <c r="O1133" s="17">
        <f t="shared" si="538"/>
        <v>121.37929879635485</v>
      </c>
      <c r="P1133" s="29">
        <f t="shared" si="539"/>
        <v>2215.1722030334759</v>
      </c>
      <c r="Q1133" s="17">
        <f t="shared" si="543"/>
        <v>2215.1722030334759</v>
      </c>
      <c r="R1133" s="17">
        <f t="shared" si="544"/>
        <v>0</v>
      </c>
      <c r="S1133" s="17">
        <f t="shared" si="563"/>
        <v>2215.1722030334759</v>
      </c>
      <c r="T1133" s="17">
        <f t="shared" si="545"/>
        <v>0</v>
      </c>
      <c r="U1133" s="17">
        <f t="shared" si="560"/>
        <v>4978.6302135974938</v>
      </c>
      <c r="V1133" s="17">
        <f t="shared" si="540"/>
        <v>0</v>
      </c>
      <c r="W1133" s="17">
        <f t="shared" si="564"/>
        <v>0</v>
      </c>
      <c r="X1133" s="17">
        <f t="shared" si="546"/>
        <v>5517633.1914402191</v>
      </c>
      <c r="Y1133" s="17">
        <f t="shared" si="547"/>
        <v>2098083.3337644781</v>
      </c>
      <c r="Z1133" s="17">
        <f t="shared" si="548"/>
        <v>2.6298446313570523</v>
      </c>
      <c r="AA1133" s="17">
        <f t="shared" si="549"/>
        <v>0</v>
      </c>
      <c r="AB1133" s="17">
        <f t="shared" si="550"/>
        <v>0</v>
      </c>
      <c r="AC1133" s="17">
        <f t="shared" si="551"/>
        <v>0</v>
      </c>
      <c r="AD1133" s="17">
        <f t="shared" si="552"/>
        <v>0</v>
      </c>
      <c r="AE1133" s="17">
        <f t="shared" si="553"/>
        <v>0</v>
      </c>
      <c r="AF1133" s="17">
        <f t="shared" si="554"/>
        <v>0</v>
      </c>
      <c r="AG1133" s="17">
        <f t="shared" si="555"/>
        <v>0</v>
      </c>
      <c r="AH1133" s="17">
        <f t="shared" si="556"/>
        <v>0</v>
      </c>
      <c r="AI1133" s="17">
        <f t="shared" si="561"/>
        <v>1326682.4220591581</v>
      </c>
      <c r="AJ1133" s="17">
        <f t="shared" si="557"/>
        <v>4190950.7693810612</v>
      </c>
      <c r="AK1133" s="17">
        <f t="shared" si="562"/>
        <v>24.044411363142203</v>
      </c>
    </row>
    <row r="1134" spans="2:37">
      <c r="B1134" s="6" t="s">
        <v>75</v>
      </c>
      <c r="C1134" s="6">
        <v>1123</v>
      </c>
      <c r="D1134" s="6">
        <v>101</v>
      </c>
      <c r="E1134" s="12">
        <v>64.900000000000006</v>
      </c>
      <c r="F1134" s="37">
        <f t="shared" si="558"/>
        <v>18.027777777777779</v>
      </c>
      <c r="G1134" s="31">
        <f t="shared" si="559"/>
        <v>-0.34722222222222221</v>
      </c>
      <c r="H1134" s="32" t="str">
        <f t="shared" si="541"/>
        <v/>
      </c>
      <c r="I1134" s="29">
        <f t="shared" si="534"/>
        <v>0</v>
      </c>
      <c r="J1134" s="17">
        <f t="shared" si="535"/>
        <v>64.900000000000006</v>
      </c>
      <c r="K1134" s="17">
        <f t="shared" si="536"/>
        <v>-633.33333333333326</v>
      </c>
      <c r="L1134" s="17">
        <f t="shared" si="537"/>
        <v>227.75198509542821</v>
      </c>
      <c r="M1134" s="17">
        <f t="shared" si="542"/>
        <v>0.44951049689887151</v>
      </c>
      <c r="N1134" s="17">
        <v>217.31120000000001</v>
      </c>
      <c r="O1134" s="17">
        <f t="shared" si="538"/>
        <v>-188.27014823790503</v>
      </c>
      <c r="P1134" s="29">
        <f t="shared" si="539"/>
        <v>-3394.0923946222324</v>
      </c>
      <c r="Q1134" s="17">
        <f t="shared" si="543"/>
        <v>0</v>
      </c>
      <c r="R1134" s="17">
        <f t="shared" si="544"/>
        <v>-3394.0923946222324</v>
      </c>
      <c r="S1134" s="17">
        <f t="shared" si="563"/>
        <v>0</v>
      </c>
      <c r="T1134" s="17">
        <f t="shared" si="545"/>
        <v>3394.0923946222324</v>
      </c>
      <c r="U1134" s="17">
        <f t="shared" si="560"/>
        <v>0</v>
      </c>
      <c r="V1134" s="17">
        <f t="shared" si="540"/>
        <v>3394.0923946222324</v>
      </c>
      <c r="W1134" s="17">
        <f t="shared" si="564"/>
        <v>3394.0923946222324</v>
      </c>
      <c r="X1134" s="17">
        <f t="shared" si="546"/>
        <v>5517633.1914402191</v>
      </c>
      <c r="Y1134" s="17">
        <f t="shared" si="547"/>
        <v>2101477.4261591001</v>
      </c>
      <c r="Z1134" s="17">
        <f t="shared" si="548"/>
        <v>2.6255971740438224</v>
      </c>
      <c r="AA1134" s="17">
        <f t="shared" si="549"/>
        <v>3394.0923946222324</v>
      </c>
      <c r="AB1134" s="17">
        <f t="shared" si="550"/>
        <v>3326.2105467297879</v>
      </c>
      <c r="AC1134" s="17">
        <f t="shared" si="551"/>
        <v>3076.7447557250539</v>
      </c>
      <c r="AD1134" s="17">
        <f t="shared" si="552"/>
        <v>2769.0702801525485</v>
      </c>
      <c r="AE1134" s="17">
        <f t="shared" si="553"/>
        <v>2630.6167661449208</v>
      </c>
      <c r="AF1134" s="17">
        <f t="shared" si="554"/>
        <v>2367.5550895304286</v>
      </c>
      <c r="AG1134" s="17">
        <f t="shared" si="555"/>
        <v>2189.9884578156466</v>
      </c>
      <c r="AH1134" s="17">
        <f t="shared" si="556"/>
        <v>2146.1886886593338</v>
      </c>
      <c r="AI1134" s="17">
        <f t="shared" si="561"/>
        <v>1328828.6107478174</v>
      </c>
      <c r="AJ1134" s="17">
        <f t="shared" si="557"/>
        <v>4188804.5806924016</v>
      </c>
      <c r="AK1134" s="17">
        <f t="shared" si="562"/>
        <v>24.083308270823366</v>
      </c>
    </row>
    <row r="1135" spans="2:37">
      <c r="B1135" s="6" t="s">
        <v>75</v>
      </c>
      <c r="C1135" s="6">
        <v>1124</v>
      </c>
      <c r="D1135" s="6">
        <v>102</v>
      </c>
      <c r="E1135" s="12">
        <v>63.2</v>
      </c>
      <c r="F1135" s="37">
        <f t="shared" si="558"/>
        <v>17.555555555555557</v>
      </c>
      <c r="G1135" s="31">
        <f t="shared" si="559"/>
        <v>-0.63888888888889006</v>
      </c>
      <c r="H1135" s="32" t="str">
        <f t="shared" si="541"/>
        <v/>
      </c>
      <c r="I1135" s="29">
        <f t="shared" si="534"/>
        <v>0</v>
      </c>
      <c r="J1135" s="17">
        <f t="shared" si="535"/>
        <v>63.2</v>
      </c>
      <c r="K1135" s="17">
        <f t="shared" si="536"/>
        <v>-1165.3333333333355</v>
      </c>
      <c r="L1135" s="17">
        <f t="shared" si="537"/>
        <v>215.97671632962962</v>
      </c>
      <c r="M1135" s="17">
        <f t="shared" si="542"/>
        <v>0.42626983486111109</v>
      </c>
      <c r="N1135" s="17">
        <v>217.31120000000001</v>
      </c>
      <c r="O1135" s="17">
        <f t="shared" si="538"/>
        <v>-732.04541700370589</v>
      </c>
      <c r="P1135" s="29">
        <f t="shared" si="539"/>
        <v>-12851.463987398394</v>
      </c>
      <c r="Q1135" s="17">
        <f t="shared" si="543"/>
        <v>0</v>
      </c>
      <c r="R1135" s="17">
        <f t="shared" si="544"/>
        <v>-12851.463987398394</v>
      </c>
      <c r="S1135" s="17">
        <f t="shared" si="563"/>
        <v>0</v>
      </c>
      <c r="T1135" s="17">
        <f t="shared" si="545"/>
        <v>12851.463987398394</v>
      </c>
      <c r="U1135" s="17">
        <f t="shared" si="560"/>
        <v>0</v>
      </c>
      <c r="V1135" s="17">
        <f t="shared" si="540"/>
        <v>16245.556382020626</v>
      </c>
      <c r="W1135" s="17">
        <f t="shared" si="564"/>
        <v>16245.556382020626</v>
      </c>
      <c r="X1135" s="17">
        <f t="shared" si="546"/>
        <v>5517633.1914402191</v>
      </c>
      <c r="Y1135" s="17">
        <f t="shared" si="547"/>
        <v>2114328.8901464986</v>
      </c>
      <c r="Z1135" s="17">
        <f t="shared" si="548"/>
        <v>2.609638082870783</v>
      </c>
      <c r="AA1135" s="17">
        <f t="shared" si="549"/>
        <v>12851.463987398394</v>
      </c>
      <c r="AB1135" s="17">
        <f t="shared" si="550"/>
        <v>12594.434707650425</v>
      </c>
      <c r="AC1135" s="17">
        <f t="shared" si="551"/>
        <v>11649.852104576645</v>
      </c>
      <c r="AD1135" s="17">
        <f t="shared" si="552"/>
        <v>10484.866894118981</v>
      </c>
      <c r="AE1135" s="17">
        <f t="shared" si="553"/>
        <v>9960.6235494130306</v>
      </c>
      <c r="AF1135" s="17">
        <f t="shared" si="554"/>
        <v>8964.5611944717275</v>
      </c>
      <c r="AG1135" s="17">
        <f t="shared" si="555"/>
        <v>8292.2191048863478</v>
      </c>
      <c r="AH1135" s="17">
        <f t="shared" si="556"/>
        <v>8126.3747227886206</v>
      </c>
      <c r="AI1135" s="17">
        <f t="shared" si="561"/>
        <v>1336954.985470606</v>
      </c>
      <c r="AJ1135" s="17">
        <f t="shared" si="557"/>
        <v>4180678.205969613</v>
      </c>
      <c r="AK1135" s="17">
        <f t="shared" si="562"/>
        <v>24.230588353439146</v>
      </c>
    </row>
    <row r="1136" spans="2:37">
      <c r="B1136" s="6" t="s">
        <v>75</v>
      </c>
      <c r="C1136" s="6">
        <v>1125</v>
      </c>
      <c r="D1136" s="6">
        <v>103</v>
      </c>
      <c r="E1136" s="12">
        <v>60.3</v>
      </c>
      <c r="F1136" s="37">
        <f t="shared" si="558"/>
        <v>16.75</v>
      </c>
      <c r="G1136" s="31">
        <f t="shared" si="559"/>
        <v>-1.0277777777777786</v>
      </c>
      <c r="H1136" s="32" t="str">
        <f t="shared" si="541"/>
        <v/>
      </c>
      <c r="I1136" s="29">
        <f t="shared" si="534"/>
        <v>0</v>
      </c>
      <c r="J1136" s="17">
        <f t="shared" si="535"/>
        <v>60.3</v>
      </c>
      <c r="K1136" s="17">
        <f t="shared" si="536"/>
        <v>-1874.6666666666681</v>
      </c>
      <c r="L1136" s="17">
        <f t="shared" si="537"/>
        <v>196.61081419218746</v>
      </c>
      <c r="M1136" s="17">
        <f t="shared" si="542"/>
        <v>0.38804765958984366</v>
      </c>
      <c r="N1136" s="17">
        <v>217.31120000000001</v>
      </c>
      <c r="O1136" s="17">
        <f t="shared" si="538"/>
        <v>-1460.7446524744805</v>
      </c>
      <c r="P1136" s="29">
        <f t="shared" si="539"/>
        <v>-24467.472928947547</v>
      </c>
      <c r="Q1136" s="17">
        <f t="shared" si="543"/>
        <v>0</v>
      </c>
      <c r="R1136" s="17">
        <f t="shared" si="544"/>
        <v>-24467.472928947547</v>
      </c>
      <c r="S1136" s="17">
        <f t="shared" si="563"/>
        <v>0</v>
      </c>
      <c r="T1136" s="17">
        <f t="shared" si="545"/>
        <v>24467.472928947547</v>
      </c>
      <c r="U1136" s="17">
        <f t="shared" si="560"/>
        <v>0</v>
      </c>
      <c r="V1136" s="17">
        <f t="shared" si="540"/>
        <v>40713.029310968173</v>
      </c>
      <c r="W1136" s="17">
        <f t="shared" si="564"/>
        <v>40713.029310968173</v>
      </c>
      <c r="X1136" s="17">
        <f t="shared" si="546"/>
        <v>5517633.1914402191</v>
      </c>
      <c r="Y1136" s="17">
        <f t="shared" si="547"/>
        <v>2138796.3630754463</v>
      </c>
      <c r="Z1136" s="17">
        <f t="shared" si="548"/>
        <v>2.5797842593608262</v>
      </c>
      <c r="AA1136" s="17">
        <f t="shared" si="549"/>
        <v>24467.472928947547</v>
      </c>
      <c r="AB1136" s="17">
        <f t="shared" si="550"/>
        <v>23978.123470368595</v>
      </c>
      <c r="AC1136" s="17">
        <f t="shared" si="551"/>
        <v>22179.764210090951</v>
      </c>
      <c r="AD1136" s="17">
        <f t="shared" si="552"/>
        <v>19961.787789081856</v>
      </c>
      <c r="AE1136" s="17">
        <f t="shared" si="553"/>
        <v>18963.698399627763</v>
      </c>
      <c r="AF1136" s="17">
        <f t="shared" si="554"/>
        <v>17067.328559664988</v>
      </c>
      <c r="AG1136" s="17">
        <f t="shared" si="555"/>
        <v>15787.278917690115</v>
      </c>
      <c r="AH1136" s="17">
        <f t="shared" si="556"/>
        <v>15471.533339336313</v>
      </c>
      <c r="AI1136" s="17">
        <f t="shared" si="561"/>
        <v>1352426.5188099423</v>
      </c>
      <c r="AJ1136" s="17">
        <f t="shared" si="557"/>
        <v>4165206.6726302765</v>
      </c>
      <c r="AK1136" s="17">
        <f t="shared" si="562"/>
        <v>24.510989982226974</v>
      </c>
    </row>
    <row r="1137" spans="2:37">
      <c r="B1137" s="6" t="s">
        <v>75</v>
      </c>
      <c r="C1137" s="6">
        <v>1126</v>
      </c>
      <c r="D1137" s="6">
        <v>104</v>
      </c>
      <c r="E1137" s="12">
        <v>55.8</v>
      </c>
      <c r="F1137" s="37">
        <f t="shared" si="558"/>
        <v>15.499999999999998</v>
      </c>
      <c r="G1137" s="31">
        <f t="shared" si="559"/>
        <v>-1.3611111111111107</v>
      </c>
      <c r="H1137" s="32" t="str">
        <f t="shared" si="541"/>
        <v/>
      </c>
      <c r="I1137" s="29">
        <f t="shared" si="534"/>
        <v>0</v>
      </c>
      <c r="J1137" s="17">
        <f t="shared" si="535"/>
        <v>55.8</v>
      </c>
      <c r="K1137" s="17">
        <f t="shared" si="536"/>
        <v>-2482.6666666666661</v>
      </c>
      <c r="L1137" s="17">
        <f t="shared" si="537"/>
        <v>168.36087541874994</v>
      </c>
      <c r="M1137" s="17">
        <f t="shared" si="542"/>
        <v>0.33229120148437491</v>
      </c>
      <c r="N1137" s="17">
        <v>217.31120000000001</v>
      </c>
      <c r="O1137" s="17">
        <f t="shared" si="538"/>
        <v>-2096.9945912479161</v>
      </c>
      <c r="P1137" s="29">
        <f t="shared" si="539"/>
        <v>-32503.416164342696</v>
      </c>
      <c r="Q1137" s="17">
        <f t="shared" si="543"/>
        <v>0</v>
      </c>
      <c r="R1137" s="17">
        <f t="shared" si="544"/>
        <v>-32503.416164342696</v>
      </c>
      <c r="S1137" s="17">
        <f t="shared" si="563"/>
        <v>0</v>
      </c>
      <c r="T1137" s="17">
        <f t="shared" si="545"/>
        <v>32503.416164342696</v>
      </c>
      <c r="U1137" s="17">
        <f t="shared" si="560"/>
        <v>0</v>
      </c>
      <c r="V1137" s="17">
        <f t="shared" si="540"/>
        <v>73216.445475310873</v>
      </c>
      <c r="W1137" s="17">
        <f t="shared" si="564"/>
        <v>73216.445475310873</v>
      </c>
      <c r="X1137" s="17">
        <f t="shared" si="546"/>
        <v>5517633.1914402191</v>
      </c>
      <c r="Y1137" s="17">
        <f t="shared" si="547"/>
        <v>2171299.7792397891</v>
      </c>
      <c r="Z1137" s="17">
        <f t="shared" si="548"/>
        <v>2.5411660076583442</v>
      </c>
      <c r="AA1137" s="17">
        <f t="shared" si="549"/>
        <v>32503.416164342696</v>
      </c>
      <c r="AB1137" s="17">
        <f t="shared" si="550"/>
        <v>31853.347841055842</v>
      </c>
      <c r="AC1137" s="17">
        <f t="shared" si="551"/>
        <v>29464.346752976657</v>
      </c>
      <c r="AD1137" s="17">
        <f t="shared" si="552"/>
        <v>26517.912077678993</v>
      </c>
      <c r="AE1137" s="17">
        <f t="shared" si="553"/>
        <v>25192.016473795044</v>
      </c>
      <c r="AF1137" s="17">
        <f t="shared" si="554"/>
        <v>22672.814826415539</v>
      </c>
      <c r="AG1137" s="17">
        <f t="shared" si="555"/>
        <v>20972.353714434375</v>
      </c>
      <c r="AH1137" s="17">
        <f t="shared" si="556"/>
        <v>20552.906640145688</v>
      </c>
      <c r="AI1137" s="17">
        <f t="shared" si="561"/>
        <v>1372979.425450088</v>
      </c>
      <c r="AJ1137" s="17">
        <f t="shared" si="557"/>
        <v>4144653.7659901311</v>
      </c>
      <c r="AK1137" s="17">
        <f t="shared" si="562"/>
        <v>24.883484961995293</v>
      </c>
    </row>
    <row r="1138" spans="2:37">
      <c r="B1138" s="6" t="s">
        <v>75</v>
      </c>
      <c r="C1138" s="6">
        <v>1127</v>
      </c>
      <c r="D1138" s="6">
        <v>105</v>
      </c>
      <c r="E1138" s="12">
        <v>50.5</v>
      </c>
      <c r="F1138" s="37">
        <f t="shared" si="558"/>
        <v>14.027777777777777</v>
      </c>
      <c r="G1138" s="31">
        <f t="shared" si="559"/>
        <v>-1.4722222222222214</v>
      </c>
      <c r="H1138" s="32" t="str">
        <f t="shared" si="541"/>
        <v/>
      </c>
      <c r="I1138" s="29">
        <f t="shared" si="534"/>
        <v>0</v>
      </c>
      <c r="J1138" s="17">
        <f t="shared" si="535"/>
        <v>50.5</v>
      </c>
      <c r="K1138" s="17">
        <f t="shared" si="536"/>
        <v>-2685.3333333333321</v>
      </c>
      <c r="L1138" s="17">
        <f t="shared" si="537"/>
        <v>137.89722721209489</v>
      </c>
      <c r="M1138" s="17">
        <f t="shared" si="542"/>
        <v>0.27216558002387153</v>
      </c>
      <c r="N1138" s="17">
        <v>217.31120000000001</v>
      </c>
      <c r="O1138" s="17">
        <f t="shared" si="538"/>
        <v>-2330.124906121237</v>
      </c>
      <c r="P1138" s="29">
        <f t="shared" si="539"/>
        <v>-32686.474377534018</v>
      </c>
      <c r="Q1138" s="17">
        <f t="shared" si="543"/>
        <v>0</v>
      </c>
      <c r="R1138" s="17">
        <f t="shared" si="544"/>
        <v>-32686.474377534018</v>
      </c>
      <c r="S1138" s="17">
        <f t="shared" si="563"/>
        <v>0</v>
      </c>
      <c r="T1138" s="17">
        <f t="shared" si="545"/>
        <v>32686.474377534018</v>
      </c>
      <c r="U1138" s="17">
        <f t="shared" si="560"/>
        <v>0</v>
      </c>
      <c r="V1138" s="17">
        <f t="shared" si="540"/>
        <v>105902.91985284489</v>
      </c>
      <c r="W1138" s="17">
        <f t="shared" si="564"/>
        <v>105902.91985284489</v>
      </c>
      <c r="X1138" s="17">
        <f t="shared" si="546"/>
        <v>5517633.1914402191</v>
      </c>
      <c r="Y1138" s="17">
        <f t="shared" si="547"/>
        <v>2203986.253617323</v>
      </c>
      <c r="Z1138" s="17">
        <f t="shared" si="548"/>
        <v>2.5034789497367904</v>
      </c>
      <c r="AA1138" s="17">
        <f t="shared" si="549"/>
        <v>32686.474377534018</v>
      </c>
      <c r="AB1138" s="17">
        <f t="shared" si="550"/>
        <v>32032.744889983336</v>
      </c>
      <c r="AC1138" s="17">
        <f t="shared" si="551"/>
        <v>29630.289023234589</v>
      </c>
      <c r="AD1138" s="17">
        <f t="shared" si="552"/>
        <v>26667.260120911131</v>
      </c>
      <c r="AE1138" s="17">
        <f t="shared" si="553"/>
        <v>25333.897114865573</v>
      </c>
      <c r="AF1138" s="17">
        <f t="shared" si="554"/>
        <v>22800.507403379015</v>
      </c>
      <c r="AG1138" s="17">
        <f t="shared" si="555"/>
        <v>21090.469348125589</v>
      </c>
      <c r="AH1138" s="17">
        <f t="shared" si="556"/>
        <v>20668.659961163077</v>
      </c>
      <c r="AI1138" s="17">
        <f t="shared" si="561"/>
        <v>1393648.0854112511</v>
      </c>
      <c r="AJ1138" s="17">
        <f t="shared" si="557"/>
        <v>4123985.106028968</v>
      </c>
      <c r="AK1138" s="17">
        <f t="shared" si="562"/>
        <v>25.258077821724129</v>
      </c>
    </row>
    <row r="1139" spans="2:37">
      <c r="B1139" s="6" t="s">
        <v>75</v>
      </c>
      <c r="C1139" s="6">
        <v>1128</v>
      </c>
      <c r="D1139" s="6">
        <v>106</v>
      </c>
      <c r="E1139" s="12">
        <v>45.2</v>
      </c>
      <c r="F1139" s="37">
        <f t="shared" si="558"/>
        <v>12.555555555555555</v>
      </c>
      <c r="G1139" s="31">
        <f t="shared" si="559"/>
        <v>-1.4444444444444442</v>
      </c>
      <c r="H1139" s="32" t="str">
        <f t="shared" si="541"/>
        <v/>
      </c>
      <c r="I1139" s="29">
        <f t="shared" si="534"/>
        <v>0</v>
      </c>
      <c r="J1139" s="17">
        <f t="shared" si="535"/>
        <v>45.2</v>
      </c>
      <c r="K1139" s="17">
        <f t="shared" si="536"/>
        <v>-2634.6666666666661</v>
      </c>
      <c r="L1139" s="17">
        <f t="shared" si="537"/>
        <v>110.47134637129628</v>
      </c>
      <c r="M1139" s="17">
        <f t="shared" si="542"/>
        <v>0.21803555204861108</v>
      </c>
      <c r="N1139" s="17">
        <v>217.31120000000001</v>
      </c>
      <c r="O1139" s="17">
        <f t="shared" si="538"/>
        <v>-2306.8841202953695</v>
      </c>
      <c r="P1139" s="29">
        <f t="shared" si="539"/>
        <v>-28964.211732597418</v>
      </c>
      <c r="Q1139" s="17">
        <f t="shared" si="543"/>
        <v>0</v>
      </c>
      <c r="R1139" s="17">
        <f t="shared" si="544"/>
        <v>-28964.211732597418</v>
      </c>
      <c r="S1139" s="17">
        <f t="shared" si="563"/>
        <v>0</v>
      </c>
      <c r="T1139" s="17">
        <f t="shared" si="545"/>
        <v>28964.211732597418</v>
      </c>
      <c r="U1139" s="17">
        <f t="shared" si="560"/>
        <v>0</v>
      </c>
      <c r="V1139" s="17">
        <f t="shared" si="540"/>
        <v>134867.13158544232</v>
      </c>
      <c r="W1139" s="17">
        <f t="shared" si="564"/>
        <v>134867.13158544232</v>
      </c>
      <c r="X1139" s="17">
        <f t="shared" si="546"/>
        <v>5517633.1914402191</v>
      </c>
      <c r="Y1139" s="17">
        <f t="shared" si="547"/>
        <v>2232950.4653499206</v>
      </c>
      <c r="Z1139" s="17">
        <f t="shared" si="548"/>
        <v>2.471005638978903</v>
      </c>
      <c r="AA1139" s="17">
        <f t="shared" si="549"/>
        <v>28964.211732597418</v>
      </c>
      <c r="AB1139" s="17">
        <f t="shared" si="550"/>
        <v>28384.927497945468</v>
      </c>
      <c r="AC1139" s="17">
        <f t="shared" si="551"/>
        <v>26256.057935599558</v>
      </c>
      <c r="AD1139" s="17">
        <f t="shared" si="552"/>
        <v>23630.452142039601</v>
      </c>
      <c r="AE1139" s="17">
        <f t="shared" si="553"/>
        <v>22448.929534937619</v>
      </c>
      <c r="AF1139" s="17">
        <f t="shared" si="554"/>
        <v>20204.036581443859</v>
      </c>
      <c r="AG1139" s="17">
        <f t="shared" si="555"/>
        <v>18688.733837835571</v>
      </c>
      <c r="AH1139" s="17">
        <f t="shared" si="556"/>
        <v>18314.959161078859</v>
      </c>
      <c r="AI1139" s="17">
        <f t="shared" si="561"/>
        <v>1411963.0445723298</v>
      </c>
      <c r="AJ1139" s="17">
        <f t="shared" si="557"/>
        <v>4105670.146867889</v>
      </c>
      <c r="AK1139" s="17">
        <f t="shared" si="562"/>
        <v>25.590012883835385</v>
      </c>
    </row>
    <row r="1140" spans="2:37">
      <c r="B1140" s="6" t="s">
        <v>75</v>
      </c>
      <c r="C1140" s="6">
        <v>1129</v>
      </c>
      <c r="D1140" s="6">
        <v>107</v>
      </c>
      <c r="E1140" s="12">
        <v>40.1</v>
      </c>
      <c r="F1140" s="37">
        <f t="shared" si="558"/>
        <v>11.138888888888889</v>
      </c>
      <c r="G1140" s="31">
        <f t="shared" si="559"/>
        <v>-1.25</v>
      </c>
      <c r="H1140" s="32" t="str">
        <f t="shared" si="541"/>
        <v/>
      </c>
      <c r="I1140" s="29">
        <f t="shared" si="534"/>
        <v>0</v>
      </c>
      <c r="J1140" s="17">
        <f t="shared" si="535"/>
        <v>40.1</v>
      </c>
      <c r="K1140" s="17">
        <f t="shared" si="536"/>
        <v>-2280</v>
      </c>
      <c r="L1140" s="17">
        <f t="shared" si="537"/>
        <v>86.948385581539355</v>
      </c>
      <c r="M1140" s="17">
        <f t="shared" si="542"/>
        <v>0.17160865575303821</v>
      </c>
      <c r="N1140" s="17">
        <v>217.31120000000001</v>
      </c>
      <c r="O1140" s="17">
        <f t="shared" si="538"/>
        <v>-1975.7404144184607</v>
      </c>
      <c r="P1140" s="29">
        <f t="shared" si="539"/>
        <v>-22007.552949494522</v>
      </c>
      <c r="Q1140" s="17">
        <f t="shared" si="543"/>
        <v>0</v>
      </c>
      <c r="R1140" s="17">
        <f t="shared" si="544"/>
        <v>-22007.552949494522</v>
      </c>
      <c r="S1140" s="17">
        <f t="shared" si="563"/>
        <v>0</v>
      </c>
      <c r="T1140" s="17">
        <f t="shared" si="545"/>
        <v>22007.552949494522</v>
      </c>
      <c r="U1140" s="17">
        <f t="shared" si="560"/>
        <v>0</v>
      </c>
      <c r="V1140" s="17">
        <f t="shared" si="540"/>
        <v>156874.68453493685</v>
      </c>
      <c r="W1140" s="17">
        <f t="shared" si="564"/>
        <v>156874.68453493685</v>
      </c>
      <c r="X1140" s="17">
        <f t="shared" si="546"/>
        <v>5517633.1914402191</v>
      </c>
      <c r="Y1140" s="17">
        <f t="shared" si="547"/>
        <v>2254958.0182994152</v>
      </c>
      <c r="Z1140" s="17">
        <f t="shared" si="548"/>
        <v>2.4468895414741967</v>
      </c>
      <c r="AA1140" s="17">
        <f t="shared" si="549"/>
        <v>22007.552949494522</v>
      </c>
      <c r="AB1140" s="17">
        <f t="shared" si="550"/>
        <v>21567.401890504632</v>
      </c>
      <c r="AC1140" s="17">
        <f t="shared" si="551"/>
        <v>19949.846748716787</v>
      </c>
      <c r="AD1140" s="17">
        <f t="shared" si="552"/>
        <v>17954.86207384511</v>
      </c>
      <c r="AE1140" s="17">
        <f t="shared" si="553"/>
        <v>17057.118970152853</v>
      </c>
      <c r="AF1140" s="17">
        <f t="shared" si="554"/>
        <v>15351.407073137569</v>
      </c>
      <c r="AG1140" s="17">
        <f t="shared" si="555"/>
        <v>14200.051542652252</v>
      </c>
      <c r="AH1140" s="17">
        <f t="shared" si="556"/>
        <v>13916.050511799207</v>
      </c>
      <c r="AI1140" s="17">
        <f t="shared" si="561"/>
        <v>1425879.0950841291</v>
      </c>
      <c r="AJ1140" s="17">
        <f t="shared" si="557"/>
        <v>4091754.0963560902</v>
      </c>
      <c r="AK1140" s="17">
        <f t="shared" si="562"/>
        <v>25.842223388393535</v>
      </c>
    </row>
    <row r="1141" spans="2:37">
      <c r="B1141" s="6" t="s">
        <v>75</v>
      </c>
      <c r="C1141" s="6">
        <v>1130</v>
      </c>
      <c r="D1141" s="6">
        <v>108</v>
      </c>
      <c r="E1141" s="12">
        <v>36.200000000000003</v>
      </c>
      <c r="F1141" s="37">
        <f t="shared" si="558"/>
        <v>10.055555555555555</v>
      </c>
      <c r="G1141" s="31">
        <f t="shared" si="559"/>
        <v>-1.0000000000000004</v>
      </c>
      <c r="H1141" s="32" t="str">
        <f t="shared" si="541"/>
        <v/>
      </c>
      <c r="I1141" s="29">
        <f t="shared" si="534"/>
        <v>0</v>
      </c>
      <c r="J1141" s="17">
        <f t="shared" si="535"/>
        <v>36.200000000000003</v>
      </c>
      <c r="K1141" s="17">
        <f t="shared" si="536"/>
        <v>-1824.0000000000009</v>
      </c>
      <c r="L1141" s="17">
        <f t="shared" si="537"/>
        <v>70.858167798379611</v>
      </c>
      <c r="M1141" s="17">
        <f t="shared" si="542"/>
        <v>0.13985164697048608</v>
      </c>
      <c r="N1141" s="17">
        <v>217.31120000000001</v>
      </c>
      <c r="O1141" s="17">
        <f t="shared" si="538"/>
        <v>-1535.8306322016213</v>
      </c>
      <c r="P1141" s="29">
        <f t="shared" si="539"/>
        <v>-15443.630246027413</v>
      </c>
      <c r="Q1141" s="17">
        <f t="shared" si="543"/>
        <v>0</v>
      </c>
      <c r="R1141" s="17">
        <f t="shared" si="544"/>
        <v>-15443.630246027413</v>
      </c>
      <c r="S1141" s="17">
        <f t="shared" si="563"/>
        <v>0</v>
      </c>
      <c r="T1141" s="17">
        <f t="shared" si="545"/>
        <v>15443.630246027413</v>
      </c>
      <c r="U1141" s="17">
        <f t="shared" si="560"/>
        <v>0</v>
      </c>
      <c r="V1141" s="17">
        <f t="shared" si="540"/>
        <v>172318.31478096425</v>
      </c>
      <c r="W1141" s="17">
        <f t="shared" si="564"/>
        <v>172318.31478096425</v>
      </c>
      <c r="X1141" s="17">
        <f t="shared" si="546"/>
        <v>5517633.1914402191</v>
      </c>
      <c r="Y1141" s="17">
        <f t="shared" si="547"/>
        <v>2270401.6485454426</v>
      </c>
      <c r="Z1141" s="17">
        <f t="shared" si="548"/>
        <v>2.4302454127335356</v>
      </c>
      <c r="AA1141" s="17">
        <f t="shared" si="549"/>
        <v>15443.630246027413</v>
      </c>
      <c r="AB1141" s="17">
        <f t="shared" si="550"/>
        <v>15134.757641106864</v>
      </c>
      <c r="AC1141" s="17">
        <f t="shared" si="551"/>
        <v>13999.650818023851</v>
      </c>
      <c r="AD1141" s="17">
        <f t="shared" si="552"/>
        <v>12599.685736221465</v>
      </c>
      <c r="AE1141" s="17">
        <f t="shared" si="553"/>
        <v>11969.701449410391</v>
      </c>
      <c r="AF1141" s="17">
        <f t="shared" si="554"/>
        <v>10772.731304469353</v>
      </c>
      <c r="AG1141" s="17">
        <f t="shared" si="555"/>
        <v>9964.7764566341521</v>
      </c>
      <c r="AH1141" s="17">
        <f t="shared" si="556"/>
        <v>9765.4809275014686</v>
      </c>
      <c r="AI1141" s="17">
        <f t="shared" si="561"/>
        <v>1435644.5760116307</v>
      </c>
      <c r="AJ1141" s="17">
        <f t="shared" si="557"/>
        <v>4081988.6154285884</v>
      </c>
      <c r="AK1141" s="17">
        <f t="shared" si="562"/>
        <v>26.019210161320956</v>
      </c>
    </row>
    <row r="1142" spans="2:37">
      <c r="B1142" s="6" t="s">
        <v>75</v>
      </c>
      <c r="C1142" s="6">
        <v>1131</v>
      </c>
      <c r="D1142" s="6">
        <v>109</v>
      </c>
      <c r="E1142" s="12">
        <v>32.9</v>
      </c>
      <c r="F1142" s="37">
        <f t="shared" si="558"/>
        <v>9.1388888888888875</v>
      </c>
      <c r="G1142" s="31">
        <f t="shared" si="559"/>
        <v>-0.88888888888888917</v>
      </c>
      <c r="H1142" s="32" t="str">
        <f t="shared" si="541"/>
        <v/>
      </c>
      <c r="I1142" s="29">
        <f t="shared" si="534"/>
        <v>0</v>
      </c>
      <c r="J1142" s="17">
        <f t="shared" si="535"/>
        <v>32.9</v>
      </c>
      <c r="K1142" s="17">
        <f t="shared" si="536"/>
        <v>-1621.3333333333339</v>
      </c>
      <c r="L1142" s="17">
        <f t="shared" si="537"/>
        <v>58.528119873205995</v>
      </c>
      <c r="M1142" s="17">
        <f t="shared" si="542"/>
        <v>0.11551602606553815</v>
      </c>
      <c r="N1142" s="17">
        <v>217.31120000000001</v>
      </c>
      <c r="O1142" s="17">
        <f t="shared" si="538"/>
        <v>-1345.4940134601279</v>
      </c>
      <c r="P1142" s="29">
        <f t="shared" si="539"/>
        <v>-12296.320289677278</v>
      </c>
      <c r="Q1142" s="17">
        <f t="shared" si="543"/>
        <v>0</v>
      </c>
      <c r="R1142" s="17">
        <f t="shared" si="544"/>
        <v>-12296.320289677278</v>
      </c>
      <c r="S1142" s="17">
        <f t="shared" si="563"/>
        <v>0</v>
      </c>
      <c r="T1142" s="17">
        <f t="shared" si="545"/>
        <v>12296.320289677278</v>
      </c>
      <c r="U1142" s="17">
        <f t="shared" si="560"/>
        <v>0</v>
      </c>
      <c r="V1142" s="17">
        <f t="shared" si="540"/>
        <v>184614.63507064153</v>
      </c>
      <c r="W1142" s="17">
        <f t="shared" si="564"/>
        <v>184614.63507064153</v>
      </c>
      <c r="X1142" s="17">
        <f t="shared" si="546"/>
        <v>5517633.1914402191</v>
      </c>
      <c r="Y1142" s="17">
        <f t="shared" si="547"/>
        <v>2282697.9688351201</v>
      </c>
      <c r="Z1142" s="17">
        <f t="shared" si="548"/>
        <v>2.4171542914439588</v>
      </c>
      <c r="AA1142" s="17">
        <f t="shared" si="549"/>
        <v>12296.320289677278</v>
      </c>
      <c r="AB1142" s="17">
        <f t="shared" si="550"/>
        <v>12050.393883883733</v>
      </c>
      <c r="AC1142" s="17">
        <f t="shared" si="551"/>
        <v>11146.614342592453</v>
      </c>
      <c r="AD1142" s="17">
        <f t="shared" si="552"/>
        <v>10031.952908333207</v>
      </c>
      <c r="AE1142" s="17">
        <f t="shared" si="553"/>
        <v>9530.3552629165461</v>
      </c>
      <c r="AF1142" s="17">
        <f t="shared" si="554"/>
        <v>8577.3197366248914</v>
      </c>
      <c r="AG1142" s="17">
        <f t="shared" si="555"/>
        <v>7934.020756378025</v>
      </c>
      <c r="AH1142" s="17">
        <f t="shared" si="556"/>
        <v>7775.340341250464</v>
      </c>
      <c r="AI1142" s="17">
        <f t="shared" si="561"/>
        <v>1443419.9163528811</v>
      </c>
      <c r="AJ1142" s="17">
        <f t="shared" si="557"/>
        <v>4074213.2750873379</v>
      </c>
      <c r="AK1142" s="17">
        <f t="shared" si="562"/>
        <v>26.160128197578103</v>
      </c>
    </row>
    <row r="1143" spans="2:37">
      <c r="B1143" s="6" t="s">
        <v>75</v>
      </c>
      <c r="C1143" s="6">
        <v>1132</v>
      </c>
      <c r="D1143" s="6">
        <v>110</v>
      </c>
      <c r="E1143" s="12">
        <v>29.8</v>
      </c>
      <c r="F1143" s="37">
        <f t="shared" si="558"/>
        <v>8.2777777777777786</v>
      </c>
      <c r="G1143" s="31">
        <f t="shared" si="559"/>
        <v>-0.87499999999999956</v>
      </c>
      <c r="H1143" s="32" t="str">
        <f t="shared" si="541"/>
        <v/>
      </c>
      <c r="I1143" s="29">
        <f t="shared" si="534"/>
        <v>0</v>
      </c>
      <c r="J1143" s="17">
        <f t="shared" si="535"/>
        <v>29.8</v>
      </c>
      <c r="K1143" s="17">
        <f t="shared" si="536"/>
        <v>-1595.9999999999991</v>
      </c>
      <c r="L1143" s="17">
        <f t="shared" si="537"/>
        <v>48.01813690949075</v>
      </c>
      <c r="M1143" s="17">
        <f t="shared" si="542"/>
        <v>9.4772638637152795E-2</v>
      </c>
      <c r="N1143" s="17">
        <v>217.31120000000001</v>
      </c>
      <c r="O1143" s="17">
        <f t="shared" si="538"/>
        <v>-1330.6706630905082</v>
      </c>
      <c r="P1143" s="29">
        <f t="shared" si="539"/>
        <v>-11014.996044471431</v>
      </c>
      <c r="Q1143" s="17">
        <f t="shared" si="543"/>
        <v>0</v>
      </c>
      <c r="R1143" s="17">
        <f t="shared" si="544"/>
        <v>-11014.996044471431</v>
      </c>
      <c r="S1143" s="17">
        <f t="shared" si="563"/>
        <v>0</v>
      </c>
      <c r="T1143" s="17">
        <f t="shared" si="545"/>
        <v>11014.996044471431</v>
      </c>
      <c r="U1143" s="17">
        <f t="shared" si="560"/>
        <v>0</v>
      </c>
      <c r="V1143" s="17">
        <f t="shared" si="540"/>
        <v>195629.63111511295</v>
      </c>
      <c r="W1143" s="17">
        <f t="shared" si="564"/>
        <v>195629.63111511295</v>
      </c>
      <c r="X1143" s="17">
        <f t="shared" si="546"/>
        <v>5517633.1914402191</v>
      </c>
      <c r="Y1143" s="17">
        <f t="shared" si="547"/>
        <v>2293712.9648795915</v>
      </c>
      <c r="Z1143" s="17">
        <f t="shared" si="548"/>
        <v>2.4055464985915824</v>
      </c>
      <c r="AA1143" s="17">
        <f t="shared" si="549"/>
        <v>11014.996044471431</v>
      </c>
      <c r="AB1143" s="17">
        <f t="shared" si="550"/>
        <v>10794.696123582002</v>
      </c>
      <c r="AC1143" s="17">
        <f t="shared" si="551"/>
        <v>9985.0939143133528</v>
      </c>
      <c r="AD1143" s="17">
        <f t="shared" si="552"/>
        <v>8986.5845228820181</v>
      </c>
      <c r="AE1143" s="17">
        <f t="shared" si="553"/>
        <v>8537.2552967379161</v>
      </c>
      <c r="AF1143" s="17">
        <f t="shared" si="554"/>
        <v>7683.5297670641248</v>
      </c>
      <c r="AG1143" s="17">
        <f t="shared" si="555"/>
        <v>7107.2650345343154</v>
      </c>
      <c r="AH1143" s="17">
        <f t="shared" si="556"/>
        <v>6965.1197338436286</v>
      </c>
      <c r="AI1143" s="17">
        <f t="shared" si="561"/>
        <v>1450385.0360867248</v>
      </c>
      <c r="AJ1143" s="17">
        <f t="shared" si="557"/>
        <v>4067248.155353494</v>
      </c>
      <c r="AK1143" s="17">
        <f t="shared" si="562"/>
        <v>26.286362028138811</v>
      </c>
    </row>
    <row r="1144" spans="2:37">
      <c r="B1144" s="6" t="s">
        <v>75</v>
      </c>
      <c r="C1144" s="6">
        <v>1133</v>
      </c>
      <c r="D1144" s="6">
        <v>111</v>
      </c>
      <c r="E1144" s="12">
        <v>26.6</v>
      </c>
      <c r="F1144" s="37">
        <f t="shared" si="558"/>
        <v>7.3888888888888893</v>
      </c>
      <c r="G1144" s="31">
        <f t="shared" si="559"/>
        <v>-0.94444444444444453</v>
      </c>
      <c r="H1144" s="32" t="str">
        <f t="shared" si="541"/>
        <v/>
      </c>
      <c r="I1144" s="29">
        <f t="shared" si="534"/>
        <v>0</v>
      </c>
      <c r="J1144" s="17">
        <f t="shared" si="535"/>
        <v>26.6</v>
      </c>
      <c r="K1144" s="17">
        <f t="shared" si="536"/>
        <v>-1722.6666666666667</v>
      </c>
      <c r="L1144" s="17">
        <f t="shared" si="537"/>
        <v>38.259214620601853</v>
      </c>
      <c r="M1144" s="17">
        <f t="shared" si="542"/>
        <v>7.551160780381945E-2</v>
      </c>
      <c r="N1144" s="17">
        <v>217.31120000000001</v>
      </c>
      <c r="O1144" s="17">
        <f t="shared" si="538"/>
        <v>-1467.0962520460648</v>
      </c>
      <c r="P1144" s="29">
        <f t="shared" si="539"/>
        <v>-10840.211195673703</v>
      </c>
      <c r="Q1144" s="17">
        <f t="shared" si="543"/>
        <v>0</v>
      </c>
      <c r="R1144" s="17">
        <f t="shared" si="544"/>
        <v>-10840.211195673703</v>
      </c>
      <c r="S1144" s="17">
        <f t="shared" si="563"/>
        <v>0</v>
      </c>
      <c r="T1144" s="17">
        <f t="shared" si="545"/>
        <v>10840.211195673703</v>
      </c>
      <c r="U1144" s="17">
        <f t="shared" si="560"/>
        <v>0</v>
      </c>
      <c r="V1144" s="17">
        <f t="shared" si="540"/>
        <v>206469.84231078665</v>
      </c>
      <c r="W1144" s="17">
        <f t="shared" si="564"/>
        <v>206469.84231078665</v>
      </c>
      <c r="X1144" s="17">
        <f t="shared" si="546"/>
        <v>5517633.1914402191</v>
      </c>
      <c r="Y1144" s="17">
        <f t="shared" si="547"/>
        <v>2304553.1760752653</v>
      </c>
      <c r="Z1144" s="17">
        <f t="shared" si="548"/>
        <v>2.3942312326404815</v>
      </c>
      <c r="AA1144" s="17">
        <f t="shared" si="549"/>
        <v>10840.211195673703</v>
      </c>
      <c r="AB1144" s="17">
        <f t="shared" si="550"/>
        <v>10623.406971760229</v>
      </c>
      <c r="AC1144" s="17">
        <f t="shared" si="551"/>
        <v>9826.6514488782122</v>
      </c>
      <c r="AD1144" s="17">
        <f t="shared" si="552"/>
        <v>8843.9863039903921</v>
      </c>
      <c r="AE1144" s="17">
        <f t="shared" si="553"/>
        <v>8401.7869887908728</v>
      </c>
      <c r="AF1144" s="17">
        <f t="shared" si="554"/>
        <v>7561.6082899117855</v>
      </c>
      <c r="AG1144" s="17">
        <f t="shared" si="555"/>
        <v>6994.4876681684018</v>
      </c>
      <c r="AH1144" s="17">
        <f t="shared" si="556"/>
        <v>6854.5979148050337</v>
      </c>
      <c r="AI1144" s="17">
        <f t="shared" si="561"/>
        <v>1457239.6340015298</v>
      </c>
      <c r="AJ1144" s="17">
        <f t="shared" si="557"/>
        <v>4060393.5574386893</v>
      </c>
      <c r="AK1144" s="17">
        <f t="shared" si="562"/>
        <v>26.410592792979031</v>
      </c>
    </row>
    <row r="1145" spans="2:37">
      <c r="B1145" s="6" t="s">
        <v>75</v>
      </c>
      <c r="C1145" s="6">
        <v>1134</v>
      </c>
      <c r="D1145" s="6">
        <v>112</v>
      </c>
      <c r="E1145" s="12">
        <v>23</v>
      </c>
      <c r="F1145" s="37">
        <f t="shared" si="558"/>
        <v>6.3888888888888884</v>
      </c>
      <c r="G1145" s="31">
        <f t="shared" si="559"/>
        <v>-1.0000000000000004</v>
      </c>
      <c r="H1145" s="32" t="str">
        <f t="shared" si="541"/>
        <v/>
      </c>
      <c r="I1145" s="29">
        <f t="shared" si="534"/>
        <v>0</v>
      </c>
      <c r="J1145" s="17">
        <f t="shared" si="535"/>
        <v>23</v>
      </c>
      <c r="K1145" s="17">
        <f t="shared" si="536"/>
        <v>-1824.0000000000009</v>
      </c>
      <c r="L1145" s="17">
        <f t="shared" si="537"/>
        <v>28.60411065393518</v>
      </c>
      <c r="M1145" s="17">
        <f t="shared" si="542"/>
        <v>5.6455481553819443E-2</v>
      </c>
      <c r="N1145" s="17">
        <v>217.31120000000001</v>
      </c>
      <c r="O1145" s="17">
        <f t="shared" si="538"/>
        <v>-1578.0846893460657</v>
      </c>
      <c r="P1145" s="29">
        <f t="shared" si="539"/>
        <v>-10082.207737488752</v>
      </c>
      <c r="Q1145" s="17">
        <f t="shared" si="543"/>
        <v>0</v>
      </c>
      <c r="R1145" s="17">
        <f t="shared" si="544"/>
        <v>-10082.207737488752</v>
      </c>
      <c r="S1145" s="17">
        <f t="shared" si="563"/>
        <v>0</v>
      </c>
      <c r="T1145" s="17">
        <f t="shared" si="545"/>
        <v>10082.207737488752</v>
      </c>
      <c r="U1145" s="17">
        <f t="shared" si="560"/>
        <v>0</v>
      </c>
      <c r="V1145" s="17">
        <f t="shared" si="540"/>
        <v>216552.05004827541</v>
      </c>
      <c r="W1145" s="17">
        <f t="shared" si="564"/>
        <v>216552.05004827541</v>
      </c>
      <c r="X1145" s="17">
        <f t="shared" si="546"/>
        <v>5517633.1914402191</v>
      </c>
      <c r="Y1145" s="17">
        <f t="shared" si="547"/>
        <v>2314635.3838127539</v>
      </c>
      <c r="Z1145" s="17">
        <f t="shared" si="548"/>
        <v>2.3838023172148035</v>
      </c>
      <c r="AA1145" s="17">
        <f t="shared" si="549"/>
        <v>10082.207737488752</v>
      </c>
      <c r="AB1145" s="17">
        <f t="shared" si="550"/>
        <v>9880.5635827389779</v>
      </c>
      <c r="AC1145" s="17">
        <f t="shared" si="551"/>
        <v>9139.5213140335545</v>
      </c>
      <c r="AD1145" s="17">
        <f t="shared" si="552"/>
        <v>8225.5691826301991</v>
      </c>
      <c r="AE1145" s="17">
        <f t="shared" si="553"/>
        <v>7814.2907234986887</v>
      </c>
      <c r="AF1145" s="17">
        <f t="shared" si="554"/>
        <v>7032.8616511488199</v>
      </c>
      <c r="AG1145" s="17">
        <f t="shared" si="555"/>
        <v>6505.3970273126588</v>
      </c>
      <c r="AH1145" s="17">
        <f t="shared" si="556"/>
        <v>6375.2890867664055</v>
      </c>
      <c r="AI1145" s="17">
        <f t="shared" si="561"/>
        <v>1463614.9230882961</v>
      </c>
      <c r="AJ1145" s="17">
        <f t="shared" si="557"/>
        <v>4054018.2683519227</v>
      </c>
      <c r="AK1145" s="17">
        <f t="shared" si="562"/>
        <v>26.526136702216377</v>
      </c>
    </row>
    <row r="1146" spans="2:37">
      <c r="B1146" s="6" t="s">
        <v>75</v>
      </c>
      <c r="C1146" s="6">
        <v>1135</v>
      </c>
      <c r="D1146" s="6">
        <v>113</v>
      </c>
      <c r="E1146" s="12">
        <v>19.399999999999999</v>
      </c>
      <c r="F1146" s="37">
        <f t="shared" si="558"/>
        <v>5.3888888888888884</v>
      </c>
      <c r="G1146" s="31">
        <f t="shared" si="559"/>
        <v>-0.93055555555555547</v>
      </c>
      <c r="H1146" s="32" t="str">
        <f t="shared" si="541"/>
        <v/>
      </c>
      <c r="I1146" s="29">
        <f t="shared" si="534"/>
        <v>0</v>
      </c>
      <c r="J1146" s="17">
        <f t="shared" si="535"/>
        <v>19.399999999999999</v>
      </c>
      <c r="K1146" s="17">
        <f t="shared" si="536"/>
        <v>-1697.3333333333333</v>
      </c>
      <c r="L1146" s="17">
        <f t="shared" si="537"/>
        <v>20.350554037268513</v>
      </c>
      <c r="M1146" s="17">
        <f t="shared" si="542"/>
        <v>4.0165567178819431E-2</v>
      </c>
      <c r="N1146" s="17">
        <v>217.31120000000001</v>
      </c>
      <c r="O1146" s="17">
        <f t="shared" si="538"/>
        <v>-1459.6715792960647</v>
      </c>
      <c r="P1146" s="29">
        <f t="shared" si="539"/>
        <v>-7866.0079550954588</v>
      </c>
      <c r="Q1146" s="17">
        <f t="shared" si="543"/>
        <v>0</v>
      </c>
      <c r="R1146" s="17">
        <f t="shared" si="544"/>
        <v>-7866.0079550954588</v>
      </c>
      <c r="S1146" s="17">
        <f t="shared" si="563"/>
        <v>0</v>
      </c>
      <c r="T1146" s="17">
        <f t="shared" si="545"/>
        <v>7866.0079550954588</v>
      </c>
      <c r="U1146" s="17">
        <f t="shared" si="560"/>
        <v>0</v>
      </c>
      <c r="V1146" s="17">
        <f t="shared" si="540"/>
        <v>224418.05800337088</v>
      </c>
      <c r="W1146" s="17">
        <f t="shared" si="564"/>
        <v>224418.05800337088</v>
      </c>
      <c r="X1146" s="17">
        <f t="shared" si="546"/>
        <v>5517633.1914402191</v>
      </c>
      <c r="Y1146" s="17">
        <f t="shared" si="547"/>
        <v>2322501.3917678492</v>
      </c>
      <c r="Z1146" s="17">
        <f t="shared" si="548"/>
        <v>2.3757286910559348</v>
      </c>
      <c r="AA1146" s="17">
        <f t="shared" si="549"/>
        <v>7866.0079550954588</v>
      </c>
      <c r="AB1146" s="17">
        <f t="shared" si="550"/>
        <v>7708.6877959935491</v>
      </c>
      <c r="AC1146" s="17">
        <f t="shared" si="551"/>
        <v>7130.5362112940329</v>
      </c>
      <c r="AD1146" s="17">
        <f t="shared" si="552"/>
        <v>6417.48259016463</v>
      </c>
      <c r="AE1146" s="17">
        <f t="shared" si="553"/>
        <v>6096.6084606563982</v>
      </c>
      <c r="AF1146" s="17">
        <f t="shared" si="554"/>
        <v>5486.9476145907583</v>
      </c>
      <c r="AG1146" s="17">
        <f t="shared" si="555"/>
        <v>5075.4265434964518</v>
      </c>
      <c r="AH1146" s="17">
        <f t="shared" si="556"/>
        <v>4973.9180126265228</v>
      </c>
      <c r="AI1146" s="17">
        <f t="shared" si="561"/>
        <v>1468588.8411009226</v>
      </c>
      <c r="AJ1146" s="17">
        <f t="shared" si="557"/>
        <v>4049044.3503392963</v>
      </c>
      <c r="AK1146" s="17">
        <f t="shared" si="562"/>
        <v>26.616282564401317</v>
      </c>
    </row>
    <row r="1147" spans="2:37">
      <c r="B1147" s="6" t="s">
        <v>75</v>
      </c>
      <c r="C1147" s="6">
        <v>1136</v>
      </c>
      <c r="D1147" s="6">
        <v>114</v>
      </c>
      <c r="E1147" s="12">
        <v>16.3</v>
      </c>
      <c r="F1147" s="37">
        <f t="shared" si="558"/>
        <v>4.5277777777777777</v>
      </c>
      <c r="G1147" s="31">
        <f t="shared" si="559"/>
        <v>-0.66666666666666652</v>
      </c>
      <c r="H1147" s="32" t="str">
        <f t="shared" si="541"/>
        <v/>
      </c>
      <c r="I1147" s="29">
        <f t="shared" si="534"/>
        <v>0</v>
      </c>
      <c r="J1147" s="17">
        <f t="shared" si="535"/>
        <v>16.3</v>
      </c>
      <c r="K1147" s="17">
        <f t="shared" si="536"/>
        <v>-1215.9999999999998</v>
      </c>
      <c r="L1147" s="17">
        <f t="shared" si="537"/>
        <v>14.36640105792824</v>
      </c>
      <c r="M1147" s="17">
        <f t="shared" si="542"/>
        <v>2.8354738930121526E-2</v>
      </c>
      <c r="N1147" s="17">
        <v>217.31120000000001</v>
      </c>
      <c r="O1147" s="17">
        <f t="shared" si="538"/>
        <v>-984.32239894207157</v>
      </c>
      <c r="P1147" s="29">
        <f t="shared" si="539"/>
        <v>-4456.7930840988238</v>
      </c>
      <c r="Q1147" s="17">
        <f t="shared" si="543"/>
        <v>0</v>
      </c>
      <c r="R1147" s="17">
        <f t="shared" si="544"/>
        <v>-4456.7930840988238</v>
      </c>
      <c r="S1147" s="17">
        <f t="shared" si="563"/>
        <v>0</v>
      </c>
      <c r="T1147" s="17">
        <f t="shared" si="545"/>
        <v>4456.7930840988238</v>
      </c>
      <c r="U1147" s="17">
        <f t="shared" si="560"/>
        <v>0</v>
      </c>
      <c r="V1147" s="17">
        <f t="shared" si="540"/>
        <v>228874.85108746969</v>
      </c>
      <c r="W1147" s="17">
        <f t="shared" si="564"/>
        <v>228874.85108746969</v>
      </c>
      <c r="X1147" s="17">
        <f t="shared" si="546"/>
        <v>5517633.1914402191</v>
      </c>
      <c r="Y1147" s="17">
        <f t="shared" si="547"/>
        <v>2326958.1848519482</v>
      </c>
      <c r="Z1147" s="17">
        <f t="shared" si="548"/>
        <v>2.3711784884485478</v>
      </c>
      <c r="AA1147" s="17">
        <f t="shared" si="549"/>
        <v>4456.7930840988238</v>
      </c>
      <c r="AB1147" s="17">
        <f t="shared" si="550"/>
        <v>4367.6572224168476</v>
      </c>
      <c r="AC1147" s="17">
        <f t="shared" si="551"/>
        <v>4040.0829307355843</v>
      </c>
      <c r="AD1147" s="17">
        <f t="shared" si="552"/>
        <v>3636.0746376620259</v>
      </c>
      <c r="AE1147" s="17">
        <f t="shared" si="553"/>
        <v>3454.2709057789243</v>
      </c>
      <c r="AF1147" s="17">
        <f t="shared" si="554"/>
        <v>3108.8438152010322</v>
      </c>
      <c r="AG1147" s="17">
        <f t="shared" si="555"/>
        <v>2875.680529060955</v>
      </c>
      <c r="AH1147" s="17">
        <f t="shared" si="556"/>
        <v>2818.1669184797361</v>
      </c>
      <c r="AI1147" s="17">
        <f t="shared" si="561"/>
        <v>1471407.0080194024</v>
      </c>
      <c r="AJ1147" s="17">
        <f t="shared" si="557"/>
        <v>4046226.1834208164</v>
      </c>
      <c r="AK1147" s="17">
        <f t="shared" si="562"/>
        <v>26.667358212613152</v>
      </c>
    </row>
    <row r="1148" spans="2:37">
      <c r="B1148" s="6" t="s">
        <v>75</v>
      </c>
      <c r="C1148" s="6">
        <v>1137</v>
      </c>
      <c r="D1148" s="6">
        <v>115</v>
      </c>
      <c r="E1148" s="12">
        <v>14.6</v>
      </c>
      <c r="F1148" s="37">
        <f t="shared" si="558"/>
        <v>4.0555555555555554</v>
      </c>
      <c r="G1148" s="31">
        <f t="shared" si="559"/>
        <v>-0.29166666666666685</v>
      </c>
      <c r="H1148" s="32" t="str">
        <f t="shared" si="541"/>
        <v/>
      </c>
      <c r="I1148" s="29">
        <f t="shared" si="534"/>
        <v>0</v>
      </c>
      <c r="J1148" s="17">
        <f t="shared" si="535"/>
        <v>14.6</v>
      </c>
      <c r="K1148" s="17">
        <f t="shared" si="536"/>
        <v>-532.00000000000034</v>
      </c>
      <c r="L1148" s="17">
        <f t="shared" si="537"/>
        <v>11.525996648379627</v>
      </c>
      <c r="M1148" s="17">
        <f t="shared" si="542"/>
        <v>2.2748677595486103E-2</v>
      </c>
      <c r="N1148" s="17">
        <v>217.31120000000001</v>
      </c>
      <c r="O1148" s="17">
        <f t="shared" si="538"/>
        <v>-303.16280335162071</v>
      </c>
      <c r="P1148" s="29">
        <f t="shared" si="539"/>
        <v>-1229.4935913704617</v>
      </c>
      <c r="Q1148" s="17">
        <f t="shared" si="543"/>
        <v>0</v>
      </c>
      <c r="R1148" s="17">
        <f t="shared" si="544"/>
        <v>-1229.4935913704617</v>
      </c>
      <c r="S1148" s="17">
        <f t="shared" si="563"/>
        <v>0</v>
      </c>
      <c r="T1148" s="17">
        <f t="shared" si="545"/>
        <v>1229.4935913704617</v>
      </c>
      <c r="U1148" s="17">
        <f t="shared" si="560"/>
        <v>0</v>
      </c>
      <c r="V1148" s="17">
        <f t="shared" si="540"/>
        <v>230104.34467884016</v>
      </c>
      <c r="W1148" s="17">
        <f t="shared" si="564"/>
        <v>230104.34467884016</v>
      </c>
      <c r="X1148" s="17">
        <f t="shared" si="546"/>
        <v>5517633.1914402191</v>
      </c>
      <c r="Y1148" s="17">
        <f t="shared" si="547"/>
        <v>2328187.6784433187</v>
      </c>
      <c r="Z1148" s="17">
        <f t="shared" si="548"/>
        <v>2.3699262918225901</v>
      </c>
      <c r="AA1148" s="17">
        <f t="shared" si="549"/>
        <v>0</v>
      </c>
      <c r="AB1148" s="17">
        <f t="shared" si="550"/>
        <v>0</v>
      </c>
      <c r="AC1148" s="17">
        <f t="shared" si="551"/>
        <v>0</v>
      </c>
      <c r="AD1148" s="17">
        <f t="shared" si="552"/>
        <v>0</v>
      </c>
      <c r="AE1148" s="17">
        <f t="shared" si="553"/>
        <v>0</v>
      </c>
      <c r="AF1148" s="17">
        <f t="shared" si="554"/>
        <v>0</v>
      </c>
      <c r="AG1148" s="17">
        <f t="shared" si="555"/>
        <v>0</v>
      </c>
      <c r="AH1148" s="17">
        <f t="shared" si="556"/>
        <v>0</v>
      </c>
      <c r="AI1148" s="17">
        <f t="shared" si="561"/>
        <v>1471407.0080194024</v>
      </c>
      <c r="AJ1148" s="17">
        <f t="shared" si="557"/>
        <v>4046226.1834208164</v>
      </c>
      <c r="AK1148" s="17">
        <f t="shared" si="562"/>
        <v>26.667358212613152</v>
      </c>
    </row>
    <row r="1149" spans="2:37">
      <c r="B1149" s="6" t="s">
        <v>75</v>
      </c>
      <c r="C1149" s="6">
        <v>1138</v>
      </c>
      <c r="D1149" s="6">
        <v>116</v>
      </c>
      <c r="E1149" s="12">
        <v>14.2</v>
      </c>
      <c r="F1149" s="37">
        <f t="shared" si="558"/>
        <v>3.9444444444444442</v>
      </c>
      <c r="G1149" s="31">
        <f t="shared" si="559"/>
        <v>-4.1666666666666519E-2</v>
      </c>
      <c r="H1149" s="32" t="str">
        <f t="shared" si="541"/>
        <v/>
      </c>
      <c r="I1149" s="29">
        <f t="shared" si="534"/>
        <v>0</v>
      </c>
      <c r="J1149" s="17">
        <f t="shared" si="535"/>
        <v>14.2</v>
      </c>
      <c r="K1149" s="17">
        <f t="shared" si="536"/>
        <v>-75.99999999999973</v>
      </c>
      <c r="L1149" s="17">
        <f t="shared" si="537"/>
        <v>10.903086715046294</v>
      </c>
      <c r="M1149" s="17">
        <f t="shared" si="542"/>
        <v>2.1519250095486105E-2</v>
      </c>
      <c r="N1149" s="17">
        <v>217.31120000000001</v>
      </c>
      <c r="O1149" s="17">
        <f t="shared" si="538"/>
        <v>152.21428671504657</v>
      </c>
      <c r="P1149" s="29">
        <f t="shared" si="539"/>
        <v>600.40079759823925</v>
      </c>
      <c r="Q1149" s="17">
        <f t="shared" si="543"/>
        <v>600.40079759823925</v>
      </c>
      <c r="R1149" s="17">
        <f t="shared" si="544"/>
        <v>0</v>
      </c>
      <c r="S1149" s="17">
        <f t="shared" si="563"/>
        <v>600.40079759823925</v>
      </c>
      <c r="T1149" s="17">
        <f t="shared" si="545"/>
        <v>0</v>
      </c>
      <c r="U1149" s="17">
        <f t="shared" si="560"/>
        <v>600.40079759823925</v>
      </c>
      <c r="V1149" s="17">
        <f t="shared" si="540"/>
        <v>0</v>
      </c>
      <c r="W1149" s="17">
        <f t="shared" si="564"/>
        <v>0</v>
      </c>
      <c r="X1149" s="17">
        <f t="shared" si="546"/>
        <v>5518233.5922378171</v>
      </c>
      <c r="Y1149" s="17">
        <f t="shared" si="547"/>
        <v>2328187.6784433187</v>
      </c>
      <c r="Z1149" s="17">
        <f t="shared" si="548"/>
        <v>2.3701841751552601</v>
      </c>
      <c r="AA1149" s="17">
        <f t="shared" si="549"/>
        <v>0</v>
      </c>
      <c r="AB1149" s="17">
        <f t="shared" si="550"/>
        <v>0</v>
      </c>
      <c r="AC1149" s="17">
        <f t="shared" si="551"/>
        <v>0</v>
      </c>
      <c r="AD1149" s="17">
        <f t="shared" si="552"/>
        <v>0</v>
      </c>
      <c r="AE1149" s="17">
        <f t="shared" si="553"/>
        <v>0</v>
      </c>
      <c r="AF1149" s="17">
        <f t="shared" si="554"/>
        <v>0</v>
      </c>
      <c r="AG1149" s="17">
        <f t="shared" si="555"/>
        <v>0</v>
      </c>
      <c r="AH1149" s="17">
        <f t="shared" si="556"/>
        <v>0</v>
      </c>
      <c r="AI1149" s="17">
        <f t="shared" si="561"/>
        <v>1471407.0080194024</v>
      </c>
      <c r="AJ1149" s="17">
        <f t="shared" si="557"/>
        <v>4046826.5842184145</v>
      </c>
      <c r="AK1149" s="17">
        <f t="shared" si="562"/>
        <v>26.664456721968904</v>
      </c>
    </row>
    <row r="1150" spans="2:37">
      <c r="B1150" s="6" t="s">
        <v>75</v>
      </c>
      <c r="C1150" s="6">
        <v>1139</v>
      </c>
      <c r="D1150" s="6">
        <v>117</v>
      </c>
      <c r="E1150" s="12">
        <v>14.3</v>
      </c>
      <c r="F1150" s="37">
        <f t="shared" si="558"/>
        <v>3.9722222222222223</v>
      </c>
      <c r="G1150" s="31">
        <f t="shared" si="559"/>
        <v>5.5555555555555601E-2</v>
      </c>
      <c r="H1150" s="32">
        <f t="shared" si="541"/>
        <v>5.5555555555555601E-2</v>
      </c>
      <c r="I1150" s="29">
        <f t="shared" si="534"/>
        <v>14.3</v>
      </c>
      <c r="J1150" s="17">
        <f t="shared" si="535"/>
        <v>0</v>
      </c>
      <c r="K1150" s="17">
        <f t="shared" si="536"/>
        <v>101.33333333333341</v>
      </c>
      <c r="L1150" s="17">
        <f t="shared" si="537"/>
        <v>11.057192037094907</v>
      </c>
      <c r="M1150" s="17">
        <f t="shared" si="542"/>
        <v>2.1823405336371528E-2</v>
      </c>
      <c r="N1150" s="17">
        <v>217.31120000000001</v>
      </c>
      <c r="O1150" s="17">
        <f t="shared" si="538"/>
        <v>329.70172537042833</v>
      </c>
      <c r="P1150" s="29">
        <f t="shared" si="539"/>
        <v>1309.6485202214237</v>
      </c>
      <c r="Q1150" s="17">
        <f t="shared" si="543"/>
        <v>1309.6485202214237</v>
      </c>
      <c r="R1150" s="17">
        <f t="shared" si="544"/>
        <v>0</v>
      </c>
      <c r="S1150" s="17">
        <f t="shared" si="563"/>
        <v>1309.6485202214237</v>
      </c>
      <c r="T1150" s="17">
        <f t="shared" si="545"/>
        <v>0</v>
      </c>
      <c r="U1150" s="17">
        <f t="shared" si="560"/>
        <v>1910.049317819663</v>
      </c>
      <c r="V1150" s="17">
        <f t="shared" si="540"/>
        <v>0</v>
      </c>
      <c r="W1150" s="17">
        <f t="shared" si="564"/>
        <v>0</v>
      </c>
      <c r="X1150" s="17">
        <f t="shared" si="546"/>
        <v>5519543.2407580381</v>
      </c>
      <c r="Y1150" s="17">
        <f t="shared" si="547"/>
        <v>2328187.6784433187</v>
      </c>
      <c r="Z1150" s="17">
        <f t="shared" si="548"/>
        <v>2.3707466936035564</v>
      </c>
      <c r="AA1150" s="17">
        <f t="shared" si="549"/>
        <v>0</v>
      </c>
      <c r="AB1150" s="17">
        <f t="shared" si="550"/>
        <v>0</v>
      </c>
      <c r="AC1150" s="17">
        <f t="shared" si="551"/>
        <v>0</v>
      </c>
      <c r="AD1150" s="17">
        <f t="shared" si="552"/>
        <v>0</v>
      </c>
      <c r="AE1150" s="17">
        <f t="shared" si="553"/>
        <v>0</v>
      </c>
      <c r="AF1150" s="17">
        <f t="shared" si="554"/>
        <v>0</v>
      </c>
      <c r="AG1150" s="17">
        <f t="shared" si="555"/>
        <v>0</v>
      </c>
      <c r="AH1150" s="17">
        <f t="shared" si="556"/>
        <v>0</v>
      </c>
      <c r="AI1150" s="17">
        <f t="shared" si="561"/>
        <v>1471407.0080194024</v>
      </c>
      <c r="AJ1150" s="17">
        <f t="shared" si="557"/>
        <v>4048136.2327386355</v>
      </c>
      <c r="AK1150" s="17">
        <f t="shared" si="562"/>
        <v>26.658129918324974</v>
      </c>
    </row>
    <row r="1151" spans="2:37">
      <c r="B1151" s="6" t="s">
        <v>75</v>
      </c>
      <c r="C1151" s="6">
        <v>1140</v>
      </c>
      <c r="D1151" s="6">
        <v>118</v>
      </c>
      <c r="E1151" s="12">
        <v>14.6</v>
      </c>
      <c r="F1151" s="37">
        <f t="shared" si="558"/>
        <v>4.0555555555555554</v>
      </c>
      <c r="G1151" s="31">
        <f t="shared" si="559"/>
        <v>0.11111111111111097</v>
      </c>
      <c r="H1151" s="32">
        <f t="shared" si="541"/>
        <v>0.11111111111111097</v>
      </c>
      <c r="I1151" s="29">
        <f t="shared" si="534"/>
        <v>14.6</v>
      </c>
      <c r="J1151" s="17">
        <f t="shared" si="535"/>
        <v>0</v>
      </c>
      <c r="K1151" s="17">
        <f t="shared" si="536"/>
        <v>202.6666666666664</v>
      </c>
      <c r="L1151" s="17">
        <f t="shared" si="537"/>
        <v>11.525996648379627</v>
      </c>
      <c r="M1151" s="17">
        <f t="shared" si="542"/>
        <v>2.2748677595486103E-2</v>
      </c>
      <c r="N1151" s="17">
        <v>217.31120000000001</v>
      </c>
      <c r="O1151" s="17">
        <f t="shared" si="538"/>
        <v>431.50386331504603</v>
      </c>
      <c r="P1151" s="29">
        <f t="shared" si="539"/>
        <v>1749.9878901110199</v>
      </c>
      <c r="Q1151" s="17">
        <f t="shared" si="543"/>
        <v>1749.9878901110199</v>
      </c>
      <c r="R1151" s="17">
        <f t="shared" si="544"/>
        <v>0</v>
      </c>
      <c r="S1151" s="17">
        <f t="shared" si="563"/>
        <v>1749.9878901110199</v>
      </c>
      <c r="T1151" s="17">
        <f t="shared" si="545"/>
        <v>0</v>
      </c>
      <c r="U1151" s="17">
        <f t="shared" si="560"/>
        <v>3660.0372079306826</v>
      </c>
      <c r="V1151" s="17">
        <f t="shared" si="540"/>
        <v>0</v>
      </c>
      <c r="W1151" s="17">
        <f t="shared" si="564"/>
        <v>0</v>
      </c>
      <c r="X1151" s="17">
        <f t="shared" si="546"/>
        <v>5521293.2286481494</v>
      </c>
      <c r="Y1151" s="17">
        <f t="shared" si="547"/>
        <v>2328187.6784433187</v>
      </c>
      <c r="Z1151" s="17">
        <f t="shared" si="548"/>
        <v>2.3714983460181425</v>
      </c>
      <c r="AA1151" s="17">
        <f t="shared" si="549"/>
        <v>0</v>
      </c>
      <c r="AB1151" s="17">
        <f t="shared" si="550"/>
        <v>0</v>
      </c>
      <c r="AC1151" s="17">
        <f t="shared" si="551"/>
        <v>0</v>
      </c>
      <c r="AD1151" s="17">
        <f t="shared" si="552"/>
        <v>0</v>
      </c>
      <c r="AE1151" s="17">
        <f t="shared" si="553"/>
        <v>0</v>
      </c>
      <c r="AF1151" s="17">
        <f t="shared" si="554"/>
        <v>0</v>
      </c>
      <c r="AG1151" s="17">
        <f t="shared" si="555"/>
        <v>0</v>
      </c>
      <c r="AH1151" s="17">
        <f t="shared" si="556"/>
        <v>0</v>
      </c>
      <c r="AI1151" s="17">
        <f t="shared" si="561"/>
        <v>1471407.0080194024</v>
      </c>
      <c r="AJ1151" s="17">
        <f t="shared" si="557"/>
        <v>4049886.2206287468</v>
      </c>
      <c r="AK1151" s="17">
        <f t="shared" si="562"/>
        <v>26.649680556445759</v>
      </c>
    </row>
    <row r="1152" spans="2:37">
      <c r="B1152" s="6" t="s">
        <v>75</v>
      </c>
      <c r="C1152" s="6">
        <v>1141</v>
      </c>
      <c r="D1152" s="6">
        <v>119</v>
      </c>
      <c r="E1152" s="12">
        <v>15.1</v>
      </c>
      <c r="F1152" s="37">
        <f t="shared" si="558"/>
        <v>4.1944444444444446</v>
      </c>
      <c r="G1152" s="31">
        <f t="shared" si="559"/>
        <v>0.24999999999999983</v>
      </c>
      <c r="H1152" s="32">
        <f t="shared" si="541"/>
        <v>0.24999999999999983</v>
      </c>
      <c r="I1152" s="29">
        <f t="shared" si="534"/>
        <v>15.1</v>
      </c>
      <c r="J1152" s="17">
        <f t="shared" si="535"/>
        <v>0</v>
      </c>
      <c r="K1152" s="17">
        <f t="shared" si="536"/>
        <v>455.99999999999972</v>
      </c>
      <c r="L1152" s="17">
        <f t="shared" si="537"/>
        <v>12.32896648431713</v>
      </c>
      <c r="M1152" s="17">
        <f t="shared" si="542"/>
        <v>2.4333486482204861E-2</v>
      </c>
      <c r="N1152" s="17">
        <v>217.31120000000001</v>
      </c>
      <c r="O1152" s="17">
        <f t="shared" si="538"/>
        <v>685.64016648431686</v>
      </c>
      <c r="P1152" s="29">
        <f t="shared" si="539"/>
        <v>2875.8795871981069</v>
      </c>
      <c r="Q1152" s="17">
        <f t="shared" si="543"/>
        <v>2875.8795871981069</v>
      </c>
      <c r="R1152" s="17">
        <f t="shared" si="544"/>
        <v>0</v>
      </c>
      <c r="S1152" s="17">
        <f t="shared" si="563"/>
        <v>2875.8795871981069</v>
      </c>
      <c r="T1152" s="17">
        <f t="shared" si="545"/>
        <v>0</v>
      </c>
      <c r="U1152" s="17">
        <f t="shared" si="560"/>
        <v>6535.9167951287891</v>
      </c>
      <c r="V1152" s="17">
        <f t="shared" si="540"/>
        <v>0</v>
      </c>
      <c r="W1152" s="17">
        <f t="shared" si="564"/>
        <v>0</v>
      </c>
      <c r="X1152" s="17">
        <f t="shared" si="546"/>
        <v>5524169.1082353471</v>
      </c>
      <c r="Y1152" s="17">
        <f t="shared" si="547"/>
        <v>2328187.6784433187</v>
      </c>
      <c r="Z1152" s="17">
        <f t="shared" si="548"/>
        <v>2.3727335899006805</v>
      </c>
      <c r="AA1152" s="17">
        <f t="shared" si="549"/>
        <v>0</v>
      </c>
      <c r="AB1152" s="17">
        <f t="shared" si="550"/>
        <v>0</v>
      </c>
      <c r="AC1152" s="17">
        <f t="shared" si="551"/>
        <v>0</v>
      </c>
      <c r="AD1152" s="17">
        <f t="shared" si="552"/>
        <v>0</v>
      </c>
      <c r="AE1152" s="17">
        <f t="shared" si="553"/>
        <v>0</v>
      </c>
      <c r="AF1152" s="17">
        <f t="shared" si="554"/>
        <v>0</v>
      </c>
      <c r="AG1152" s="17">
        <f t="shared" si="555"/>
        <v>0</v>
      </c>
      <c r="AH1152" s="17">
        <f t="shared" si="556"/>
        <v>0</v>
      </c>
      <c r="AI1152" s="17">
        <f t="shared" si="561"/>
        <v>1471407.0080194024</v>
      </c>
      <c r="AJ1152" s="17">
        <f t="shared" si="557"/>
        <v>4052762.1002159445</v>
      </c>
      <c r="AK1152" s="17">
        <f t="shared" si="562"/>
        <v>26.635806746499696</v>
      </c>
    </row>
    <row r="1153" spans="2:37">
      <c r="B1153" s="6" t="s">
        <v>75</v>
      </c>
      <c r="C1153" s="6">
        <v>1142</v>
      </c>
      <c r="D1153" s="6">
        <v>120</v>
      </c>
      <c r="E1153" s="12">
        <v>16.399999999999999</v>
      </c>
      <c r="F1153" s="37">
        <f t="shared" si="558"/>
        <v>4.5555555555555554</v>
      </c>
      <c r="G1153" s="31">
        <f t="shared" si="559"/>
        <v>0.5555555555555558</v>
      </c>
      <c r="H1153" s="32">
        <f t="shared" si="541"/>
        <v>0.5555555555555558</v>
      </c>
      <c r="I1153" s="29">
        <f t="shared" si="534"/>
        <v>16.399999999999999</v>
      </c>
      <c r="J1153" s="17">
        <f t="shared" si="535"/>
        <v>0</v>
      </c>
      <c r="K1153" s="17">
        <f t="shared" si="536"/>
        <v>1013.3333333333338</v>
      </c>
      <c r="L1153" s="17">
        <f t="shared" si="537"/>
        <v>14.54321663796296</v>
      </c>
      <c r="M1153" s="17">
        <f t="shared" si="542"/>
        <v>2.8703717048611101E-2</v>
      </c>
      <c r="N1153" s="17">
        <v>217.31120000000001</v>
      </c>
      <c r="O1153" s="17">
        <f t="shared" si="538"/>
        <v>1245.1877499712969</v>
      </c>
      <c r="P1153" s="29">
        <f t="shared" si="539"/>
        <v>5672.5219720914629</v>
      </c>
      <c r="Q1153" s="17">
        <f t="shared" si="543"/>
        <v>5672.5219720914629</v>
      </c>
      <c r="R1153" s="17">
        <f t="shared" si="544"/>
        <v>0</v>
      </c>
      <c r="S1153" s="17">
        <f t="shared" si="563"/>
        <v>5672.5219720914629</v>
      </c>
      <c r="T1153" s="17">
        <f t="shared" si="545"/>
        <v>0</v>
      </c>
      <c r="U1153" s="17">
        <f t="shared" si="560"/>
        <v>12208.438767220252</v>
      </c>
      <c r="V1153" s="17">
        <f t="shared" si="540"/>
        <v>0</v>
      </c>
      <c r="W1153" s="17">
        <f t="shared" si="564"/>
        <v>0</v>
      </c>
      <c r="X1153" s="17">
        <f t="shared" si="546"/>
        <v>5529841.630207439</v>
      </c>
      <c r="Y1153" s="17">
        <f t="shared" si="547"/>
        <v>2328187.6784433187</v>
      </c>
      <c r="Z1153" s="17">
        <f t="shared" si="548"/>
        <v>2.375170043810567</v>
      </c>
      <c r="AA1153" s="17">
        <f t="shared" si="549"/>
        <v>0</v>
      </c>
      <c r="AB1153" s="17">
        <f t="shared" si="550"/>
        <v>0</v>
      </c>
      <c r="AC1153" s="17">
        <f t="shared" si="551"/>
        <v>0</v>
      </c>
      <c r="AD1153" s="17">
        <f t="shared" si="552"/>
        <v>0</v>
      </c>
      <c r="AE1153" s="17">
        <f t="shared" si="553"/>
        <v>0</v>
      </c>
      <c r="AF1153" s="17">
        <f t="shared" si="554"/>
        <v>0</v>
      </c>
      <c r="AG1153" s="17">
        <f t="shared" si="555"/>
        <v>0</v>
      </c>
      <c r="AH1153" s="17">
        <f t="shared" si="556"/>
        <v>0</v>
      </c>
      <c r="AI1153" s="17">
        <f t="shared" si="561"/>
        <v>1471407.0080194024</v>
      </c>
      <c r="AJ1153" s="17">
        <f t="shared" si="557"/>
        <v>4058434.6221880363</v>
      </c>
      <c r="AK1153" s="17">
        <f t="shared" si="562"/>
        <v>26.608483685711022</v>
      </c>
    </row>
    <row r="1154" spans="2:37">
      <c r="B1154" s="6" t="s">
        <v>75</v>
      </c>
      <c r="C1154" s="6">
        <v>1143</v>
      </c>
      <c r="D1154" s="6">
        <v>121</v>
      </c>
      <c r="E1154" s="12">
        <v>19.100000000000001</v>
      </c>
      <c r="F1154" s="37">
        <f t="shared" si="558"/>
        <v>5.3055555555555562</v>
      </c>
      <c r="G1154" s="31">
        <f t="shared" si="559"/>
        <v>0.84722222222222243</v>
      </c>
      <c r="H1154" s="32">
        <f t="shared" si="541"/>
        <v>0.84722222222222243</v>
      </c>
      <c r="I1154" s="29">
        <f t="shared" si="534"/>
        <v>19.100000000000001</v>
      </c>
      <c r="J1154" s="17">
        <f t="shared" si="535"/>
        <v>0</v>
      </c>
      <c r="K1154" s="17">
        <f t="shared" si="536"/>
        <v>1545.3333333333337</v>
      </c>
      <c r="L1154" s="17">
        <f t="shared" si="537"/>
        <v>19.726021942650465</v>
      </c>
      <c r="M1154" s="17">
        <f t="shared" si="542"/>
        <v>3.8932938044704872E-2</v>
      </c>
      <c r="N1154" s="17">
        <v>217.31120000000001</v>
      </c>
      <c r="O1154" s="17">
        <f t="shared" si="538"/>
        <v>1782.3705552759843</v>
      </c>
      <c r="P1154" s="29">
        <f t="shared" si="539"/>
        <v>9456.4660016031394</v>
      </c>
      <c r="Q1154" s="17">
        <f t="shared" si="543"/>
        <v>9456.4660016031394</v>
      </c>
      <c r="R1154" s="17">
        <f t="shared" si="544"/>
        <v>0</v>
      </c>
      <c r="S1154" s="17">
        <f t="shared" si="563"/>
        <v>9456.4660016031394</v>
      </c>
      <c r="T1154" s="17">
        <f t="shared" si="545"/>
        <v>0</v>
      </c>
      <c r="U1154" s="17">
        <f t="shared" si="560"/>
        <v>21664.904768823391</v>
      </c>
      <c r="V1154" s="17">
        <f t="shared" si="540"/>
        <v>0</v>
      </c>
      <c r="W1154" s="17">
        <f t="shared" si="564"/>
        <v>0</v>
      </c>
      <c r="X1154" s="17">
        <f t="shared" si="546"/>
        <v>5539298.0962090418</v>
      </c>
      <c r="Y1154" s="17">
        <f t="shared" si="547"/>
        <v>2328187.6784433187</v>
      </c>
      <c r="Z1154" s="17">
        <f t="shared" si="548"/>
        <v>2.3792317722052148</v>
      </c>
      <c r="AA1154" s="17">
        <f t="shared" si="549"/>
        <v>0</v>
      </c>
      <c r="AB1154" s="17">
        <f t="shared" si="550"/>
        <v>0</v>
      </c>
      <c r="AC1154" s="17">
        <f t="shared" si="551"/>
        <v>0</v>
      </c>
      <c r="AD1154" s="17">
        <f t="shared" si="552"/>
        <v>0</v>
      </c>
      <c r="AE1154" s="17">
        <f t="shared" si="553"/>
        <v>0</v>
      </c>
      <c r="AF1154" s="17">
        <f t="shared" si="554"/>
        <v>0</v>
      </c>
      <c r="AG1154" s="17">
        <f t="shared" si="555"/>
        <v>0</v>
      </c>
      <c r="AH1154" s="17">
        <f t="shared" si="556"/>
        <v>0</v>
      </c>
      <c r="AI1154" s="17">
        <f t="shared" si="561"/>
        <v>1471407.0080194024</v>
      </c>
      <c r="AJ1154" s="17">
        <f t="shared" si="557"/>
        <v>4067891.0881896392</v>
      </c>
      <c r="AK1154" s="17">
        <f t="shared" si="562"/>
        <v>26.563058756964125</v>
      </c>
    </row>
    <row r="1155" spans="2:37">
      <c r="B1155" s="6" t="s">
        <v>75</v>
      </c>
      <c r="C1155" s="6">
        <v>1144</v>
      </c>
      <c r="D1155" s="6">
        <v>122</v>
      </c>
      <c r="E1155" s="12">
        <v>22.5</v>
      </c>
      <c r="F1155" s="37">
        <f t="shared" si="558"/>
        <v>6.25</v>
      </c>
      <c r="G1155" s="31">
        <f t="shared" si="559"/>
        <v>0.73611111111111072</v>
      </c>
      <c r="H1155" s="32">
        <f t="shared" si="541"/>
        <v>0.73611111111111072</v>
      </c>
      <c r="I1155" s="29">
        <f t="shared" si="534"/>
        <v>22.5</v>
      </c>
      <c r="J1155" s="17">
        <f t="shared" si="535"/>
        <v>0</v>
      </c>
      <c r="K1155" s="17">
        <f t="shared" si="536"/>
        <v>1342.6666666666661</v>
      </c>
      <c r="L1155" s="17">
        <f t="shared" si="537"/>
        <v>27.373971679687493</v>
      </c>
      <c r="M1155" s="17">
        <f t="shared" si="542"/>
        <v>5.4027575683593738E-2</v>
      </c>
      <c r="N1155" s="17">
        <v>217.31120000000001</v>
      </c>
      <c r="O1155" s="17">
        <f t="shared" si="538"/>
        <v>1587.3518383463536</v>
      </c>
      <c r="P1155" s="29">
        <f t="shared" si="539"/>
        <v>9920.9489896647101</v>
      </c>
      <c r="Q1155" s="17">
        <f t="shared" si="543"/>
        <v>9920.9489896647101</v>
      </c>
      <c r="R1155" s="17">
        <f t="shared" si="544"/>
        <v>0</v>
      </c>
      <c r="S1155" s="17">
        <f t="shared" si="563"/>
        <v>9920.9489896647101</v>
      </c>
      <c r="T1155" s="17">
        <f t="shared" si="545"/>
        <v>0</v>
      </c>
      <c r="U1155" s="17">
        <f t="shared" si="560"/>
        <v>31585.853758488101</v>
      </c>
      <c r="V1155" s="17">
        <f t="shared" si="540"/>
        <v>0</v>
      </c>
      <c r="W1155" s="17">
        <f t="shared" si="564"/>
        <v>0</v>
      </c>
      <c r="X1155" s="17">
        <f t="shared" si="546"/>
        <v>5549219.0451987069</v>
      </c>
      <c r="Y1155" s="17">
        <f t="shared" si="547"/>
        <v>2328187.6784433187</v>
      </c>
      <c r="Z1155" s="17">
        <f t="shared" si="548"/>
        <v>2.383493004700139</v>
      </c>
      <c r="AA1155" s="17">
        <f t="shared" si="549"/>
        <v>0</v>
      </c>
      <c r="AB1155" s="17">
        <f t="shared" si="550"/>
        <v>0</v>
      </c>
      <c r="AC1155" s="17">
        <f t="shared" si="551"/>
        <v>0</v>
      </c>
      <c r="AD1155" s="17">
        <f t="shared" si="552"/>
        <v>0</v>
      </c>
      <c r="AE1155" s="17">
        <f t="shared" si="553"/>
        <v>0</v>
      </c>
      <c r="AF1155" s="17">
        <f t="shared" si="554"/>
        <v>0</v>
      </c>
      <c r="AG1155" s="17">
        <f t="shared" si="555"/>
        <v>0</v>
      </c>
      <c r="AH1155" s="17">
        <f t="shared" si="556"/>
        <v>0</v>
      </c>
      <c r="AI1155" s="17">
        <f t="shared" si="561"/>
        <v>1471407.0080194024</v>
      </c>
      <c r="AJ1155" s="17">
        <f t="shared" si="557"/>
        <v>4077812.0371793043</v>
      </c>
      <c r="AK1155" s="17">
        <f t="shared" si="562"/>
        <v>26.515569056379078</v>
      </c>
    </row>
    <row r="1156" spans="2:37">
      <c r="B1156" s="6" t="s">
        <v>75</v>
      </c>
      <c r="C1156" s="6">
        <v>1145</v>
      </c>
      <c r="D1156" s="6">
        <v>123</v>
      </c>
      <c r="E1156" s="12">
        <v>24.4</v>
      </c>
      <c r="F1156" s="37">
        <f t="shared" si="558"/>
        <v>6.7777777777777768</v>
      </c>
      <c r="G1156" s="31">
        <f t="shared" si="559"/>
        <v>0.31944444444444453</v>
      </c>
      <c r="H1156" s="32">
        <f t="shared" si="541"/>
        <v>0.31944444444444453</v>
      </c>
      <c r="I1156" s="29">
        <f t="shared" si="534"/>
        <v>24.4</v>
      </c>
      <c r="J1156" s="17">
        <f t="shared" si="535"/>
        <v>0</v>
      </c>
      <c r="K1156" s="17">
        <f t="shared" si="536"/>
        <v>582.66666666666686</v>
      </c>
      <c r="L1156" s="17">
        <f t="shared" si="537"/>
        <v>32.192331415740725</v>
      </c>
      <c r="M1156" s="17">
        <f t="shared" si="542"/>
        <v>6.3537496215277753E-2</v>
      </c>
      <c r="N1156" s="17">
        <v>217.31120000000001</v>
      </c>
      <c r="O1156" s="17">
        <f t="shared" si="538"/>
        <v>832.17019808240752</v>
      </c>
      <c r="P1156" s="29">
        <f t="shared" si="539"/>
        <v>5640.2646758918727</v>
      </c>
      <c r="Q1156" s="17">
        <f t="shared" si="543"/>
        <v>5640.2646758918727</v>
      </c>
      <c r="R1156" s="17">
        <f t="shared" si="544"/>
        <v>0</v>
      </c>
      <c r="S1156" s="17">
        <f t="shared" si="563"/>
        <v>5640.2646758918727</v>
      </c>
      <c r="T1156" s="17">
        <f t="shared" si="545"/>
        <v>0</v>
      </c>
      <c r="U1156" s="17">
        <f t="shared" si="560"/>
        <v>37226.118434379976</v>
      </c>
      <c r="V1156" s="17">
        <f t="shared" si="540"/>
        <v>0</v>
      </c>
      <c r="W1156" s="17">
        <f t="shared" si="564"/>
        <v>0</v>
      </c>
      <c r="X1156" s="17">
        <f t="shared" si="546"/>
        <v>5554859.3098745989</v>
      </c>
      <c r="Y1156" s="17">
        <f t="shared" si="547"/>
        <v>2328187.6784433187</v>
      </c>
      <c r="Z1156" s="17">
        <f t="shared" si="548"/>
        <v>2.3859156035001048</v>
      </c>
      <c r="AA1156" s="17">
        <f t="shared" si="549"/>
        <v>0</v>
      </c>
      <c r="AB1156" s="17">
        <f t="shared" si="550"/>
        <v>0</v>
      </c>
      <c r="AC1156" s="17">
        <f t="shared" si="551"/>
        <v>0</v>
      </c>
      <c r="AD1156" s="17">
        <f t="shared" si="552"/>
        <v>0</v>
      </c>
      <c r="AE1156" s="17">
        <f t="shared" si="553"/>
        <v>0</v>
      </c>
      <c r="AF1156" s="17">
        <f t="shared" si="554"/>
        <v>0</v>
      </c>
      <c r="AG1156" s="17">
        <f t="shared" si="555"/>
        <v>0</v>
      </c>
      <c r="AH1156" s="17">
        <f t="shared" si="556"/>
        <v>0</v>
      </c>
      <c r="AI1156" s="17">
        <f t="shared" si="561"/>
        <v>1471407.0080194024</v>
      </c>
      <c r="AJ1156" s="17">
        <f t="shared" si="557"/>
        <v>4083452.3018551962</v>
      </c>
      <c r="AK1156" s="17">
        <f t="shared" si="562"/>
        <v>26.488645813292791</v>
      </c>
    </row>
    <row r="1157" spans="2:37">
      <c r="B1157" s="6" t="s">
        <v>75</v>
      </c>
      <c r="C1157" s="6">
        <v>1146</v>
      </c>
      <c r="D1157" s="6">
        <v>124</v>
      </c>
      <c r="E1157" s="12">
        <v>24.8</v>
      </c>
      <c r="F1157" s="37">
        <f t="shared" si="558"/>
        <v>6.8888888888888893</v>
      </c>
      <c r="G1157" s="31">
        <f t="shared" si="559"/>
        <v>-0.23611111111111099</v>
      </c>
      <c r="H1157" s="32" t="str">
        <f t="shared" si="541"/>
        <v/>
      </c>
      <c r="I1157" s="29">
        <f t="shared" si="534"/>
        <v>24.8</v>
      </c>
      <c r="J1157" s="17">
        <f t="shared" si="535"/>
        <v>0</v>
      </c>
      <c r="K1157" s="17">
        <f t="shared" si="536"/>
        <v>-430.66666666666646</v>
      </c>
      <c r="L1157" s="17">
        <f t="shared" si="537"/>
        <v>33.256469218518518</v>
      </c>
      <c r="M1157" s="17">
        <f t="shared" si="542"/>
        <v>6.5637768194444446E-2</v>
      </c>
      <c r="N1157" s="17">
        <v>217.31120000000001</v>
      </c>
      <c r="O1157" s="17">
        <f t="shared" si="538"/>
        <v>-180.09899744814791</v>
      </c>
      <c r="P1157" s="29">
        <f t="shared" si="539"/>
        <v>-1240.6819824205745</v>
      </c>
      <c r="Q1157" s="17">
        <f t="shared" si="543"/>
        <v>0</v>
      </c>
      <c r="R1157" s="17">
        <f t="shared" si="544"/>
        <v>-1240.6819824205745</v>
      </c>
      <c r="S1157" s="17">
        <f t="shared" si="563"/>
        <v>0</v>
      </c>
      <c r="T1157" s="17">
        <f t="shared" si="545"/>
        <v>1240.6819824205745</v>
      </c>
      <c r="U1157" s="17">
        <f t="shared" si="560"/>
        <v>0</v>
      </c>
      <c r="V1157" s="17">
        <f t="shared" si="540"/>
        <v>1240.6819824205745</v>
      </c>
      <c r="W1157" s="17">
        <f t="shared" si="564"/>
        <v>1240.6819824205745</v>
      </c>
      <c r="X1157" s="17">
        <f t="shared" si="546"/>
        <v>5554859.3098745989</v>
      </c>
      <c r="Y1157" s="17">
        <f t="shared" si="547"/>
        <v>2329428.3604257391</v>
      </c>
      <c r="Z1157" s="17">
        <f t="shared" si="548"/>
        <v>2.384644835722427</v>
      </c>
      <c r="AA1157" s="17">
        <f t="shared" si="549"/>
        <v>1240.6819824205745</v>
      </c>
      <c r="AB1157" s="17">
        <f t="shared" si="550"/>
        <v>1215.868342772163</v>
      </c>
      <c r="AC1157" s="17">
        <f t="shared" si="551"/>
        <v>1124.6782170642509</v>
      </c>
      <c r="AD1157" s="17">
        <f t="shared" si="552"/>
        <v>1012.2103953578259</v>
      </c>
      <c r="AE1157" s="17">
        <f t="shared" si="553"/>
        <v>961.59987558993453</v>
      </c>
      <c r="AF1157" s="17">
        <f t="shared" si="554"/>
        <v>865.43988803094112</v>
      </c>
      <c r="AG1157" s="17">
        <f t="shared" si="555"/>
        <v>800.5318964286206</v>
      </c>
      <c r="AH1157" s="17">
        <f t="shared" si="556"/>
        <v>784.52125850004813</v>
      </c>
      <c r="AI1157" s="17">
        <f t="shared" si="561"/>
        <v>1472191.5292779023</v>
      </c>
      <c r="AJ1157" s="17">
        <f t="shared" si="557"/>
        <v>4082667.7805966968</v>
      </c>
      <c r="AK1157" s="17">
        <f t="shared" si="562"/>
        <v>26.502768965918904</v>
      </c>
    </row>
    <row r="1158" spans="2:37">
      <c r="B1158" s="6" t="s">
        <v>75</v>
      </c>
      <c r="C1158" s="6">
        <v>1147</v>
      </c>
      <c r="D1158" s="6">
        <v>125</v>
      </c>
      <c r="E1158" s="12">
        <v>22.7</v>
      </c>
      <c r="F1158" s="37">
        <f t="shared" si="558"/>
        <v>6.3055555555555554</v>
      </c>
      <c r="G1158" s="31">
        <f t="shared" si="559"/>
        <v>-1.0277777777777781</v>
      </c>
      <c r="H1158" s="32" t="str">
        <f t="shared" si="541"/>
        <v/>
      </c>
      <c r="I1158" s="29">
        <f t="shared" si="534"/>
        <v>0</v>
      </c>
      <c r="J1158" s="17">
        <f t="shared" si="535"/>
        <v>22.7</v>
      </c>
      <c r="K1158" s="17">
        <f t="shared" si="536"/>
        <v>-1874.6666666666672</v>
      </c>
      <c r="L1158" s="17">
        <f t="shared" si="537"/>
        <v>27.862782946817124</v>
      </c>
      <c r="M1158" s="17">
        <f t="shared" si="542"/>
        <v>5.4992334763454845E-2</v>
      </c>
      <c r="N1158" s="17">
        <v>217.31120000000001</v>
      </c>
      <c r="O1158" s="17">
        <f t="shared" si="538"/>
        <v>-1629.49268371985</v>
      </c>
      <c r="P1158" s="29">
        <f t="shared" si="539"/>
        <v>-10274.856644566831</v>
      </c>
      <c r="Q1158" s="17">
        <f t="shared" si="543"/>
        <v>0</v>
      </c>
      <c r="R1158" s="17">
        <f t="shared" si="544"/>
        <v>-10274.856644566831</v>
      </c>
      <c r="S1158" s="17">
        <f t="shared" si="563"/>
        <v>0</v>
      </c>
      <c r="T1158" s="17">
        <f t="shared" si="545"/>
        <v>10274.856644566831</v>
      </c>
      <c r="U1158" s="17">
        <f t="shared" si="560"/>
        <v>0</v>
      </c>
      <c r="V1158" s="17">
        <f t="shared" si="540"/>
        <v>11515.538626987405</v>
      </c>
      <c r="W1158" s="17">
        <f t="shared" si="564"/>
        <v>11515.538626987405</v>
      </c>
      <c r="X1158" s="17">
        <f t="shared" si="546"/>
        <v>5554859.3098745989</v>
      </c>
      <c r="Y1158" s="17">
        <f t="shared" si="547"/>
        <v>2339703.2170703057</v>
      </c>
      <c r="Z1158" s="17">
        <f t="shared" si="548"/>
        <v>2.3741726169997746</v>
      </c>
      <c r="AA1158" s="17">
        <f t="shared" si="549"/>
        <v>10274.856644566831</v>
      </c>
      <c r="AB1158" s="17">
        <f t="shared" si="550"/>
        <v>10069.359511675495</v>
      </c>
      <c r="AC1158" s="17">
        <f t="shared" si="551"/>
        <v>9314.1575482998342</v>
      </c>
      <c r="AD1158" s="17">
        <f t="shared" si="552"/>
        <v>8382.7417934698515</v>
      </c>
      <c r="AE1158" s="17">
        <f t="shared" si="553"/>
        <v>7963.6047037963581</v>
      </c>
      <c r="AF1158" s="17">
        <f t="shared" si="554"/>
        <v>7167.2442334167226</v>
      </c>
      <c r="AG1158" s="17">
        <f t="shared" si="555"/>
        <v>6629.7009159104691</v>
      </c>
      <c r="AH1158" s="17">
        <f t="shared" si="556"/>
        <v>6497.1068975922599</v>
      </c>
      <c r="AI1158" s="17">
        <f t="shared" si="561"/>
        <v>1478688.6361754946</v>
      </c>
      <c r="AJ1158" s="17">
        <f t="shared" si="557"/>
        <v>4076170.6736991042</v>
      </c>
      <c r="AK1158" s="17">
        <f t="shared" si="562"/>
        <v>26.619731548320274</v>
      </c>
    </row>
    <row r="1159" spans="2:37">
      <c r="B1159" s="6" t="s">
        <v>75</v>
      </c>
      <c r="C1159" s="6">
        <v>1148</v>
      </c>
      <c r="D1159" s="6">
        <v>126</v>
      </c>
      <c r="E1159" s="12">
        <v>17.399999999999999</v>
      </c>
      <c r="F1159" s="37">
        <f t="shared" si="558"/>
        <v>4.833333333333333</v>
      </c>
      <c r="G1159" s="31">
        <f t="shared" si="559"/>
        <v>-1.2361111111111109</v>
      </c>
      <c r="H1159" s="32" t="str">
        <f t="shared" si="541"/>
        <v/>
      </c>
      <c r="I1159" s="29">
        <f t="shared" si="534"/>
        <v>0</v>
      </c>
      <c r="J1159" s="17">
        <f t="shared" si="535"/>
        <v>17.399999999999999</v>
      </c>
      <c r="K1159" s="17">
        <f t="shared" si="536"/>
        <v>-2254.6666666666665</v>
      </c>
      <c r="L1159" s="17">
        <f t="shared" si="537"/>
        <v>16.370851685416664</v>
      </c>
      <c r="M1159" s="17">
        <f t="shared" si="542"/>
        <v>3.2310891484375E-2</v>
      </c>
      <c r="N1159" s="17">
        <v>217.31120000000001</v>
      </c>
      <c r="O1159" s="17">
        <f t="shared" si="538"/>
        <v>-2020.9846149812497</v>
      </c>
      <c r="P1159" s="29">
        <f t="shared" si="539"/>
        <v>-9768.0923057427062</v>
      </c>
      <c r="Q1159" s="17">
        <f t="shared" si="543"/>
        <v>0</v>
      </c>
      <c r="R1159" s="17">
        <f t="shared" si="544"/>
        <v>-9768.0923057427062</v>
      </c>
      <c r="S1159" s="17">
        <f t="shared" si="563"/>
        <v>0</v>
      </c>
      <c r="T1159" s="17">
        <f t="shared" si="545"/>
        <v>9768.0923057427062</v>
      </c>
      <c r="U1159" s="17">
        <f t="shared" si="560"/>
        <v>0</v>
      </c>
      <c r="V1159" s="17">
        <f t="shared" si="540"/>
        <v>21283.630932730113</v>
      </c>
      <c r="W1159" s="17">
        <f t="shared" si="564"/>
        <v>21283.630932730113</v>
      </c>
      <c r="X1159" s="17">
        <f t="shared" si="546"/>
        <v>5554859.3098745989</v>
      </c>
      <c r="Y1159" s="17">
        <f t="shared" si="547"/>
        <v>2349471.3093760484</v>
      </c>
      <c r="Z1159" s="17">
        <f t="shared" si="548"/>
        <v>2.3643018272693053</v>
      </c>
      <c r="AA1159" s="17">
        <f t="shared" si="549"/>
        <v>9768.0923057427062</v>
      </c>
      <c r="AB1159" s="17">
        <f t="shared" si="550"/>
        <v>9572.7304596278518</v>
      </c>
      <c r="AC1159" s="17">
        <f t="shared" si="551"/>
        <v>8854.7756751557627</v>
      </c>
      <c r="AD1159" s="17">
        <f t="shared" si="552"/>
        <v>7969.2981076401866</v>
      </c>
      <c r="AE1159" s="17">
        <f t="shared" si="553"/>
        <v>7570.8332022581772</v>
      </c>
      <c r="AF1159" s="17">
        <f t="shared" si="554"/>
        <v>6813.7498820323599</v>
      </c>
      <c r="AG1159" s="17">
        <f t="shared" si="555"/>
        <v>6302.7186408799334</v>
      </c>
      <c r="AH1159" s="17">
        <f t="shared" si="556"/>
        <v>6176.6642680623345</v>
      </c>
      <c r="AI1159" s="17">
        <f t="shared" si="561"/>
        <v>1484865.3004435571</v>
      </c>
      <c r="AJ1159" s="17">
        <f t="shared" si="557"/>
        <v>4069994.0094310418</v>
      </c>
      <c r="AK1159" s="17">
        <f t="shared" si="562"/>
        <v>26.730925440433481</v>
      </c>
    </row>
    <row r="1160" spans="2:37">
      <c r="B1160" s="6" t="s">
        <v>75</v>
      </c>
      <c r="C1160" s="6">
        <v>1149</v>
      </c>
      <c r="D1160" s="6">
        <v>127</v>
      </c>
      <c r="E1160" s="12">
        <v>13.8</v>
      </c>
      <c r="F1160" s="37">
        <f t="shared" si="558"/>
        <v>3.8333333333333335</v>
      </c>
      <c r="G1160" s="31">
        <f t="shared" si="559"/>
        <v>-0.74999999999999978</v>
      </c>
      <c r="H1160" s="32" t="str">
        <f t="shared" si="541"/>
        <v/>
      </c>
      <c r="I1160" s="29">
        <f t="shared" si="534"/>
        <v>0</v>
      </c>
      <c r="J1160" s="17">
        <f t="shared" si="535"/>
        <v>13.8</v>
      </c>
      <c r="K1160" s="17">
        <f t="shared" si="536"/>
        <v>-1367.9999999999995</v>
      </c>
      <c r="L1160" s="17">
        <f t="shared" si="537"/>
        <v>10.297479835416667</v>
      </c>
      <c r="M1160" s="17">
        <f t="shared" si="542"/>
        <v>2.0323973359375001E-2</v>
      </c>
      <c r="N1160" s="17">
        <v>217.31120000000001</v>
      </c>
      <c r="O1160" s="17">
        <f t="shared" si="538"/>
        <v>-1140.3913201645828</v>
      </c>
      <c r="P1160" s="29">
        <f t="shared" si="539"/>
        <v>-4371.5000606309013</v>
      </c>
      <c r="Q1160" s="17">
        <f t="shared" si="543"/>
        <v>0</v>
      </c>
      <c r="R1160" s="17">
        <f t="shared" si="544"/>
        <v>-4371.5000606309013</v>
      </c>
      <c r="S1160" s="17">
        <f t="shared" si="563"/>
        <v>0</v>
      </c>
      <c r="T1160" s="17">
        <f t="shared" si="545"/>
        <v>4371.5000606309013</v>
      </c>
      <c r="U1160" s="17">
        <f t="shared" si="560"/>
        <v>0</v>
      </c>
      <c r="V1160" s="17">
        <f t="shared" si="540"/>
        <v>25655.130993361014</v>
      </c>
      <c r="W1160" s="17">
        <f t="shared" si="564"/>
        <v>25655.130993361014</v>
      </c>
      <c r="X1160" s="17">
        <f t="shared" si="546"/>
        <v>5554859.3098745989</v>
      </c>
      <c r="Y1160" s="17">
        <f t="shared" si="547"/>
        <v>2353842.8094366794</v>
      </c>
      <c r="Z1160" s="17">
        <f t="shared" si="548"/>
        <v>2.3599109029731622</v>
      </c>
      <c r="AA1160" s="17">
        <f t="shared" si="549"/>
        <v>4371.5000606309013</v>
      </c>
      <c r="AB1160" s="17">
        <f t="shared" si="550"/>
        <v>4284.0700594182836</v>
      </c>
      <c r="AC1160" s="17">
        <f t="shared" si="551"/>
        <v>3962.7648049619124</v>
      </c>
      <c r="AD1160" s="17">
        <f t="shared" si="552"/>
        <v>3566.4883244657212</v>
      </c>
      <c r="AE1160" s="17">
        <f t="shared" si="553"/>
        <v>3388.1639082424349</v>
      </c>
      <c r="AF1160" s="17">
        <f t="shared" si="554"/>
        <v>3049.3475174181913</v>
      </c>
      <c r="AG1160" s="17">
        <f t="shared" si="555"/>
        <v>2820.6464536118269</v>
      </c>
      <c r="AH1160" s="17">
        <f t="shared" si="556"/>
        <v>2764.2335245395902</v>
      </c>
      <c r="AI1160" s="17">
        <f t="shared" si="561"/>
        <v>1487629.5339680966</v>
      </c>
      <c r="AJ1160" s="17">
        <f t="shared" si="557"/>
        <v>4067229.7759065023</v>
      </c>
      <c r="AK1160" s="17">
        <f t="shared" si="562"/>
        <v>26.780687880314289</v>
      </c>
    </row>
    <row r="1161" spans="2:37">
      <c r="B1161" s="6" t="s">
        <v>75</v>
      </c>
      <c r="C1161" s="6">
        <v>1150</v>
      </c>
      <c r="D1161" s="6">
        <v>128</v>
      </c>
      <c r="E1161" s="12">
        <v>12</v>
      </c>
      <c r="F1161" s="37">
        <f t="shared" si="558"/>
        <v>3.333333333333333</v>
      </c>
      <c r="G1161" s="31">
        <f t="shared" si="559"/>
        <v>-0.25000000000000011</v>
      </c>
      <c r="H1161" s="32" t="str">
        <f t="shared" si="541"/>
        <v/>
      </c>
      <c r="I1161" s="29">
        <f t="shared" si="534"/>
        <v>0</v>
      </c>
      <c r="J1161" s="17">
        <f t="shared" si="535"/>
        <v>12</v>
      </c>
      <c r="K1161" s="17">
        <f t="shared" si="536"/>
        <v>-456.00000000000023</v>
      </c>
      <c r="L1161" s="17">
        <f t="shared" si="537"/>
        <v>7.7863741666666639</v>
      </c>
      <c r="M1161" s="17">
        <f t="shared" si="542"/>
        <v>1.5367843749999997E-2</v>
      </c>
      <c r="N1161" s="17">
        <v>217.31120000000001</v>
      </c>
      <c r="O1161" s="17">
        <f t="shared" si="538"/>
        <v>-230.90242583333352</v>
      </c>
      <c r="P1161" s="29">
        <f t="shared" si="539"/>
        <v>-769.67475277777839</v>
      </c>
      <c r="Q1161" s="17">
        <f t="shared" si="543"/>
        <v>0</v>
      </c>
      <c r="R1161" s="17">
        <f t="shared" si="544"/>
        <v>-769.67475277777839</v>
      </c>
      <c r="S1161" s="17">
        <f t="shared" si="563"/>
        <v>0</v>
      </c>
      <c r="T1161" s="17">
        <f t="shared" si="545"/>
        <v>769.67475277777839</v>
      </c>
      <c r="U1161" s="17">
        <f t="shared" si="560"/>
        <v>0</v>
      </c>
      <c r="V1161" s="17">
        <f t="shared" si="540"/>
        <v>26424.805746138791</v>
      </c>
      <c r="W1161" s="17">
        <f t="shared" si="564"/>
        <v>26424.805746138791</v>
      </c>
      <c r="X1161" s="17">
        <f t="shared" si="546"/>
        <v>5554859.3098745989</v>
      </c>
      <c r="Y1161" s="17">
        <f t="shared" si="547"/>
        <v>2354612.4841894573</v>
      </c>
      <c r="Z1161" s="17">
        <f t="shared" si="548"/>
        <v>2.3591394962754486</v>
      </c>
      <c r="AA1161" s="17">
        <f t="shared" si="549"/>
        <v>769.67475277777839</v>
      </c>
      <c r="AB1161" s="17">
        <f t="shared" si="550"/>
        <v>754.28125772222279</v>
      </c>
      <c r="AC1161" s="17">
        <f t="shared" si="551"/>
        <v>697.71016339305606</v>
      </c>
      <c r="AD1161" s="17">
        <f t="shared" si="552"/>
        <v>627.9391470537505</v>
      </c>
      <c r="AE1161" s="17">
        <f t="shared" si="553"/>
        <v>596.54218970106297</v>
      </c>
      <c r="AF1161" s="17">
        <f t="shared" si="554"/>
        <v>536.88797073095668</v>
      </c>
      <c r="AG1161" s="17">
        <f t="shared" si="555"/>
        <v>496.62137292613494</v>
      </c>
      <c r="AH1161" s="17">
        <f t="shared" si="556"/>
        <v>486.68894546761226</v>
      </c>
      <c r="AI1161" s="17">
        <f t="shared" si="561"/>
        <v>1488116.2229135642</v>
      </c>
      <c r="AJ1161" s="17">
        <f t="shared" si="557"/>
        <v>4066743.0869610347</v>
      </c>
      <c r="AK1161" s="17">
        <f t="shared" si="562"/>
        <v>26.789449379360761</v>
      </c>
    </row>
    <row r="1162" spans="2:37">
      <c r="B1162" s="6" t="s">
        <v>75</v>
      </c>
      <c r="C1162" s="6">
        <v>1151</v>
      </c>
      <c r="D1162" s="6">
        <v>129</v>
      </c>
      <c r="E1162" s="12">
        <v>12</v>
      </c>
      <c r="F1162" s="37">
        <f t="shared" si="558"/>
        <v>3.333333333333333</v>
      </c>
      <c r="G1162" s="31">
        <f t="shared" si="559"/>
        <v>0</v>
      </c>
      <c r="H1162" s="32" t="str">
        <f t="shared" si="541"/>
        <v/>
      </c>
      <c r="I1162" s="29">
        <f t="shared" si="534"/>
        <v>0</v>
      </c>
      <c r="J1162" s="17">
        <f t="shared" si="535"/>
        <v>0</v>
      </c>
      <c r="K1162" s="17">
        <f t="shared" si="536"/>
        <v>0</v>
      </c>
      <c r="L1162" s="17">
        <f t="shared" si="537"/>
        <v>7.7863741666666639</v>
      </c>
      <c r="M1162" s="17">
        <f t="shared" si="542"/>
        <v>1.5367843749999997E-2</v>
      </c>
      <c r="N1162" s="17">
        <v>217.31120000000001</v>
      </c>
      <c r="O1162" s="17">
        <f t="shared" si="538"/>
        <v>225.09757416666667</v>
      </c>
      <c r="P1162" s="29">
        <f t="shared" si="539"/>
        <v>750.32524722222217</v>
      </c>
      <c r="Q1162" s="17">
        <f t="shared" si="543"/>
        <v>750.32524722222217</v>
      </c>
      <c r="R1162" s="17">
        <f t="shared" si="544"/>
        <v>0</v>
      </c>
      <c r="S1162" s="17">
        <f t="shared" si="563"/>
        <v>750.32524722222217</v>
      </c>
      <c r="T1162" s="17">
        <f t="shared" si="545"/>
        <v>0</v>
      </c>
      <c r="U1162" s="17">
        <f t="shared" si="560"/>
        <v>750.32524722222217</v>
      </c>
      <c r="V1162" s="17">
        <f t="shared" si="540"/>
        <v>0</v>
      </c>
      <c r="W1162" s="17">
        <f t="shared" si="564"/>
        <v>0</v>
      </c>
      <c r="X1162" s="17">
        <f t="shared" si="546"/>
        <v>5555609.6351218214</v>
      </c>
      <c r="Y1162" s="17">
        <f t="shared" si="547"/>
        <v>2354612.4841894573</v>
      </c>
      <c r="Z1162" s="17">
        <f t="shared" si="548"/>
        <v>2.3594581581581409</v>
      </c>
      <c r="AA1162" s="17">
        <f t="shared" si="549"/>
        <v>0</v>
      </c>
      <c r="AB1162" s="17">
        <f t="shared" si="550"/>
        <v>0</v>
      </c>
      <c r="AC1162" s="17">
        <f t="shared" si="551"/>
        <v>0</v>
      </c>
      <c r="AD1162" s="17">
        <f t="shared" si="552"/>
        <v>0</v>
      </c>
      <c r="AE1162" s="17">
        <f t="shared" si="553"/>
        <v>0</v>
      </c>
      <c r="AF1162" s="17">
        <f t="shared" si="554"/>
        <v>0</v>
      </c>
      <c r="AG1162" s="17">
        <f t="shared" si="555"/>
        <v>0</v>
      </c>
      <c r="AH1162" s="17">
        <f t="shared" si="556"/>
        <v>0</v>
      </c>
      <c r="AI1162" s="17">
        <f t="shared" si="561"/>
        <v>1488116.2229135642</v>
      </c>
      <c r="AJ1162" s="17">
        <f t="shared" si="557"/>
        <v>4067493.4122082572</v>
      </c>
      <c r="AK1162" s="17">
        <f t="shared" si="562"/>
        <v>26.785831270539461</v>
      </c>
    </row>
    <row r="1163" spans="2:37">
      <c r="B1163" s="6" t="s">
        <v>75</v>
      </c>
      <c r="C1163" s="6">
        <v>1152</v>
      </c>
      <c r="D1163" s="6">
        <v>130</v>
      </c>
      <c r="E1163" s="12">
        <v>12</v>
      </c>
      <c r="F1163" s="37">
        <f t="shared" si="558"/>
        <v>3.333333333333333</v>
      </c>
      <c r="G1163" s="31">
        <f t="shared" si="559"/>
        <v>0.26388888888888895</v>
      </c>
      <c r="H1163" s="32">
        <f t="shared" si="541"/>
        <v>0.26388888888888895</v>
      </c>
      <c r="I1163" s="29">
        <f t="shared" ref="I1163:I1226" si="565">IF( E1162&lt;E1163,E1163,0)</f>
        <v>0</v>
      </c>
      <c r="J1163" s="17">
        <f t="shared" ref="J1163:J1226" si="566">IF( E1162&gt;E1163,E1163,0)</f>
        <v>0</v>
      </c>
      <c r="K1163" s="17">
        <f t="shared" ref="K1163:K1226" si="567">$B$6*G1163</f>
        <v>481.33333333333343</v>
      </c>
      <c r="L1163" s="17">
        <f t="shared" ref="L1163:L1226" si="568">$B$7*0.5*1.293*(F1163^2)*3.097</f>
        <v>7.7863741666666639</v>
      </c>
      <c r="M1163" s="17">
        <f t="shared" si="542"/>
        <v>1.5367843749999997E-2</v>
      </c>
      <c r="N1163" s="17">
        <v>217.31120000000001</v>
      </c>
      <c r="O1163" s="17">
        <f t="shared" ref="O1163:O1226" si="569">K1163+L1163+N1163</f>
        <v>706.4309075000001</v>
      </c>
      <c r="P1163" s="29">
        <f t="shared" ref="P1163:P1226" si="570">O1163*F1163</f>
        <v>2354.7696916666669</v>
      </c>
      <c r="Q1163" s="17">
        <f t="shared" si="543"/>
        <v>2354.7696916666669</v>
      </c>
      <c r="R1163" s="17">
        <f t="shared" si="544"/>
        <v>0</v>
      </c>
      <c r="S1163" s="17">
        <f t="shared" si="563"/>
        <v>2354.7696916666669</v>
      </c>
      <c r="T1163" s="17">
        <f t="shared" si="545"/>
        <v>0</v>
      </c>
      <c r="U1163" s="17">
        <f t="shared" si="560"/>
        <v>3105.0949388888889</v>
      </c>
      <c r="V1163" s="17">
        <f t="shared" ref="V1163:V1226" si="571">IF(T1163=0,0,V1162+T1163)</f>
        <v>0</v>
      </c>
      <c r="W1163" s="17">
        <f t="shared" si="564"/>
        <v>0</v>
      </c>
      <c r="X1163" s="17">
        <f t="shared" si="546"/>
        <v>5557964.404813488</v>
      </c>
      <c r="Y1163" s="17">
        <f t="shared" si="547"/>
        <v>2354612.4841894573</v>
      </c>
      <c r="Z1163" s="17">
        <f t="shared" si="548"/>
        <v>2.3604582249238946</v>
      </c>
      <c r="AA1163" s="17">
        <f t="shared" si="549"/>
        <v>0</v>
      </c>
      <c r="AB1163" s="17">
        <f t="shared" si="550"/>
        <v>0</v>
      </c>
      <c r="AC1163" s="17">
        <f t="shared" si="551"/>
        <v>0</v>
      </c>
      <c r="AD1163" s="17">
        <f t="shared" si="552"/>
        <v>0</v>
      </c>
      <c r="AE1163" s="17">
        <f t="shared" si="553"/>
        <v>0</v>
      </c>
      <c r="AF1163" s="17">
        <f t="shared" si="554"/>
        <v>0</v>
      </c>
      <c r="AG1163" s="17">
        <f t="shared" si="555"/>
        <v>0</v>
      </c>
      <c r="AH1163" s="17">
        <f t="shared" si="556"/>
        <v>0</v>
      </c>
      <c r="AI1163" s="17">
        <f t="shared" si="561"/>
        <v>1488116.2229135642</v>
      </c>
      <c r="AJ1163" s="17">
        <f t="shared" si="557"/>
        <v>4069848.1818999238</v>
      </c>
      <c r="AK1163" s="17">
        <f t="shared" si="562"/>
        <v>26.774482787705111</v>
      </c>
    </row>
    <row r="1164" spans="2:37">
      <c r="B1164" s="6" t="s">
        <v>75</v>
      </c>
      <c r="C1164" s="6">
        <v>1153</v>
      </c>
      <c r="D1164" s="6">
        <v>131</v>
      </c>
      <c r="E1164" s="12">
        <v>13.9</v>
      </c>
      <c r="F1164" s="37">
        <f t="shared" si="558"/>
        <v>3.8611111111111112</v>
      </c>
      <c r="G1164" s="31">
        <f t="shared" si="559"/>
        <v>0.94444444444444453</v>
      </c>
      <c r="H1164" s="32">
        <f t="shared" ref="H1164:H1227" si="572">IF(G1164&gt;0,G1164,"")</f>
        <v>0.94444444444444453</v>
      </c>
      <c r="I1164" s="29">
        <f t="shared" si="565"/>
        <v>13.9</v>
      </c>
      <c r="J1164" s="17">
        <f t="shared" si="566"/>
        <v>0</v>
      </c>
      <c r="K1164" s="17">
        <f t="shared" si="567"/>
        <v>1722.6666666666667</v>
      </c>
      <c r="L1164" s="17">
        <f t="shared" si="568"/>
        <v>10.447259394039351</v>
      </c>
      <c r="M1164" s="17">
        <f t="shared" ref="M1164:M1227" si="573">(L1164/$B$6)*3.6</f>
        <v>2.0619590909288193E-2</v>
      </c>
      <c r="N1164" s="17">
        <v>217.31120000000001</v>
      </c>
      <c r="O1164" s="17">
        <f t="shared" si="569"/>
        <v>1950.4251260607061</v>
      </c>
      <c r="P1164" s="29">
        <f t="shared" si="570"/>
        <v>7530.8081256232817</v>
      </c>
      <c r="Q1164" s="17">
        <f t="shared" ref="Q1164:Q1227" si="574">IF(P1164&gt;0,P1164,0)</f>
        <v>7530.8081256232817</v>
      </c>
      <c r="R1164" s="17">
        <f t="shared" ref="R1164:R1227" si="575">IF(P1164&lt;0,P1164,0)</f>
        <v>0</v>
      </c>
      <c r="S1164" s="17">
        <f t="shared" si="563"/>
        <v>7530.8081256232817</v>
      </c>
      <c r="T1164" s="17">
        <f t="shared" ref="T1164:T1227" si="576">IF(P1164&lt;0,-P1164,0)</f>
        <v>0</v>
      </c>
      <c r="U1164" s="17">
        <f t="shared" si="560"/>
        <v>10635.903064512171</v>
      </c>
      <c r="V1164" s="17">
        <f t="shared" si="571"/>
        <v>0</v>
      </c>
      <c r="W1164" s="17">
        <f t="shared" si="564"/>
        <v>0</v>
      </c>
      <c r="X1164" s="17">
        <f t="shared" ref="X1164:X1227" si="577">X1163+S1164</f>
        <v>5565495.2129391115</v>
      </c>
      <c r="Y1164" s="17">
        <f t="shared" ref="Y1164:Y1227" si="578">Y1163+T1164</f>
        <v>2354612.4841894573</v>
      </c>
      <c r="Z1164" s="17">
        <f t="shared" ref="Z1164:Z1227" si="579">X1164/Y1164</f>
        <v>2.3636565465909163</v>
      </c>
      <c r="AA1164" s="17">
        <f t="shared" ref="AA1164:AA1227" si="580">IF(W1164&lt;$W$5,T1164,0)</f>
        <v>0</v>
      </c>
      <c r="AB1164" s="17">
        <f t="shared" ref="AB1164:AB1227" si="581">AA1164*0.98</f>
        <v>0</v>
      </c>
      <c r="AC1164" s="17">
        <f t="shared" ref="AC1164:AC1227" si="582">AB1164*0.925</f>
        <v>0</v>
      </c>
      <c r="AD1164" s="17">
        <f t="shared" ref="AD1164:AD1227" si="583">AC1164*0.9</f>
        <v>0</v>
      </c>
      <c r="AE1164" s="17">
        <f t="shared" ref="AE1164:AE1227" si="584">AD1164*0.95</f>
        <v>0</v>
      </c>
      <c r="AF1164" s="17">
        <f t="shared" ref="AF1164:AF1227" si="585">AE1164*0.9</f>
        <v>0</v>
      </c>
      <c r="AG1164" s="17">
        <f t="shared" ref="AG1164:AG1227" si="586">AF1164*0.925</f>
        <v>0</v>
      </c>
      <c r="AH1164" s="17">
        <f t="shared" ref="AH1164:AH1227" si="587">AG1164*0.98</f>
        <v>0</v>
      </c>
      <c r="AI1164" s="17">
        <f t="shared" si="561"/>
        <v>1488116.2229135642</v>
      </c>
      <c r="AJ1164" s="17">
        <f t="shared" ref="AJ1164:AJ1227" si="588">X1164-AI1164</f>
        <v>4077378.9900255473</v>
      </c>
      <c r="AK1164" s="17">
        <f t="shared" si="562"/>
        <v>26.738253578115959</v>
      </c>
    </row>
    <row r="1165" spans="2:37">
      <c r="B1165" s="6" t="s">
        <v>75</v>
      </c>
      <c r="C1165" s="6">
        <v>1154</v>
      </c>
      <c r="D1165" s="6">
        <v>132</v>
      </c>
      <c r="E1165" s="12">
        <v>18.8</v>
      </c>
      <c r="F1165" s="37">
        <f t="shared" ref="F1165:F1228" si="589">E1165/3.6</f>
        <v>5.2222222222222223</v>
      </c>
      <c r="G1165" s="31">
        <f t="shared" ref="G1165:G1228" si="590">($E1166-$E1164)/2/3.6</f>
        <v>1.5555555555555556</v>
      </c>
      <c r="H1165" s="32">
        <f t="shared" si="572"/>
        <v>1.5555555555555556</v>
      </c>
      <c r="I1165" s="29">
        <f t="shared" si="565"/>
        <v>18.8</v>
      </c>
      <c r="J1165" s="17">
        <f t="shared" si="566"/>
        <v>0</v>
      </c>
      <c r="K1165" s="17">
        <f t="shared" si="567"/>
        <v>2837.3333333333335</v>
      </c>
      <c r="L1165" s="17">
        <f t="shared" si="568"/>
        <v>19.111222815740739</v>
      </c>
      <c r="M1165" s="17">
        <f t="shared" si="573"/>
        <v>3.7719518715277775E-2</v>
      </c>
      <c r="N1165" s="17">
        <v>217.31120000000001</v>
      </c>
      <c r="O1165" s="17">
        <f t="shared" si="569"/>
        <v>3073.7557561490744</v>
      </c>
      <c r="P1165" s="29">
        <f t="shared" si="570"/>
        <v>16051.835615445167</v>
      </c>
      <c r="Q1165" s="17">
        <f t="shared" si="574"/>
        <v>16051.835615445167</v>
      </c>
      <c r="R1165" s="17">
        <f t="shared" si="575"/>
        <v>0</v>
      </c>
      <c r="S1165" s="17">
        <f t="shared" si="563"/>
        <v>16051.835615445167</v>
      </c>
      <c r="T1165" s="17">
        <f t="shared" si="576"/>
        <v>0</v>
      </c>
      <c r="U1165" s="17">
        <f t="shared" ref="U1165:U1228" si="591">IF(S1165=0,0,U1164+S1165)</f>
        <v>26687.738679957336</v>
      </c>
      <c r="V1165" s="17">
        <f t="shared" si="571"/>
        <v>0</v>
      </c>
      <c r="W1165" s="17">
        <f t="shared" si="564"/>
        <v>0</v>
      </c>
      <c r="X1165" s="17">
        <f t="shared" si="577"/>
        <v>5581547.0485545564</v>
      </c>
      <c r="Y1165" s="17">
        <f t="shared" si="578"/>
        <v>2354612.4841894573</v>
      </c>
      <c r="Z1165" s="17">
        <f t="shared" si="579"/>
        <v>2.3704737344395448</v>
      </c>
      <c r="AA1165" s="17">
        <f t="shared" si="580"/>
        <v>0</v>
      </c>
      <c r="AB1165" s="17">
        <f t="shared" si="581"/>
        <v>0</v>
      </c>
      <c r="AC1165" s="17">
        <f t="shared" si="582"/>
        <v>0</v>
      </c>
      <c r="AD1165" s="17">
        <f t="shared" si="583"/>
        <v>0</v>
      </c>
      <c r="AE1165" s="17">
        <f t="shared" si="584"/>
        <v>0</v>
      </c>
      <c r="AF1165" s="17">
        <f t="shared" si="585"/>
        <v>0</v>
      </c>
      <c r="AG1165" s="17">
        <f t="shared" si="586"/>
        <v>0</v>
      </c>
      <c r="AH1165" s="17">
        <f t="shared" si="587"/>
        <v>0</v>
      </c>
      <c r="AI1165" s="17">
        <f t="shared" ref="AI1165:AI1228" si="592">AI1164+AH1165</f>
        <v>1488116.2229135642</v>
      </c>
      <c r="AJ1165" s="17">
        <f t="shared" si="588"/>
        <v>4093430.8256409923</v>
      </c>
      <c r="AK1165" s="17">
        <f t="shared" si="562"/>
        <v>26.661357683958585</v>
      </c>
    </row>
    <row r="1166" spans="2:37">
      <c r="B1166" s="6" t="s">
        <v>75</v>
      </c>
      <c r="C1166" s="6">
        <v>1155</v>
      </c>
      <c r="D1166" s="6">
        <v>133</v>
      </c>
      <c r="E1166" s="12">
        <v>25.1</v>
      </c>
      <c r="F1166" s="37">
        <f t="shared" si="589"/>
        <v>6.9722222222222223</v>
      </c>
      <c r="G1166" s="31">
        <f t="shared" si="590"/>
        <v>1.5277777777777777</v>
      </c>
      <c r="H1166" s="32">
        <f t="shared" si="572"/>
        <v>1.5277777777777777</v>
      </c>
      <c r="I1166" s="29">
        <f t="shared" si="565"/>
        <v>25.1</v>
      </c>
      <c r="J1166" s="17">
        <f t="shared" si="566"/>
        <v>0</v>
      </c>
      <c r="K1166" s="17">
        <f t="shared" si="567"/>
        <v>2786.6666666666665</v>
      </c>
      <c r="L1166" s="17">
        <f t="shared" si="568"/>
        <v>34.065927699594909</v>
      </c>
      <c r="M1166" s="17">
        <f t="shared" si="573"/>
        <v>6.7235383617621533E-2</v>
      </c>
      <c r="N1166" s="17">
        <v>217.31120000000001</v>
      </c>
      <c r="O1166" s="17">
        <f t="shared" si="569"/>
        <v>3038.0437943662614</v>
      </c>
      <c r="P1166" s="29">
        <f t="shared" si="570"/>
        <v>21181.916455164766</v>
      </c>
      <c r="Q1166" s="17">
        <f t="shared" si="574"/>
        <v>21181.916455164766</v>
      </c>
      <c r="R1166" s="17">
        <f t="shared" si="575"/>
        <v>0</v>
      </c>
      <c r="S1166" s="17">
        <f t="shared" si="563"/>
        <v>21181.916455164766</v>
      </c>
      <c r="T1166" s="17">
        <f t="shared" si="576"/>
        <v>0</v>
      </c>
      <c r="U1166" s="17">
        <f t="shared" si="591"/>
        <v>47869.655135122099</v>
      </c>
      <c r="V1166" s="17">
        <f t="shared" si="571"/>
        <v>0</v>
      </c>
      <c r="W1166" s="17">
        <f t="shared" si="564"/>
        <v>0</v>
      </c>
      <c r="X1166" s="17">
        <f t="shared" si="577"/>
        <v>5602728.965009721</v>
      </c>
      <c r="Y1166" s="17">
        <f t="shared" si="578"/>
        <v>2354612.4841894573</v>
      </c>
      <c r="Z1166" s="17">
        <f t="shared" si="579"/>
        <v>2.3794696590757196</v>
      </c>
      <c r="AA1166" s="17">
        <f t="shared" si="580"/>
        <v>0</v>
      </c>
      <c r="AB1166" s="17">
        <f t="shared" si="581"/>
        <v>0</v>
      </c>
      <c r="AC1166" s="17">
        <f t="shared" si="582"/>
        <v>0</v>
      </c>
      <c r="AD1166" s="17">
        <f t="shared" si="583"/>
        <v>0</v>
      </c>
      <c r="AE1166" s="17">
        <f t="shared" si="584"/>
        <v>0</v>
      </c>
      <c r="AF1166" s="17">
        <f t="shared" si="585"/>
        <v>0</v>
      </c>
      <c r="AG1166" s="17">
        <f t="shared" si="586"/>
        <v>0</v>
      </c>
      <c r="AH1166" s="17">
        <f t="shared" si="587"/>
        <v>0</v>
      </c>
      <c r="AI1166" s="17">
        <f t="shared" si="592"/>
        <v>1488116.2229135642</v>
      </c>
      <c r="AJ1166" s="17">
        <f t="shared" si="588"/>
        <v>4114612.7420961568</v>
      </c>
      <c r="AK1166" s="17">
        <f t="shared" si="562"/>
        <v>26.560560616213607</v>
      </c>
    </row>
    <row r="1167" spans="2:37">
      <c r="B1167" s="6" t="s">
        <v>75</v>
      </c>
      <c r="C1167" s="6">
        <v>1156</v>
      </c>
      <c r="D1167" s="6">
        <v>134</v>
      </c>
      <c r="E1167" s="12">
        <v>29.8</v>
      </c>
      <c r="F1167" s="37">
        <f t="shared" si="589"/>
        <v>8.2777777777777786</v>
      </c>
      <c r="G1167" s="31">
        <f t="shared" si="590"/>
        <v>1.2083333333333328</v>
      </c>
      <c r="H1167" s="32">
        <f t="shared" si="572"/>
        <v>1.2083333333333328</v>
      </c>
      <c r="I1167" s="29">
        <f t="shared" si="565"/>
        <v>29.8</v>
      </c>
      <c r="J1167" s="17">
        <f t="shared" si="566"/>
        <v>0</v>
      </c>
      <c r="K1167" s="17">
        <f t="shared" si="567"/>
        <v>2203.9999999999991</v>
      </c>
      <c r="L1167" s="17">
        <f t="shared" si="568"/>
        <v>48.01813690949075</v>
      </c>
      <c r="M1167" s="17">
        <f t="shared" si="573"/>
        <v>9.4772638637152795E-2</v>
      </c>
      <c r="N1167" s="17">
        <v>217.31120000000001</v>
      </c>
      <c r="O1167" s="17">
        <f t="shared" si="569"/>
        <v>2469.3293369094899</v>
      </c>
      <c r="P1167" s="29">
        <f t="shared" si="570"/>
        <v>20440.559511084113</v>
      </c>
      <c r="Q1167" s="17">
        <f t="shared" si="574"/>
        <v>20440.559511084113</v>
      </c>
      <c r="R1167" s="17">
        <f t="shared" si="575"/>
        <v>0</v>
      </c>
      <c r="S1167" s="17">
        <f t="shared" si="563"/>
        <v>20440.559511084113</v>
      </c>
      <c r="T1167" s="17">
        <f t="shared" si="576"/>
        <v>0</v>
      </c>
      <c r="U1167" s="17">
        <f t="shared" si="591"/>
        <v>68310.214646206208</v>
      </c>
      <c r="V1167" s="17">
        <f t="shared" si="571"/>
        <v>0</v>
      </c>
      <c r="W1167" s="17">
        <f t="shared" si="564"/>
        <v>0</v>
      </c>
      <c r="X1167" s="17">
        <f t="shared" si="577"/>
        <v>5623169.5245208051</v>
      </c>
      <c r="Y1167" s="17">
        <f t="shared" si="578"/>
        <v>2354612.4841894573</v>
      </c>
      <c r="Z1167" s="17">
        <f t="shared" si="579"/>
        <v>2.3881507306526082</v>
      </c>
      <c r="AA1167" s="17">
        <f t="shared" si="580"/>
        <v>0</v>
      </c>
      <c r="AB1167" s="17">
        <f t="shared" si="581"/>
        <v>0</v>
      </c>
      <c r="AC1167" s="17">
        <f t="shared" si="582"/>
        <v>0</v>
      </c>
      <c r="AD1167" s="17">
        <f t="shared" si="583"/>
        <v>0</v>
      </c>
      <c r="AE1167" s="17">
        <f t="shared" si="584"/>
        <v>0</v>
      </c>
      <c r="AF1167" s="17">
        <f t="shared" si="585"/>
        <v>0</v>
      </c>
      <c r="AG1167" s="17">
        <f t="shared" si="586"/>
        <v>0</v>
      </c>
      <c r="AH1167" s="17">
        <f t="shared" si="587"/>
        <v>0</v>
      </c>
      <c r="AI1167" s="17">
        <f t="shared" si="592"/>
        <v>1488116.2229135642</v>
      </c>
      <c r="AJ1167" s="17">
        <f t="shared" si="588"/>
        <v>4135053.3016072409</v>
      </c>
      <c r="AK1167" s="17">
        <f t="shared" ref="AK1167:AK1230" si="593">100-(AJ1167/X1167)*100</f>
        <v>26.464011380492352</v>
      </c>
    </row>
    <row r="1168" spans="2:37">
      <c r="B1168" s="6" t="s">
        <v>75</v>
      </c>
      <c r="C1168" s="6">
        <v>1157</v>
      </c>
      <c r="D1168" s="6">
        <v>135</v>
      </c>
      <c r="E1168" s="12">
        <v>33.799999999999997</v>
      </c>
      <c r="F1168" s="37">
        <f t="shared" si="589"/>
        <v>9.3888888888888875</v>
      </c>
      <c r="G1168" s="31">
        <f t="shared" si="590"/>
        <v>1.166666666666667</v>
      </c>
      <c r="H1168" s="32">
        <f t="shared" si="572"/>
        <v>1.166666666666667</v>
      </c>
      <c r="I1168" s="29">
        <f t="shared" si="565"/>
        <v>33.799999999999997</v>
      </c>
      <c r="J1168" s="17">
        <f t="shared" si="566"/>
        <v>0</v>
      </c>
      <c r="K1168" s="17">
        <f t="shared" si="567"/>
        <v>2128.0000000000005</v>
      </c>
      <c r="L1168" s="17">
        <f t="shared" si="568"/>
        <v>61.774064603935159</v>
      </c>
      <c r="M1168" s="17">
        <f t="shared" si="573"/>
        <v>0.12192249592881939</v>
      </c>
      <c r="N1168" s="17">
        <v>217.31120000000001</v>
      </c>
      <c r="O1168" s="17">
        <f t="shared" si="569"/>
        <v>2407.0852646039357</v>
      </c>
      <c r="P1168" s="29">
        <f t="shared" si="570"/>
        <v>22599.85609544806</v>
      </c>
      <c r="Q1168" s="17">
        <f t="shared" si="574"/>
        <v>22599.85609544806</v>
      </c>
      <c r="R1168" s="17">
        <f t="shared" si="575"/>
        <v>0</v>
      </c>
      <c r="S1168" s="17">
        <f t="shared" si="563"/>
        <v>22599.85609544806</v>
      </c>
      <c r="T1168" s="17">
        <f t="shared" si="576"/>
        <v>0</v>
      </c>
      <c r="U1168" s="17">
        <f t="shared" si="591"/>
        <v>90910.070741654272</v>
      </c>
      <c r="V1168" s="17">
        <f t="shared" si="571"/>
        <v>0</v>
      </c>
      <c r="W1168" s="17">
        <f t="shared" si="564"/>
        <v>0</v>
      </c>
      <c r="X1168" s="17">
        <f t="shared" si="577"/>
        <v>5645769.3806162532</v>
      </c>
      <c r="Y1168" s="17">
        <f t="shared" si="578"/>
        <v>2354612.4841894573</v>
      </c>
      <c r="Z1168" s="17">
        <f t="shared" si="579"/>
        <v>2.397748851892175</v>
      </c>
      <c r="AA1168" s="17">
        <f t="shared" si="580"/>
        <v>0</v>
      </c>
      <c r="AB1168" s="17">
        <f t="shared" si="581"/>
        <v>0</v>
      </c>
      <c r="AC1168" s="17">
        <f t="shared" si="582"/>
        <v>0</v>
      </c>
      <c r="AD1168" s="17">
        <f t="shared" si="583"/>
        <v>0</v>
      </c>
      <c r="AE1168" s="17">
        <f t="shared" si="584"/>
        <v>0</v>
      </c>
      <c r="AF1168" s="17">
        <f t="shared" si="585"/>
        <v>0</v>
      </c>
      <c r="AG1168" s="17">
        <f t="shared" si="586"/>
        <v>0</v>
      </c>
      <c r="AH1168" s="17">
        <f t="shared" si="587"/>
        <v>0</v>
      </c>
      <c r="AI1168" s="17">
        <f t="shared" si="592"/>
        <v>1488116.2229135642</v>
      </c>
      <c r="AJ1168" s="17">
        <f t="shared" si="588"/>
        <v>4157653.1577026891</v>
      </c>
      <c r="AK1168" s="17">
        <f t="shared" si="593"/>
        <v>26.358076686992334</v>
      </c>
    </row>
    <row r="1169" spans="2:37">
      <c r="B1169" s="6" t="s">
        <v>75</v>
      </c>
      <c r="C1169" s="6">
        <v>1158</v>
      </c>
      <c r="D1169" s="6">
        <v>136</v>
      </c>
      <c r="E1169" s="12">
        <v>38.200000000000003</v>
      </c>
      <c r="F1169" s="37">
        <f t="shared" si="589"/>
        <v>10.611111111111112</v>
      </c>
      <c r="G1169" s="31">
        <f t="shared" si="590"/>
        <v>1.3333333333333335</v>
      </c>
      <c r="H1169" s="32">
        <f t="shared" si="572"/>
        <v>1.3333333333333335</v>
      </c>
      <c r="I1169" s="29">
        <f t="shared" si="565"/>
        <v>38.200000000000003</v>
      </c>
      <c r="J1169" s="17">
        <f t="shared" si="566"/>
        <v>0</v>
      </c>
      <c r="K1169" s="17">
        <f t="shared" si="567"/>
        <v>2432.0000000000005</v>
      </c>
      <c r="L1169" s="17">
        <f t="shared" si="568"/>
        <v>78.904087770601862</v>
      </c>
      <c r="M1169" s="17">
        <f t="shared" si="573"/>
        <v>0.15573175217881949</v>
      </c>
      <c r="N1169" s="17">
        <v>217.31120000000001</v>
      </c>
      <c r="O1169" s="17">
        <f t="shared" si="569"/>
        <v>2728.2152877706026</v>
      </c>
      <c r="P1169" s="29">
        <f t="shared" si="570"/>
        <v>28949.395553565842</v>
      </c>
      <c r="Q1169" s="17">
        <f t="shared" si="574"/>
        <v>28949.395553565842</v>
      </c>
      <c r="R1169" s="17">
        <f t="shared" si="575"/>
        <v>0</v>
      </c>
      <c r="S1169" s="17">
        <f t="shared" si="563"/>
        <v>28949.395553565842</v>
      </c>
      <c r="T1169" s="17">
        <f t="shared" si="576"/>
        <v>0</v>
      </c>
      <c r="U1169" s="17">
        <f t="shared" si="591"/>
        <v>119859.46629522012</v>
      </c>
      <c r="V1169" s="17">
        <f t="shared" si="571"/>
        <v>0</v>
      </c>
      <c r="W1169" s="17">
        <f t="shared" si="564"/>
        <v>0</v>
      </c>
      <c r="X1169" s="17">
        <f t="shared" si="577"/>
        <v>5674718.7761698188</v>
      </c>
      <c r="Y1169" s="17">
        <f t="shared" si="578"/>
        <v>2354612.4841894573</v>
      </c>
      <c r="Z1169" s="17">
        <f t="shared" si="579"/>
        <v>2.410043611963292</v>
      </c>
      <c r="AA1169" s="17">
        <f t="shared" si="580"/>
        <v>0</v>
      </c>
      <c r="AB1169" s="17">
        <f t="shared" si="581"/>
        <v>0</v>
      </c>
      <c r="AC1169" s="17">
        <f t="shared" si="582"/>
        <v>0</v>
      </c>
      <c r="AD1169" s="17">
        <f t="shared" si="583"/>
        <v>0</v>
      </c>
      <c r="AE1169" s="17">
        <f t="shared" si="584"/>
        <v>0</v>
      </c>
      <c r="AF1169" s="17">
        <f t="shared" si="585"/>
        <v>0</v>
      </c>
      <c r="AG1169" s="17">
        <f t="shared" si="586"/>
        <v>0</v>
      </c>
      <c r="AH1169" s="17">
        <f t="shared" si="587"/>
        <v>0</v>
      </c>
      <c r="AI1169" s="17">
        <f t="shared" si="592"/>
        <v>1488116.2229135642</v>
      </c>
      <c r="AJ1169" s="17">
        <f t="shared" si="588"/>
        <v>4186602.5532562546</v>
      </c>
      <c r="AK1169" s="17">
        <f t="shared" si="593"/>
        <v>26.223611805446609</v>
      </c>
    </row>
    <row r="1170" spans="2:37">
      <c r="B1170" s="6" t="s">
        <v>75</v>
      </c>
      <c r="C1170" s="6">
        <v>1159</v>
      </c>
      <c r="D1170" s="6">
        <v>137</v>
      </c>
      <c r="E1170" s="12">
        <v>43.4</v>
      </c>
      <c r="F1170" s="37">
        <f t="shared" si="589"/>
        <v>12.055555555555555</v>
      </c>
      <c r="G1170" s="31">
        <f t="shared" si="590"/>
        <v>1.4861111111111105</v>
      </c>
      <c r="H1170" s="32">
        <f t="shared" si="572"/>
        <v>1.4861111111111105</v>
      </c>
      <c r="I1170" s="29">
        <f t="shared" si="565"/>
        <v>43.4</v>
      </c>
      <c r="J1170" s="17">
        <f t="shared" si="566"/>
        <v>0</v>
      </c>
      <c r="K1170" s="17">
        <f t="shared" si="567"/>
        <v>2710.6666666666656</v>
      </c>
      <c r="L1170" s="17">
        <f t="shared" si="568"/>
        <v>101.84793698171293</v>
      </c>
      <c r="M1170" s="17">
        <f t="shared" si="573"/>
        <v>0.20101566509548605</v>
      </c>
      <c r="N1170" s="17">
        <v>217.31120000000001</v>
      </c>
      <c r="O1170" s="17">
        <f t="shared" si="569"/>
        <v>3029.8258036483785</v>
      </c>
      <c r="P1170" s="29">
        <f t="shared" si="570"/>
        <v>36526.233299538784</v>
      </c>
      <c r="Q1170" s="17">
        <f t="shared" si="574"/>
        <v>36526.233299538784</v>
      </c>
      <c r="R1170" s="17">
        <f t="shared" si="575"/>
        <v>0</v>
      </c>
      <c r="S1170" s="17">
        <f t="shared" si="563"/>
        <v>36526.233299538784</v>
      </c>
      <c r="T1170" s="17">
        <f t="shared" si="576"/>
        <v>0</v>
      </c>
      <c r="U1170" s="17">
        <f t="shared" si="591"/>
        <v>156385.69959475892</v>
      </c>
      <c r="V1170" s="17">
        <f t="shared" si="571"/>
        <v>0</v>
      </c>
      <c r="W1170" s="17">
        <f t="shared" si="564"/>
        <v>0</v>
      </c>
      <c r="X1170" s="17">
        <f t="shared" si="577"/>
        <v>5711245.0094693573</v>
      </c>
      <c r="Y1170" s="17">
        <f t="shared" si="578"/>
        <v>2354612.4841894573</v>
      </c>
      <c r="Z1170" s="17">
        <f t="shared" si="579"/>
        <v>2.4255562424045221</v>
      </c>
      <c r="AA1170" s="17">
        <f t="shared" si="580"/>
        <v>0</v>
      </c>
      <c r="AB1170" s="17">
        <f t="shared" si="581"/>
        <v>0</v>
      </c>
      <c r="AC1170" s="17">
        <f t="shared" si="582"/>
        <v>0</v>
      </c>
      <c r="AD1170" s="17">
        <f t="shared" si="583"/>
        <v>0</v>
      </c>
      <c r="AE1170" s="17">
        <f t="shared" si="584"/>
        <v>0</v>
      </c>
      <c r="AF1170" s="17">
        <f t="shared" si="585"/>
        <v>0</v>
      </c>
      <c r="AG1170" s="17">
        <f t="shared" si="586"/>
        <v>0</v>
      </c>
      <c r="AH1170" s="17">
        <f t="shared" si="587"/>
        <v>0</v>
      </c>
      <c r="AI1170" s="17">
        <f t="shared" si="592"/>
        <v>1488116.2229135642</v>
      </c>
      <c r="AJ1170" s="17">
        <f t="shared" si="588"/>
        <v>4223128.7865557931</v>
      </c>
      <c r="AK1170" s="17">
        <f t="shared" si="593"/>
        <v>26.055898852986317</v>
      </c>
    </row>
    <row r="1171" spans="2:37">
      <c r="B1171" s="6" t="s">
        <v>75</v>
      </c>
      <c r="C1171" s="6">
        <v>1160</v>
      </c>
      <c r="D1171" s="6">
        <v>138</v>
      </c>
      <c r="E1171" s="12">
        <v>48.9</v>
      </c>
      <c r="F1171" s="37">
        <f t="shared" si="589"/>
        <v>13.583333333333332</v>
      </c>
      <c r="G1171" s="31">
        <f t="shared" si="590"/>
        <v>1.4444444444444442</v>
      </c>
      <c r="H1171" s="32">
        <f t="shared" si="572"/>
        <v>1.4444444444444442</v>
      </c>
      <c r="I1171" s="29">
        <f t="shared" si="565"/>
        <v>48.9</v>
      </c>
      <c r="J1171" s="17">
        <f t="shared" si="566"/>
        <v>0</v>
      </c>
      <c r="K1171" s="17">
        <f t="shared" si="567"/>
        <v>2634.6666666666661</v>
      </c>
      <c r="L1171" s="17">
        <f t="shared" si="568"/>
        <v>129.2976095213541</v>
      </c>
      <c r="M1171" s="17">
        <f t="shared" si="573"/>
        <v>0.25519265037109362</v>
      </c>
      <c r="N1171" s="17">
        <v>217.31120000000001</v>
      </c>
      <c r="O1171" s="17">
        <f t="shared" si="569"/>
        <v>2981.2754761880201</v>
      </c>
      <c r="P1171" s="29">
        <f t="shared" si="570"/>
        <v>40495.658551553934</v>
      </c>
      <c r="Q1171" s="17">
        <f t="shared" si="574"/>
        <v>40495.658551553934</v>
      </c>
      <c r="R1171" s="17">
        <f t="shared" si="575"/>
        <v>0</v>
      </c>
      <c r="S1171" s="17">
        <f t="shared" si="563"/>
        <v>40495.658551553934</v>
      </c>
      <c r="T1171" s="17">
        <f t="shared" si="576"/>
        <v>0</v>
      </c>
      <c r="U1171" s="17">
        <f t="shared" si="591"/>
        <v>196881.35814631285</v>
      </c>
      <c r="V1171" s="17">
        <f t="shared" si="571"/>
        <v>0</v>
      </c>
      <c r="W1171" s="17">
        <f t="shared" si="564"/>
        <v>0</v>
      </c>
      <c r="X1171" s="17">
        <f t="shared" si="577"/>
        <v>5751740.6680209115</v>
      </c>
      <c r="Y1171" s="17">
        <f t="shared" si="578"/>
        <v>2354612.4841894573</v>
      </c>
      <c r="Z1171" s="17">
        <f t="shared" si="579"/>
        <v>2.4427546811384842</v>
      </c>
      <c r="AA1171" s="17">
        <f t="shared" si="580"/>
        <v>0</v>
      </c>
      <c r="AB1171" s="17">
        <f t="shared" si="581"/>
        <v>0</v>
      </c>
      <c r="AC1171" s="17">
        <f t="shared" si="582"/>
        <v>0</v>
      </c>
      <c r="AD1171" s="17">
        <f t="shared" si="583"/>
        <v>0</v>
      </c>
      <c r="AE1171" s="17">
        <f t="shared" si="584"/>
        <v>0</v>
      </c>
      <c r="AF1171" s="17">
        <f t="shared" si="585"/>
        <v>0</v>
      </c>
      <c r="AG1171" s="17">
        <f t="shared" si="586"/>
        <v>0</v>
      </c>
      <c r="AH1171" s="17">
        <f t="shared" si="587"/>
        <v>0</v>
      </c>
      <c r="AI1171" s="17">
        <f t="shared" si="592"/>
        <v>1488116.2229135642</v>
      </c>
      <c r="AJ1171" s="17">
        <f t="shared" si="588"/>
        <v>4263624.4451073473</v>
      </c>
      <c r="AK1171" s="17">
        <f t="shared" si="593"/>
        <v>25.872449903510741</v>
      </c>
    </row>
    <row r="1172" spans="2:37">
      <c r="B1172" s="6" t="s">
        <v>75</v>
      </c>
      <c r="C1172" s="6">
        <v>1161</v>
      </c>
      <c r="D1172" s="6">
        <v>139</v>
      </c>
      <c r="E1172" s="12">
        <v>53.8</v>
      </c>
      <c r="F1172" s="37">
        <f t="shared" si="589"/>
        <v>14.944444444444443</v>
      </c>
      <c r="G1172" s="31">
        <f t="shared" si="590"/>
        <v>1.2361111111111109</v>
      </c>
      <c r="H1172" s="32">
        <f t="shared" si="572"/>
        <v>1.2361111111111109</v>
      </c>
      <c r="I1172" s="29">
        <f t="shared" si="565"/>
        <v>53.8</v>
      </c>
      <c r="J1172" s="17">
        <f t="shared" si="566"/>
        <v>0</v>
      </c>
      <c r="K1172" s="17">
        <f t="shared" si="567"/>
        <v>2254.6666666666665</v>
      </c>
      <c r="L1172" s="17">
        <f t="shared" si="568"/>
        <v>156.50828363171291</v>
      </c>
      <c r="M1172" s="17">
        <f t="shared" si="573"/>
        <v>0.30889792822048601</v>
      </c>
      <c r="N1172" s="17">
        <v>217.31120000000001</v>
      </c>
      <c r="O1172" s="17">
        <f t="shared" si="569"/>
        <v>2628.4861502983795</v>
      </c>
      <c r="P1172" s="29">
        <f t="shared" si="570"/>
        <v>39281.265246125775</v>
      </c>
      <c r="Q1172" s="17">
        <f t="shared" si="574"/>
        <v>39281.265246125775</v>
      </c>
      <c r="R1172" s="17">
        <f t="shared" si="575"/>
        <v>0</v>
      </c>
      <c r="S1172" s="17">
        <f t="shared" si="563"/>
        <v>39281.265246125775</v>
      </c>
      <c r="T1172" s="17">
        <f t="shared" si="576"/>
        <v>0</v>
      </c>
      <c r="U1172" s="17">
        <f t="shared" si="591"/>
        <v>236162.62339243863</v>
      </c>
      <c r="V1172" s="17">
        <f t="shared" si="571"/>
        <v>0</v>
      </c>
      <c r="W1172" s="17">
        <f t="shared" si="564"/>
        <v>0</v>
      </c>
      <c r="X1172" s="17">
        <f t="shared" si="577"/>
        <v>5791021.9332670374</v>
      </c>
      <c r="Y1172" s="17">
        <f t="shared" si="578"/>
        <v>2354612.4841894573</v>
      </c>
      <c r="Z1172" s="17">
        <f t="shared" si="579"/>
        <v>2.4594373690584233</v>
      </c>
      <c r="AA1172" s="17">
        <f t="shared" si="580"/>
        <v>0</v>
      </c>
      <c r="AB1172" s="17">
        <f t="shared" si="581"/>
        <v>0</v>
      </c>
      <c r="AC1172" s="17">
        <f t="shared" si="582"/>
        <v>0</v>
      </c>
      <c r="AD1172" s="17">
        <f t="shared" si="583"/>
        <v>0</v>
      </c>
      <c r="AE1172" s="17">
        <f t="shared" si="584"/>
        <v>0</v>
      </c>
      <c r="AF1172" s="17">
        <f t="shared" si="585"/>
        <v>0</v>
      </c>
      <c r="AG1172" s="17">
        <f t="shared" si="586"/>
        <v>0</v>
      </c>
      <c r="AH1172" s="17">
        <f t="shared" si="587"/>
        <v>0</v>
      </c>
      <c r="AI1172" s="17">
        <f t="shared" si="592"/>
        <v>1488116.2229135642</v>
      </c>
      <c r="AJ1172" s="17">
        <f t="shared" si="588"/>
        <v>4302905.7103534732</v>
      </c>
      <c r="AK1172" s="17">
        <f t="shared" si="593"/>
        <v>25.696953664860928</v>
      </c>
    </row>
    <row r="1173" spans="2:37">
      <c r="B1173" s="6" t="s">
        <v>75</v>
      </c>
      <c r="C1173" s="6">
        <v>1162</v>
      </c>
      <c r="D1173" s="6">
        <v>140</v>
      </c>
      <c r="E1173" s="12">
        <v>57.8</v>
      </c>
      <c r="F1173" s="37">
        <f t="shared" si="589"/>
        <v>16.055555555555554</v>
      </c>
      <c r="G1173" s="31">
        <f t="shared" si="590"/>
        <v>1.0694444444444449</v>
      </c>
      <c r="H1173" s="32">
        <f t="shared" si="572"/>
        <v>1.0694444444444449</v>
      </c>
      <c r="I1173" s="29">
        <f t="shared" si="565"/>
        <v>57.8</v>
      </c>
      <c r="J1173" s="17">
        <f t="shared" si="566"/>
        <v>0</v>
      </c>
      <c r="K1173" s="17">
        <f t="shared" si="567"/>
        <v>1950.6666666666674</v>
      </c>
      <c r="L1173" s="17">
        <f t="shared" si="568"/>
        <v>180.64604354837954</v>
      </c>
      <c r="M1173" s="17">
        <f t="shared" si="573"/>
        <v>0.35653824384548594</v>
      </c>
      <c r="N1173" s="17">
        <v>217.31120000000001</v>
      </c>
      <c r="O1173" s="17">
        <f t="shared" si="569"/>
        <v>2348.6239102150471</v>
      </c>
      <c r="P1173" s="29">
        <f t="shared" si="570"/>
        <v>37708.461669563811</v>
      </c>
      <c r="Q1173" s="17">
        <f t="shared" si="574"/>
        <v>37708.461669563811</v>
      </c>
      <c r="R1173" s="17">
        <f t="shared" si="575"/>
        <v>0</v>
      </c>
      <c r="S1173" s="17">
        <f t="shared" si="563"/>
        <v>37708.461669563811</v>
      </c>
      <c r="T1173" s="17">
        <f t="shared" si="576"/>
        <v>0</v>
      </c>
      <c r="U1173" s="17">
        <f t="shared" si="591"/>
        <v>273871.08506200241</v>
      </c>
      <c r="V1173" s="17">
        <f t="shared" si="571"/>
        <v>0</v>
      </c>
      <c r="W1173" s="17">
        <f t="shared" si="564"/>
        <v>0</v>
      </c>
      <c r="X1173" s="17">
        <f t="shared" si="577"/>
        <v>5828730.3949366016</v>
      </c>
      <c r="Y1173" s="17">
        <f t="shared" si="578"/>
        <v>2354612.4841894573</v>
      </c>
      <c r="Z1173" s="17">
        <f t="shared" si="579"/>
        <v>2.4754520899191874</v>
      </c>
      <c r="AA1173" s="17">
        <f t="shared" si="580"/>
        <v>0</v>
      </c>
      <c r="AB1173" s="17">
        <f t="shared" si="581"/>
        <v>0</v>
      </c>
      <c r="AC1173" s="17">
        <f t="shared" si="582"/>
        <v>0</v>
      </c>
      <c r="AD1173" s="17">
        <f t="shared" si="583"/>
        <v>0</v>
      </c>
      <c r="AE1173" s="17">
        <f t="shared" si="584"/>
        <v>0</v>
      </c>
      <c r="AF1173" s="17">
        <f t="shared" si="585"/>
        <v>0</v>
      </c>
      <c r="AG1173" s="17">
        <f t="shared" si="586"/>
        <v>0</v>
      </c>
      <c r="AH1173" s="17">
        <f t="shared" si="587"/>
        <v>0</v>
      </c>
      <c r="AI1173" s="17">
        <f t="shared" si="592"/>
        <v>1488116.2229135642</v>
      </c>
      <c r="AJ1173" s="17">
        <f t="shared" si="588"/>
        <v>4340614.1720230374</v>
      </c>
      <c r="AK1173" s="17">
        <f t="shared" si="593"/>
        <v>25.530709469875049</v>
      </c>
    </row>
    <row r="1174" spans="2:37">
      <c r="B1174" s="6" t="s">
        <v>75</v>
      </c>
      <c r="C1174" s="6">
        <v>1163</v>
      </c>
      <c r="D1174" s="6">
        <v>141</v>
      </c>
      <c r="E1174" s="12">
        <v>61.5</v>
      </c>
      <c r="F1174" s="37">
        <f t="shared" si="589"/>
        <v>17.083333333333332</v>
      </c>
      <c r="G1174" s="31">
        <f t="shared" si="590"/>
        <v>1.0000000000000004</v>
      </c>
      <c r="H1174" s="32">
        <f t="shared" si="572"/>
        <v>1.0000000000000004</v>
      </c>
      <c r="I1174" s="29">
        <f t="shared" si="565"/>
        <v>61.5</v>
      </c>
      <c r="J1174" s="17">
        <f t="shared" si="566"/>
        <v>0</v>
      </c>
      <c r="K1174" s="17">
        <f t="shared" si="567"/>
        <v>1824.0000000000009</v>
      </c>
      <c r="L1174" s="17">
        <f t="shared" si="568"/>
        <v>204.51398397135409</v>
      </c>
      <c r="M1174" s="17">
        <f t="shared" si="573"/>
        <v>0.40364602099609359</v>
      </c>
      <c r="N1174" s="17">
        <v>217.31120000000001</v>
      </c>
      <c r="O1174" s="17">
        <f t="shared" si="569"/>
        <v>2245.8251839713548</v>
      </c>
      <c r="P1174" s="29">
        <f t="shared" si="570"/>
        <v>38366.180226177312</v>
      </c>
      <c r="Q1174" s="17">
        <f t="shared" si="574"/>
        <v>38366.180226177312</v>
      </c>
      <c r="R1174" s="17">
        <f t="shared" si="575"/>
        <v>0</v>
      </c>
      <c r="S1174" s="17">
        <f t="shared" si="563"/>
        <v>38366.180226177312</v>
      </c>
      <c r="T1174" s="17">
        <f t="shared" si="576"/>
        <v>0</v>
      </c>
      <c r="U1174" s="17">
        <f t="shared" si="591"/>
        <v>312237.26528817974</v>
      </c>
      <c r="V1174" s="17">
        <f t="shared" si="571"/>
        <v>0</v>
      </c>
      <c r="W1174" s="17">
        <f t="shared" si="564"/>
        <v>0</v>
      </c>
      <c r="X1174" s="17">
        <f t="shared" si="577"/>
        <v>5867096.5751627786</v>
      </c>
      <c r="Y1174" s="17">
        <f t="shared" si="578"/>
        <v>2354612.4841894573</v>
      </c>
      <c r="Z1174" s="17">
        <f t="shared" si="579"/>
        <v>2.4917461427553951</v>
      </c>
      <c r="AA1174" s="17">
        <f t="shared" si="580"/>
        <v>0</v>
      </c>
      <c r="AB1174" s="17">
        <f t="shared" si="581"/>
        <v>0</v>
      </c>
      <c r="AC1174" s="17">
        <f t="shared" si="582"/>
        <v>0</v>
      </c>
      <c r="AD1174" s="17">
        <f t="shared" si="583"/>
        <v>0</v>
      </c>
      <c r="AE1174" s="17">
        <f t="shared" si="584"/>
        <v>0</v>
      </c>
      <c r="AF1174" s="17">
        <f t="shared" si="585"/>
        <v>0</v>
      </c>
      <c r="AG1174" s="17">
        <f t="shared" si="586"/>
        <v>0</v>
      </c>
      <c r="AH1174" s="17">
        <f t="shared" si="587"/>
        <v>0</v>
      </c>
      <c r="AI1174" s="17">
        <f t="shared" si="592"/>
        <v>1488116.2229135642</v>
      </c>
      <c r="AJ1174" s="17">
        <f t="shared" si="588"/>
        <v>4378980.3522492144</v>
      </c>
      <c r="AK1174" s="17">
        <f t="shared" si="593"/>
        <v>25.363758783402631</v>
      </c>
    </row>
    <row r="1175" spans="2:37">
      <c r="B1175" s="6" t="s">
        <v>75</v>
      </c>
      <c r="C1175" s="6">
        <v>1164</v>
      </c>
      <c r="D1175" s="6">
        <v>142</v>
      </c>
      <c r="E1175" s="12">
        <v>65</v>
      </c>
      <c r="F1175" s="37">
        <f t="shared" si="589"/>
        <v>18.055555555555554</v>
      </c>
      <c r="G1175" s="31">
        <f t="shared" si="590"/>
        <v>0.95833333333333415</v>
      </c>
      <c r="H1175" s="32">
        <f t="shared" si="572"/>
        <v>0.95833333333333415</v>
      </c>
      <c r="I1175" s="29">
        <f t="shared" si="565"/>
        <v>65</v>
      </c>
      <c r="J1175" s="17">
        <f t="shared" si="566"/>
        <v>0</v>
      </c>
      <c r="K1175" s="17">
        <f t="shared" si="567"/>
        <v>1748.0000000000016</v>
      </c>
      <c r="L1175" s="17">
        <f t="shared" si="568"/>
        <v>228.45438093171288</v>
      </c>
      <c r="M1175" s="17">
        <f t="shared" si="573"/>
        <v>0.45089680447048591</v>
      </c>
      <c r="N1175" s="17">
        <v>217.31120000000001</v>
      </c>
      <c r="O1175" s="17">
        <f t="shared" si="569"/>
        <v>2193.7655809317143</v>
      </c>
      <c r="P1175" s="29">
        <f t="shared" si="570"/>
        <v>39609.65632237817</v>
      </c>
      <c r="Q1175" s="17">
        <f t="shared" si="574"/>
        <v>39609.65632237817</v>
      </c>
      <c r="R1175" s="17">
        <f t="shared" si="575"/>
        <v>0</v>
      </c>
      <c r="S1175" s="17">
        <f t="shared" si="563"/>
        <v>39609.65632237817</v>
      </c>
      <c r="T1175" s="17">
        <f t="shared" si="576"/>
        <v>0</v>
      </c>
      <c r="U1175" s="17">
        <f t="shared" si="591"/>
        <v>351846.92161055794</v>
      </c>
      <c r="V1175" s="17">
        <f t="shared" si="571"/>
        <v>0</v>
      </c>
      <c r="W1175" s="17">
        <f t="shared" si="564"/>
        <v>0</v>
      </c>
      <c r="X1175" s="17">
        <f t="shared" si="577"/>
        <v>5906706.2314851563</v>
      </c>
      <c r="Y1175" s="17">
        <f t="shared" si="578"/>
        <v>2354612.4841894573</v>
      </c>
      <c r="Z1175" s="17">
        <f t="shared" si="579"/>
        <v>2.5085682978184236</v>
      </c>
      <c r="AA1175" s="17">
        <f t="shared" si="580"/>
        <v>0</v>
      </c>
      <c r="AB1175" s="17">
        <f t="shared" si="581"/>
        <v>0</v>
      </c>
      <c r="AC1175" s="17">
        <f t="shared" si="582"/>
        <v>0</v>
      </c>
      <c r="AD1175" s="17">
        <f t="shared" si="583"/>
        <v>0</v>
      </c>
      <c r="AE1175" s="17">
        <f t="shared" si="584"/>
        <v>0</v>
      </c>
      <c r="AF1175" s="17">
        <f t="shared" si="585"/>
        <v>0</v>
      </c>
      <c r="AG1175" s="17">
        <f t="shared" si="586"/>
        <v>0</v>
      </c>
      <c r="AH1175" s="17">
        <f t="shared" si="587"/>
        <v>0</v>
      </c>
      <c r="AI1175" s="17">
        <f t="shared" si="592"/>
        <v>1488116.2229135642</v>
      </c>
      <c r="AJ1175" s="17">
        <f t="shared" si="588"/>
        <v>4418590.0085715922</v>
      </c>
      <c r="AK1175" s="17">
        <f t="shared" si="593"/>
        <v>25.193672490114665</v>
      </c>
    </row>
    <row r="1176" spans="2:37">
      <c r="B1176" s="6" t="s">
        <v>75</v>
      </c>
      <c r="C1176" s="6">
        <v>1165</v>
      </c>
      <c r="D1176" s="6">
        <v>143</v>
      </c>
      <c r="E1176" s="12">
        <v>68.400000000000006</v>
      </c>
      <c r="F1176" s="37">
        <f t="shared" si="589"/>
        <v>19</v>
      </c>
      <c r="G1176" s="31">
        <f t="shared" si="590"/>
        <v>0.91666666666666585</v>
      </c>
      <c r="H1176" s="32">
        <f t="shared" si="572"/>
        <v>0.91666666666666585</v>
      </c>
      <c r="I1176" s="29">
        <f t="shared" si="565"/>
        <v>68.400000000000006</v>
      </c>
      <c r="J1176" s="17">
        <f t="shared" si="566"/>
        <v>0</v>
      </c>
      <c r="K1176" s="17">
        <f t="shared" si="567"/>
        <v>1671.9999999999984</v>
      </c>
      <c r="L1176" s="17">
        <f t="shared" si="568"/>
        <v>252.97929667499997</v>
      </c>
      <c r="M1176" s="17">
        <f t="shared" si="573"/>
        <v>0.49930124343749993</v>
      </c>
      <c r="N1176" s="17">
        <v>217.31120000000001</v>
      </c>
      <c r="O1176" s="17">
        <f t="shared" si="569"/>
        <v>2142.2904966749984</v>
      </c>
      <c r="P1176" s="29">
        <f t="shared" si="570"/>
        <v>40703.519436824972</v>
      </c>
      <c r="Q1176" s="17">
        <f t="shared" si="574"/>
        <v>40703.519436824972</v>
      </c>
      <c r="R1176" s="17">
        <f t="shared" si="575"/>
        <v>0</v>
      </c>
      <c r="S1176" s="17">
        <f t="shared" ref="S1176:S1239" si="594">IF(P1176&gt;0,P1176,0)</f>
        <v>40703.519436824972</v>
      </c>
      <c r="T1176" s="17">
        <f t="shared" si="576"/>
        <v>0</v>
      </c>
      <c r="U1176" s="17">
        <f t="shared" si="591"/>
        <v>392550.44104738289</v>
      </c>
      <c r="V1176" s="17">
        <f t="shared" si="571"/>
        <v>0</v>
      </c>
      <c r="W1176" s="17">
        <f t="shared" si="564"/>
        <v>0</v>
      </c>
      <c r="X1176" s="17">
        <f t="shared" si="577"/>
        <v>5947409.7509219814</v>
      </c>
      <c r="Y1176" s="17">
        <f t="shared" si="578"/>
        <v>2354612.4841894573</v>
      </c>
      <c r="Z1176" s="17">
        <f t="shared" si="579"/>
        <v>2.5258550147241299</v>
      </c>
      <c r="AA1176" s="17">
        <f t="shared" si="580"/>
        <v>0</v>
      </c>
      <c r="AB1176" s="17">
        <f t="shared" si="581"/>
        <v>0</v>
      </c>
      <c r="AC1176" s="17">
        <f t="shared" si="582"/>
        <v>0</v>
      </c>
      <c r="AD1176" s="17">
        <f t="shared" si="583"/>
        <v>0</v>
      </c>
      <c r="AE1176" s="17">
        <f t="shared" si="584"/>
        <v>0</v>
      </c>
      <c r="AF1176" s="17">
        <f t="shared" si="585"/>
        <v>0</v>
      </c>
      <c r="AG1176" s="17">
        <f t="shared" si="586"/>
        <v>0</v>
      </c>
      <c r="AH1176" s="17">
        <f t="shared" si="587"/>
        <v>0</v>
      </c>
      <c r="AI1176" s="17">
        <f t="shared" si="592"/>
        <v>1488116.2229135642</v>
      </c>
      <c r="AJ1176" s="17">
        <f t="shared" si="588"/>
        <v>4459293.5280084172</v>
      </c>
      <c r="AK1176" s="17">
        <f t="shared" si="593"/>
        <v>25.021249337711652</v>
      </c>
    </row>
    <row r="1177" spans="2:37">
      <c r="B1177" s="6" t="s">
        <v>75</v>
      </c>
      <c r="C1177" s="6">
        <v>1166</v>
      </c>
      <c r="D1177" s="6">
        <v>144</v>
      </c>
      <c r="E1177" s="12">
        <v>71.599999999999994</v>
      </c>
      <c r="F1177" s="37">
        <f t="shared" si="589"/>
        <v>19.888888888888886</v>
      </c>
      <c r="G1177" s="31">
        <f t="shared" si="590"/>
        <v>0.63888888888888806</v>
      </c>
      <c r="H1177" s="32">
        <f t="shared" si="572"/>
        <v>0.63888888888888806</v>
      </c>
      <c r="I1177" s="29">
        <f t="shared" si="565"/>
        <v>71.599999999999994</v>
      </c>
      <c r="J1177" s="17">
        <f t="shared" si="566"/>
        <v>0</v>
      </c>
      <c r="K1177" s="17">
        <f t="shared" si="567"/>
        <v>1165.3333333333319</v>
      </c>
      <c r="L1177" s="17">
        <f t="shared" si="568"/>
        <v>277.20357186018509</v>
      </c>
      <c r="M1177" s="17">
        <f t="shared" si="573"/>
        <v>0.54711231288194428</v>
      </c>
      <c r="N1177" s="17">
        <v>217.31120000000001</v>
      </c>
      <c r="O1177" s="17">
        <f t="shared" si="569"/>
        <v>1659.8481051935171</v>
      </c>
      <c r="P1177" s="29">
        <f t="shared" si="570"/>
        <v>33012.534536626612</v>
      </c>
      <c r="Q1177" s="17">
        <f t="shared" si="574"/>
        <v>33012.534536626612</v>
      </c>
      <c r="R1177" s="17">
        <f t="shared" si="575"/>
        <v>0</v>
      </c>
      <c r="S1177" s="17">
        <f t="shared" si="594"/>
        <v>33012.534536626612</v>
      </c>
      <c r="T1177" s="17">
        <f t="shared" si="576"/>
        <v>0</v>
      </c>
      <c r="U1177" s="17">
        <f t="shared" si="591"/>
        <v>425562.97558400949</v>
      </c>
      <c r="V1177" s="17">
        <f t="shared" si="571"/>
        <v>0</v>
      </c>
      <c r="W1177" s="17">
        <f t="shared" si="564"/>
        <v>0</v>
      </c>
      <c r="X1177" s="17">
        <f t="shared" si="577"/>
        <v>5980422.2854586076</v>
      </c>
      <c r="Y1177" s="17">
        <f t="shared" si="578"/>
        <v>2354612.4841894573</v>
      </c>
      <c r="Z1177" s="17">
        <f t="shared" si="579"/>
        <v>2.5398753831534555</v>
      </c>
      <c r="AA1177" s="17">
        <f t="shared" si="580"/>
        <v>0</v>
      </c>
      <c r="AB1177" s="17">
        <f t="shared" si="581"/>
        <v>0</v>
      </c>
      <c r="AC1177" s="17">
        <f t="shared" si="582"/>
        <v>0</v>
      </c>
      <c r="AD1177" s="17">
        <f t="shared" si="583"/>
        <v>0</v>
      </c>
      <c r="AE1177" s="17">
        <f t="shared" si="584"/>
        <v>0</v>
      </c>
      <c r="AF1177" s="17">
        <f t="shared" si="585"/>
        <v>0</v>
      </c>
      <c r="AG1177" s="17">
        <f t="shared" si="586"/>
        <v>0</v>
      </c>
      <c r="AH1177" s="17">
        <f t="shared" si="587"/>
        <v>0</v>
      </c>
      <c r="AI1177" s="17">
        <f t="shared" si="592"/>
        <v>1488116.2229135642</v>
      </c>
      <c r="AJ1177" s="17">
        <f t="shared" si="588"/>
        <v>4492306.0625450434</v>
      </c>
      <c r="AK1177" s="17">
        <f t="shared" si="593"/>
        <v>24.883129516320565</v>
      </c>
    </row>
    <row r="1178" spans="2:37">
      <c r="B1178" s="6" t="s">
        <v>75</v>
      </c>
      <c r="C1178" s="6">
        <v>1167</v>
      </c>
      <c r="D1178" s="6">
        <v>145</v>
      </c>
      <c r="E1178" s="12">
        <v>73</v>
      </c>
      <c r="F1178" s="37">
        <f t="shared" si="589"/>
        <v>20.277777777777779</v>
      </c>
      <c r="G1178" s="31">
        <f t="shared" si="590"/>
        <v>0.37500000000000039</v>
      </c>
      <c r="H1178" s="32">
        <f t="shared" si="572"/>
        <v>0.37500000000000039</v>
      </c>
      <c r="I1178" s="29">
        <f t="shared" si="565"/>
        <v>73</v>
      </c>
      <c r="J1178" s="17">
        <f t="shared" si="566"/>
        <v>0</v>
      </c>
      <c r="K1178" s="17">
        <f t="shared" si="567"/>
        <v>684.00000000000068</v>
      </c>
      <c r="L1178" s="17">
        <f t="shared" si="568"/>
        <v>288.1499162094907</v>
      </c>
      <c r="M1178" s="17">
        <f t="shared" si="573"/>
        <v>0.56871693988715266</v>
      </c>
      <c r="N1178" s="17">
        <v>217.31120000000001</v>
      </c>
      <c r="O1178" s="17">
        <f t="shared" si="569"/>
        <v>1189.4611162094914</v>
      </c>
      <c r="P1178" s="29">
        <f t="shared" si="570"/>
        <v>24119.628189803574</v>
      </c>
      <c r="Q1178" s="17">
        <f t="shared" si="574"/>
        <v>24119.628189803574</v>
      </c>
      <c r="R1178" s="17">
        <f t="shared" si="575"/>
        <v>0</v>
      </c>
      <c r="S1178" s="17">
        <f t="shared" si="594"/>
        <v>24119.628189803574</v>
      </c>
      <c r="T1178" s="17">
        <f t="shared" si="576"/>
        <v>0</v>
      </c>
      <c r="U1178" s="17">
        <f t="shared" si="591"/>
        <v>449682.60377381305</v>
      </c>
      <c r="V1178" s="17">
        <f t="shared" si="571"/>
        <v>0</v>
      </c>
      <c r="W1178" s="17">
        <f t="shared" si="564"/>
        <v>0</v>
      </c>
      <c r="X1178" s="17">
        <f t="shared" si="577"/>
        <v>6004541.9136484116</v>
      </c>
      <c r="Y1178" s="17">
        <f t="shared" si="578"/>
        <v>2354612.4841894573</v>
      </c>
      <c r="Z1178" s="17">
        <f t="shared" si="579"/>
        <v>2.5501189490700384</v>
      </c>
      <c r="AA1178" s="17">
        <f t="shared" si="580"/>
        <v>0</v>
      </c>
      <c r="AB1178" s="17">
        <f t="shared" si="581"/>
        <v>0</v>
      </c>
      <c r="AC1178" s="17">
        <f t="shared" si="582"/>
        <v>0</v>
      </c>
      <c r="AD1178" s="17">
        <f t="shared" si="583"/>
        <v>0</v>
      </c>
      <c r="AE1178" s="17">
        <f t="shared" si="584"/>
        <v>0</v>
      </c>
      <c r="AF1178" s="17">
        <f t="shared" si="585"/>
        <v>0</v>
      </c>
      <c r="AG1178" s="17">
        <f t="shared" si="586"/>
        <v>0</v>
      </c>
      <c r="AH1178" s="17">
        <f t="shared" si="587"/>
        <v>0</v>
      </c>
      <c r="AI1178" s="17">
        <f t="shared" si="592"/>
        <v>1488116.2229135642</v>
      </c>
      <c r="AJ1178" s="17">
        <f t="shared" si="588"/>
        <v>4516425.6907348474</v>
      </c>
      <c r="AK1178" s="17">
        <f t="shared" si="593"/>
        <v>24.783176540595946</v>
      </c>
    </row>
    <row r="1179" spans="2:37">
      <c r="B1179" s="6" t="s">
        <v>75</v>
      </c>
      <c r="C1179" s="6">
        <v>1168</v>
      </c>
      <c r="D1179" s="6">
        <v>146</v>
      </c>
      <c r="E1179" s="12">
        <v>74.3</v>
      </c>
      <c r="F1179" s="37">
        <f t="shared" si="589"/>
        <v>20.638888888888889</v>
      </c>
      <c r="G1179" s="31">
        <f t="shared" si="590"/>
        <v>0.44444444444444481</v>
      </c>
      <c r="H1179" s="32">
        <f t="shared" si="572"/>
        <v>0.44444444444444481</v>
      </c>
      <c r="I1179" s="29">
        <f t="shared" si="565"/>
        <v>74.3</v>
      </c>
      <c r="J1179" s="17">
        <f t="shared" si="566"/>
        <v>0</v>
      </c>
      <c r="K1179" s="17">
        <f t="shared" si="567"/>
        <v>810.66666666666731</v>
      </c>
      <c r="L1179" s="17">
        <f t="shared" si="568"/>
        <v>298.50417168987269</v>
      </c>
      <c r="M1179" s="17">
        <f t="shared" si="573"/>
        <v>0.58915297044053816</v>
      </c>
      <c r="N1179" s="17">
        <v>217.31120000000001</v>
      </c>
      <c r="O1179" s="17">
        <f t="shared" si="569"/>
        <v>1326.4820383565402</v>
      </c>
      <c r="P1179" s="29">
        <f t="shared" si="570"/>
        <v>27377.115402747484</v>
      </c>
      <c r="Q1179" s="17">
        <f t="shared" si="574"/>
        <v>27377.115402747484</v>
      </c>
      <c r="R1179" s="17">
        <f t="shared" si="575"/>
        <v>0</v>
      </c>
      <c r="S1179" s="17">
        <f t="shared" si="594"/>
        <v>27377.115402747484</v>
      </c>
      <c r="T1179" s="17">
        <f t="shared" si="576"/>
        <v>0</v>
      </c>
      <c r="U1179" s="17">
        <f t="shared" si="591"/>
        <v>477059.71917656052</v>
      </c>
      <c r="V1179" s="17">
        <f t="shared" si="571"/>
        <v>0</v>
      </c>
      <c r="W1179" s="17">
        <f t="shared" si="564"/>
        <v>0</v>
      </c>
      <c r="X1179" s="17">
        <f t="shared" si="577"/>
        <v>6031919.0290511595</v>
      </c>
      <c r="Y1179" s="17">
        <f t="shared" si="578"/>
        <v>2354612.4841894573</v>
      </c>
      <c r="Z1179" s="17">
        <f t="shared" si="579"/>
        <v>2.5617459643800218</v>
      </c>
      <c r="AA1179" s="17">
        <f t="shared" si="580"/>
        <v>0</v>
      </c>
      <c r="AB1179" s="17">
        <f t="shared" si="581"/>
        <v>0</v>
      </c>
      <c r="AC1179" s="17">
        <f t="shared" si="582"/>
        <v>0</v>
      </c>
      <c r="AD1179" s="17">
        <f t="shared" si="583"/>
        <v>0</v>
      </c>
      <c r="AE1179" s="17">
        <f t="shared" si="584"/>
        <v>0</v>
      </c>
      <c r="AF1179" s="17">
        <f t="shared" si="585"/>
        <v>0</v>
      </c>
      <c r="AG1179" s="17">
        <f t="shared" si="586"/>
        <v>0</v>
      </c>
      <c r="AH1179" s="17">
        <f t="shared" si="587"/>
        <v>0</v>
      </c>
      <c r="AI1179" s="17">
        <f t="shared" si="592"/>
        <v>1488116.2229135642</v>
      </c>
      <c r="AJ1179" s="17">
        <f t="shared" si="588"/>
        <v>4543802.8061375953</v>
      </c>
      <c r="AK1179" s="17">
        <f t="shared" si="593"/>
        <v>24.670692954372271</v>
      </c>
    </row>
    <row r="1180" spans="2:37">
      <c r="B1180" s="6" t="s">
        <v>75</v>
      </c>
      <c r="C1180" s="6">
        <v>1169</v>
      </c>
      <c r="D1180" s="6">
        <v>147</v>
      </c>
      <c r="E1180" s="12">
        <v>76.2</v>
      </c>
      <c r="F1180" s="37">
        <f t="shared" si="589"/>
        <v>21.166666666666668</v>
      </c>
      <c r="G1180" s="31">
        <f t="shared" si="590"/>
        <v>0.50000000000000122</v>
      </c>
      <c r="H1180" s="32">
        <f t="shared" si="572"/>
        <v>0.50000000000000122</v>
      </c>
      <c r="I1180" s="29">
        <f t="shared" si="565"/>
        <v>76.2</v>
      </c>
      <c r="J1180" s="17">
        <f t="shared" si="566"/>
        <v>0</v>
      </c>
      <c r="K1180" s="17">
        <f t="shared" si="567"/>
        <v>912.00000000000227</v>
      </c>
      <c r="L1180" s="17">
        <f t="shared" si="568"/>
        <v>313.9660723354167</v>
      </c>
      <c r="M1180" s="17">
        <f t="shared" si="573"/>
        <v>0.61966987960937503</v>
      </c>
      <c r="N1180" s="17">
        <v>217.31120000000001</v>
      </c>
      <c r="O1180" s="17">
        <f t="shared" si="569"/>
        <v>1443.2772723354192</v>
      </c>
      <c r="P1180" s="29">
        <f t="shared" si="570"/>
        <v>30549.368931099707</v>
      </c>
      <c r="Q1180" s="17">
        <f t="shared" si="574"/>
        <v>30549.368931099707</v>
      </c>
      <c r="R1180" s="17">
        <f t="shared" si="575"/>
        <v>0</v>
      </c>
      <c r="S1180" s="17">
        <f t="shared" si="594"/>
        <v>30549.368931099707</v>
      </c>
      <c r="T1180" s="17">
        <f t="shared" si="576"/>
        <v>0</v>
      </c>
      <c r="U1180" s="17">
        <f t="shared" si="591"/>
        <v>507609.08810766024</v>
      </c>
      <c r="V1180" s="17">
        <f t="shared" si="571"/>
        <v>0</v>
      </c>
      <c r="W1180" s="17">
        <f t="shared" si="564"/>
        <v>0</v>
      </c>
      <c r="X1180" s="17">
        <f t="shared" si="577"/>
        <v>6062468.3979822593</v>
      </c>
      <c r="Y1180" s="17">
        <f t="shared" si="578"/>
        <v>2354612.4841894573</v>
      </c>
      <c r="Z1180" s="17">
        <f t="shared" si="579"/>
        <v>2.5747202304795307</v>
      </c>
      <c r="AA1180" s="17">
        <f t="shared" si="580"/>
        <v>0</v>
      </c>
      <c r="AB1180" s="17">
        <f t="shared" si="581"/>
        <v>0</v>
      </c>
      <c r="AC1180" s="17">
        <f t="shared" si="582"/>
        <v>0</v>
      </c>
      <c r="AD1180" s="17">
        <f t="shared" si="583"/>
        <v>0</v>
      </c>
      <c r="AE1180" s="17">
        <f t="shared" si="584"/>
        <v>0</v>
      </c>
      <c r="AF1180" s="17">
        <f t="shared" si="585"/>
        <v>0</v>
      </c>
      <c r="AG1180" s="17">
        <f t="shared" si="586"/>
        <v>0</v>
      </c>
      <c r="AH1180" s="17">
        <f t="shared" si="587"/>
        <v>0</v>
      </c>
      <c r="AI1180" s="17">
        <f t="shared" si="592"/>
        <v>1488116.2229135642</v>
      </c>
      <c r="AJ1180" s="17">
        <f t="shared" si="588"/>
        <v>4574352.1750686951</v>
      </c>
      <c r="AK1180" s="17">
        <f t="shared" si="593"/>
        <v>24.546374928879573</v>
      </c>
    </row>
    <row r="1181" spans="2:37">
      <c r="B1181" s="6" t="s">
        <v>75</v>
      </c>
      <c r="C1181" s="6">
        <v>1170</v>
      </c>
      <c r="D1181" s="6">
        <v>148</v>
      </c>
      <c r="E1181" s="12">
        <v>77.900000000000006</v>
      </c>
      <c r="F1181" s="37">
        <f t="shared" si="589"/>
        <v>21.638888888888889</v>
      </c>
      <c r="G1181" s="31">
        <f t="shared" si="590"/>
        <v>0.45833333333333293</v>
      </c>
      <c r="H1181" s="32">
        <f t="shared" si="572"/>
        <v>0.45833333333333293</v>
      </c>
      <c r="I1181" s="29">
        <f t="shared" si="565"/>
        <v>77.900000000000006</v>
      </c>
      <c r="J1181" s="17">
        <f t="shared" si="566"/>
        <v>0</v>
      </c>
      <c r="K1181" s="17">
        <f t="shared" si="567"/>
        <v>835.9999999999992</v>
      </c>
      <c r="L1181" s="17">
        <f t="shared" si="568"/>
        <v>328.13132539403932</v>
      </c>
      <c r="M1181" s="17">
        <f t="shared" si="573"/>
        <v>0.64762761590928808</v>
      </c>
      <c r="N1181" s="17">
        <v>217.31120000000001</v>
      </c>
      <c r="O1181" s="17">
        <f t="shared" si="569"/>
        <v>1381.4425253940385</v>
      </c>
      <c r="P1181" s="29">
        <f t="shared" si="570"/>
        <v>29892.881313387668</v>
      </c>
      <c r="Q1181" s="17">
        <f t="shared" si="574"/>
        <v>29892.881313387668</v>
      </c>
      <c r="R1181" s="17">
        <f t="shared" si="575"/>
        <v>0</v>
      </c>
      <c r="S1181" s="17">
        <f t="shared" si="594"/>
        <v>29892.881313387668</v>
      </c>
      <c r="T1181" s="17">
        <f t="shared" si="576"/>
        <v>0</v>
      </c>
      <c r="U1181" s="17">
        <f t="shared" si="591"/>
        <v>537501.96942104795</v>
      </c>
      <c r="V1181" s="17">
        <f t="shared" si="571"/>
        <v>0</v>
      </c>
      <c r="W1181" s="17">
        <f t="shared" ref="W1181:W1244" si="595">V1181</f>
        <v>0</v>
      </c>
      <c r="X1181" s="17">
        <f t="shared" si="577"/>
        <v>6092361.2792956466</v>
      </c>
      <c r="Y1181" s="17">
        <f t="shared" si="578"/>
        <v>2354612.4841894573</v>
      </c>
      <c r="Z1181" s="17">
        <f t="shared" si="579"/>
        <v>2.5874156873812963</v>
      </c>
      <c r="AA1181" s="17">
        <f t="shared" si="580"/>
        <v>0</v>
      </c>
      <c r="AB1181" s="17">
        <f t="shared" si="581"/>
        <v>0</v>
      </c>
      <c r="AC1181" s="17">
        <f t="shared" si="582"/>
        <v>0</v>
      </c>
      <c r="AD1181" s="17">
        <f t="shared" si="583"/>
        <v>0</v>
      </c>
      <c r="AE1181" s="17">
        <f t="shared" si="584"/>
        <v>0</v>
      </c>
      <c r="AF1181" s="17">
        <f t="shared" si="585"/>
        <v>0</v>
      </c>
      <c r="AG1181" s="17">
        <f t="shared" si="586"/>
        <v>0</v>
      </c>
      <c r="AH1181" s="17">
        <f t="shared" si="587"/>
        <v>0</v>
      </c>
      <c r="AI1181" s="17">
        <f t="shared" si="592"/>
        <v>1488116.2229135642</v>
      </c>
      <c r="AJ1181" s="17">
        <f t="shared" si="588"/>
        <v>4604245.0563820824</v>
      </c>
      <c r="AK1181" s="17">
        <f t="shared" si="593"/>
        <v>24.425935276865403</v>
      </c>
    </row>
    <row r="1182" spans="2:37">
      <c r="B1182" s="6" t="s">
        <v>75</v>
      </c>
      <c r="C1182" s="6">
        <v>1171</v>
      </c>
      <c r="D1182" s="6">
        <v>149</v>
      </c>
      <c r="E1182" s="12">
        <v>79.5</v>
      </c>
      <c r="F1182" s="37">
        <f t="shared" si="589"/>
        <v>22.083333333333332</v>
      </c>
      <c r="G1182" s="31">
        <f t="shared" si="590"/>
        <v>0.43055555555555475</v>
      </c>
      <c r="H1182" s="32">
        <f t="shared" si="572"/>
        <v>0.43055555555555475</v>
      </c>
      <c r="I1182" s="29">
        <f t="shared" si="565"/>
        <v>79.5</v>
      </c>
      <c r="J1182" s="17">
        <f t="shared" si="566"/>
        <v>0</v>
      </c>
      <c r="K1182" s="17">
        <f t="shared" si="567"/>
        <v>785.33333333333189</v>
      </c>
      <c r="L1182" s="17">
        <f t="shared" si="568"/>
        <v>341.74882865885411</v>
      </c>
      <c r="M1182" s="17">
        <f t="shared" si="573"/>
        <v>0.67450426708984357</v>
      </c>
      <c r="N1182" s="17">
        <v>217.31120000000001</v>
      </c>
      <c r="O1182" s="17">
        <f t="shared" si="569"/>
        <v>1344.3933619921861</v>
      </c>
      <c r="P1182" s="29">
        <f t="shared" si="570"/>
        <v>29688.686743994109</v>
      </c>
      <c r="Q1182" s="17">
        <f t="shared" si="574"/>
        <v>29688.686743994109</v>
      </c>
      <c r="R1182" s="17">
        <f t="shared" si="575"/>
        <v>0</v>
      </c>
      <c r="S1182" s="17">
        <f t="shared" si="594"/>
        <v>29688.686743994109</v>
      </c>
      <c r="T1182" s="17">
        <f t="shared" si="576"/>
        <v>0</v>
      </c>
      <c r="U1182" s="17">
        <f t="shared" si="591"/>
        <v>567190.65616504208</v>
      </c>
      <c r="V1182" s="17">
        <f t="shared" si="571"/>
        <v>0</v>
      </c>
      <c r="W1182" s="17">
        <f t="shared" si="595"/>
        <v>0</v>
      </c>
      <c r="X1182" s="17">
        <f t="shared" si="577"/>
        <v>6122049.9660396408</v>
      </c>
      <c r="Y1182" s="17">
        <f t="shared" si="578"/>
        <v>2354612.4841894573</v>
      </c>
      <c r="Z1182" s="17">
        <f t="shared" si="579"/>
        <v>2.6000244231895642</v>
      </c>
      <c r="AA1182" s="17">
        <f t="shared" si="580"/>
        <v>0</v>
      </c>
      <c r="AB1182" s="17">
        <f t="shared" si="581"/>
        <v>0</v>
      </c>
      <c r="AC1182" s="17">
        <f t="shared" si="582"/>
        <v>0</v>
      </c>
      <c r="AD1182" s="17">
        <f t="shared" si="583"/>
        <v>0</v>
      </c>
      <c r="AE1182" s="17">
        <f t="shared" si="584"/>
        <v>0</v>
      </c>
      <c r="AF1182" s="17">
        <f t="shared" si="585"/>
        <v>0</v>
      </c>
      <c r="AG1182" s="17">
        <f t="shared" si="586"/>
        <v>0</v>
      </c>
      <c r="AH1182" s="17">
        <f t="shared" si="587"/>
        <v>0</v>
      </c>
      <c r="AI1182" s="17">
        <f t="shared" si="592"/>
        <v>1488116.2229135642</v>
      </c>
      <c r="AJ1182" s="17">
        <f t="shared" si="588"/>
        <v>4633933.7431260766</v>
      </c>
      <c r="AK1182" s="17">
        <f t="shared" si="593"/>
        <v>24.307482480026664</v>
      </c>
    </row>
    <row r="1183" spans="2:37">
      <c r="B1183" s="6" t="s">
        <v>75</v>
      </c>
      <c r="C1183" s="6">
        <v>1172</v>
      </c>
      <c r="D1183" s="6">
        <v>150</v>
      </c>
      <c r="E1183" s="12">
        <v>81</v>
      </c>
      <c r="F1183" s="37">
        <f t="shared" si="589"/>
        <v>22.5</v>
      </c>
      <c r="G1183" s="31">
        <f t="shared" si="590"/>
        <v>0.38888888888888851</v>
      </c>
      <c r="H1183" s="32">
        <f t="shared" si="572"/>
        <v>0.38888888888888851</v>
      </c>
      <c r="I1183" s="29">
        <f t="shared" si="565"/>
        <v>81</v>
      </c>
      <c r="J1183" s="17">
        <f t="shared" si="566"/>
        <v>0</v>
      </c>
      <c r="K1183" s="17">
        <f t="shared" si="567"/>
        <v>709.33333333333269</v>
      </c>
      <c r="L1183" s="17">
        <f t="shared" si="568"/>
        <v>354.76667296874996</v>
      </c>
      <c r="M1183" s="17">
        <f t="shared" si="573"/>
        <v>0.700197380859375</v>
      </c>
      <c r="N1183" s="17">
        <v>217.31120000000001</v>
      </c>
      <c r="O1183" s="17">
        <f t="shared" si="569"/>
        <v>1281.4112063020827</v>
      </c>
      <c r="P1183" s="29">
        <f t="shared" si="570"/>
        <v>28831.75214179686</v>
      </c>
      <c r="Q1183" s="17">
        <f t="shared" si="574"/>
        <v>28831.75214179686</v>
      </c>
      <c r="R1183" s="17">
        <f t="shared" si="575"/>
        <v>0</v>
      </c>
      <c r="S1183" s="17">
        <f t="shared" si="594"/>
        <v>28831.75214179686</v>
      </c>
      <c r="T1183" s="17">
        <f t="shared" si="576"/>
        <v>0</v>
      </c>
      <c r="U1183" s="17">
        <f t="shared" si="591"/>
        <v>596022.40830683894</v>
      </c>
      <c r="V1183" s="17">
        <f t="shared" si="571"/>
        <v>0</v>
      </c>
      <c r="W1183" s="17">
        <f t="shared" si="595"/>
        <v>0</v>
      </c>
      <c r="X1183" s="17">
        <f t="shared" si="577"/>
        <v>6150881.7181814378</v>
      </c>
      <c r="Y1183" s="17">
        <f t="shared" si="578"/>
        <v>2354612.4841894573</v>
      </c>
      <c r="Z1183" s="17">
        <f t="shared" si="579"/>
        <v>2.6122692202996594</v>
      </c>
      <c r="AA1183" s="17">
        <f t="shared" si="580"/>
        <v>0</v>
      </c>
      <c r="AB1183" s="17">
        <f t="shared" si="581"/>
        <v>0</v>
      </c>
      <c r="AC1183" s="17">
        <f t="shared" si="582"/>
        <v>0</v>
      </c>
      <c r="AD1183" s="17">
        <f t="shared" si="583"/>
        <v>0</v>
      </c>
      <c r="AE1183" s="17">
        <f t="shared" si="584"/>
        <v>0</v>
      </c>
      <c r="AF1183" s="17">
        <f t="shared" si="585"/>
        <v>0</v>
      </c>
      <c r="AG1183" s="17">
        <f t="shared" si="586"/>
        <v>0</v>
      </c>
      <c r="AH1183" s="17">
        <f t="shared" si="587"/>
        <v>0</v>
      </c>
      <c r="AI1183" s="17">
        <f t="shared" si="592"/>
        <v>1488116.2229135642</v>
      </c>
      <c r="AJ1183" s="17">
        <f t="shared" si="588"/>
        <v>4662765.4952678736</v>
      </c>
      <c r="AK1183" s="17">
        <f t="shared" si="593"/>
        <v>24.193543155200501</v>
      </c>
    </row>
    <row r="1184" spans="2:37">
      <c r="B1184" s="6" t="s">
        <v>75</v>
      </c>
      <c r="C1184" s="6">
        <v>1173</v>
      </c>
      <c r="D1184" s="6">
        <v>151</v>
      </c>
      <c r="E1184" s="12">
        <v>82.3</v>
      </c>
      <c r="F1184" s="37">
        <f t="shared" si="589"/>
        <v>22.861111111111111</v>
      </c>
      <c r="G1184" s="31">
        <f t="shared" si="590"/>
        <v>0.34722222222222221</v>
      </c>
      <c r="H1184" s="32">
        <f t="shared" si="572"/>
        <v>0.34722222222222221</v>
      </c>
      <c r="I1184" s="29">
        <f t="shared" si="565"/>
        <v>82.3</v>
      </c>
      <c r="J1184" s="17">
        <f t="shared" si="566"/>
        <v>0</v>
      </c>
      <c r="K1184" s="17">
        <f t="shared" si="567"/>
        <v>633.33333333333326</v>
      </c>
      <c r="L1184" s="17">
        <f t="shared" si="568"/>
        <v>366.24562693987264</v>
      </c>
      <c r="M1184" s="17">
        <f t="shared" si="573"/>
        <v>0.72285321106553813</v>
      </c>
      <c r="N1184" s="17">
        <v>217.31120000000001</v>
      </c>
      <c r="O1184" s="17">
        <f t="shared" si="569"/>
        <v>1216.890160273206</v>
      </c>
      <c r="P1184" s="29">
        <f t="shared" si="570"/>
        <v>27819.461164023571</v>
      </c>
      <c r="Q1184" s="17">
        <f t="shared" si="574"/>
        <v>27819.461164023571</v>
      </c>
      <c r="R1184" s="17">
        <f t="shared" si="575"/>
        <v>0</v>
      </c>
      <c r="S1184" s="17">
        <f t="shared" si="594"/>
        <v>27819.461164023571</v>
      </c>
      <c r="T1184" s="17">
        <f t="shared" si="576"/>
        <v>0</v>
      </c>
      <c r="U1184" s="17">
        <f t="shared" si="591"/>
        <v>623841.86947086256</v>
      </c>
      <c r="V1184" s="17">
        <f t="shared" si="571"/>
        <v>0</v>
      </c>
      <c r="W1184" s="17">
        <f t="shared" si="595"/>
        <v>0</v>
      </c>
      <c r="X1184" s="17">
        <f t="shared" si="577"/>
        <v>6178701.1793454615</v>
      </c>
      <c r="Y1184" s="17">
        <f t="shared" si="578"/>
        <v>2354612.4841894573</v>
      </c>
      <c r="Z1184" s="17">
        <f t="shared" si="579"/>
        <v>2.6240840991176491</v>
      </c>
      <c r="AA1184" s="17">
        <f t="shared" si="580"/>
        <v>0</v>
      </c>
      <c r="AB1184" s="17">
        <f t="shared" si="581"/>
        <v>0</v>
      </c>
      <c r="AC1184" s="17">
        <f t="shared" si="582"/>
        <v>0</v>
      </c>
      <c r="AD1184" s="17">
        <f t="shared" si="583"/>
        <v>0</v>
      </c>
      <c r="AE1184" s="17">
        <f t="shared" si="584"/>
        <v>0</v>
      </c>
      <c r="AF1184" s="17">
        <f t="shared" si="585"/>
        <v>0</v>
      </c>
      <c r="AG1184" s="17">
        <f t="shared" si="586"/>
        <v>0</v>
      </c>
      <c r="AH1184" s="17">
        <f t="shared" si="587"/>
        <v>0</v>
      </c>
      <c r="AI1184" s="17">
        <f t="shared" si="592"/>
        <v>1488116.2229135642</v>
      </c>
      <c r="AJ1184" s="17">
        <f t="shared" si="588"/>
        <v>4690584.9564318974</v>
      </c>
      <c r="AK1184" s="17">
        <f t="shared" si="593"/>
        <v>24.084612278841547</v>
      </c>
    </row>
    <row r="1185" spans="2:37">
      <c r="B1185" s="6" t="s">
        <v>75</v>
      </c>
      <c r="C1185" s="6">
        <v>1174</v>
      </c>
      <c r="D1185" s="6">
        <v>152</v>
      </c>
      <c r="E1185" s="12">
        <v>83.5</v>
      </c>
      <c r="F1185" s="37">
        <f t="shared" si="589"/>
        <v>23.194444444444443</v>
      </c>
      <c r="G1185" s="31">
        <f t="shared" si="590"/>
        <v>0.31944444444444403</v>
      </c>
      <c r="H1185" s="32">
        <f t="shared" si="572"/>
        <v>0.31944444444444403</v>
      </c>
      <c r="I1185" s="29">
        <f t="shared" si="565"/>
        <v>83.5</v>
      </c>
      <c r="J1185" s="17">
        <f t="shared" si="566"/>
        <v>0</v>
      </c>
      <c r="K1185" s="17">
        <f t="shared" si="567"/>
        <v>582.66666666666595</v>
      </c>
      <c r="L1185" s="17">
        <f t="shared" si="568"/>
        <v>377.00380058015031</v>
      </c>
      <c r="M1185" s="17">
        <f t="shared" si="573"/>
        <v>0.74408644851345451</v>
      </c>
      <c r="N1185" s="17">
        <v>217.31120000000001</v>
      </c>
      <c r="O1185" s="17">
        <f t="shared" si="569"/>
        <v>1176.9816672468164</v>
      </c>
      <c r="P1185" s="29">
        <f t="shared" si="570"/>
        <v>27299.43589308588</v>
      </c>
      <c r="Q1185" s="17">
        <f t="shared" si="574"/>
        <v>27299.43589308588</v>
      </c>
      <c r="R1185" s="17">
        <f t="shared" si="575"/>
        <v>0</v>
      </c>
      <c r="S1185" s="17">
        <f t="shared" si="594"/>
        <v>27299.43589308588</v>
      </c>
      <c r="T1185" s="17">
        <f t="shared" si="576"/>
        <v>0</v>
      </c>
      <c r="U1185" s="17">
        <f t="shared" si="591"/>
        <v>651141.30536394846</v>
      </c>
      <c r="V1185" s="17">
        <f t="shared" si="571"/>
        <v>0</v>
      </c>
      <c r="W1185" s="17">
        <f t="shared" si="595"/>
        <v>0</v>
      </c>
      <c r="X1185" s="17">
        <f t="shared" si="577"/>
        <v>6206000.6152385473</v>
      </c>
      <c r="Y1185" s="17">
        <f t="shared" si="578"/>
        <v>2354612.4841894573</v>
      </c>
      <c r="Z1185" s="17">
        <f t="shared" si="579"/>
        <v>2.6356781240692677</v>
      </c>
      <c r="AA1185" s="17">
        <f t="shared" si="580"/>
        <v>0</v>
      </c>
      <c r="AB1185" s="17">
        <f t="shared" si="581"/>
        <v>0</v>
      </c>
      <c r="AC1185" s="17">
        <f t="shared" si="582"/>
        <v>0</v>
      </c>
      <c r="AD1185" s="17">
        <f t="shared" si="583"/>
        <v>0</v>
      </c>
      <c r="AE1185" s="17">
        <f t="shared" si="584"/>
        <v>0</v>
      </c>
      <c r="AF1185" s="17">
        <f t="shared" si="585"/>
        <v>0</v>
      </c>
      <c r="AG1185" s="17">
        <f t="shared" si="586"/>
        <v>0</v>
      </c>
      <c r="AH1185" s="17">
        <f t="shared" si="587"/>
        <v>0</v>
      </c>
      <c r="AI1185" s="17">
        <f t="shared" si="592"/>
        <v>1488116.2229135642</v>
      </c>
      <c r="AJ1185" s="17">
        <f t="shared" si="588"/>
        <v>4717884.3923249831</v>
      </c>
      <c r="AK1185" s="17">
        <f t="shared" si="593"/>
        <v>23.97866702203612</v>
      </c>
    </row>
    <row r="1186" spans="2:37">
      <c r="B1186" s="6" t="s">
        <v>75</v>
      </c>
      <c r="C1186" s="6">
        <v>1175</v>
      </c>
      <c r="D1186" s="6">
        <v>153</v>
      </c>
      <c r="E1186" s="12">
        <v>84.6</v>
      </c>
      <c r="F1186" s="37">
        <f t="shared" si="589"/>
        <v>23.499999999999996</v>
      </c>
      <c r="G1186" s="31">
        <f t="shared" si="590"/>
        <v>0.27777777777777779</v>
      </c>
      <c r="H1186" s="32">
        <f t="shared" si="572"/>
        <v>0.27777777777777779</v>
      </c>
      <c r="I1186" s="29">
        <f t="shared" si="565"/>
        <v>84.6</v>
      </c>
      <c r="J1186" s="17">
        <f t="shared" si="566"/>
        <v>0</v>
      </c>
      <c r="K1186" s="17">
        <f t="shared" si="567"/>
        <v>506.66666666666669</v>
      </c>
      <c r="L1186" s="17">
        <f t="shared" si="568"/>
        <v>387.00226201874989</v>
      </c>
      <c r="M1186" s="17">
        <f t="shared" si="573"/>
        <v>0.76382025398437481</v>
      </c>
      <c r="N1186" s="17">
        <v>217.31120000000001</v>
      </c>
      <c r="O1186" s="17">
        <f t="shared" si="569"/>
        <v>1110.9801286854167</v>
      </c>
      <c r="P1186" s="29">
        <f t="shared" si="570"/>
        <v>26108.033024107288</v>
      </c>
      <c r="Q1186" s="17">
        <f t="shared" si="574"/>
        <v>26108.033024107288</v>
      </c>
      <c r="R1186" s="17">
        <f t="shared" si="575"/>
        <v>0</v>
      </c>
      <c r="S1186" s="17">
        <f t="shared" si="594"/>
        <v>26108.033024107288</v>
      </c>
      <c r="T1186" s="17">
        <f t="shared" si="576"/>
        <v>0</v>
      </c>
      <c r="U1186" s="17">
        <f t="shared" si="591"/>
        <v>677249.3383880558</v>
      </c>
      <c r="V1186" s="17">
        <f t="shared" si="571"/>
        <v>0</v>
      </c>
      <c r="W1186" s="17">
        <f t="shared" si="595"/>
        <v>0</v>
      </c>
      <c r="X1186" s="17">
        <f t="shared" si="577"/>
        <v>6232108.6482626544</v>
      </c>
      <c r="Y1186" s="17">
        <f t="shared" si="578"/>
        <v>2354612.4841894573</v>
      </c>
      <c r="Z1186" s="17">
        <f t="shared" si="579"/>
        <v>2.6467661622069296</v>
      </c>
      <c r="AA1186" s="17">
        <f t="shared" si="580"/>
        <v>0</v>
      </c>
      <c r="AB1186" s="17">
        <f t="shared" si="581"/>
        <v>0</v>
      </c>
      <c r="AC1186" s="17">
        <f t="shared" si="582"/>
        <v>0</v>
      </c>
      <c r="AD1186" s="17">
        <f t="shared" si="583"/>
        <v>0</v>
      </c>
      <c r="AE1186" s="17">
        <f t="shared" si="584"/>
        <v>0</v>
      </c>
      <c r="AF1186" s="17">
        <f t="shared" si="585"/>
        <v>0</v>
      </c>
      <c r="AG1186" s="17">
        <f t="shared" si="586"/>
        <v>0</v>
      </c>
      <c r="AH1186" s="17">
        <f t="shared" si="587"/>
        <v>0</v>
      </c>
      <c r="AI1186" s="17">
        <f t="shared" si="592"/>
        <v>1488116.2229135642</v>
      </c>
      <c r="AJ1186" s="17">
        <f t="shared" si="588"/>
        <v>4743992.4253490902</v>
      </c>
      <c r="AK1186" s="17">
        <f t="shared" si="593"/>
        <v>23.8782137299293</v>
      </c>
    </row>
    <row r="1187" spans="2:37">
      <c r="B1187" s="6" t="s">
        <v>75</v>
      </c>
      <c r="C1187" s="6">
        <v>1176</v>
      </c>
      <c r="D1187" s="6">
        <v>154</v>
      </c>
      <c r="E1187" s="12">
        <v>85.5</v>
      </c>
      <c r="F1187" s="37">
        <f t="shared" si="589"/>
        <v>23.75</v>
      </c>
      <c r="G1187" s="31">
        <f t="shared" si="590"/>
        <v>0.23611111111111149</v>
      </c>
      <c r="H1187" s="32">
        <f t="shared" si="572"/>
        <v>0.23611111111111149</v>
      </c>
      <c r="I1187" s="29">
        <f t="shared" si="565"/>
        <v>85.5</v>
      </c>
      <c r="J1187" s="17">
        <f t="shared" si="566"/>
        <v>0</v>
      </c>
      <c r="K1187" s="17">
        <f t="shared" si="567"/>
        <v>430.66666666666737</v>
      </c>
      <c r="L1187" s="17">
        <f t="shared" si="568"/>
        <v>395.28015105468745</v>
      </c>
      <c r="M1187" s="17">
        <f t="shared" si="573"/>
        <v>0.78015819287109367</v>
      </c>
      <c r="N1187" s="17">
        <v>217.31120000000001</v>
      </c>
      <c r="O1187" s="17">
        <f t="shared" si="569"/>
        <v>1043.2580177213549</v>
      </c>
      <c r="P1187" s="29">
        <f t="shared" si="570"/>
        <v>24777.37792088218</v>
      </c>
      <c r="Q1187" s="17">
        <f t="shared" si="574"/>
        <v>24777.37792088218</v>
      </c>
      <c r="R1187" s="17">
        <f t="shared" si="575"/>
        <v>0</v>
      </c>
      <c r="S1187" s="17">
        <f t="shared" si="594"/>
        <v>24777.37792088218</v>
      </c>
      <c r="T1187" s="17">
        <f t="shared" si="576"/>
        <v>0</v>
      </c>
      <c r="U1187" s="17">
        <f t="shared" si="591"/>
        <v>702026.71630893799</v>
      </c>
      <c r="V1187" s="17">
        <f t="shared" si="571"/>
        <v>0</v>
      </c>
      <c r="W1187" s="17">
        <f t="shared" si="595"/>
        <v>0</v>
      </c>
      <c r="X1187" s="17">
        <f t="shared" si="577"/>
        <v>6256886.0261835363</v>
      </c>
      <c r="Y1187" s="17">
        <f t="shared" si="578"/>
        <v>2354612.4841894573</v>
      </c>
      <c r="Z1187" s="17">
        <f t="shared" si="579"/>
        <v>2.6572890733386996</v>
      </c>
      <c r="AA1187" s="17">
        <f t="shared" si="580"/>
        <v>0</v>
      </c>
      <c r="AB1187" s="17">
        <f t="shared" si="581"/>
        <v>0</v>
      </c>
      <c r="AC1187" s="17">
        <f t="shared" si="582"/>
        <v>0</v>
      </c>
      <c r="AD1187" s="17">
        <f t="shared" si="583"/>
        <v>0</v>
      </c>
      <c r="AE1187" s="17">
        <f t="shared" si="584"/>
        <v>0</v>
      </c>
      <c r="AF1187" s="17">
        <f t="shared" si="585"/>
        <v>0</v>
      </c>
      <c r="AG1187" s="17">
        <f t="shared" si="586"/>
        <v>0</v>
      </c>
      <c r="AH1187" s="17">
        <f t="shared" si="587"/>
        <v>0</v>
      </c>
      <c r="AI1187" s="17">
        <f t="shared" si="592"/>
        <v>1488116.2229135642</v>
      </c>
      <c r="AJ1187" s="17">
        <f t="shared" si="588"/>
        <v>4768769.8032699721</v>
      </c>
      <c r="AK1187" s="17">
        <f t="shared" si="593"/>
        <v>23.783655586599508</v>
      </c>
    </row>
    <row r="1188" spans="2:37">
      <c r="B1188" s="6" t="s">
        <v>75</v>
      </c>
      <c r="C1188" s="6">
        <v>1177</v>
      </c>
      <c r="D1188" s="6">
        <v>155</v>
      </c>
      <c r="E1188" s="12">
        <v>86.3</v>
      </c>
      <c r="F1188" s="37">
        <f t="shared" si="589"/>
        <v>23.972222222222221</v>
      </c>
      <c r="G1188" s="31">
        <f t="shared" si="590"/>
        <v>0.22222222222222143</v>
      </c>
      <c r="H1188" s="32">
        <f t="shared" si="572"/>
        <v>0.22222222222222143</v>
      </c>
      <c r="I1188" s="29">
        <f t="shared" si="565"/>
        <v>86.3</v>
      </c>
      <c r="J1188" s="17">
        <f t="shared" si="566"/>
        <v>0</v>
      </c>
      <c r="K1188" s="17">
        <f t="shared" si="567"/>
        <v>405.33333333333189</v>
      </c>
      <c r="L1188" s="17">
        <f t="shared" si="568"/>
        <v>402.71181262042819</v>
      </c>
      <c r="M1188" s="17">
        <f t="shared" si="573"/>
        <v>0.79482594596137146</v>
      </c>
      <c r="N1188" s="17">
        <v>217.31120000000001</v>
      </c>
      <c r="O1188" s="17">
        <f t="shared" si="569"/>
        <v>1025.3563459537602</v>
      </c>
      <c r="P1188" s="29">
        <f t="shared" si="570"/>
        <v>24580.070182169307</v>
      </c>
      <c r="Q1188" s="17">
        <f t="shared" si="574"/>
        <v>24580.070182169307</v>
      </c>
      <c r="R1188" s="17">
        <f t="shared" si="575"/>
        <v>0</v>
      </c>
      <c r="S1188" s="17">
        <f t="shared" si="594"/>
        <v>24580.070182169307</v>
      </c>
      <c r="T1188" s="17">
        <f t="shared" si="576"/>
        <v>0</v>
      </c>
      <c r="U1188" s="17">
        <f t="shared" si="591"/>
        <v>726606.78649110731</v>
      </c>
      <c r="V1188" s="17">
        <f t="shared" si="571"/>
        <v>0</v>
      </c>
      <c r="W1188" s="17">
        <f t="shared" si="595"/>
        <v>0</v>
      </c>
      <c r="X1188" s="17">
        <f t="shared" si="577"/>
        <v>6281466.0963657051</v>
      </c>
      <c r="Y1188" s="17">
        <f t="shared" si="578"/>
        <v>2354612.4841894573</v>
      </c>
      <c r="Z1188" s="17">
        <f t="shared" si="579"/>
        <v>2.6677281882024899</v>
      </c>
      <c r="AA1188" s="17">
        <f t="shared" si="580"/>
        <v>0</v>
      </c>
      <c r="AB1188" s="17">
        <f t="shared" si="581"/>
        <v>0</v>
      </c>
      <c r="AC1188" s="17">
        <f t="shared" si="582"/>
        <v>0</v>
      </c>
      <c r="AD1188" s="17">
        <f t="shared" si="583"/>
        <v>0</v>
      </c>
      <c r="AE1188" s="17">
        <f t="shared" si="584"/>
        <v>0</v>
      </c>
      <c r="AF1188" s="17">
        <f t="shared" si="585"/>
        <v>0</v>
      </c>
      <c r="AG1188" s="17">
        <f t="shared" si="586"/>
        <v>0</v>
      </c>
      <c r="AH1188" s="17">
        <f t="shared" si="587"/>
        <v>0</v>
      </c>
      <c r="AI1188" s="17">
        <f t="shared" si="592"/>
        <v>1488116.2229135642</v>
      </c>
      <c r="AJ1188" s="17">
        <f t="shared" si="588"/>
        <v>4793349.8734521409</v>
      </c>
      <c r="AK1188" s="17">
        <f t="shared" si="593"/>
        <v>23.690587517053544</v>
      </c>
    </row>
    <row r="1189" spans="2:37">
      <c r="B1189" s="6" t="s">
        <v>75</v>
      </c>
      <c r="C1189" s="6">
        <v>1178</v>
      </c>
      <c r="D1189" s="6">
        <v>156</v>
      </c>
      <c r="E1189" s="12">
        <v>87.1</v>
      </c>
      <c r="F1189" s="37">
        <f t="shared" si="589"/>
        <v>24.194444444444443</v>
      </c>
      <c r="G1189" s="31">
        <f t="shared" si="590"/>
        <v>0.24999999999999961</v>
      </c>
      <c r="H1189" s="32">
        <f t="shared" si="572"/>
        <v>0.24999999999999961</v>
      </c>
      <c r="I1189" s="29">
        <f t="shared" si="565"/>
        <v>87.1</v>
      </c>
      <c r="J1189" s="17">
        <f t="shared" si="566"/>
        <v>0</v>
      </c>
      <c r="K1189" s="17">
        <f t="shared" si="567"/>
        <v>455.99999999999932</v>
      </c>
      <c r="L1189" s="17">
        <f t="shared" si="568"/>
        <v>410.21268640098367</v>
      </c>
      <c r="M1189" s="17">
        <f t="shared" si="573"/>
        <v>0.80963030210720466</v>
      </c>
      <c r="N1189" s="17">
        <v>217.31120000000001</v>
      </c>
      <c r="O1189" s="17">
        <f t="shared" si="569"/>
        <v>1083.523886400983</v>
      </c>
      <c r="P1189" s="29">
        <f t="shared" si="570"/>
        <v>26215.258473757112</v>
      </c>
      <c r="Q1189" s="17">
        <f t="shared" si="574"/>
        <v>26215.258473757112</v>
      </c>
      <c r="R1189" s="17">
        <f t="shared" si="575"/>
        <v>0</v>
      </c>
      <c r="S1189" s="17">
        <f t="shared" si="594"/>
        <v>26215.258473757112</v>
      </c>
      <c r="T1189" s="17">
        <f t="shared" si="576"/>
        <v>0</v>
      </c>
      <c r="U1189" s="17">
        <f t="shared" si="591"/>
        <v>752822.04496486438</v>
      </c>
      <c r="V1189" s="17">
        <f t="shared" si="571"/>
        <v>0</v>
      </c>
      <c r="W1189" s="17">
        <f t="shared" si="595"/>
        <v>0</v>
      </c>
      <c r="X1189" s="17">
        <f t="shared" si="577"/>
        <v>6307681.3548394619</v>
      </c>
      <c r="Y1189" s="17">
        <f t="shared" si="578"/>
        <v>2354612.4841894573</v>
      </c>
      <c r="Z1189" s="17">
        <f t="shared" si="579"/>
        <v>2.6788617648100144</v>
      </c>
      <c r="AA1189" s="17">
        <f t="shared" si="580"/>
        <v>0</v>
      </c>
      <c r="AB1189" s="17">
        <f t="shared" si="581"/>
        <v>0</v>
      </c>
      <c r="AC1189" s="17">
        <f t="shared" si="582"/>
        <v>0</v>
      </c>
      <c r="AD1189" s="17">
        <f t="shared" si="583"/>
        <v>0</v>
      </c>
      <c r="AE1189" s="17">
        <f t="shared" si="584"/>
        <v>0</v>
      </c>
      <c r="AF1189" s="17">
        <f t="shared" si="585"/>
        <v>0</v>
      </c>
      <c r="AG1189" s="17">
        <f t="shared" si="586"/>
        <v>0</v>
      </c>
      <c r="AH1189" s="17">
        <f t="shared" si="587"/>
        <v>0</v>
      </c>
      <c r="AI1189" s="17">
        <f t="shared" si="592"/>
        <v>1488116.2229135642</v>
      </c>
      <c r="AJ1189" s="17">
        <f t="shared" si="588"/>
        <v>4819565.1319258977</v>
      </c>
      <c r="AK1189" s="17">
        <f t="shared" si="593"/>
        <v>23.592127426852855</v>
      </c>
    </row>
    <row r="1190" spans="2:37">
      <c r="B1190" s="6" t="s">
        <v>75</v>
      </c>
      <c r="C1190" s="6">
        <v>1179</v>
      </c>
      <c r="D1190" s="6">
        <v>157</v>
      </c>
      <c r="E1190" s="12">
        <v>88.1</v>
      </c>
      <c r="F1190" s="37">
        <f t="shared" si="589"/>
        <v>24.472222222222221</v>
      </c>
      <c r="G1190" s="31">
        <f t="shared" si="590"/>
        <v>0.27777777777777779</v>
      </c>
      <c r="H1190" s="32">
        <f t="shared" si="572"/>
        <v>0.27777777777777779</v>
      </c>
      <c r="I1190" s="29">
        <f t="shared" si="565"/>
        <v>88.1</v>
      </c>
      <c r="J1190" s="17">
        <f t="shared" si="566"/>
        <v>0</v>
      </c>
      <c r="K1190" s="17">
        <f t="shared" si="567"/>
        <v>506.66666666666669</v>
      </c>
      <c r="L1190" s="17">
        <f t="shared" si="568"/>
        <v>419.6861083037615</v>
      </c>
      <c r="M1190" s="17">
        <f t="shared" si="573"/>
        <v>0.82832784533637138</v>
      </c>
      <c r="N1190" s="17">
        <v>217.31120000000001</v>
      </c>
      <c r="O1190" s="17">
        <f t="shared" si="569"/>
        <v>1143.6639749704282</v>
      </c>
      <c r="P1190" s="29">
        <f t="shared" si="570"/>
        <v>27987.998943026312</v>
      </c>
      <c r="Q1190" s="17">
        <f t="shared" si="574"/>
        <v>27987.998943026312</v>
      </c>
      <c r="R1190" s="17">
        <f t="shared" si="575"/>
        <v>0</v>
      </c>
      <c r="S1190" s="17">
        <f t="shared" si="594"/>
        <v>27987.998943026312</v>
      </c>
      <c r="T1190" s="17">
        <f t="shared" si="576"/>
        <v>0</v>
      </c>
      <c r="U1190" s="17">
        <f t="shared" si="591"/>
        <v>780810.04390789068</v>
      </c>
      <c r="V1190" s="17">
        <f t="shared" si="571"/>
        <v>0</v>
      </c>
      <c r="W1190" s="17">
        <f t="shared" si="595"/>
        <v>0</v>
      </c>
      <c r="X1190" s="17">
        <f t="shared" si="577"/>
        <v>6335669.353782488</v>
      </c>
      <c r="Y1190" s="17">
        <f t="shared" si="578"/>
        <v>2354612.4841894573</v>
      </c>
      <c r="Z1190" s="17">
        <f t="shared" si="579"/>
        <v>2.690748221342016</v>
      </c>
      <c r="AA1190" s="17">
        <f t="shared" si="580"/>
        <v>0</v>
      </c>
      <c r="AB1190" s="17">
        <f t="shared" si="581"/>
        <v>0</v>
      </c>
      <c r="AC1190" s="17">
        <f t="shared" si="582"/>
        <v>0</v>
      </c>
      <c r="AD1190" s="17">
        <f t="shared" si="583"/>
        <v>0</v>
      </c>
      <c r="AE1190" s="17">
        <f t="shared" si="584"/>
        <v>0</v>
      </c>
      <c r="AF1190" s="17">
        <f t="shared" si="585"/>
        <v>0</v>
      </c>
      <c r="AG1190" s="17">
        <f t="shared" si="586"/>
        <v>0</v>
      </c>
      <c r="AH1190" s="17">
        <f t="shared" si="587"/>
        <v>0</v>
      </c>
      <c r="AI1190" s="17">
        <f t="shared" si="592"/>
        <v>1488116.2229135642</v>
      </c>
      <c r="AJ1190" s="17">
        <f t="shared" si="588"/>
        <v>4847553.1308689239</v>
      </c>
      <c r="AK1190" s="17">
        <f t="shared" si="593"/>
        <v>23.487908535270023</v>
      </c>
    </row>
    <row r="1191" spans="2:37">
      <c r="B1191" s="6" t="s">
        <v>75</v>
      </c>
      <c r="C1191" s="6">
        <v>1180</v>
      </c>
      <c r="D1191" s="6">
        <v>158</v>
      </c>
      <c r="E1191" s="12">
        <v>89.1</v>
      </c>
      <c r="F1191" s="37">
        <f t="shared" si="589"/>
        <v>24.749999999999996</v>
      </c>
      <c r="G1191" s="31">
        <f t="shared" si="590"/>
        <v>0.27777777777777779</v>
      </c>
      <c r="H1191" s="32">
        <f t="shared" si="572"/>
        <v>0.27777777777777779</v>
      </c>
      <c r="I1191" s="29">
        <f t="shared" si="565"/>
        <v>89.1</v>
      </c>
      <c r="J1191" s="17">
        <f t="shared" si="566"/>
        <v>0</v>
      </c>
      <c r="K1191" s="17">
        <f t="shared" si="567"/>
        <v>506.66666666666669</v>
      </c>
      <c r="L1191" s="17">
        <f t="shared" si="568"/>
        <v>429.26767429218728</v>
      </c>
      <c r="M1191" s="17">
        <f t="shared" si="573"/>
        <v>0.8472388308398433</v>
      </c>
      <c r="N1191" s="17">
        <v>217.31120000000001</v>
      </c>
      <c r="O1191" s="17">
        <f t="shared" si="569"/>
        <v>1153.245540958854</v>
      </c>
      <c r="P1191" s="29">
        <f t="shared" si="570"/>
        <v>28542.827138731631</v>
      </c>
      <c r="Q1191" s="17">
        <f t="shared" si="574"/>
        <v>28542.827138731631</v>
      </c>
      <c r="R1191" s="17">
        <f t="shared" si="575"/>
        <v>0</v>
      </c>
      <c r="S1191" s="17">
        <f t="shared" si="594"/>
        <v>28542.827138731631</v>
      </c>
      <c r="T1191" s="17">
        <f t="shared" si="576"/>
        <v>0</v>
      </c>
      <c r="U1191" s="17">
        <f t="shared" si="591"/>
        <v>809352.87104662228</v>
      </c>
      <c r="V1191" s="17">
        <f t="shared" si="571"/>
        <v>0</v>
      </c>
      <c r="W1191" s="17">
        <f t="shared" si="595"/>
        <v>0</v>
      </c>
      <c r="X1191" s="17">
        <f t="shared" si="577"/>
        <v>6364212.1809212193</v>
      </c>
      <c r="Y1191" s="17">
        <f t="shared" si="578"/>
        <v>2354612.4841894573</v>
      </c>
      <c r="Z1191" s="17">
        <f t="shared" si="579"/>
        <v>2.7028703124845661</v>
      </c>
      <c r="AA1191" s="17">
        <f t="shared" si="580"/>
        <v>0</v>
      </c>
      <c r="AB1191" s="17">
        <f t="shared" si="581"/>
        <v>0</v>
      </c>
      <c r="AC1191" s="17">
        <f t="shared" si="582"/>
        <v>0</v>
      </c>
      <c r="AD1191" s="17">
        <f t="shared" si="583"/>
        <v>0</v>
      </c>
      <c r="AE1191" s="17">
        <f t="shared" si="584"/>
        <v>0</v>
      </c>
      <c r="AF1191" s="17">
        <f t="shared" si="585"/>
        <v>0</v>
      </c>
      <c r="AG1191" s="17">
        <f t="shared" si="586"/>
        <v>0</v>
      </c>
      <c r="AH1191" s="17">
        <f t="shared" si="587"/>
        <v>0</v>
      </c>
      <c r="AI1191" s="17">
        <f t="shared" si="592"/>
        <v>1488116.2229135642</v>
      </c>
      <c r="AJ1191" s="17">
        <f t="shared" si="588"/>
        <v>4876095.9580076551</v>
      </c>
      <c r="AK1191" s="17">
        <f t="shared" si="593"/>
        <v>23.382567717881457</v>
      </c>
    </row>
    <row r="1192" spans="2:37">
      <c r="B1192" s="6" t="s">
        <v>75</v>
      </c>
      <c r="C1192" s="6">
        <v>1181</v>
      </c>
      <c r="D1192" s="6">
        <v>159</v>
      </c>
      <c r="E1192" s="12">
        <v>90.1</v>
      </c>
      <c r="F1192" s="37">
        <f t="shared" si="589"/>
        <v>25.027777777777775</v>
      </c>
      <c r="G1192" s="31">
        <f t="shared" si="590"/>
        <v>0.26388888888888967</v>
      </c>
      <c r="H1192" s="32">
        <f t="shared" si="572"/>
        <v>0.26388888888888967</v>
      </c>
      <c r="I1192" s="29">
        <f t="shared" si="565"/>
        <v>90.1</v>
      </c>
      <c r="J1192" s="17">
        <f t="shared" si="566"/>
        <v>0</v>
      </c>
      <c r="K1192" s="17">
        <f t="shared" si="567"/>
        <v>481.33333333333474</v>
      </c>
      <c r="L1192" s="17">
        <f t="shared" si="568"/>
        <v>438.95738436626146</v>
      </c>
      <c r="M1192" s="17">
        <f t="shared" si="573"/>
        <v>0.86636325861762131</v>
      </c>
      <c r="N1192" s="17">
        <v>217.31120000000001</v>
      </c>
      <c r="O1192" s="17">
        <f t="shared" si="569"/>
        <v>1137.6019176995962</v>
      </c>
      <c r="P1192" s="29">
        <f t="shared" si="570"/>
        <v>28471.647995759336</v>
      </c>
      <c r="Q1192" s="17">
        <f t="shared" si="574"/>
        <v>28471.647995759336</v>
      </c>
      <c r="R1192" s="17">
        <f t="shared" si="575"/>
        <v>0</v>
      </c>
      <c r="S1192" s="17">
        <f t="shared" si="594"/>
        <v>28471.647995759336</v>
      </c>
      <c r="T1192" s="17">
        <f t="shared" si="576"/>
        <v>0</v>
      </c>
      <c r="U1192" s="17">
        <f t="shared" si="591"/>
        <v>837824.51904238167</v>
      </c>
      <c r="V1192" s="17">
        <f t="shared" si="571"/>
        <v>0</v>
      </c>
      <c r="W1192" s="17">
        <f t="shared" si="595"/>
        <v>0</v>
      </c>
      <c r="X1192" s="17">
        <f t="shared" si="577"/>
        <v>6392683.828916979</v>
      </c>
      <c r="Y1192" s="17">
        <f t="shared" si="578"/>
        <v>2354612.4841894573</v>
      </c>
      <c r="Z1192" s="17">
        <f t="shared" si="579"/>
        <v>2.7149621739636585</v>
      </c>
      <c r="AA1192" s="17">
        <f t="shared" si="580"/>
        <v>0</v>
      </c>
      <c r="AB1192" s="17">
        <f t="shared" si="581"/>
        <v>0</v>
      </c>
      <c r="AC1192" s="17">
        <f t="shared" si="582"/>
        <v>0</v>
      </c>
      <c r="AD1192" s="17">
        <f t="shared" si="583"/>
        <v>0</v>
      </c>
      <c r="AE1192" s="17">
        <f t="shared" si="584"/>
        <v>0</v>
      </c>
      <c r="AF1192" s="17">
        <f t="shared" si="585"/>
        <v>0</v>
      </c>
      <c r="AG1192" s="17">
        <f t="shared" si="586"/>
        <v>0</v>
      </c>
      <c r="AH1192" s="17">
        <f t="shared" si="587"/>
        <v>0</v>
      </c>
      <c r="AI1192" s="17">
        <f t="shared" si="592"/>
        <v>1488116.2229135642</v>
      </c>
      <c r="AJ1192" s="17">
        <f t="shared" si="588"/>
        <v>4904567.6060034148</v>
      </c>
      <c r="AK1192" s="17">
        <f t="shared" si="593"/>
        <v>23.278426756883334</v>
      </c>
    </row>
    <row r="1193" spans="2:37">
      <c r="B1193" s="6" t="s">
        <v>75</v>
      </c>
      <c r="C1193" s="6">
        <v>1182</v>
      </c>
      <c r="D1193" s="6">
        <v>160</v>
      </c>
      <c r="E1193" s="12">
        <v>91</v>
      </c>
      <c r="F1193" s="37">
        <f t="shared" si="589"/>
        <v>25.277777777777779</v>
      </c>
      <c r="G1193" s="31">
        <f t="shared" si="590"/>
        <v>0.2222222222222234</v>
      </c>
      <c r="H1193" s="32">
        <f t="shared" si="572"/>
        <v>0.2222222222222234</v>
      </c>
      <c r="I1193" s="29">
        <f t="shared" si="565"/>
        <v>91</v>
      </c>
      <c r="J1193" s="17">
        <f t="shared" si="566"/>
        <v>0</v>
      </c>
      <c r="K1193" s="17">
        <f t="shared" si="567"/>
        <v>405.33333333333547</v>
      </c>
      <c r="L1193" s="17">
        <f t="shared" si="568"/>
        <v>447.77058662615735</v>
      </c>
      <c r="M1193" s="17">
        <f t="shared" si="573"/>
        <v>0.88375773676215275</v>
      </c>
      <c r="N1193" s="17">
        <v>217.31120000000001</v>
      </c>
      <c r="O1193" s="17">
        <f t="shared" si="569"/>
        <v>1070.4151199594928</v>
      </c>
      <c r="P1193" s="29">
        <f t="shared" si="570"/>
        <v>27057.715532309401</v>
      </c>
      <c r="Q1193" s="17">
        <f t="shared" si="574"/>
        <v>27057.715532309401</v>
      </c>
      <c r="R1193" s="17">
        <f t="shared" si="575"/>
        <v>0</v>
      </c>
      <c r="S1193" s="17">
        <f t="shared" si="594"/>
        <v>27057.715532309401</v>
      </c>
      <c r="T1193" s="17">
        <f t="shared" si="576"/>
        <v>0</v>
      </c>
      <c r="U1193" s="17">
        <f t="shared" si="591"/>
        <v>864882.23457469104</v>
      </c>
      <c r="V1193" s="17">
        <f t="shared" si="571"/>
        <v>0</v>
      </c>
      <c r="W1193" s="17">
        <f t="shared" si="595"/>
        <v>0</v>
      </c>
      <c r="X1193" s="17">
        <f t="shared" si="577"/>
        <v>6419741.5444492884</v>
      </c>
      <c r="Y1193" s="17">
        <f t="shared" si="578"/>
        <v>2354612.4841894573</v>
      </c>
      <c r="Z1193" s="17">
        <f t="shared" si="579"/>
        <v>2.7264535406806845</v>
      </c>
      <c r="AA1193" s="17">
        <f t="shared" si="580"/>
        <v>0</v>
      </c>
      <c r="AB1193" s="17">
        <f t="shared" si="581"/>
        <v>0</v>
      </c>
      <c r="AC1193" s="17">
        <f t="shared" si="582"/>
        <v>0</v>
      </c>
      <c r="AD1193" s="17">
        <f t="shared" si="583"/>
        <v>0</v>
      </c>
      <c r="AE1193" s="17">
        <f t="shared" si="584"/>
        <v>0</v>
      </c>
      <c r="AF1193" s="17">
        <f t="shared" si="585"/>
        <v>0</v>
      </c>
      <c r="AG1193" s="17">
        <f t="shared" si="586"/>
        <v>0</v>
      </c>
      <c r="AH1193" s="17">
        <f t="shared" si="587"/>
        <v>0</v>
      </c>
      <c r="AI1193" s="17">
        <f t="shared" si="592"/>
        <v>1488116.2229135642</v>
      </c>
      <c r="AJ1193" s="17">
        <f t="shared" si="588"/>
        <v>4931625.3215357242</v>
      </c>
      <c r="AK1193" s="17">
        <f t="shared" si="593"/>
        <v>23.180313609357626</v>
      </c>
    </row>
    <row r="1194" spans="2:37">
      <c r="B1194" s="6" t="s">
        <v>75</v>
      </c>
      <c r="C1194" s="6">
        <v>1183</v>
      </c>
      <c r="D1194" s="6">
        <v>161</v>
      </c>
      <c r="E1194" s="12">
        <v>91.7</v>
      </c>
      <c r="F1194" s="37">
        <f t="shared" si="589"/>
        <v>25.472222222222221</v>
      </c>
      <c r="G1194" s="31">
        <f t="shared" si="590"/>
        <v>0.18055555555555516</v>
      </c>
      <c r="H1194" s="32">
        <f t="shared" si="572"/>
        <v>0.18055555555555516</v>
      </c>
      <c r="I1194" s="29">
        <f t="shared" si="565"/>
        <v>91.7</v>
      </c>
      <c r="J1194" s="17">
        <f t="shared" si="566"/>
        <v>0</v>
      </c>
      <c r="K1194" s="17">
        <f t="shared" si="567"/>
        <v>329.33333333333263</v>
      </c>
      <c r="L1194" s="17">
        <f t="shared" si="568"/>
        <v>454.68586018292814</v>
      </c>
      <c r="M1194" s="17">
        <f t="shared" si="573"/>
        <v>0.89740630299262125</v>
      </c>
      <c r="N1194" s="17">
        <v>217.31120000000001</v>
      </c>
      <c r="O1194" s="17">
        <f t="shared" si="569"/>
        <v>1001.3303935162608</v>
      </c>
      <c r="P1194" s="29">
        <f t="shared" si="570"/>
        <v>25506.11030151142</v>
      </c>
      <c r="Q1194" s="17">
        <f t="shared" si="574"/>
        <v>25506.11030151142</v>
      </c>
      <c r="R1194" s="17">
        <f t="shared" si="575"/>
        <v>0</v>
      </c>
      <c r="S1194" s="17">
        <f t="shared" si="594"/>
        <v>25506.11030151142</v>
      </c>
      <c r="T1194" s="17">
        <f t="shared" si="576"/>
        <v>0</v>
      </c>
      <c r="U1194" s="17">
        <f t="shared" si="591"/>
        <v>890388.34487620252</v>
      </c>
      <c r="V1194" s="17">
        <f t="shared" si="571"/>
        <v>0</v>
      </c>
      <c r="W1194" s="17">
        <f t="shared" si="595"/>
        <v>0</v>
      </c>
      <c r="X1194" s="17">
        <f t="shared" si="577"/>
        <v>6445247.6547507998</v>
      </c>
      <c r="Y1194" s="17">
        <f t="shared" si="578"/>
        <v>2354612.4841894573</v>
      </c>
      <c r="Z1194" s="17">
        <f t="shared" si="579"/>
        <v>2.7372859432406718</v>
      </c>
      <c r="AA1194" s="17">
        <f t="shared" si="580"/>
        <v>0</v>
      </c>
      <c r="AB1194" s="17">
        <f t="shared" si="581"/>
        <v>0</v>
      </c>
      <c r="AC1194" s="17">
        <f t="shared" si="582"/>
        <v>0</v>
      </c>
      <c r="AD1194" s="17">
        <f t="shared" si="583"/>
        <v>0</v>
      </c>
      <c r="AE1194" s="17">
        <f t="shared" si="584"/>
        <v>0</v>
      </c>
      <c r="AF1194" s="17">
        <f t="shared" si="585"/>
        <v>0</v>
      </c>
      <c r="AG1194" s="17">
        <f t="shared" si="586"/>
        <v>0</v>
      </c>
      <c r="AH1194" s="17">
        <f t="shared" si="587"/>
        <v>0</v>
      </c>
      <c r="AI1194" s="17">
        <f t="shared" si="592"/>
        <v>1488116.2229135642</v>
      </c>
      <c r="AJ1194" s="17">
        <f t="shared" si="588"/>
        <v>4957131.4318372356</v>
      </c>
      <c r="AK1194" s="17">
        <f t="shared" si="593"/>
        <v>23.08858096114696</v>
      </c>
    </row>
    <row r="1195" spans="2:37">
      <c r="B1195" s="6" t="s">
        <v>75</v>
      </c>
      <c r="C1195" s="6">
        <v>1184</v>
      </c>
      <c r="D1195" s="6">
        <v>162</v>
      </c>
      <c r="E1195" s="12">
        <v>92.3</v>
      </c>
      <c r="F1195" s="37">
        <f t="shared" si="589"/>
        <v>25.638888888888886</v>
      </c>
      <c r="G1195" s="31">
        <f t="shared" si="590"/>
        <v>0.15277777777777699</v>
      </c>
      <c r="H1195" s="32">
        <f t="shared" si="572"/>
        <v>0.15277777777777699</v>
      </c>
      <c r="I1195" s="29">
        <f t="shared" si="565"/>
        <v>92.3</v>
      </c>
      <c r="J1195" s="17">
        <f t="shared" si="566"/>
        <v>0</v>
      </c>
      <c r="K1195" s="17">
        <f t="shared" si="567"/>
        <v>278.66666666666521</v>
      </c>
      <c r="L1195" s="17">
        <f t="shared" si="568"/>
        <v>460.65541371070583</v>
      </c>
      <c r="M1195" s="17">
        <f t="shared" si="573"/>
        <v>0.90918831653428789</v>
      </c>
      <c r="N1195" s="17">
        <v>217.31120000000001</v>
      </c>
      <c r="O1195" s="17">
        <f t="shared" si="569"/>
        <v>956.63328037737108</v>
      </c>
      <c r="P1195" s="29">
        <f t="shared" si="570"/>
        <v>24527.014383008707</v>
      </c>
      <c r="Q1195" s="17">
        <f t="shared" si="574"/>
        <v>24527.014383008707</v>
      </c>
      <c r="R1195" s="17">
        <f t="shared" si="575"/>
        <v>0</v>
      </c>
      <c r="S1195" s="17">
        <f t="shared" si="594"/>
        <v>24527.014383008707</v>
      </c>
      <c r="T1195" s="17">
        <f t="shared" si="576"/>
        <v>0</v>
      </c>
      <c r="U1195" s="17">
        <f t="shared" si="591"/>
        <v>914915.35925921123</v>
      </c>
      <c r="V1195" s="17">
        <f t="shared" si="571"/>
        <v>0</v>
      </c>
      <c r="W1195" s="17">
        <f t="shared" si="595"/>
        <v>0</v>
      </c>
      <c r="X1195" s="17">
        <f t="shared" si="577"/>
        <v>6469774.6691338085</v>
      </c>
      <c r="Y1195" s="17">
        <f t="shared" si="578"/>
        <v>2354612.4841894573</v>
      </c>
      <c r="Z1195" s="17">
        <f t="shared" si="579"/>
        <v>2.7477025253949332</v>
      </c>
      <c r="AA1195" s="17">
        <f t="shared" si="580"/>
        <v>0</v>
      </c>
      <c r="AB1195" s="17">
        <f t="shared" si="581"/>
        <v>0</v>
      </c>
      <c r="AC1195" s="17">
        <f t="shared" si="582"/>
        <v>0</v>
      </c>
      <c r="AD1195" s="17">
        <f t="shared" si="583"/>
        <v>0</v>
      </c>
      <c r="AE1195" s="17">
        <f t="shared" si="584"/>
        <v>0</v>
      </c>
      <c r="AF1195" s="17">
        <f t="shared" si="585"/>
        <v>0</v>
      </c>
      <c r="AG1195" s="17">
        <f t="shared" si="586"/>
        <v>0</v>
      </c>
      <c r="AH1195" s="17">
        <f t="shared" si="587"/>
        <v>0</v>
      </c>
      <c r="AI1195" s="17">
        <f t="shared" si="592"/>
        <v>1488116.2229135642</v>
      </c>
      <c r="AJ1195" s="17">
        <f t="shared" si="588"/>
        <v>4981658.4462202443</v>
      </c>
      <c r="AK1195" s="17">
        <f t="shared" si="593"/>
        <v>23.00105179880704</v>
      </c>
    </row>
    <row r="1196" spans="2:37">
      <c r="B1196" s="6" t="s">
        <v>75</v>
      </c>
      <c r="C1196" s="6">
        <v>1185</v>
      </c>
      <c r="D1196" s="6">
        <v>163</v>
      </c>
      <c r="E1196" s="12">
        <v>92.8</v>
      </c>
      <c r="F1196" s="37">
        <f t="shared" si="589"/>
        <v>25.777777777777775</v>
      </c>
      <c r="G1196" s="31">
        <f t="shared" si="590"/>
        <v>0.11111111111111072</v>
      </c>
      <c r="H1196" s="32">
        <f t="shared" si="572"/>
        <v>0.11111111111111072</v>
      </c>
      <c r="I1196" s="29">
        <f t="shared" si="565"/>
        <v>92.8</v>
      </c>
      <c r="J1196" s="17">
        <f t="shared" si="566"/>
        <v>0</v>
      </c>
      <c r="K1196" s="17">
        <f t="shared" si="567"/>
        <v>202.66666666666595</v>
      </c>
      <c r="L1196" s="17">
        <f t="shared" si="568"/>
        <v>465.65978127407391</v>
      </c>
      <c r="M1196" s="17">
        <f t="shared" si="573"/>
        <v>0.91906535777777743</v>
      </c>
      <c r="N1196" s="17">
        <v>217.31120000000001</v>
      </c>
      <c r="O1196" s="17">
        <f t="shared" si="569"/>
        <v>885.63764794073984</v>
      </c>
      <c r="P1196" s="29">
        <f t="shared" si="570"/>
        <v>22829.770480250179</v>
      </c>
      <c r="Q1196" s="17">
        <f t="shared" si="574"/>
        <v>22829.770480250179</v>
      </c>
      <c r="R1196" s="17">
        <f t="shared" si="575"/>
        <v>0</v>
      </c>
      <c r="S1196" s="17">
        <f t="shared" si="594"/>
        <v>22829.770480250179</v>
      </c>
      <c r="T1196" s="17">
        <f t="shared" si="576"/>
        <v>0</v>
      </c>
      <c r="U1196" s="17">
        <f t="shared" si="591"/>
        <v>937745.12973946135</v>
      </c>
      <c r="V1196" s="17">
        <f t="shared" si="571"/>
        <v>0</v>
      </c>
      <c r="W1196" s="17">
        <f t="shared" si="595"/>
        <v>0</v>
      </c>
      <c r="X1196" s="17">
        <f t="shared" si="577"/>
        <v>6492604.4396140585</v>
      </c>
      <c r="Y1196" s="17">
        <f t="shared" si="578"/>
        <v>2354612.4841894573</v>
      </c>
      <c r="Z1196" s="17">
        <f t="shared" si="579"/>
        <v>2.7573982908907611</v>
      </c>
      <c r="AA1196" s="17">
        <f t="shared" si="580"/>
        <v>0</v>
      </c>
      <c r="AB1196" s="17">
        <f t="shared" si="581"/>
        <v>0</v>
      </c>
      <c r="AC1196" s="17">
        <f t="shared" si="582"/>
        <v>0</v>
      </c>
      <c r="AD1196" s="17">
        <f t="shared" si="583"/>
        <v>0</v>
      </c>
      <c r="AE1196" s="17">
        <f t="shared" si="584"/>
        <v>0</v>
      </c>
      <c r="AF1196" s="17">
        <f t="shared" si="585"/>
        <v>0</v>
      </c>
      <c r="AG1196" s="17">
        <f t="shared" si="586"/>
        <v>0</v>
      </c>
      <c r="AH1196" s="17">
        <f t="shared" si="587"/>
        <v>0</v>
      </c>
      <c r="AI1196" s="17">
        <f t="shared" si="592"/>
        <v>1488116.2229135642</v>
      </c>
      <c r="AJ1196" s="17">
        <f t="shared" si="588"/>
        <v>5004488.2167004943</v>
      </c>
      <c r="AK1196" s="17">
        <f t="shared" si="593"/>
        <v>22.920173818598172</v>
      </c>
    </row>
    <row r="1197" spans="2:37">
      <c r="B1197" s="6" t="s">
        <v>75</v>
      </c>
      <c r="C1197" s="6">
        <v>1186</v>
      </c>
      <c r="D1197" s="6">
        <v>164</v>
      </c>
      <c r="E1197" s="12">
        <v>93.1</v>
      </c>
      <c r="F1197" s="37">
        <f t="shared" si="589"/>
        <v>25.861111111111107</v>
      </c>
      <c r="G1197" s="31">
        <f t="shared" si="590"/>
        <v>4.1666666666666269E-2</v>
      </c>
      <c r="H1197" s="32">
        <f t="shared" si="572"/>
        <v>4.1666666666666269E-2</v>
      </c>
      <c r="I1197" s="29">
        <f t="shared" si="565"/>
        <v>93.1</v>
      </c>
      <c r="J1197" s="17">
        <f t="shared" si="566"/>
        <v>0</v>
      </c>
      <c r="K1197" s="17">
        <f t="shared" si="567"/>
        <v>75.999999999999275</v>
      </c>
      <c r="L1197" s="17">
        <f t="shared" si="568"/>
        <v>468.67537910237257</v>
      </c>
      <c r="M1197" s="17">
        <f t="shared" si="573"/>
        <v>0.92501719559678797</v>
      </c>
      <c r="N1197" s="17">
        <v>217.31120000000001</v>
      </c>
      <c r="O1197" s="17">
        <f t="shared" si="569"/>
        <v>761.98657910237182</v>
      </c>
      <c r="P1197" s="29">
        <f t="shared" si="570"/>
        <v>19705.819587341892</v>
      </c>
      <c r="Q1197" s="17">
        <f t="shared" si="574"/>
        <v>19705.819587341892</v>
      </c>
      <c r="R1197" s="17">
        <f t="shared" si="575"/>
        <v>0</v>
      </c>
      <c r="S1197" s="17">
        <f t="shared" si="594"/>
        <v>19705.819587341892</v>
      </c>
      <c r="T1197" s="17">
        <f t="shared" si="576"/>
        <v>0</v>
      </c>
      <c r="U1197" s="17">
        <f t="shared" si="591"/>
        <v>957450.94932680321</v>
      </c>
      <c r="V1197" s="17">
        <f t="shared" si="571"/>
        <v>0</v>
      </c>
      <c r="W1197" s="17">
        <f t="shared" si="595"/>
        <v>0</v>
      </c>
      <c r="X1197" s="17">
        <f t="shared" si="577"/>
        <v>6512310.2592014</v>
      </c>
      <c r="Y1197" s="17">
        <f t="shared" si="578"/>
        <v>2354612.4841894573</v>
      </c>
      <c r="Z1197" s="17">
        <f t="shared" si="579"/>
        <v>2.765767319645879</v>
      </c>
      <c r="AA1197" s="17">
        <f t="shared" si="580"/>
        <v>0</v>
      </c>
      <c r="AB1197" s="17">
        <f t="shared" si="581"/>
        <v>0</v>
      </c>
      <c r="AC1197" s="17">
        <f t="shared" si="582"/>
        <v>0</v>
      </c>
      <c r="AD1197" s="17">
        <f t="shared" si="583"/>
        <v>0</v>
      </c>
      <c r="AE1197" s="17">
        <f t="shared" si="584"/>
        <v>0</v>
      </c>
      <c r="AF1197" s="17">
        <f t="shared" si="585"/>
        <v>0</v>
      </c>
      <c r="AG1197" s="17">
        <f t="shared" si="586"/>
        <v>0</v>
      </c>
      <c r="AH1197" s="17">
        <f t="shared" si="587"/>
        <v>0</v>
      </c>
      <c r="AI1197" s="17">
        <f t="shared" si="592"/>
        <v>1488116.2229135642</v>
      </c>
      <c r="AJ1197" s="17">
        <f t="shared" si="588"/>
        <v>5024194.0362878358</v>
      </c>
      <c r="AK1197" s="17">
        <f t="shared" si="593"/>
        <v>22.850818890438589</v>
      </c>
    </row>
    <row r="1198" spans="2:37">
      <c r="B1198" s="6" t="s">
        <v>75</v>
      </c>
      <c r="C1198" s="6">
        <v>1187</v>
      </c>
      <c r="D1198" s="6">
        <v>165</v>
      </c>
      <c r="E1198" s="12">
        <v>93.1</v>
      </c>
      <c r="F1198" s="37">
        <f t="shared" si="589"/>
        <v>25.861111111111107</v>
      </c>
      <c r="G1198" s="31">
        <f t="shared" si="590"/>
        <v>0</v>
      </c>
      <c r="H1198" s="32" t="str">
        <f t="shared" si="572"/>
        <v/>
      </c>
      <c r="I1198" s="29">
        <f t="shared" si="565"/>
        <v>0</v>
      </c>
      <c r="J1198" s="17">
        <f t="shared" si="566"/>
        <v>0</v>
      </c>
      <c r="K1198" s="17">
        <f t="shared" si="567"/>
        <v>0</v>
      </c>
      <c r="L1198" s="17">
        <f t="shared" si="568"/>
        <v>468.67537910237257</v>
      </c>
      <c r="M1198" s="17">
        <f t="shared" si="573"/>
        <v>0.92501719559678797</v>
      </c>
      <c r="N1198" s="17">
        <v>217.31120000000001</v>
      </c>
      <c r="O1198" s="17">
        <f t="shared" si="569"/>
        <v>685.98657910237262</v>
      </c>
      <c r="P1198" s="29">
        <f t="shared" si="570"/>
        <v>17740.375142897468</v>
      </c>
      <c r="Q1198" s="17">
        <f t="shared" si="574"/>
        <v>17740.375142897468</v>
      </c>
      <c r="R1198" s="17">
        <f t="shared" si="575"/>
        <v>0</v>
      </c>
      <c r="S1198" s="17">
        <f t="shared" si="594"/>
        <v>17740.375142897468</v>
      </c>
      <c r="T1198" s="17">
        <f t="shared" si="576"/>
        <v>0</v>
      </c>
      <c r="U1198" s="17">
        <f t="shared" si="591"/>
        <v>975191.32446970069</v>
      </c>
      <c r="V1198" s="17">
        <f t="shared" si="571"/>
        <v>0</v>
      </c>
      <c r="W1198" s="17">
        <f t="shared" si="595"/>
        <v>0</v>
      </c>
      <c r="X1198" s="17">
        <f t="shared" si="577"/>
        <v>6530050.6343442975</v>
      </c>
      <c r="Y1198" s="17">
        <f t="shared" si="578"/>
        <v>2354612.4841894573</v>
      </c>
      <c r="Z1198" s="17">
        <f t="shared" si="579"/>
        <v>2.7733016274192468</v>
      </c>
      <c r="AA1198" s="17">
        <f t="shared" si="580"/>
        <v>0</v>
      </c>
      <c r="AB1198" s="17">
        <f t="shared" si="581"/>
        <v>0</v>
      </c>
      <c r="AC1198" s="17">
        <f t="shared" si="582"/>
        <v>0</v>
      </c>
      <c r="AD1198" s="17">
        <f t="shared" si="583"/>
        <v>0</v>
      </c>
      <c r="AE1198" s="17">
        <f t="shared" si="584"/>
        <v>0</v>
      </c>
      <c r="AF1198" s="17">
        <f t="shared" si="585"/>
        <v>0</v>
      </c>
      <c r="AG1198" s="17">
        <f t="shared" si="586"/>
        <v>0</v>
      </c>
      <c r="AH1198" s="17">
        <f t="shared" si="587"/>
        <v>0</v>
      </c>
      <c r="AI1198" s="17">
        <f t="shared" si="592"/>
        <v>1488116.2229135642</v>
      </c>
      <c r="AJ1198" s="17">
        <f t="shared" si="588"/>
        <v>5041934.4114307333</v>
      </c>
      <c r="AK1198" s="17">
        <f t="shared" si="593"/>
        <v>22.788739417837462</v>
      </c>
    </row>
    <row r="1199" spans="2:37">
      <c r="B1199" s="6" t="s">
        <v>75</v>
      </c>
      <c r="C1199" s="6">
        <v>1188</v>
      </c>
      <c r="D1199" s="6">
        <v>166</v>
      </c>
      <c r="E1199" s="12">
        <v>93.1</v>
      </c>
      <c r="F1199" s="37">
        <f t="shared" si="589"/>
        <v>25.861111111111107</v>
      </c>
      <c r="G1199" s="31">
        <f t="shared" si="590"/>
        <v>0</v>
      </c>
      <c r="H1199" s="32" t="str">
        <f t="shared" si="572"/>
        <v/>
      </c>
      <c r="I1199" s="29">
        <f t="shared" si="565"/>
        <v>0</v>
      </c>
      <c r="J1199" s="17">
        <f t="shared" si="566"/>
        <v>0</v>
      </c>
      <c r="K1199" s="17">
        <f t="shared" si="567"/>
        <v>0</v>
      </c>
      <c r="L1199" s="17">
        <f t="shared" si="568"/>
        <v>468.67537910237257</v>
      </c>
      <c r="M1199" s="17">
        <f t="shared" si="573"/>
        <v>0.92501719559678797</v>
      </c>
      <c r="N1199" s="17">
        <v>217.31120000000001</v>
      </c>
      <c r="O1199" s="17">
        <f t="shared" si="569"/>
        <v>685.98657910237262</v>
      </c>
      <c r="P1199" s="29">
        <f t="shared" si="570"/>
        <v>17740.375142897468</v>
      </c>
      <c r="Q1199" s="17">
        <f t="shared" si="574"/>
        <v>17740.375142897468</v>
      </c>
      <c r="R1199" s="17">
        <f t="shared" si="575"/>
        <v>0</v>
      </c>
      <c r="S1199" s="17">
        <f t="shared" si="594"/>
        <v>17740.375142897468</v>
      </c>
      <c r="T1199" s="17">
        <f t="shared" si="576"/>
        <v>0</v>
      </c>
      <c r="U1199" s="17">
        <f t="shared" si="591"/>
        <v>992931.69961259817</v>
      </c>
      <c r="V1199" s="17">
        <f t="shared" si="571"/>
        <v>0</v>
      </c>
      <c r="W1199" s="17">
        <f t="shared" si="595"/>
        <v>0</v>
      </c>
      <c r="X1199" s="17">
        <f t="shared" si="577"/>
        <v>6547791.0094871949</v>
      </c>
      <c r="Y1199" s="17">
        <f t="shared" si="578"/>
        <v>2354612.4841894573</v>
      </c>
      <c r="Z1199" s="17">
        <f t="shared" si="579"/>
        <v>2.7808359351926146</v>
      </c>
      <c r="AA1199" s="17">
        <f t="shared" si="580"/>
        <v>0</v>
      </c>
      <c r="AB1199" s="17">
        <f t="shared" si="581"/>
        <v>0</v>
      </c>
      <c r="AC1199" s="17">
        <f t="shared" si="582"/>
        <v>0</v>
      </c>
      <c r="AD1199" s="17">
        <f t="shared" si="583"/>
        <v>0</v>
      </c>
      <c r="AE1199" s="17">
        <f t="shared" si="584"/>
        <v>0</v>
      </c>
      <c r="AF1199" s="17">
        <f t="shared" si="585"/>
        <v>0</v>
      </c>
      <c r="AG1199" s="17">
        <f t="shared" si="586"/>
        <v>0</v>
      </c>
      <c r="AH1199" s="17">
        <f t="shared" si="587"/>
        <v>0</v>
      </c>
      <c r="AI1199" s="17">
        <f t="shared" si="592"/>
        <v>1488116.2229135642</v>
      </c>
      <c r="AJ1199" s="17">
        <f t="shared" si="588"/>
        <v>5059674.7865736308</v>
      </c>
      <c r="AK1199" s="17">
        <f t="shared" si="593"/>
        <v>22.726996337503891</v>
      </c>
    </row>
    <row r="1200" spans="2:37">
      <c r="B1200" s="6" t="s">
        <v>75</v>
      </c>
      <c r="C1200" s="6">
        <v>1189</v>
      </c>
      <c r="D1200" s="6">
        <v>167</v>
      </c>
      <c r="E1200" s="12">
        <v>93.1</v>
      </c>
      <c r="F1200" s="37">
        <f t="shared" si="589"/>
        <v>25.861111111111107</v>
      </c>
      <c r="G1200" s="31">
        <f t="shared" si="590"/>
        <v>0</v>
      </c>
      <c r="H1200" s="32" t="str">
        <f t="shared" si="572"/>
        <v/>
      </c>
      <c r="I1200" s="29">
        <f t="shared" si="565"/>
        <v>0</v>
      </c>
      <c r="J1200" s="17">
        <f t="shared" si="566"/>
        <v>0</v>
      </c>
      <c r="K1200" s="17">
        <f t="shared" si="567"/>
        <v>0</v>
      </c>
      <c r="L1200" s="17">
        <f t="shared" si="568"/>
        <v>468.67537910237257</v>
      </c>
      <c r="M1200" s="17">
        <f t="shared" si="573"/>
        <v>0.92501719559678797</v>
      </c>
      <c r="N1200" s="17">
        <v>217.31120000000001</v>
      </c>
      <c r="O1200" s="17">
        <f t="shared" si="569"/>
        <v>685.98657910237262</v>
      </c>
      <c r="P1200" s="29">
        <f t="shared" si="570"/>
        <v>17740.375142897468</v>
      </c>
      <c r="Q1200" s="17">
        <f t="shared" si="574"/>
        <v>17740.375142897468</v>
      </c>
      <c r="R1200" s="17">
        <f t="shared" si="575"/>
        <v>0</v>
      </c>
      <c r="S1200" s="17">
        <f t="shared" si="594"/>
        <v>17740.375142897468</v>
      </c>
      <c r="T1200" s="17">
        <f t="shared" si="576"/>
        <v>0</v>
      </c>
      <c r="U1200" s="17">
        <f t="shared" si="591"/>
        <v>1010672.0747554956</v>
      </c>
      <c r="V1200" s="17">
        <f t="shared" si="571"/>
        <v>0</v>
      </c>
      <c r="W1200" s="17">
        <f t="shared" si="595"/>
        <v>0</v>
      </c>
      <c r="X1200" s="17">
        <f t="shared" si="577"/>
        <v>6565531.3846300924</v>
      </c>
      <c r="Y1200" s="17">
        <f t="shared" si="578"/>
        <v>2354612.4841894573</v>
      </c>
      <c r="Z1200" s="17">
        <f t="shared" si="579"/>
        <v>2.7883702429659825</v>
      </c>
      <c r="AA1200" s="17">
        <f t="shared" si="580"/>
        <v>0</v>
      </c>
      <c r="AB1200" s="17">
        <f t="shared" si="581"/>
        <v>0</v>
      </c>
      <c r="AC1200" s="17">
        <f t="shared" si="582"/>
        <v>0</v>
      </c>
      <c r="AD1200" s="17">
        <f t="shared" si="583"/>
        <v>0</v>
      </c>
      <c r="AE1200" s="17">
        <f t="shared" si="584"/>
        <v>0</v>
      </c>
      <c r="AF1200" s="17">
        <f t="shared" si="585"/>
        <v>0</v>
      </c>
      <c r="AG1200" s="17">
        <f t="shared" si="586"/>
        <v>0</v>
      </c>
      <c r="AH1200" s="17">
        <f t="shared" si="587"/>
        <v>0</v>
      </c>
      <c r="AI1200" s="17">
        <f t="shared" si="592"/>
        <v>1488116.2229135642</v>
      </c>
      <c r="AJ1200" s="17">
        <f t="shared" si="588"/>
        <v>5077415.1617165282</v>
      </c>
      <c r="AK1200" s="17">
        <f t="shared" si="593"/>
        <v>22.665586922594628</v>
      </c>
    </row>
    <row r="1201" spans="2:37">
      <c r="B1201" s="6" t="s">
        <v>75</v>
      </c>
      <c r="C1201" s="6">
        <v>1190</v>
      </c>
      <c r="D1201" s="6">
        <v>168</v>
      </c>
      <c r="E1201" s="12">
        <v>93.1</v>
      </c>
      <c r="F1201" s="37">
        <f t="shared" si="589"/>
        <v>25.861111111111107</v>
      </c>
      <c r="G1201" s="31">
        <f t="shared" si="590"/>
        <v>0</v>
      </c>
      <c r="H1201" s="32" t="str">
        <f t="shared" si="572"/>
        <v/>
      </c>
      <c r="I1201" s="29">
        <f t="shared" si="565"/>
        <v>0</v>
      </c>
      <c r="J1201" s="17">
        <f t="shared" si="566"/>
        <v>0</v>
      </c>
      <c r="K1201" s="17">
        <f t="shared" si="567"/>
        <v>0</v>
      </c>
      <c r="L1201" s="17">
        <f t="shared" si="568"/>
        <v>468.67537910237257</v>
      </c>
      <c r="M1201" s="17">
        <f t="shared" si="573"/>
        <v>0.92501719559678797</v>
      </c>
      <c r="N1201" s="17">
        <v>217.31120000000001</v>
      </c>
      <c r="O1201" s="17">
        <f t="shared" si="569"/>
        <v>685.98657910237262</v>
      </c>
      <c r="P1201" s="29">
        <f t="shared" si="570"/>
        <v>17740.375142897468</v>
      </c>
      <c r="Q1201" s="17">
        <f t="shared" si="574"/>
        <v>17740.375142897468</v>
      </c>
      <c r="R1201" s="17">
        <f t="shared" si="575"/>
        <v>0</v>
      </c>
      <c r="S1201" s="17">
        <f t="shared" si="594"/>
        <v>17740.375142897468</v>
      </c>
      <c r="T1201" s="17">
        <f t="shared" si="576"/>
        <v>0</v>
      </c>
      <c r="U1201" s="17">
        <f t="shared" si="591"/>
        <v>1028412.4498983931</v>
      </c>
      <c r="V1201" s="17">
        <f t="shared" si="571"/>
        <v>0</v>
      </c>
      <c r="W1201" s="17">
        <f t="shared" si="595"/>
        <v>0</v>
      </c>
      <c r="X1201" s="17">
        <f t="shared" si="577"/>
        <v>6583271.7597729899</v>
      </c>
      <c r="Y1201" s="17">
        <f t="shared" si="578"/>
        <v>2354612.4841894573</v>
      </c>
      <c r="Z1201" s="17">
        <f t="shared" si="579"/>
        <v>2.7959045507393503</v>
      </c>
      <c r="AA1201" s="17">
        <f t="shared" si="580"/>
        <v>0</v>
      </c>
      <c r="AB1201" s="17">
        <f t="shared" si="581"/>
        <v>0</v>
      </c>
      <c r="AC1201" s="17">
        <f t="shared" si="582"/>
        <v>0</v>
      </c>
      <c r="AD1201" s="17">
        <f t="shared" si="583"/>
        <v>0</v>
      </c>
      <c r="AE1201" s="17">
        <f t="shared" si="584"/>
        <v>0</v>
      </c>
      <c r="AF1201" s="17">
        <f t="shared" si="585"/>
        <v>0</v>
      </c>
      <c r="AG1201" s="17">
        <f t="shared" si="586"/>
        <v>0</v>
      </c>
      <c r="AH1201" s="17">
        <f t="shared" si="587"/>
        <v>0</v>
      </c>
      <c r="AI1201" s="17">
        <f t="shared" si="592"/>
        <v>1488116.2229135642</v>
      </c>
      <c r="AJ1201" s="17">
        <f t="shared" si="588"/>
        <v>5095155.5368594257</v>
      </c>
      <c r="AK1201" s="17">
        <f t="shared" si="593"/>
        <v>22.604508475659202</v>
      </c>
    </row>
    <row r="1202" spans="2:37">
      <c r="B1202" s="6" t="s">
        <v>75</v>
      </c>
      <c r="C1202" s="6">
        <v>1191</v>
      </c>
      <c r="D1202" s="6">
        <v>169</v>
      </c>
      <c r="E1202" s="12">
        <v>93.1</v>
      </c>
      <c r="F1202" s="37">
        <f t="shared" si="589"/>
        <v>25.861111111111107</v>
      </c>
      <c r="G1202" s="31">
        <f t="shared" si="590"/>
        <v>0</v>
      </c>
      <c r="H1202" s="32" t="str">
        <f t="shared" si="572"/>
        <v/>
      </c>
      <c r="I1202" s="29">
        <f t="shared" si="565"/>
        <v>0</v>
      </c>
      <c r="J1202" s="17">
        <f t="shared" si="566"/>
        <v>0</v>
      </c>
      <c r="K1202" s="17">
        <f t="shared" si="567"/>
        <v>0</v>
      </c>
      <c r="L1202" s="17">
        <f t="shared" si="568"/>
        <v>468.67537910237257</v>
      </c>
      <c r="M1202" s="17">
        <f t="shared" si="573"/>
        <v>0.92501719559678797</v>
      </c>
      <c r="N1202" s="17">
        <v>217.31120000000001</v>
      </c>
      <c r="O1202" s="17">
        <f t="shared" si="569"/>
        <v>685.98657910237262</v>
      </c>
      <c r="P1202" s="29">
        <f t="shared" si="570"/>
        <v>17740.375142897468</v>
      </c>
      <c r="Q1202" s="17">
        <f t="shared" si="574"/>
        <v>17740.375142897468</v>
      </c>
      <c r="R1202" s="17">
        <f t="shared" si="575"/>
        <v>0</v>
      </c>
      <c r="S1202" s="17">
        <f t="shared" si="594"/>
        <v>17740.375142897468</v>
      </c>
      <c r="T1202" s="17">
        <f t="shared" si="576"/>
        <v>0</v>
      </c>
      <c r="U1202" s="17">
        <f t="shared" si="591"/>
        <v>1046152.8250412906</v>
      </c>
      <c r="V1202" s="17">
        <f t="shared" si="571"/>
        <v>0</v>
      </c>
      <c r="W1202" s="17">
        <f t="shared" si="595"/>
        <v>0</v>
      </c>
      <c r="X1202" s="17">
        <f t="shared" si="577"/>
        <v>6601012.1349158874</v>
      </c>
      <c r="Y1202" s="17">
        <f t="shared" si="578"/>
        <v>2354612.4841894573</v>
      </c>
      <c r="Z1202" s="17">
        <f t="shared" si="579"/>
        <v>2.8034388585127181</v>
      </c>
      <c r="AA1202" s="17">
        <f t="shared" si="580"/>
        <v>0</v>
      </c>
      <c r="AB1202" s="17">
        <f t="shared" si="581"/>
        <v>0</v>
      </c>
      <c r="AC1202" s="17">
        <f t="shared" si="582"/>
        <v>0</v>
      </c>
      <c r="AD1202" s="17">
        <f t="shared" si="583"/>
        <v>0</v>
      </c>
      <c r="AE1202" s="17">
        <f t="shared" si="584"/>
        <v>0</v>
      </c>
      <c r="AF1202" s="17">
        <f t="shared" si="585"/>
        <v>0</v>
      </c>
      <c r="AG1202" s="17">
        <f t="shared" si="586"/>
        <v>0</v>
      </c>
      <c r="AH1202" s="17">
        <f t="shared" si="587"/>
        <v>0</v>
      </c>
      <c r="AI1202" s="17">
        <f t="shared" si="592"/>
        <v>1488116.2229135642</v>
      </c>
      <c r="AJ1202" s="17">
        <f t="shared" si="588"/>
        <v>5112895.9120023232</v>
      </c>
      <c r="AK1202" s="17">
        <f t="shared" si="593"/>
        <v>22.543758328245005</v>
      </c>
    </row>
    <row r="1203" spans="2:37">
      <c r="B1203" s="6" t="s">
        <v>75</v>
      </c>
      <c r="C1203" s="6">
        <v>1192</v>
      </c>
      <c r="D1203" s="6">
        <v>170</v>
      </c>
      <c r="E1203" s="12">
        <v>93.1</v>
      </c>
      <c r="F1203" s="37">
        <f t="shared" si="589"/>
        <v>25.861111111111107</v>
      </c>
      <c r="G1203" s="31">
        <f t="shared" si="590"/>
        <v>0</v>
      </c>
      <c r="H1203" s="32" t="str">
        <f t="shared" si="572"/>
        <v/>
      </c>
      <c r="I1203" s="29">
        <f t="shared" si="565"/>
        <v>0</v>
      </c>
      <c r="J1203" s="17">
        <f t="shared" si="566"/>
        <v>0</v>
      </c>
      <c r="K1203" s="17">
        <f t="shared" si="567"/>
        <v>0</v>
      </c>
      <c r="L1203" s="17">
        <f t="shared" si="568"/>
        <v>468.67537910237257</v>
      </c>
      <c r="M1203" s="17">
        <f t="shared" si="573"/>
        <v>0.92501719559678797</v>
      </c>
      <c r="N1203" s="17">
        <v>217.31120000000001</v>
      </c>
      <c r="O1203" s="17">
        <f t="shared" si="569"/>
        <v>685.98657910237262</v>
      </c>
      <c r="P1203" s="29">
        <f t="shared" si="570"/>
        <v>17740.375142897468</v>
      </c>
      <c r="Q1203" s="17">
        <f t="shared" si="574"/>
        <v>17740.375142897468</v>
      </c>
      <c r="R1203" s="17">
        <f t="shared" si="575"/>
        <v>0</v>
      </c>
      <c r="S1203" s="17">
        <f t="shared" si="594"/>
        <v>17740.375142897468</v>
      </c>
      <c r="T1203" s="17">
        <f t="shared" si="576"/>
        <v>0</v>
      </c>
      <c r="U1203" s="17">
        <f t="shared" si="591"/>
        <v>1063893.2001841881</v>
      </c>
      <c r="V1203" s="17">
        <f t="shared" si="571"/>
        <v>0</v>
      </c>
      <c r="W1203" s="17">
        <f t="shared" si="595"/>
        <v>0</v>
      </c>
      <c r="X1203" s="17">
        <f t="shared" si="577"/>
        <v>6618752.5100587849</v>
      </c>
      <c r="Y1203" s="17">
        <f t="shared" si="578"/>
        <v>2354612.4841894573</v>
      </c>
      <c r="Z1203" s="17">
        <f t="shared" si="579"/>
        <v>2.810973166286086</v>
      </c>
      <c r="AA1203" s="17">
        <f t="shared" si="580"/>
        <v>0</v>
      </c>
      <c r="AB1203" s="17">
        <f t="shared" si="581"/>
        <v>0</v>
      </c>
      <c r="AC1203" s="17">
        <f t="shared" si="582"/>
        <v>0</v>
      </c>
      <c r="AD1203" s="17">
        <f t="shared" si="583"/>
        <v>0</v>
      </c>
      <c r="AE1203" s="17">
        <f t="shared" si="584"/>
        <v>0</v>
      </c>
      <c r="AF1203" s="17">
        <f t="shared" si="585"/>
        <v>0</v>
      </c>
      <c r="AG1203" s="17">
        <f t="shared" si="586"/>
        <v>0</v>
      </c>
      <c r="AH1203" s="17">
        <f t="shared" si="587"/>
        <v>0</v>
      </c>
      <c r="AI1203" s="17">
        <f t="shared" si="592"/>
        <v>1488116.2229135642</v>
      </c>
      <c r="AJ1203" s="17">
        <f t="shared" si="588"/>
        <v>5130636.2871452207</v>
      </c>
      <c r="AK1203" s="17">
        <f t="shared" si="593"/>
        <v>22.483333840508678</v>
      </c>
    </row>
    <row r="1204" spans="2:37">
      <c r="B1204" s="6" t="s">
        <v>75</v>
      </c>
      <c r="C1204" s="6">
        <v>1193</v>
      </c>
      <c r="D1204" s="6">
        <v>171</v>
      </c>
      <c r="E1204" s="12">
        <v>93.1</v>
      </c>
      <c r="F1204" s="37">
        <f t="shared" si="589"/>
        <v>25.861111111111107</v>
      </c>
      <c r="G1204" s="31">
        <f t="shared" si="590"/>
        <v>0</v>
      </c>
      <c r="H1204" s="32" t="str">
        <f t="shared" si="572"/>
        <v/>
      </c>
      <c r="I1204" s="29">
        <f t="shared" si="565"/>
        <v>0</v>
      </c>
      <c r="J1204" s="17">
        <f t="shared" si="566"/>
        <v>0</v>
      </c>
      <c r="K1204" s="17">
        <f t="shared" si="567"/>
        <v>0</v>
      </c>
      <c r="L1204" s="17">
        <f t="shared" si="568"/>
        <v>468.67537910237257</v>
      </c>
      <c r="M1204" s="17">
        <f t="shared" si="573"/>
        <v>0.92501719559678797</v>
      </c>
      <c r="N1204" s="17">
        <v>217.31120000000001</v>
      </c>
      <c r="O1204" s="17">
        <f t="shared" si="569"/>
        <v>685.98657910237262</v>
      </c>
      <c r="P1204" s="29">
        <f t="shared" si="570"/>
        <v>17740.375142897468</v>
      </c>
      <c r="Q1204" s="17">
        <f t="shared" si="574"/>
        <v>17740.375142897468</v>
      </c>
      <c r="R1204" s="17">
        <f t="shared" si="575"/>
        <v>0</v>
      </c>
      <c r="S1204" s="17">
        <f t="shared" si="594"/>
        <v>17740.375142897468</v>
      </c>
      <c r="T1204" s="17">
        <f t="shared" si="576"/>
        <v>0</v>
      </c>
      <c r="U1204" s="17">
        <f t="shared" si="591"/>
        <v>1081633.5753270856</v>
      </c>
      <c r="V1204" s="17">
        <f t="shared" si="571"/>
        <v>0</v>
      </c>
      <c r="W1204" s="17">
        <f t="shared" si="595"/>
        <v>0</v>
      </c>
      <c r="X1204" s="17">
        <f t="shared" si="577"/>
        <v>6636492.8852016823</v>
      </c>
      <c r="Y1204" s="17">
        <f t="shared" si="578"/>
        <v>2354612.4841894573</v>
      </c>
      <c r="Z1204" s="17">
        <f t="shared" si="579"/>
        <v>2.8185074740594538</v>
      </c>
      <c r="AA1204" s="17">
        <f t="shared" si="580"/>
        <v>0</v>
      </c>
      <c r="AB1204" s="17">
        <f t="shared" si="581"/>
        <v>0</v>
      </c>
      <c r="AC1204" s="17">
        <f t="shared" si="582"/>
        <v>0</v>
      </c>
      <c r="AD1204" s="17">
        <f t="shared" si="583"/>
        <v>0</v>
      </c>
      <c r="AE1204" s="17">
        <f t="shared" si="584"/>
        <v>0</v>
      </c>
      <c r="AF1204" s="17">
        <f t="shared" si="585"/>
        <v>0</v>
      </c>
      <c r="AG1204" s="17">
        <f t="shared" si="586"/>
        <v>0</v>
      </c>
      <c r="AH1204" s="17">
        <f t="shared" si="587"/>
        <v>0</v>
      </c>
      <c r="AI1204" s="17">
        <f t="shared" si="592"/>
        <v>1488116.2229135642</v>
      </c>
      <c r="AJ1204" s="17">
        <f t="shared" si="588"/>
        <v>5148376.6622881182</v>
      </c>
      <c r="AK1204" s="17">
        <f t="shared" si="593"/>
        <v>22.423232400833655</v>
      </c>
    </row>
    <row r="1205" spans="2:37">
      <c r="B1205" s="6" t="s">
        <v>75</v>
      </c>
      <c r="C1205" s="6">
        <v>1194</v>
      </c>
      <c r="D1205" s="6">
        <v>172</v>
      </c>
      <c r="E1205" s="12">
        <v>93.1</v>
      </c>
      <c r="F1205" s="37">
        <f t="shared" si="589"/>
        <v>25.861111111111107</v>
      </c>
      <c r="G1205" s="31">
        <f t="shared" si="590"/>
        <v>0</v>
      </c>
      <c r="H1205" s="32" t="str">
        <f t="shared" si="572"/>
        <v/>
      </c>
      <c r="I1205" s="29">
        <f t="shared" si="565"/>
        <v>0</v>
      </c>
      <c r="J1205" s="17">
        <f t="shared" si="566"/>
        <v>0</v>
      </c>
      <c r="K1205" s="17">
        <f t="shared" si="567"/>
        <v>0</v>
      </c>
      <c r="L1205" s="17">
        <f t="shared" si="568"/>
        <v>468.67537910237257</v>
      </c>
      <c r="M1205" s="17">
        <f t="shared" si="573"/>
        <v>0.92501719559678797</v>
      </c>
      <c r="N1205" s="17">
        <v>217.31120000000001</v>
      </c>
      <c r="O1205" s="17">
        <f t="shared" si="569"/>
        <v>685.98657910237262</v>
      </c>
      <c r="P1205" s="29">
        <f t="shared" si="570"/>
        <v>17740.375142897468</v>
      </c>
      <c r="Q1205" s="17">
        <f t="shared" si="574"/>
        <v>17740.375142897468</v>
      </c>
      <c r="R1205" s="17">
        <f t="shared" si="575"/>
        <v>0</v>
      </c>
      <c r="S1205" s="17">
        <f t="shared" si="594"/>
        <v>17740.375142897468</v>
      </c>
      <c r="T1205" s="17">
        <f t="shared" si="576"/>
        <v>0</v>
      </c>
      <c r="U1205" s="17">
        <f t="shared" si="591"/>
        <v>1099373.950469983</v>
      </c>
      <c r="V1205" s="17">
        <f t="shared" si="571"/>
        <v>0</v>
      </c>
      <c r="W1205" s="17">
        <f t="shared" si="595"/>
        <v>0</v>
      </c>
      <c r="X1205" s="17">
        <f t="shared" si="577"/>
        <v>6654233.2603445798</v>
      </c>
      <c r="Y1205" s="17">
        <f t="shared" si="578"/>
        <v>2354612.4841894573</v>
      </c>
      <c r="Z1205" s="17">
        <f t="shared" si="579"/>
        <v>2.8260417818328216</v>
      </c>
      <c r="AA1205" s="17">
        <f t="shared" si="580"/>
        <v>0</v>
      </c>
      <c r="AB1205" s="17">
        <f t="shared" si="581"/>
        <v>0</v>
      </c>
      <c r="AC1205" s="17">
        <f t="shared" si="582"/>
        <v>0</v>
      </c>
      <c r="AD1205" s="17">
        <f t="shared" si="583"/>
        <v>0</v>
      </c>
      <c r="AE1205" s="17">
        <f t="shared" si="584"/>
        <v>0</v>
      </c>
      <c r="AF1205" s="17">
        <f t="shared" si="585"/>
        <v>0</v>
      </c>
      <c r="AG1205" s="17">
        <f t="shared" si="586"/>
        <v>0</v>
      </c>
      <c r="AH1205" s="17">
        <f t="shared" si="587"/>
        <v>0</v>
      </c>
      <c r="AI1205" s="17">
        <f t="shared" si="592"/>
        <v>1488116.2229135642</v>
      </c>
      <c r="AJ1205" s="17">
        <f t="shared" si="588"/>
        <v>5166117.0374310156</v>
      </c>
      <c r="AK1205" s="17">
        <f t="shared" si="593"/>
        <v>22.363451425454002</v>
      </c>
    </row>
    <row r="1206" spans="2:37">
      <c r="B1206" s="6" t="s">
        <v>75</v>
      </c>
      <c r="C1206" s="6">
        <v>1195</v>
      </c>
      <c r="D1206" s="6">
        <v>173</v>
      </c>
      <c r="E1206" s="12">
        <v>93.1</v>
      </c>
      <c r="F1206" s="37">
        <f t="shared" si="589"/>
        <v>25.861111111111107</v>
      </c>
      <c r="G1206" s="31">
        <f t="shared" si="590"/>
        <v>1.3888888888890073E-2</v>
      </c>
      <c r="H1206" s="32">
        <f t="shared" si="572"/>
        <v>1.3888888888890073E-2</v>
      </c>
      <c r="I1206" s="29">
        <f t="shared" si="565"/>
        <v>0</v>
      </c>
      <c r="J1206" s="17">
        <f t="shared" si="566"/>
        <v>0</v>
      </c>
      <c r="K1206" s="17">
        <f t="shared" si="567"/>
        <v>25.333333333335492</v>
      </c>
      <c r="L1206" s="17">
        <f t="shared" si="568"/>
        <v>468.67537910237257</v>
      </c>
      <c r="M1206" s="17">
        <f t="shared" si="573"/>
        <v>0.92501719559678797</v>
      </c>
      <c r="N1206" s="17">
        <v>217.31120000000001</v>
      </c>
      <c r="O1206" s="17">
        <f t="shared" si="569"/>
        <v>711.31991243570803</v>
      </c>
      <c r="P1206" s="29">
        <f t="shared" si="570"/>
        <v>18395.523291045669</v>
      </c>
      <c r="Q1206" s="17">
        <f t="shared" si="574"/>
        <v>18395.523291045669</v>
      </c>
      <c r="R1206" s="17">
        <f t="shared" si="575"/>
        <v>0</v>
      </c>
      <c r="S1206" s="17">
        <f t="shared" si="594"/>
        <v>18395.523291045669</v>
      </c>
      <c r="T1206" s="17">
        <f t="shared" si="576"/>
        <v>0</v>
      </c>
      <c r="U1206" s="17">
        <f t="shared" si="591"/>
        <v>1117769.4737610286</v>
      </c>
      <c r="V1206" s="17">
        <f t="shared" si="571"/>
        <v>0</v>
      </c>
      <c r="W1206" s="17">
        <f t="shared" si="595"/>
        <v>0</v>
      </c>
      <c r="X1206" s="17">
        <f t="shared" si="577"/>
        <v>6672628.7836356256</v>
      </c>
      <c r="Y1206" s="17">
        <f t="shared" si="578"/>
        <v>2354612.4841894573</v>
      </c>
      <c r="Z1206" s="17">
        <f t="shared" si="579"/>
        <v>2.8338543299334393</v>
      </c>
      <c r="AA1206" s="17">
        <f t="shared" si="580"/>
        <v>0</v>
      </c>
      <c r="AB1206" s="17">
        <f t="shared" si="581"/>
        <v>0</v>
      </c>
      <c r="AC1206" s="17">
        <f t="shared" si="582"/>
        <v>0</v>
      </c>
      <c r="AD1206" s="17">
        <f t="shared" si="583"/>
        <v>0</v>
      </c>
      <c r="AE1206" s="17">
        <f t="shared" si="584"/>
        <v>0</v>
      </c>
      <c r="AF1206" s="17">
        <f t="shared" si="585"/>
        <v>0</v>
      </c>
      <c r="AG1206" s="17">
        <f t="shared" si="586"/>
        <v>0</v>
      </c>
      <c r="AH1206" s="17">
        <f t="shared" si="587"/>
        <v>0</v>
      </c>
      <c r="AI1206" s="17">
        <f t="shared" si="592"/>
        <v>1488116.2229135642</v>
      </c>
      <c r="AJ1206" s="17">
        <f t="shared" si="588"/>
        <v>5184512.5607220614</v>
      </c>
      <c r="AK1206" s="17">
        <f t="shared" si="593"/>
        <v>22.301798454053284</v>
      </c>
    </row>
    <row r="1207" spans="2:37">
      <c r="B1207" s="6" t="s">
        <v>75</v>
      </c>
      <c r="C1207" s="6">
        <v>1196</v>
      </c>
      <c r="D1207" s="6">
        <v>174</v>
      </c>
      <c r="E1207" s="12">
        <v>93.2</v>
      </c>
      <c r="F1207" s="37">
        <f t="shared" si="589"/>
        <v>25.888888888888889</v>
      </c>
      <c r="G1207" s="31">
        <f t="shared" si="590"/>
        <v>1.3888888888890073E-2</v>
      </c>
      <c r="H1207" s="32">
        <f t="shared" si="572"/>
        <v>1.3888888888890073E-2</v>
      </c>
      <c r="I1207" s="29">
        <f t="shared" si="565"/>
        <v>93.2</v>
      </c>
      <c r="J1207" s="17">
        <f t="shared" si="566"/>
        <v>0</v>
      </c>
      <c r="K1207" s="17">
        <f t="shared" si="567"/>
        <v>25.333333333335492</v>
      </c>
      <c r="L1207" s="17">
        <f t="shared" si="568"/>
        <v>469.6827412601852</v>
      </c>
      <c r="M1207" s="17">
        <f t="shared" si="573"/>
        <v>0.92700541038194451</v>
      </c>
      <c r="N1207" s="17">
        <v>217.31120000000001</v>
      </c>
      <c r="O1207" s="17">
        <f t="shared" si="569"/>
        <v>712.32727459352066</v>
      </c>
      <c r="P1207" s="29">
        <f t="shared" si="570"/>
        <v>18441.361664476703</v>
      </c>
      <c r="Q1207" s="17">
        <f t="shared" si="574"/>
        <v>18441.361664476703</v>
      </c>
      <c r="R1207" s="17">
        <f t="shared" si="575"/>
        <v>0</v>
      </c>
      <c r="S1207" s="17">
        <f t="shared" si="594"/>
        <v>18441.361664476703</v>
      </c>
      <c r="T1207" s="17">
        <f t="shared" si="576"/>
        <v>0</v>
      </c>
      <c r="U1207" s="17">
        <f t="shared" si="591"/>
        <v>1136210.8354255054</v>
      </c>
      <c r="V1207" s="17">
        <f t="shared" si="571"/>
        <v>0</v>
      </c>
      <c r="W1207" s="17">
        <f t="shared" si="595"/>
        <v>0</v>
      </c>
      <c r="X1207" s="17">
        <f t="shared" si="577"/>
        <v>6691070.1453001024</v>
      </c>
      <c r="Y1207" s="17">
        <f t="shared" si="578"/>
        <v>2354612.4841894573</v>
      </c>
      <c r="Z1207" s="17">
        <f t="shared" si="579"/>
        <v>2.8416863455149013</v>
      </c>
      <c r="AA1207" s="17">
        <f t="shared" si="580"/>
        <v>0</v>
      </c>
      <c r="AB1207" s="17">
        <f t="shared" si="581"/>
        <v>0</v>
      </c>
      <c r="AC1207" s="17">
        <f t="shared" si="582"/>
        <v>0</v>
      </c>
      <c r="AD1207" s="17">
        <f t="shared" si="583"/>
        <v>0</v>
      </c>
      <c r="AE1207" s="17">
        <f t="shared" si="584"/>
        <v>0</v>
      </c>
      <c r="AF1207" s="17">
        <f t="shared" si="585"/>
        <v>0</v>
      </c>
      <c r="AG1207" s="17">
        <f t="shared" si="586"/>
        <v>0</v>
      </c>
      <c r="AH1207" s="17">
        <f t="shared" si="587"/>
        <v>0</v>
      </c>
      <c r="AI1207" s="17">
        <f t="shared" si="592"/>
        <v>1488116.2229135642</v>
      </c>
      <c r="AJ1207" s="17">
        <f t="shared" si="588"/>
        <v>5202953.9223865382</v>
      </c>
      <c r="AK1207" s="17">
        <f t="shared" si="593"/>
        <v>22.240332123237977</v>
      </c>
    </row>
    <row r="1208" spans="2:37">
      <c r="B1208" s="6" t="s">
        <v>75</v>
      </c>
      <c r="C1208" s="6">
        <v>1197</v>
      </c>
      <c r="D1208" s="6">
        <v>175</v>
      </c>
      <c r="E1208" s="12">
        <v>93.2</v>
      </c>
      <c r="F1208" s="37">
        <f t="shared" si="589"/>
        <v>25.888888888888889</v>
      </c>
      <c r="G1208" s="31">
        <f t="shared" si="590"/>
        <v>1.3888888888888099E-2</v>
      </c>
      <c r="H1208" s="32">
        <f t="shared" si="572"/>
        <v>1.3888888888888099E-2</v>
      </c>
      <c r="I1208" s="29">
        <f t="shared" si="565"/>
        <v>0</v>
      </c>
      <c r="J1208" s="17">
        <f t="shared" si="566"/>
        <v>0</v>
      </c>
      <c r="K1208" s="17">
        <f t="shared" si="567"/>
        <v>25.333333333331893</v>
      </c>
      <c r="L1208" s="17">
        <f t="shared" si="568"/>
        <v>469.6827412601852</v>
      </c>
      <c r="M1208" s="17">
        <f t="shared" si="573"/>
        <v>0.92700541038194451</v>
      </c>
      <c r="N1208" s="17">
        <v>217.31120000000001</v>
      </c>
      <c r="O1208" s="17">
        <f t="shared" si="569"/>
        <v>712.32727459351713</v>
      </c>
      <c r="P1208" s="29">
        <f t="shared" si="570"/>
        <v>18441.361664476612</v>
      </c>
      <c r="Q1208" s="17">
        <f t="shared" si="574"/>
        <v>18441.361664476612</v>
      </c>
      <c r="R1208" s="17">
        <f t="shared" si="575"/>
        <v>0</v>
      </c>
      <c r="S1208" s="17">
        <f t="shared" si="594"/>
        <v>18441.361664476612</v>
      </c>
      <c r="T1208" s="17">
        <f t="shared" si="576"/>
        <v>0</v>
      </c>
      <c r="U1208" s="17">
        <f t="shared" si="591"/>
        <v>1154652.197089982</v>
      </c>
      <c r="V1208" s="17">
        <f t="shared" si="571"/>
        <v>0</v>
      </c>
      <c r="W1208" s="17">
        <f t="shared" si="595"/>
        <v>0</v>
      </c>
      <c r="X1208" s="17">
        <f t="shared" si="577"/>
        <v>6709511.5069645792</v>
      </c>
      <c r="Y1208" s="17">
        <f t="shared" si="578"/>
        <v>2354612.4841894573</v>
      </c>
      <c r="Z1208" s="17">
        <f t="shared" si="579"/>
        <v>2.8495183610963633</v>
      </c>
      <c r="AA1208" s="17">
        <f t="shared" si="580"/>
        <v>0</v>
      </c>
      <c r="AB1208" s="17">
        <f t="shared" si="581"/>
        <v>0</v>
      </c>
      <c r="AC1208" s="17">
        <f t="shared" si="582"/>
        <v>0</v>
      </c>
      <c r="AD1208" s="17">
        <f t="shared" si="583"/>
        <v>0</v>
      </c>
      <c r="AE1208" s="17">
        <f t="shared" si="584"/>
        <v>0</v>
      </c>
      <c r="AF1208" s="17">
        <f t="shared" si="585"/>
        <v>0</v>
      </c>
      <c r="AG1208" s="17">
        <f t="shared" si="586"/>
        <v>0</v>
      </c>
      <c r="AH1208" s="17">
        <f t="shared" si="587"/>
        <v>0</v>
      </c>
      <c r="AI1208" s="17">
        <f t="shared" si="592"/>
        <v>1488116.2229135642</v>
      </c>
      <c r="AJ1208" s="17">
        <f t="shared" si="588"/>
        <v>5221395.284051015</v>
      </c>
      <c r="AK1208" s="17">
        <f t="shared" si="593"/>
        <v>22.179203677777082</v>
      </c>
    </row>
    <row r="1209" spans="2:37">
      <c r="B1209" s="6" t="s">
        <v>75</v>
      </c>
      <c r="C1209" s="6">
        <v>1198</v>
      </c>
      <c r="D1209" s="6">
        <v>176</v>
      </c>
      <c r="E1209" s="12">
        <v>93.3</v>
      </c>
      <c r="F1209" s="37">
        <f t="shared" si="589"/>
        <v>25.916666666666664</v>
      </c>
      <c r="G1209" s="31">
        <f t="shared" si="590"/>
        <v>6.9444444444444448E-2</v>
      </c>
      <c r="H1209" s="32">
        <f t="shared" si="572"/>
        <v>6.9444444444444448E-2</v>
      </c>
      <c r="I1209" s="29">
        <f t="shared" si="565"/>
        <v>93.3</v>
      </c>
      <c r="J1209" s="17">
        <f t="shared" si="566"/>
        <v>0</v>
      </c>
      <c r="K1209" s="17">
        <f t="shared" si="567"/>
        <v>126.66666666666667</v>
      </c>
      <c r="L1209" s="17">
        <f t="shared" si="568"/>
        <v>470.691184858854</v>
      </c>
      <c r="M1209" s="17">
        <f t="shared" si="573"/>
        <v>0.92899575958984337</v>
      </c>
      <c r="N1209" s="17">
        <v>217.31120000000001</v>
      </c>
      <c r="O1209" s="17">
        <f t="shared" si="569"/>
        <v>814.66905152552067</v>
      </c>
      <c r="P1209" s="29">
        <f t="shared" si="570"/>
        <v>21113.506252036408</v>
      </c>
      <c r="Q1209" s="17">
        <f t="shared" si="574"/>
        <v>21113.506252036408</v>
      </c>
      <c r="R1209" s="17">
        <f t="shared" si="575"/>
        <v>0</v>
      </c>
      <c r="S1209" s="17">
        <f t="shared" si="594"/>
        <v>21113.506252036408</v>
      </c>
      <c r="T1209" s="17">
        <f t="shared" si="576"/>
        <v>0</v>
      </c>
      <c r="U1209" s="17">
        <f t="shared" si="591"/>
        <v>1175765.7033420184</v>
      </c>
      <c r="V1209" s="17">
        <f t="shared" si="571"/>
        <v>0</v>
      </c>
      <c r="W1209" s="17">
        <f t="shared" si="595"/>
        <v>0</v>
      </c>
      <c r="X1209" s="17">
        <f t="shared" si="577"/>
        <v>6730625.0132166157</v>
      </c>
      <c r="Y1209" s="17">
        <f t="shared" si="578"/>
        <v>2354612.4841894573</v>
      </c>
      <c r="Z1209" s="17">
        <f t="shared" si="579"/>
        <v>2.8584852320332192</v>
      </c>
      <c r="AA1209" s="17">
        <f t="shared" si="580"/>
        <v>0</v>
      </c>
      <c r="AB1209" s="17">
        <f t="shared" si="581"/>
        <v>0</v>
      </c>
      <c r="AC1209" s="17">
        <f t="shared" si="582"/>
        <v>0</v>
      </c>
      <c r="AD1209" s="17">
        <f t="shared" si="583"/>
        <v>0</v>
      </c>
      <c r="AE1209" s="17">
        <f t="shared" si="584"/>
        <v>0</v>
      </c>
      <c r="AF1209" s="17">
        <f t="shared" si="585"/>
        <v>0</v>
      </c>
      <c r="AG1209" s="17">
        <f t="shared" si="586"/>
        <v>0</v>
      </c>
      <c r="AH1209" s="17">
        <f t="shared" si="587"/>
        <v>0</v>
      </c>
      <c r="AI1209" s="17">
        <f t="shared" si="592"/>
        <v>1488116.2229135642</v>
      </c>
      <c r="AJ1209" s="17">
        <f t="shared" si="588"/>
        <v>5242508.7903030515</v>
      </c>
      <c r="AK1209" s="17">
        <f t="shared" si="593"/>
        <v>22.109629046209221</v>
      </c>
    </row>
    <row r="1210" spans="2:37">
      <c r="B1210" s="6" t="s">
        <v>75</v>
      </c>
      <c r="C1210" s="6">
        <v>1199</v>
      </c>
      <c r="D1210" s="6">
        <v>177</v>
      </c>
      <c r="E1210" s="12">
        <v>93.7</v>
      </c>
      <c r="F1210" s="37">
        <f t="shared" si="589"/>
        <v>26.027777777777779</v>
      </c>
      <c r="G1210" s="31">
        <f t="shared" si="590"/>
        <v>0.12500000000000078</v>
      </c>
      <c r="H1210" s="32">
        <f t="shared" si="572"/>
        <v>0.12500000000000078</v>
      </c>
      <c r="I1210" s="29">
        <f t="shared" si="565"/>
        <v>93.7</v>
      </c>
      <c r="J1210" s="17">
        <f t="shared" si="566"/>
        <v>0</v>
      </c>
      <c r="K1210" s="17">
        <f t="shared" si="567"/>
        <v>228.00000000000142</v>
      </c>
      <c r="L1210" s="17">
        <f t="shared" si="568"/>
        <v>474.73577366209497</v>
      </c>
      <c r="M1210" s="17">
        <f t="shared" si="573"/>
        <v>0.93697850064887167</v>
      </c>
      <c r="N1210" s="17">
        <v>217.31120000000001</v>
      </c>
      <c r="O1210" s="17">
        <f t="shared" si="569"/>
        <v>920.04697366209632</v>
      </c>
      <c r="P1210" s="29">
        <f t="shared" si="570"/>
        <v>23946.778175594009</v>
      </c>
      <c r="Q1210" s="17">
        <f t="shared" si="574"/>
        <v>23946.778175594009</v>
      </c>
      <c r="R1210" s="17">
        <f t="shared" si="575"/>
        <v>0</v>
      </c>
      <c r="S1210" s="17">
        <f t="shared" si="594"/>
        <v>23946.778175594009</v>
      </c>
      <c r="T1210" s="17">
        <f t="shared" si="576"/>
        <v>0</v>
      </c>
      <c r="U1210" s="17">
        <f t="shared" si="591"/>
        <v>1199712.4815176125</v>
      </c>
      <c r="V1210" s="17">
        <f t="shared" si="571"/>
        <v>0</v>
      </c>
      <c r="W1210" s="17">
        <f t="shared" si="595"/>
        <v>0</v>
      </c>
      <c r="X1210" s="17">
        <f t="shared" si="577"/>
        <v>6754571.7913922099</v>
      </c>
      <c r="Y1210" s="17">
        <f t="shared" si="578"/>
        <v>2354612.4841894573</v>
      </c>
      <c r="Z1210" s="17">
        <f t="shared" si="579"/>
        <v>2.8686553888366806</v>
      </c>
      <c r="AA1210" s="17">
        <f t="shared" si="580"/>
        <v>0</v>
      </c>
      <c r="AB1210" s="17">
        <f t="shared" si="581"/>
        <v>0</v>
      </c>
      <c r="AC1210" s="17">
        <f t="shared" si="582"/>
        <v>0</v>
      </c>
      <c r="AD1210" s="17">
        <f t="shared" si="583"/>
        <v>0</v>
      </c>
      <c r="AE1210" s="17">
        <f t="shared" si="584"/>
        <v>0</v>
      </c>
      <c r="AF1210" s="17">
        <f t="shared" si="585"/>
        <v>0</v>
      </c>
      <c r="AG1210" s="17">
        <f t="shared" si="586"/>
        <v>0</v>
      </c>
      <c r="AH1210" s="17">
        <f t="shared" si="587"/>
        <v>0</v>
      </c>
      <c r="AI1210" s="17">
        <f t="shared" si="592"/>
        <v>1488116.2229135642</v>
      </c>
      <c r="AJ1210" s="17">
        <f t="shared" si="588"/>
        <v>5266455.5684786458</v>
      </c>
      <c r="AK1210" s="17">
        <f t="shared" si="593"/>
        <v>22.031244450017795</v>
      </c>
    </row>
    <row r="1211" spans="2:37">
      <c r="B1211" s="6" t="s">
        <v>75</v>
      </c>
      <c r="C1211" s="6">
        <v>1200</v>
      </c>
      <c r="D1211" s="6">
        <v>178</v>
      </c>
      <c r="E1211" s="12">
        <v>94.2</v>
      </c>
      <c r="F1211" s="37">
        <f t="shared" si="589"/>
        <v>26.166666666666668</v>
      </c>
      <c r="G1211" s="31">
        <f t="shared" si="590"/>
        <v>0.18055555555555516</v>
      </c>
      <c r="H1211" s="32">
        <f t="shared" si="572"/>
        <v>0.18055555555555516</v>
      </c>
      <c r="I1211" s="29">
        <f t="shared" si="565"/>
        <v>94.2</v>
      </c>
      <c r="J1211" s="17">
        <f t="shared" si="566"/>
        <v>0</v>
      </c>
      <c r="K1211" s="17">
        <f t="shared" si="567"/>
        <v>329.33333333333263</v>
      </c>
      <c r="L1211" s="17">
        <f t="shared" si="568"/>
        <v>479.81584208541659</v>
      </c>
      <c r="M1211" s="17">
        <f t="shared" si="573"/>
        <v>0.94700495148437491</v>
      </c>
      <c r="N1211" s="17">
        <v>217.31120000000001</v>
      </c>
      <c r="O1211" s="17">
        <f t="shared" si="569"/>
        <v>1026.4603754187492</v>
      </c>
      <c r="P1211" s="29">
        <f t="shared" si="570"/>
        <v>26859.046490123939</v>
      </c>
      <c r="Q1211" s="17">
        <f t="shared" si="574"/>
        <v>26859.046490123939</v>
      </c>
      <c r="R1211" s="17">
        <f t="shared" si="575"/>
        <v>0</v>
      </c>
      <c r="S1211" s="17">
        <f t="shared" si="594"/>
        <v>26859.046490123939</v>
      </c>
      <c r="T1211" s="17">
        <f t="shared" si="576"/>
        <v>0</v>
      </c>
      <c r="U1211" s="17">
        <f t="shared" si="591"/>
        <v>1226571.5280077364</v>
      </c>
      <c r="V1211" s="17">
        <f t="shared" si="571"/>
        <v>0</v>
      </c>
      <c r="W1211" s="17">
        <f t="shared" si="595"/>
        <v>0</v>
      </c>
      <c r="X1211" s="17">
        <f t="shared" si="577"/>
        <v>6781430.8378823334</v>
      </c>
      <c r="Y1211" s="17">
        <f t="shared" si="578"/>
        <v>2354612.4841894573</v>
      </c>
      <c r="Z1211" s="17">
        <f t="shared" si="579"/>
        <v>2.8800623811424098</v>
      </c>
      <c r="AA1211" s="17">
        <f t="shared" si="580"/>
        <v>0</v>
      </c>
      <c r="AB1211" s="17">
        <f t="shared" si="581"/>
        <v>0</v>
      </c>
      <c r="AC1211" s="17">
        <f t="shared" si="582"/>
        <v>0</v>
      </c>
      <c r="AD1211" s="17">
        <f t="shared" si="583"/>
        <v>0</v>
      </c>
      <c r="AE1211" s="17">
        <f t="shared" si="584"/>
        <v>0</v>
      </c>
      <c r="AF1211" s="17">
        <f t="shared" si="585"/>
        <v>0</v>
      </c>
      <c r="AG1211" s="17">
        <f t="shared" si="586"/>
        <v>0</v>
      </c>
      <c r="AH1211" s="17">
        <f t="shared" si="587"/>
        <v>0</v>
      </c>
      <c r="AI1211" s="17">
        <f t="shared" si="592"/>
        <v>1488116.2229135642</v>
      </c>
      <c r="AJ1211" s="17">
        <f t="shared" si="588"/>
        <v>5293314.6149687693</v>
      </c>
      <c r="AK1211" s="17">
        <f t="shared" si="593"/>
        <v>21.943985841463871</v>
      </c>
    </row>
    <row r="1212" spans="2:37">
      <c r="B1212" s="6" t="s">
        <v>75</v>
      </c>
      <c r="C1212" s="6">
        <v>1201</v>
      </c>
      <c r="D1212" s="6">
        <v>179</v>
      </c>
      <c r="E1212" s="12">
        <v>95</v>
      </c>
      <c r="F1212" s="37">
        <f t="shared" si="589"/>
        <v>26.388888888888889</v>
      </c>
      <c r="G1212" s="31">
        <f t="shared" si="590"/>
        <v>0.22222222222222143</v>
      </c>
      <c r="H1212" s="32">
        <f t="shared" si="572"/>
        <v>0.22222222222222143</v>
      </c>
      <c r="I1212" s="29">
        <f t="shared" si="565"/>
        <v>95</v>
      </c>
      <c r="J1212" s="17">
        <f t="shared" si="566"/>
        <v>0</v>
      </c>
      <c r="K1212" s="17">
        <f t="shared" si="567"/>
        <v>405.33333333333189</v>
      </c>
      <c r="L1212" s="17">
        <f t="shared" si="568"/>
        <v>488.00018648726842</v>
      </c>
      <c r="M1212" s="17">
        <f t="shared" si="573"/>
        <v>0.96315826280381922</v>
      </c>
      <c r="N1212" s="17">
        <v>217.31120000000001</v>
      </c>
      <c r="O1212" s="17">
        <f t="shared" si="569"/>
        <v>1110.6447198206004</v>
      </c>
      <c r="P1212" s="29">
        <f t="shared" si="570"/>
        <v>29308.680106376953</v>
      </c>
      <c r="Q1212" s="17">
        <f t="shared" si="574"/>
        <v>29308.680106376953</v>
      </c>
      <c r="R1212" s="17">
        <f t="shared" si="575"/>
        <v>0</v>
      </c>
      <c r="S1212" s="17">
        <f t="shared" si="594"/>
        <v>29308.680106376953</v>
      </c>
      <c r="T1212" s="17">
        <f t="shared" si="576"/>
        <v>0</v>
      </c>
      <c r="U1212" s="17">
        <f t="shared" si="591"/>
        <v>1255880.2081141134</v>
      </c>
      <c r="V1212" s="17">
        <f t="shared" si="571"/>
        <v>0</v>
      </c>
      <c r="W1212" s="17">
        <f t="shared" si="595"/>
        <v>0</v>
      </c>
      <c r="X1212" s="17">
        <f t="shared" si="577"/>
        <v>6810739.5179887107</v>
      </c>
      <c r="Y1212" s="17">
        <f t="shared" si="578"/>
        <v>2354612.4841894573</v>
      </c>
      <c r="Z1212" s="17">
        <f t="shared" si="579"/>
        <v>2.8925097287646522</v>
      </c>
      <c r="AA1212" s="17">
        <f t="shared" si="580"/>
        <v>0</v>
      </c>
      <c r="AB1212" s="17">
        <f t="shared" si="581"/>
        <v>0</v>
      </c>
      <c r="AC1212" s="17">
        <f t="shared" si="582"/>
        <v>0</v>
      </c>
      <c r="AD1212" s="17">
        <f t="shared" si="583"/>
        <v>0</v>
      </c>
      <c r="AE1212" s="17">
        <f t="shared" si="584"/>
        <v>0</v>
      </c>
      <c r="AF1212" s="17">
        <f t="shared" si="585"/>
        <v>0</v>
      </c>
      <c r="AG1212" s="17">
        <f t="shared" si="586"/>
        <v>0</v>
      </c>
      <c r="AH1212" s="17">
        <f t="shared" si="587"/>
        <v>0</v>
      </c>
      <c r="AI1212" s="17">
        <f t="shared" si="592"/>
        <v>1488116.2229135642</v>
      </c>
      <c r="AJ1212" s="17">
        <f t="shared" si="588"/>
        <v>5322623.2950751465</v>
      </c>
      <c r="AK1212" s="17">
        <f t="shared" si="593"/>
        <v>21.849554207485269</v>
      </c>
    </row>
    <row r="1213" spans="2:37">
      <c r="B1213" s="6" t="s">
        <v>75</v>
      </c>
      <c r="C1213" s="6">
        <v>1202</v>
      </c>
      <c r="D1213" s="6">
        <v>180</v>
      </c>
      <c r="E1213" s="12">
        <v>95.8</v>
      </c>
      <c r="F1213" s="37">
        <f t="shared" si="589"/>
        <v>26.611111111111111</v>
      </c>
      <c r="G1213" s="31">
        <f t="shared" si="590"/>
        <v>0.19444444444444522</v>
      </c>
      <c r="H1213" s="32">
        <f t="shared" si="572"/>
        <v>0.19444444444444522</v>
      </c>
      <c r="I1213" s="29">
        <f t="shared" si="565"/>
        <v>95.8</v>
      </c>
      <c r="J1213" s="17">
        <f t="shared" si="566"/>
        <v>0</v>
      </c>
      <c r="K1213" s="17">
        <f t="shared" si="567"/>
        <v>354.66666666666811</v>
      </c>
      <c r="L1213" s="17">
        <f t="shared" si="568"/>
        <v>496.25374310393511</v>
      </c>
      <c r="M1213" s="17">
        <f t="shared" si="573"/>
        <v>0.97944817717881938</v>
      </c>
      <c r="N1213" s="17">
        <v>217.31120000000001</v>
      </c>
      <c r="O1213" s="17">
        <f t="shared" si="569"/>
        <v>1068.2316097706032</v>
      </c>
      <c r="P1213" s="29">
        <f t="shared" si="570"/>
        <v>28426.830060006607</v>
      </c>
      <c r="Q1213" s="17">
        <f t="shared" si="574"/>
        <v>28426.830060006607</v>
      </c>
      <c r="R1213" s="17">
        <f t="shared" si="575"/>
        <v>0</v>
      </c>
      <c r="S1213" s="17">
        <f t="shared" si="594"/>
        <v>28426.830060006607</v>
      </c>
      <c r="T1213" s="17">
        <f t="shared" si="576"/>
        <v>0</v>
      </c>
      <c r="U1213" s="17">
        <f t="shared" si="591"/>
        <v>1284307.03817412</v>
      </c>
      <c r="V1213" s="17">
        <f t="shared" si="571"/>
        <v>0</v>
      </c>
      <c r="W1213" s="17">
        <f t="shared" si="595"/>
        <v>0</v>
      </c>
      <c r="X1213" s="17">
        <f t="shared" si="577"/>
        <v>6839166.3480487177</v>
      </c>
      <c r="Y1213" s="17">
        <f t="shared" si="578"/>
        <v>2354612.4841894573</v>
      </c>
      <c r="Z1213" s="17">
        <f t="shared" si="579"/>
        <v>2.9045825561410825</v>
      </c>
      <c r="AA1213" s="17">
        <f t="shared" si="580"/>
        <v>0</v>
      </c>
      <c r="AB1213" s="17">
        <f t="shared" si="581"/>
        <v>0</v>
      </c>
      <c r="AC1213" s="17">
        <f t="shared" si="582"/>
        <v>0</v>
      </c>
      <c r="AD1213" s="17">
        <f t="shared" si="583"/>
        <v>0</v>
      </c>
      <c r="AE1213" s="17">
        <f t="shared" si="584"/>
        <v>0</v>
      </c>
      <c r="AF1213" s="17">
        <f t="shared" si="585"/>
        <v>0</v>
      </c>
      <c r="AG1213" s="17">
        <f t="shared" si="586"/>
        <v>0</v>
      </c>
      <c r="AH1213" s="17">
        <f t="shared" si="587"/>
        <v>0</v>
      </c>
      <c r="AI1213" s="17">
        <f t="shared" si="592"/>
        <v>1488116.2229135642</v>
      </c>
      <c r="AJ1213" s="17">
        <f t="shared" si="588"/>
        <v>5351050.1251351535</v>
      </c>
      <c r="AK1213" s="17">
        <f t="shared" si="593"/>
        <v>21.758737062129484</v>
      </c>
    </row>
    <row r="1214" spans="2:37">
      <c r="B1214" s="6" t="s">
        <v>75</v>
      </c>
      <c r="C1214" s="6">
        <v>1203</v>
      </c>
      <c r="D1214" s="6">
        <v>181</v>
      </c>
      <c r="E1214" s="12">
        <v>96.4</v>
      </c>
      <c r="F1214" s="37">
        <f t="shared" si="589"/>
        <v>26.777777777777779</v>
      </c>
      <c r="G1214" s="31">
        <f t="shared" si="590"/>
        <v>0.1388888888888889</v>
      </c>
      <c r="H1214" s="32">
        <f t="shared" si="572"/>
        <v>0.1388888888888889</v>
      </c>
      <c r="I1214" s="29">
        <f t="shared" si="565"/>
        <v>96.4</v>
      </c>
      <c r="J1214" s="17">
        <f t="shared" si="566"/>
        <v>0</v>
      </c>
      <c r="K1214" s="17">
        <f t="shared" si="567"/>
        <v>253.33333333333334</v>
      </c>
      <c r="L1214" s="17">
        <f t="shared" si="568"/>
        <v>502.48933108240732</v>
      </c>
      <c r="M1214" s="17">
        <f t="shared" si="573"/>
        <v>0.99175525871527759</v>
      </c>
      <c r="N1214" s="17">
        <v>217.31120000000001</v>
      </c>
      <c r="O1214" s="17">
        <f t="shared" si="569"/>
        <v>973.13386441574062</v>
      </c>
      <c r="P1214" s="29">
        <f t="shared" si="570"/>
        <v>26058.362369354832</v>
      </c>
      <c r="Q1214" s="17">
        <f t="shared" si="574"/>
        <v>26058.362369354832</v>
      </c>
      <c r="R1214" s="17">
        <f t="shared" si="575"/>
        <v>0</v>
      </c>
      <c r="S1214" s="17">
        <f t="shared" si="594"/>
        <v>26058.362369354832</v>
      </c>
      <c r="T1214" s="17">
        <f t="shared" si="576"/>
        <v>0</v>
      </c>
      <c r="U1214" s="17">
        <f t="shared" si="591"/>
        <v>1310365.4005434748</v>
      </c>
      <c r="V1214" s="17">
        <f t="shared" si="571"/>
        <v>0</v>
      </c>
      <c r="W1214" s="17">
        <f t="shared" si="595"/>
        <v>0</v>
      </c>
      <c r="X1214" s="17">
        <f t="shared" si="577"/>
        <v>6865224.7104180725</v>
      </c>
      <c r="Y1214" s="17">
        <f t="shared" si="578"/>
        <v>2354612.4841894573</v>
      </c>
      <c r="Z1214" s="17">
        <f t="shared" si="579"/>
        <v>2.9156494992344064</v>
      </c>
      <c r="AA1214" s="17">
        <f t="shared" si="580"/>
        <v>0</v>
      </c>
      <c r="AB1214" s="17">
        <f t="shared" si="581"/>
        <v>0</v>
      </c>
      <c r="AC1214" s="17">
        <f t="shared" si="582"/>
        <v>0</v>
      </c>
      <c r="AD1214" s="17">
        <f t="shared" si="583"/>
        <v>0</v>
      </c>
      <c r="AE1214" s="17">
        <f t="shared" si="584"/>
        <v>0</v>
      </c>
      <c r="AF1214" s="17">
        <f t="shared" si="585"/>
        <v>0</v>
      </c>
      <c r="AG1214" s="17">
        <f t="shared" si="586"/>
        <v>0</v>
      </c>
      <c r="AH1214" s="17">
        <f t="shared" si="587"/>
        <v>0</v>
      </c>
      <c r="AI1214" s="17">
        <f t="shared" si="592"/>
        <v>1488116.2229135642</v>
      </c>
      <c r="AJ1214" s="17">
        <f t="shared" si="588"/>
        <v>5377108.4875045083</v>
      </c>
      <c r="AK1214" s="17">
        <f t="shared" si="593"/>
        <v>21.676147332152539</v>
      </c>
    </row>
    <row r="1215" spans="2:37">
      <c r="B1215" s="6" t="s">
        <v>75</v>
      </c>
      <c r="C1215" s="6">
        <v>1204</v>
      </c>
      <c r="D1215" s="6">
        <v>182</v>
      </c>
      <c r="E1215" s="12">
        <v>96.8</v>
      </c>
      <c r="F1215" s="37">
        <f t="shared" si="589"/>
        <v>26.888888888888886</v>
      </c>
      <c r="G1215" s="31">
        <f t="shared" si="590"/>
        <v>8.3333333333332538E-2</v>
      </c>
      <c r="H1215" s="32">
        <f t="shared" si="572"/>
        <v>8.3333333333332538E-2</v>
      </c>
      <c r="I1215" s="29">
        <f t="shared" si="565"/>
        <v>96.8</v>
      </c>
      <c r="J1215" s="17">
        <f t="shared" si="566"/>
        <v>0</v>
      </c>
      <c r="K1215" s="17">
        <f t="shared" si="567"/>
        <v>151.99999999999855</v>
      </c>
      <c r="L1215" s="17">
        <f t="shared" si="568"/>
        <v>506.66801855185162</v>
      </c>
      <c r="M1215" s="17">
        <f t="shared" si="573"/>
        <v>1.0000026681944441</v>
      </c>
      <c r="N1215" s="17">
        <v>217.31120000000001</v>
      </c>
      <c r="O1215" s="17">
        <f t="shared" si="569"/>
        <v>875.97921855185018</v>
      </c>
      <c r="P1215" s="29">
        <f t="shared" si="570"/>
        <v>23554.107876616414</v>
      </c>
      <c r="Q1215" s="17">
        <f t="shared" si="574"/>
        <v>23554.107876616414</v>
      </c>
      <c r="R1215" s="17">
        <f t="shared" si="575"/>
        <v>0</v>
      </c>
      <c r="S1215" s="17">
        <f t="shared" si="594"/>
        <v>23554.107876616414</v>
      </c>
      <c r="T1215" s="17">
        <f t="shared" si="576"/>
        <v>0</v>
      </c>
      <c r="U1215" s="17">
        <f t="shared" si="591"/>
        <v>1333919.5084200911</v>
      </c>
      <c r="V1215" s="17">
        <f t="shared" si="571"/>
        <v>0</v>
      </c>
      <c r="W1215" s="17">
        <f t="shared" si="595"/>
        <v>0</v>
      </c>
      <c r="X1215" s="17">
        <f t="shared" si="577"/>
        <v>6888778.8182946891</v>
      </c>
      <c r="Y1215" s="17">
        <f t="shared" si="578"/>
        <v>2354612.4841894573</v>
      </c>
      <c r="Z1215" s="17">
        <f t="shared" si="579"/>
        <v>2.9256528896159555</v>
      </c>
      <c r="AA1215" s="17">
        <f t="shared" si="580"/>
        <v>0</v>
      </c>
      <c r="AB1215" s="17">
        <f t="shared" si="581"/>
        <v>0</v>
      </c>
      <c r="AC1215" s="17">
        <f t="shared" si="582"/>
        <v>0</v>
      </c>
      <c r="AD1215" s="17">
        <f t="shared" si="583"/>
        <v>0</v>
      </c>
      <c r="AE1215" s="17">
        <f t="shared" si="584"/>
        <v>0</v>
      </c>
      <c r="AF1215" s="17">
        <f t="shared" si="585"/>
        <v>0</v>
      </c>
      <c r="AG1215" s="17">
        <f t="shared" si="586"/>
        <v>0</v>
      </c>
      <c r="AH1215" s="17">
        <f t="shared" si="587"/>
        <v>0</v>
      </c>
      <c r="AI1215" s="17">
        <f t="shared" si="592"/>
        <v>1488116.2229135642</v>
      </c>
      <c r="AJ1215" s="17">
        <f t="shared" si="588"/>
        <v>5400662.5953811249</v>
      </c>
      <c r="AK1215" s="17">
        <f t="shared" si="593"/>
        <v>21.60203226385407</v>
      </c>
    </row>
    <row r="1216" spans="2:37">
      <c r="B1216" s="6" t="s">
        <v>75</v>
      </c>
      <c r="C1216" s="6">
        <v>1205</v>
      </c>
      <c r="D1216" s="6">
        <v>183</v>
      </c>
      <c r="E1216" s="12">
        <v>97</v>
      </c>
      <c r="F1216" s="37">
        <f t="shared" si="589"/>
        <v>26.944444444444443</v>
      </c>
      <c r="G1216" s="31">
        <f t="shared" si="590"/>
        <v>4.1666666666666269E-2</v>
      </c>
      <c r="H1216" s="32">
        <f t="shared" si="572"/>
        <v>4.1666666666666269E-2</v>
      </c>
      <c r="I1216" s="29">
        <f t="shared" si="565"/>
        <v>97</v>
      </c>
      <c r="J1216" s="17">
        <f t="shared" si="566"/>
        <v>0</v>
      </c>
      <c r="K1216" s="17">
        <f t="shared" si="567"/>
        <v>75.999999999999275</v>
      </c>
      <c r="L1216" s="17">
        <f t="shared" si="568"/>
        <v>508.7638509317128</v>
      </c>
      <c r="M1216" s="17">
        <f t="shared" si="573"/>
        <v>1.0041391794704859</v>
      </c>
      <c r="N1216" s="17">
        <v>217.31120000000001</v>
      </c>
      <c r="O1216" s="17">
        <f t="shared" si="569"/>
        <v>802.0750509317121</v>
      </c>
      <c r="P1216" s="29">
        <f t="shared" si="570"/>
        <v>21611.466650104463</v>
      </c>
      <c r="Q1216" s="17">
        <f t="shared" si="574"/>
        <v>21611.466650104463</v>
      </c>
      <c r="R1216" s="17">
        <f t="shared" si="575"/>
        <v>0</v>
      </c>
      <c r="S1216" s="17">
        <f t="shared" si="594"/>
        <v>21611.466650104463</v>
      </c>
      <c r="T1216" s="17">
        <f t="shared" si="576"/>
        <v>0</v>
      </c>
      <c r="U1216" s="17">
        <f t="shared" si="591"/>
        <v>1355530.9750701955</v>
      </c>
      <c r="V1216" s="17">
        <f t="shared" si="571"/>
        <v>0</v>
      </c>
      <c r="W1216" s="17">
        <f t="shared" si="595"/>
        <v>0</v>
      </c>
      <c r="X1216" s="17">
        <f t="shared" si="577"/>
        <v>6910390.2849447932</v>
      </c>
      <c r="Y1216" s="17">
        <f t="shared" si="578"/>
        <v>2354612.4841894573</v>
      </c>
      <c r="Z1216" s="17">
        <f t="shared" si="579"/>
        <v>2.9348312435044273</v>
      </c>
      <c r="AA1216" s="17">
        <f t="shared" si="580"/>
        <v>0</v>
      </c>
      <c r="AB1216" s="17">
        <f t="shared" si="581"/>
        <v>0</v>
      </c>
      <c r="AC1216" s="17">
        <f t="shared" si="582"/>
        <v>0</v>
      </c>
      <c r="AD1216" s="17">
        <f t="shared" si="583"/>
        <v>0</v>
      </c>
      <c r="AE1216" s="17">
        <f t="shared" si="584"/>
        <v>0</v>
      </c>
      <c r="AF1216" s="17">
        <f t="shared" si="585"/>
        <v>0</v>
      </c>
      <c r="AG1216" s="17">
        <f t="shared" si="586"/>
        <v>0</v>
      </c>
      <c r="AH1216" s="17">
        <f t="shared" si="587"/>
        <v>0</v>
      </c>
      <c r="AI1216" s="17">
        <f t="shared" si="592"/>
        <v>1488116.2229135642</v>
      </c>
      <c r="AJ1216" s="17">
        <f t="shared" si="588"/>
        <v>5422274.062031229</v>
      </c>
      <c r="AK1216" s="17">
        <f t="shared" si="593"/>
        <v>21.534474343013926</v>
      </c>
    </row>
    <row r="1217" spans="2:37">
      <c r="B1217" s="6" t="s">
        <v>75</v>
      </c>
      <c r="C1217" s="6">
        <v>1206</v>
      </c>
      <c r="D1217" s="6">
        <v>184</v>
      </c>
      <c r="E1217" s="12">
        <v>97.1</v>
      </c>
      <c r="F1217" s="37">
        <f t="shared" si="589"/>
        <v>26.972222222222221</v>
      </c>
      <c r="G1217" s="31">
        <f t="shared" si="590"/>
        <v>2.7777777777778172E-2</v>
      </c>
      <c r="H1217" s="32">
        <f t="shared" si="572"/>
        <v>2.7777777777778172E-2</v>
      </c>
      <c r="I1217" s="29">
        <f t="shared" si="565"/>
        <v>97.1</v>
      </c>
      <c r="J1217" s="17">
        <f t="shared" si="566"/>
        <v>0</v>
      </c>
      <c r="K1217" s="17">
        <f t="shared" si="567"/>
        <v>50.666666666667382</v>
      </c>
      <c r="L1217" s="17">
        <f t="shared" si="568"/>
        <v>509.81338928292814</v>
      </c>
      <c r="M1217" s="17">
        <f t="shared" si="573"/>
        <v>1.0062106367426213</v>
      </c>
      <c r="N1217" s="17">
        <v>217.31120000000001</v>
      </c>
      <c r="O1217" s="17">
        <f t="shared" si="569"/>
        <v>777.79125594959555</v>
      </c>
      <c r="P1217" s="29">
        <f t="shared" si="570"/>
        <v>20978.758597973814</v>
      </c>
      <c r="Q1217" s="17">
        <f t="shared" si="574"/>
        <v>20978.758597973814</v>
      </c>
      <c r="R1217" s="17">
        <f t="shared" si="575"/>
        <v>0</v>
      </c>
      <c r="S1217" s="17">
        <f t="shared" si="594"/>
        <v>20978.758597973814</v>
      </c>
      <c r="T1217" s="17">
        <f t="shared" si="576"/>
        <v>0</v>
      </c>
      <c r="U1217" s="17">
        <f t="shared" si="591"/>
        <v>1376509.7336681692</v>
      </c>
      <c r="V1217" s="17">
        <f t="shared" si="571"/>
        <v>0</v>
      </c>
      <c r="W1217" s="17">
        <f t="shared" si="595"/>
        <v>0</v>
      </c>
      <c r="X1217" s="17">
        <f t="shared" si="577"/>
        <v>6931369.0435427669</v>
      </c>
      <c r="Y1217" s="17">
        <f t="shared" si="578"/>
        <v>2354612.4841894573</v>
      </c>
      <c r="Z1217" s="17">
        <f t="shared" si="579"/>
        <v>2.9437408873370492</v>
      </c>
      <c r="AA1217" s="17">
        <f t="shared" si="580"/>
        <v>0</v>
      </c>
      <c r="AB1217" s="17">
        <f t="shared" si="581"/>
        <v>0</v>
      </c>
      <c r="AC1217" s="17">
        <f t="shared" si="582"/>
        <v>0</v>
      </c>
      <c r="AD1217" s="17">
        <f t="shared" si="583"/>
        <v>0</v>
      </c>
      <c r="AE1217" s="17">
        <f t="shared" si="584"/>
        <v>0</v>
      </c>
      <c r="AF1217" s="17">
        <f t="shared" si="585"/>
        <v>0</v>
      </c>
      <c r="AG1217" s="17">
        <f t="shared" si="586"/>
        <v>0</v>
      </c>
      <c r="AH1217" s="17">
        <f t="shared" si="587"/>
        <v>0</v>
      </c>
      <c r="AI1217" s="17">
        <f t="shared" si="592"/>
        <v>1488116.2229135642</v>
      </c>
      <c r="AJ1217" s="17">
        <f t="shared" si="588"/>
        <v>5443252.8206292028</v>
      </c>
      <c r="AK1217" s="17">
        <f t="shared" si="593"/>
        <v>21.469297242222112</v>
      </c>
    </row>
    <row r="1218" spans="2:37">
      <c r="B1218" s="6" t="s">
        <v>75</v>
      </c>
      <c r="C1218" s="6">
        <v>1207</v>
      </c>
      <c r="D1218" s="6">
        <v>185</v>
      </c>
      <c r="E1218" s="12">
        <v>97.2</v>
      </c>
      <c r="F1218" s="37">
        <f t="shared" si="589"/>
        <v>27</v>
      </c>
      <c r="G1218" s="31">
        <f t="shared" si="590"/>
        <v>2.7777777777778172E-2</v>
      </c>
      <c r="H1218" s="32">
        <f t="shared" si="572"/>
        <v>2.7777777777778172E-2</v>
      </c>
      <c r="I1218" s="29">
        <f t="shared" si="565"/>
        <v>97.2</v>
      </c>
      <c r="J1218" s="17">
        <f t="shared" si="566"/>
        <v>0</v>
      </c>
      <c r="K1218" s="17">
        <f t="shared" si="567"/>
        <v>50.666666666667382</v>
      </c>
      <c r="L1218" s="17">
        <f t="shared" si="568"/>
        <v>510.8640090749999</v>
      </c>
      <c r="M1218" s="17">
        <f t="shared" si="573"/>
        <v>1.0082842284375</v>
      </c>
      <c r="N1218" s="17">
        <v>217.31120000000001</v>
      </c>
      <c r="O1218" s="17">
        <f t="shared" si="569"/>
        <v>778.84187574166731</v>
      </c>
      <c r="P1218" s="29">
        <f t="shared" si="570"/>
        <v>21028.730645025018</v>
      </c>
      <c r="Q1218" s="17">
        <f t="shared" si="574"/>
        <v>21028.730645025018</v>
      </c>
      <c r="R1218" s="17">
        <f t="shared" si="575"/>
        <v>0</v>
      </c>
      <c r="S1218" s="17">
        <f t="shared" si="594"/>
        <v>21028.730645025018</v>
      </c>
      <c r="T1218" s="17">
        <f t="shared" si="576"/>
        <v>0</v>
      </c>
      <c r="U1218" s="17">
        <f t="shared" si="591"/>
        <v>1397538.4643131942</v>
      </c>
      <c r="V1218" s="17">
        <f t="shared" si="571"/>
        <v>0</v>
      </c>
      <c r="W1218" s="17">
        <f t="shared" si="595"/>
        <v>0</v>
      </c>
      <c r="X1218" s="17">
        <f t="shared" si="577"/>
        <v>6952397.7741877921</v>
      </c>
      <c r="Y1218" s="17">
        <f t="shared" si="578"/>
        <v>2354612.4841894573</v>
      </c>
      <c r="Z1218" s="17">
        <f t="shared" si="579"/>
        <v>2.9526717542148169</v>
      </c>
      <c r="AA1218" s="17">
        <f t="shared" si="580"/>
        <v>0</v>
      </c>
      <c r="AB1218" s="17">
        <f t="shared" si="581"/>
        <v>0</v>
      </c>
      <c r="AC1218" s="17">
        <f t="shared" si="582"/>
        <v>0</v>
      </c>
      <c r="AD1218" s="17">
        <f t="shared" si="583"/>
        <v>0</v>
      </c>
      <c r="AE1218" s="17">
        <f t="shared" si="584"/>
        <v>0</v>
      </c>
      <c r="AF1218" s="17">
        <f t="shared" si="585"/>
        <v>0</v>
      </c>
      <c r="AG1218" s="17">
        <f t="shared" si="586"/>
        <v>0</v>
      </c>
      <c r="AH1218" s="17">
        <f t="shared" si="587"/>
        <v>0</v>
      </c>
      <c r="AI1218" s="17">
        <f t="shared" si="592"/>
        <v>1488116.2229135642</v>
      </c>
      <c r="AJ1218" s="17">
        <f t="shared" si="588"/>
        <v>5464281.5512742279</v>
      </c>
      <c r="AK1218" s="17">
        <f t="shared" si="593"/>
        <v>21.404359636016551</v>
      </c>
    </row>
    <row r="1219" spans="2:37">
      <c r="B1219" s="6" t="s">
        <v>75</v>
      </c>
      <c r="C1219" s="6">
        <v>1208</v>
      </c>
      <c r="D1219" s="6">
        <v>186</v>
      </c>
      <c r="E1219" s="12">
        <v>97.3</v>
      </c>
      <c r="F1219" s="37">
        <f t="shared" si="589"/>
        <v>27.027777777777775</v>
      </c>
      <c r="G1219" s="31">
        <f t="shared" si="590"/>
        <v>2.7777777777778172E-2</v>
      </c>
      <c r="H1219" s="32">
        <f t="shared" si="572"/>
        <v>2.7777777777778172E-2</v>
      </c>
      <c r="I1219" s="29">
        <f t="shared" si="565"/>
        <v>97.3</v>
      </c>
      <c r="J1219" s="17">
        <f t="shared" si="566"/>
        <v>0</v>
      </c>
      <c r="K1219" s="17">
        <f t="shared" si="567"/>
        <v>50.666666666667382</v>
      </c>
      <c r="L1219" s="17">
        <f t="shared" si="568"/>
        <v>511.91571030792807</v>
      </c>
      <c r="M1219" s="17">
        <f t="shared" si="573"/>
        <v>1.0103599545551212</v>
      </c>
      <c r="N1219" s="17">
        <v>217.31120000000001</v>
      </c>
      <c r="O1219" s="17">
        <f t="shared" si="569"/>
        <v>779.89357697459548</v>
      </c>
      <c r="P1219" s="29">
        <f t="shared" si="570"/>
        <v>21078.790288785593</v>
      </c>
      <c r="Q1219" s="17">
        <f t="shared" si="574"/>
        <v>21078.790288785593</v>
      </c>
      <c r="R1219" s="17">
        <f t="shared" si="575"/>
        <v>0</v>
      </c>
      <c r="S1219" s="17">
        <f t="shared" si="594"/>
        <v>21078.790288785593</v>
      </c>
      <c r="T1219" s="17">
        <f t="shared" si="576"/>
        <v>0</v>
      </c>
      <c r="U1219" s="17">
        <f t="shared" si="591"/>
        <v>1418617.2546019799</v>
      </c>
      <c r="V1219" s="17">
        <f t="shared" si="571"/>
        <v>0</v>
      </c>
      <c r="W1219" s="17">
        <f t="shared" si="595"/>
        <v>0</v>
      </c>
      <c r="X1219" s="17">
        <f t="shared" si="577"/>
        <v>6973476.5644765776</v>
      </c>
      <c r="Y1219" s="17">
        <f t="shared" si="578"/>
        <v>2354612.4841894573</v>
      </c>
      <c r="Z1219" s="17">
        <f t="shared" si="579"/>
        <v>2.9616238813399058</v>
      </c>
      <c r="AA1219" s="17">
        <f t="shared" si="580"/>
        <v>0</v>
      </c>
      <c r="AB1219" s="17">
        <f t="shared" si="581"/>
        <v>0</v>
      </c>
      <c r="AC1219" s="17">
        <f t="shared" si="582"/>
        <v>0</v>
      </c>
      <c r="AD1219" s="17">
        <f t="shared" si="583"/>
        <v>0</v>
      </c>
      <c r="AE1219" s="17">
        <f t="shared" si="584"/>
        <v>0</v>
      </c>
      <c r="AF1219" s="17">
        <f t="shared" si="585"/>
        <v>0</v>
      </c>
      <c r="AG1219" s="17">
        <f t="shared" si="586"/>
        <v>0</v>
      </c>
      <c r="AH1219" s="17">
        <f t="shared" si="587"/>
        <v>0</v>
      </c>
      <c r="AI1219" s="17">
        <f t="shared" si="592"/>
        <v>1488116.2229135642</v>
      </c>
      <c r="AJ1219" s="17">
        <f t="shared" si="588"/>
        <v>5485360.3415630134</v>
      </c>
      <c r="AK1219" s="17">
        <f t="shared" si="593"/>
        <v>21.339660485763176</v>
      </c>
    </row>
    <row r="1220" spans="2:37">
      <c r="B1220" s="6" t="s">
        <v>75</v>
      </c>
      <c r="C1220" s="6">
        <v>1209</v>
      </c>
      <c r="D1220" s="6">
        <v>187</v>
      </c>
      <c r="E1220" s="12">
        <v>97.4</v>
      </c>
      <c r="F1220" s="37">
        <f t="shared" si="589"/>
        <v>27.055555555555557</v>
      </c>
      <c r="G1220" s="31">
        <f t="shared" si="590"/>
        <v>1.3888888888890073E-2</v>
      </c>
      <c r="H1220" s="32">
        <f t="shared" si="572"/>
        <v>1.3888888888890073E-2</v>
      </c>
      <c r="I1220" s="29">
        <f t="shared" si="565"/>
        <v>97.4</v>
      </c>
      <c r="J1220" s="17">
        <f t="shared" si="566"/>
        <v>0</v>
      </c>
      <c r="K1220" s="17">
        <f t="shared" si="567"/>
        <v>25.333333333335492</v>
      </c>
      <c r="L1220" s="17">
        <f t="shared" si="568"/>
        <v>512.96849298171287</v>
      </c>
      <c r="M1220" s="17">
        <f t="shared" si="573"/>
        <v>1.012437815095486</v>
      </c>
      <c r="N1220" s="17">
        <v>217.31120000000001</v>
      </c>
      <c r="O1220" s="17">
        <f t="shared" si="569"/>
        <v>755.61302631504839</v>
      </c>
      <c r="P1220" s="29">
        <f t="shared" si="570"/>
        <v>20443.530211968256</v>
      </c>
      <c r="Q1220" s="17">
        <f t="shared" si="574"/>
        <v>20443.530211968256</v>
      </c>
      <c r="R1220" s="17">
        <f t="shared" si="575"/>
        <v>0</v>
      </c>
      <c r="S1220" s="17">
        <f t="shared" si="594"/>
        <v>20443.530211968256</v>
      </c>
      <c r="T1220" s="17">
        <f t="shared" si="576"/>
        <v>0</v>
      </c>
      <c r="U1220" s="17">
        <f t="shared" si="591"/>
        <v>1439060.7848139482</v>
      </c>
      <c r="V1220" s="17">
        <f t="shared" si="571"/>
        <v>0</v>
      </c>
      <c r="W1220" s="17">
        <f t="shared" si="595"/>
        <v>0</v>
      </c>
      <c r="X1220" s="17">
        <f t="shared" si="577"/>
        <v>6993920.0946885459</v>
      </c>
      <c r="Y1220" s="17">
        <f t="shared" si="578"/>
        <v>2354612.4841894573</v>
      </c>
      <c r="Z1220" s="17">
        <f t="shared" si="579"/>
        <v>2.9703062145685113</v>
      </c>
      <c r="AA1220" s="17">
        <f t="shared" si="580"/>
        <v>0</v>
      </c>
      <c r="AB1220" s="17">
        <f t="shared" si="581"/>
        <v>0</v>
      </c>
      <c r="AC1220" s="17">
        <f t="shared" si="582"/>
        <v>0</v>
      </c>
      <c r="AD1220" s="17">
        <f t="shared" si="583"/>
        <v>0</v>
      </c>
      <c r="AE1220" s="17">
        <f t="shared" si="584"/>
        <v>0</v>
      </c>
      <c r="AF1220" s="17">
        <f t="shared" si="585"/>
        <v>0</v>
      </c>
      <c r="AG1220" s="17">
        <f t="shared" si="586"/>
        <v>0</v>
      </c>
      <c r="AH1220" s="17">
        <f t="shared" si="587"/>
        <v>0</v>
      </c>
      <c r="AI1220" s="17">
        <f t="shared" si="592"/>
        <v>1488116.2229135642</v>
      </c>
      <c r="AJ1220" s="17">
        <f t="shared" si="588"/>
        <v>5505803.8717749817</v>
      </c>
      <c r="AK1220" s="17">
        <f t="shared" si="593"/>
        <v>21.277283737394953</v>
      </c>
    </row>
    <row r="1221" spans="2:37">
      <c r="B1221" s="6" t="s">
        <v>75</v>
      </c>
      <c r="C1221" s="6">
        <v>1210</v>
      </c>
      <c r="D1221" s="6">
        <v>188</v>
      </c>
      <c r="E1221" s="12">
        <v>97.4</v>
      </c>
      <c r="F1221" s="37">
        <f t="shared" si="589"/>
        <v>27.055555555555557</v>
      </c>
      <c r="G1221" s="31">
        <f t="shared" si="590"/>
        <v>0</v>
      </c>
      <c r="H1221" s="32" t="str">
        <f t="shared" si="572"/>
        <v/>
      </c>
      <c r="I1221" s="29">
        <f t="shared" si="565"/>
        <v>0</v>
      </c>
      <c r="J1221" s="17">
        <f t="shared" si="566"/>
        <v>0</v>
      </c>
      <c r="K1221" s="17">
        <f t="shared" si="567"/>
        <v>0</v>
      </c>
      <c r="L1221" s="17">
        <f t="shared" si="568"/>
        <v>512.96849298171287</v>
      </c>
      <c r="M1221" s="17">
        <f t="shared" si="573"/>
        <v>1.012437815095486</v>
      </c>
      <c r="N1221" s="17">
        <v>217.31120000000001</v>
      </c>
      <c r="O1221" s="17">
        <f t="shared" si="569"/>
        <v>730.27969298171286</v>
      </c>
      <c r="P1221" s="29">
        <f t="shared" si="570"/>
        <v>19758.12280456079</v>
      </c>
      <c r="Q1221" s="17">
        <f t="shared" si="574"/>
        <v>19758.12280456079</v>
      </c>
      <c r="R1221" s="17">
        <f t="shared" si="575"/>
        <v>0</v>
      </c>
      <c r="S1221" s="17">
        <f t="shared" si="594"/>
        <v>19758.12280456079</v>
      </c>
      <c r="T1221" s="17">
        <f t="shared" si="576"/>
        <v>0</v>
      </c>
      <c r="U1221" s="17">
        <f t="shared" si="591"/>
        <v>1458818.9076185089</v>
      </c>
      <c r="V1221" s="17">
        <f t="shared" si="571"/>
        <v>0</v>
      </c>
      <c r="W1221" s="17">
        <f t="shared" si="595"/>
        <v>0</v>
      </c>
      <c r="X1221" s="17">
        <f t="shared" si="577"/>
        <v>7013678.2174931066</v>
      </c>
      <c r="Y1221" s="17">
        <f t="shared" si="578"/>
        <v>2354612.4841894573</v>
      </c>
      <c r="Z1221" s="17">
        <f t="shared" si="579"/>
        <v>2.9786974564128621</v>
      </c>
      <c r="AA1221" s="17">
        <f t="shared" si="580"/>
        <v>0</v>
      </c>
      <c r="AB1221" s="17">
        <f t="shared" si="581"/>
        <v>0</v>
      </c>
      <c r="AC1221" s="17">
        <f t="shared" si="582"/>
        <v>0</v>
      </c>
      <c r="AD1221" s="17">
        <f t="shared" si="583"/>
        <v>0</v>
      </c>
      <c r="AE1221" s="17">
        <f t="shared" si="584"/>
        <v>0</v>
      </c>
      <c r="AF1221" s="17">
        <f t="shared" si="585"/>
        <v>0</v>
      </c>
      <c r="AG1221" s="17">
        <f t="shared" si="586"/>
        <v>0</v>
      </c>
      <c r="AH1221" s="17">
        <f t="shared" si="587"/>
        <v>0</v>
      </c>
      <c r="AI1221" s="17">
        <f t="shared" si="592"/>
        <v>1488116.2229135642</v>
      </c>
      <c r="AJ1221" s="17">
        <f t="shared" si="588"/>
        <v>5525561.9945795424</v>
      </c>
      <c r="AK1221" s="17">
        <f t="shared" si="593"/>
        <v>21.217343835392839</v>
      </c>
    </row>
    <row r="1222" spans="2:37">
      <c r="B1222" s="6" t="s">
        <v>75</v>
      </c>
      <c r="C1222" s="6">
        <v>1211</v>
      </c>
      <c r="D1222" s="6">
        <v>189</v>
      </c>
      <c r="E1222" s="12">
        <v>97.4</v>
      </c>
      <c r="F1222" s="37">
        <f t="shared" si="589"/>
        <v>27.055555555555557</v>
      </c>
      <c r="G1222" s="31">
        <f t="shared" si="590"/>
        <v>0</v>
      </c>
      <c r="H1222" s="32" t="str">
        <f t="shared" si="572"/>
        <v/>
      </c>
      <c r="I1222" s="29">
        <f t="shared" si="565"/>
        <v>0</v>
      </c>
      <c r="J1222" s="17">
        <f t="shared" si="566"/>
        <v>0</v>
      </c>
      <c r="K1222" s="17">
        <f t="shared" si="567"/>
        <v>0</v>
      </c>
      <c r="L1222" s="17">
        <f t="shared" si="568"/>
        <v>512.96849298171287</v>
      </c>
      <c r="M1222" s="17">
        <f t="shared" si="573"/>
        <v>1.012437815095486</v>
      </c>
      <c r="N1222" s="17">
        <v>217.31120000000001</v>
      </c>
      <c r="O1222" s="17">
        <f t="shared" si="569"/>
        <v>730.27969298171286</v>
      </c>
      <c r="P1222" s="29">
        <f t="shared" si="570"/>
        <v>19758.12280456079</v>
      </c>
      <c r="Q1222" s="17">
        <f t="shared" si="574"/>
        <v>19758.12280456079</v>
      </c>
      <c r="R1222" s="17">
        <f t="shared" si="575"/>
        <v>0</v>
      </c>
      <c r="S1222" s="17">
        <f t="shared" si="594"/>
        <v>19758.12280456079</v>
      </c>
      <c r="T1222" s="17">
        <f t="shared" si="576"/>
        <v>0</v>
      </c>
      <c r="U1222" s="17">
        <f t="shared" si="591"/>
        <v>1478577.0304230696</v>
      </c>
      <c r="V1222" s="17">
        <f t="shared" si="571"/>
        <v>0</v>
      </c>
      <c r="W1222" s="17">
        <f t="shared" si="595"/>
        <v>0</v>
      </c>
      <c r="X1222" s="17">
        <f t="shared" si="577"/>
        <v>7033436.3402976673</v>
      </c>
      <c r="Y1222" s="17">
        <f t="shared" si="578"/>
        <v>2354612.4841894573</v>
      </c>
      <c r="Z1222" s="17">
        <f t="shared" si="579"/>
        <v>2.9870886982572125</v>
      </c>
      <c r="AA1222" s="17">
        <f t="shared" si="580"/>
        <v>0</v>
      </c>
      <c r="AB1222" s="17">
        <f t="shared" si="581"/>
        <v>0</v>
      </c>
      <c r="AC1222" s="17">
        <f t="shared" si="582"/>
        <v>0</v>
      </c>
      <c r="AD1222" s="17">
        <f t="shared" si="583"/>
        <v>0</v>
      </c>
      <c r="AE1222" s="17">
        <f t="shared" si="584"/>
        <v>0</v>
      </c>
      <c r="AF1222" s="17">
        <f t="shared" si="585"/>
        <v>0</v>
      </c>
      <c r="AG1222" s="17">
        <f t="shared" si="586"/>
        <v>0</v>
      </c>
      <c r="AH1222" s="17">
        <f t="shared" si="587"/>
        <v>0</v>
      </c>
      <c r="AI1222" s="17">
        <f t="shared" si="592"/>
        <v>1488116.2229135642</v>
      </c>
      <c r="AJ1222" s="17">
        <f t="shared" si="588"/>
        <v>5545320.1173841031</v>
      </c>
      <c r="AK1222" s="17">
        <f t="shared" si="593"/>
        <v>21.157740696215427</v>
      </c>
    </row>
    <row r="1223" spans="2:37">
      <c r="B1223" s="6" t="s">
        <v>75</v>
      </c>
      <c r="C1223" s="6">
        <v>1212</v>
      </c>
      <c r="D1223" s="6">
        <v>190</v>
      </c>
      <c r="E1223" s="12">
        <v>97.4</v>
      </c>
      <c r="F1223" s="37">
        <f t="shared" si="589"/>
        <v>27.055555555555557</v>
      </c>
      <c r="G1223" s="31">
        <f t="shared" si="590"/>
        <v>-1.3888888888890073E-2</v>
      </c>
      <c r="H1223" s="32" t="str">
        <f t="shared" si="572"/>
        <v/>
      </c>
      <c r="I1223" s="29">
        <f t="shared" si="565"/>
        <v>0</v>
      </c>
      <c r="J1223" s="17">
        <f t="shared" si="566"/>
        <v>0</v>
      </c>
      <c r="K1223" s="17">
        <f t="shared" si="567"/>
        <v>-25.333333333335492</v>
      </c>
      <c r="L1223" s="17">
        <f t="shared" si="568"/>
        <v>512.96849298171287</v>
      </c>
      <c r="M1223" s="17">
        <f t="shared" si="573"/>
        <v>1.012437815095486</v>
      </c>
      <c r="N1223" s="17">
        <v>217.31120000000001</v>
      </c>
      <c r="O1223" s="17">
        <f t="shared" si="569"/>
        <v>704.94635964837744</v>
      </c>
      <c r="P1223" s="29">
        <f t="shared" si="570"/>
        <v>19072.715397153323</v>
      </c>
      <c r="Q1223" s="17">
        <f t="shared" si="574"/>
        <v>19072.715397153323</v>
      </c>
      <c r="R1223" s="17">
        <f t="shared" si="575"/>
        <v>0</v>
      </c>
      <c r="S1223" s="17">
        <f t="shared" si="594"/>
        <v>19072.715397153323</v>
      </c>
      <c r="T1223" s="17">
        <f t="shared" si="576"/>
        <v>0</v>
      </c>
      <c r="U1223" s="17">
        <f t="shared" si="591"/>
        <v>1497649.7458202229</v>
      </c>
      <c r="V1223" s="17">
        <f t="shared" si="571"/>
        <v>0</v>
      </c>
      <c r="W1223" s="17">
        <f t="shared" si="595"/>
        <v>0</v>
      </c>
      <c r="X1223" s="17">
        <f t="shared" si="577"/>
        <v>7052509.0556948204</v>
      </c>
      <c r="Y1223" s="17">
        <f t="shared" si="578"/>
        <v>2354612.4841894573</v>
      </c>
      <c r="Z1223" s="17">
        <f t="shared" si="579"/>
        <v>2.9951888487173077</v>
      </c>
      <c r="AA1223" s="17">
        <f t="shared" si="580"/>
        <v>0</v>
      </c>
      <c r="AB1223" s="17">
        <f t="shared" si="581"/>
        <v>0</v>
      </c>
      <c r="AC1223" s="17">
        <f t="shared" si="582"/>
        <v>0</v>
      </c>
      <c r="AD1223" s="17">
        <f t="shared" si="583"/>
        <v>0</v>
      </c>
      <c r="AE1223" s="17">
        <f t="shared" si="584"/>
        <v>0</v>
      </c>
      <c r="AF1223" s="17">
        <f t="shared" si="585"/>
        <v>0</v>
      </c>
      <c r="AG1223" s="17">
        <f t="shared" si="586"/>
        <v>0</v>
      </c>
      <c r="AH1223" s="17">
        <f t="shared" si="587"/>
        <v>0</v>
      </c>
      <c r="AI1223" s="17">
        <f t="shared" si="592"/>
        <v>1488116.2229135642</v>
      </c>
      <c r="AJ1223" s="17">
        <f t="shared" si="588"/>
        <v>5564392.8327812562</v>
      </c>
      <c r="AK1223" s="17">
        <f t="shared" si="593"/>
        <v>21.100521972558511</v>
      </c>
    </row>
    <row r="1224" spans="2:37">
      <c r="B1224" s="6" t="s">
        <v>75</v>
      </c>
      <c r="C1224" s="6">
        <v>1213</v>
      </c>
      <c r="D1224" s="6">
        <v>191</v>
      </c>
      <c r="E1224" s="12">
        <v>97.3</v>
      </c>
      <c r="F1224" s="37">
        <f t="shared" si="589"/>
        <v>27.027777777777775</v>
      </c>
      <c r="G1224" s="31">
        <f t="shared" si="590"/>
        <v>-1.3888888888890073E-2</v>
      </c>
      <c r="H1224" s="32" t="str">
        <f t="shared" si="572"/>
        <v/>
      </c>
      <c r="I1224" s="29">
        <f t="shared" si="565"/>
        <v>0</v>
      </c>
      <c r="J1224" s="17">
        <f t="shared" si="566"/>
        <v>97.3</v>
      </c>
      <c r="K1224" s="17">
        <f t="shared" si="567"/>
        <v>-25.333333333335492</v>
      </c>
      <c r="L1224" s="17">
        <f t="shared" si="568"/>
        <v>511.91571030792807</v>
      </c>
      <c r="M1224" s="17">
        <f t="shared" si="573"/>
        <v>1.0103599545551212</v>
      </c>
      <c r="N1224" s="17">
        <v>217.31120000000001</v>
      </c>
      <c r="O1224" s="17">
        <f t="shared" si="569"/>
        <v>703.89357697459263</v>
      </c>
      <c r="P1224" s="29">
        <f t="shared" si="570"/>
        <v>19024.679177674403</v>
      </c>
      <c r="Q1224" s="17">
        <f t="shared" si="574"/>
        <v>19024.679177674403</v>
      </c>
      <c r="R1224" s="17">
        <f t="shared" si="575"/>
        <v>0</v>
      </c>
      <c r="S1224" s="17">
        <f t="shared" si="594"/>
        <v>19024.679177674403</v>
      </c>
      <c r="T1224" s="17">
        <f t="shared" si="576"/>
        <v>0</v>
      </c>
      <c r="U1224" s="17">
        <f t="shared" si="591"/>
        <v>1516674.4249978974</v>
      </c>
      <c r="V1224" s="17">
        <f t="shared" si="571"/>
        <v>0</v>
      </c>
      <c r="W1224" s="17">
        <f t="shared" si="595"/>
        <v>0</v>
      </c>
      <c r="X1224" s="17">
        <f t="shared" si="577"/>
        <v>7071533.7348724948</v>
      </c>
      <c r="Y1224" s="17">
        <f t="shared" si="578"/>
        <v>2354612.4841894573</v>
      </c>
      <c r="Z1224" s="17">
        <f t="shared" si="579"/>
        <v>3.0032685982750031</v>
      </c>
      <c r="AA1224" s="17">
        <f t="shared" si="580"/>
        <v>0</v>
      </c>
      <c r="AB1224" s="17">
        <f t="shared" si="581"/>
        <v>0</v>
      </c>
      <c r="AC1224" s="17">
        <f t="shared" si="582"/>
        <v>0</v>
      </c>
      <c r="AD1224" s="17">
        <f t="shared" si="583"/>
        <v>0</v>
      </c>
      <c r="AE1224" s="17">
        <f t="shared" si="584"/>
        <v>0</v>
      </c>
      <c r="AF1224" s="17">
        <f t="shared" si="585"/>
        <v>0</v>
      </c>
      <c r="AG1224" s="17">
        <f t="shared" si="586"/>
        <v>0</v>
      </c>
      <c r="AH1224" s="17">
        <f t="shared" si="587"/>
        <v>0</v>
      </c>
      <c r="AI1224" s="17">
        <f t="shared" si="592"/>
        <v>1488116.2229135642</v>
      </c>
      <c r="AJ1224" s="17">
        <f t="shared" si="588"/>
        <v>5583417.5119589306</v>
      </c>
      <c r="AK1224" s="17">
        <f t="shared" si="593"/>
        <v>21.043754844512478</v>
      </c>
    </row>
    <row r="1225" spans="2:37">
      <c r="B1225" s="6" t="s">
        <v>75</v>
      </c>
      <c r="C1225" s="6">
        <v>1214</v>
      </c>
      <c r="D1225" s="6">
        <v>192</v>
      </c>
      <c r="E1225" s="12">
        <v>97.3</v>
      </c>
      <c r="F1225" s="37">
        <f t="shared" si="589"/>
        <v>27.027777777777775</v>
      </c>
      <c r="G1225" s="31">
        <f t="shared" si="590"/>
        <v>0</v>
      </c>
      <c r="H1225" s="32" t="str">
        <f t="shared" si="572"/>
        <v/>
      </c>
      <c r="I1225" s="29">
        <f t="shared" si="565"/>
        <v>0</v>
      </c>
      <c r="J1225" s="17">
        <f t="shared" si="566"/>
        <v>0</v>
      </c>
      <c r="K1225" s="17">
        <f t="shared" si="567"/>
        <v>0</v>
      </c>
      <c r="L1225" s="17">
        <f t="shared" si="568"/>
        <v>511.91571030792807</v>
      </c>
      <c r="M1225" s="17">
        <f t="shared" si="573"/>
        <v>1.0103599545551212</v>
      </c>
      <c r="N1225" s="17">
        <v>217.31120000000001</v>
      </c>
      <c r="O1225" s="17">
        <f t="shared" si="569"/>
        <v>729.22691030792805</v>
      </c>
      <c r="P1225" s="29">
        <f t="shared" si="570"/>
        <v>19709.382881378166</v>
      </c>
      <c r="Q1225" s="17">
        <f t="shared" si="574"/>
        <v>19709.382881378166</v>
      </c>
      <c r="R1225" s="17">
        <f t="shared" si="575"/>
        <v>0</v>
      </c>
      <c r="S1225" s="17">
        <f t="shared" si="594"/>
        <v>19709.382881378166</v>
      </c>
      <c r="T1225" s="17">
        <f t="shared" si="576"/>
        <v>0</v>
      </c>
      <c r="U1225" s="17">
        <f t="shared" si="591"/>
        <v>1536383.8078792754</v>
      </c>
      <c r="V1225" s="17">
        <f t="shared" si="571"/>
        <v>0</v>
      </c>
      <c r="W1225" s="17">
        <f t="shared" si="595"/>
        <v>0</v>
      </c>
      <c r="X1225" s="17">
        <f t="shared" si="577"/>
        <v>7091243.1177538726</v>
      </c>
      <c r="Y1225" s="17">
        <f t="shared" si="578"/>
        <v>2354612.4841894573</v>
      </c>
      <c r="Z1225" s="17">
        <f t="shared" si="579"/>
        <v>3.0116391403551632</v>
      </c>
      <c r="AA1225" s="17">
        <f t="shared" si="580"/>
        <v>0</v>
      </c>
      <c r="AB1225" s="17">
        <f t="shared" si="581"/>
        <v>0</v>
      </c>
      <c r="AC1225" s="17">
        <f t="shared" si="582"/>
        <v>0</v>
      </c>
      <c r="AD1225" s="17">
        <f t="shared" si="583"/>
        <v>0</v>
      </c>
      <c r="AE1225" s="17">
        <f t="shared" si="584"/>
        <v>0</v>
      </c>
      <c r="AF1225" s="17">
        <f t="shared" si="585"/>
        <v>0</v>
      </c>
      <c r="AG1225" s="17">
        <f t="shared" si="586"/>
        <v>0</v>
      </c>
      <c r="AH1225" s="17">
        <f t="shared" si="587"/>
        <v>0</v>
      </c>
      <c r="AI1225" s="17">
        <f t="shared" si="592"/>
        <v>1488116.2229135642</v>
      </c>
      <c r="AJ1225" s="17">
        <f t="shared" si="588"/>
        <v>5603126.8948403085</v>
      </c>
      <c r="AK1225" s="17">
        <f t="shared" si="593"/>
        <v>20.985265886426404</v>
      </c>
    </row>
    <row r="1226" spans="2:37">
      <c r="B1226" s="6" t="s">
        <v>75</v>
      </c>
      <c r="C1226" s="6">
        <v>1215</v>
      </c>
      <c r="D1226" s="6">
        <v>193</v>
      </c>
      <c r="E1226" s="12">
        <v>97.3</v>
      </c>
      <c r="F1226" s="37">
        <f t="shared" si="589"/>
        <v>27.027777777777775</v>
      </c>
      <c r="G1226" s="31">
        <f t="shared" si="590"/>
        <v>0</v>
      </c>
      <c r="H1226" s="32" t="str">
        <f t="shared" si="572"/>
        <v/>
      </c>
      <c r="I1226" s="29">
        <f t="shared" si="565"/>
        <v>0</v>
      </c>
      <c r="J1226" s="17">
        <f t="shared" si="566"/>
        <v>0</v>
      </c>
      <c r="K1226" s="17">
        <f t="shared" si="567"/>
        <v>0</v>
      </c>
      <c r="L1226" s="17">
        <f t="shared" si="568"/>
        <v>511.91571030792807</v>
      </c>
      <c r="M1226" s="17">
        <f t="shared" si="573"/>
        <v>1.0103599545551212</v>
      </c>
      <c r="N1226" s="17">
        <v>217.31120000000001</v>
      </c>
      <c r="O1226" s="17">
        <f t="shared" si="569"/>
        <v>729.22691030792805</v>
      </c>
      <c r="P1226" s="29">
        <f t="shared" si="570"/>
        <v>19709.382881378166</v>
      </c>
      <c r="Q1226" s="17">
        <f t="shared" si="574"/>
        <v>19709.382881378166</v>
      </c>
      <c r="R1226" s="17">
        <f t="shared" si="575"/>
        <v>0</v>
      </c>
      <c r="S1226" s="17">
        <f t="shared" si="594"/>
        <v>19709.382881378166</v>
      </c>
      <c r="T1226" s="17">
        <f t="shared" si="576"/>
        <v>0</v>
      </c>
      <c r="U1226" s="17">
        <f t="shared" si="591"/>
        <v>1556093.1907606535</v>
      </c>
      <c r="V1226" s="17">
        <f t="shared" si="571"/>
        <v>0</v>
      </c>
      <c r="W1226" s="17">
        <f t="shared" si="595"/>
        <v>0</v>
      </c>
      <c r="X1226" s="17">
        <f t="shared" si="577"/>
        <v>7110952.5006352505</v>
      </c>
      <c r="Y1226" s="17">
        <f t="shared" si="578"/>
        <v>2354612.4841894573</v>
      </c>
      <c r="Z1226" s="17">
        <f t="shared" si="579"/>
        <v>3.0200096824353233</v>
      </c>
      <c r="AA1226" s="17">
        <f t="shared" si="580"/>
        <v>0</v>
      </c>
      <c r="AB1226" s="17">
        <f t="shared" si="581"/>
        <v>0</v>
      </c>
      <c r="AC1226" s="17">
        <f t="shared" si="582"/>
        <v>0</v>
      </c>
      <c r="AD1226" s="17">
        <f t="shared" si="583"/>
        <v>0</v>
      </c>
      <c r="AE1226" s="17">
        <f t="shared" si="584"/>
        <v>0</v>
      </c>
      <c r="AF1226" s="17">
        <f t="shared" si="585"/>
        <v>0</v>
      </c>
      <c r="AG1226" s="17">
        <f t="shared" si="586"/>
        <v>0</v>
      </c>
      <c r="AH1226" s="17">
        <f t="shared" si="587"/>
        <v>0</v>
      </c>
      <c r="AI1226" s="17">
        <f t="shared" si="592"/>
        <v>1488116.2229135642</v>
      </c>
      <c r="AJ1226" s="17">
        <f t="shared" si="588"/>
        <v>5622836.2777216863</v>
      </c>
      <c r="AK1226" s="17">
        <f t="shared" si="593"/>
        <v>20.927101155304086</v>
      </c>
    </row>
    <row r="1227" spans="2:37">
      <c r="B1227" s="6" t="s">
        <v>75</v>
      </c>
      <c r="C1227" s="6">
        <v>1216</v>
      </c>
      <c r="D1227" s="6">
        <v>194</v>
      </c>
      <c r="E1227" s="12">
        <v>97.3</v>
      </c>
      <c r="F1227" s="37">
        <f t="shared" si="589"/>
        <v>27.027777777777775</v>
      </c>
      <c r="G1227" s="31">
        <f t="shared" si="590"/>
        <v>-1.3888888888888099E-2</v>
      </c>
      <c r="H1227" s="32" t="str">
        <f t="shared" si="572"/>
        <v/>
      </c>
      <c r="I1227" s="29">
        <f t="shared" ref="I1227:I1290" si="596">IF( E1226&lt;E1227,E1227,0)</f>
        <v>0</v>
      </c>
      <c r="J1227" s="17">
        <f t="shared" ref="J1227:J1290" si="597">IF( E1226&gt;E1227,E1227,0)</f>
        <v>0</v>
      </c>
      <c r="K1227" s="17">
        <f t="shared" ref="K1227:K1290" si="598">$B$6*G1227</f>
        <v>-25.333333333331893</v>
      </c>
      <c r="L1227" s="17">
        <f t="shared" ref="L1227:L1290" si="599">$B$7*0.5*1.293*(F1227^2)*3.097</f>
        <v>511.91571030792807</v>
      </c>
      <c r="M1227" s="17">
        <f t="shared" si="573"/>
        <v>1.0103599545551212</v>
      </c>
      <c r="N1227" s="17">
        <v>217.31120000000001</v>
      </c>
      <c r="O1227" s="17">
        <f t="shared" ref="O1227:O1290" si="600">K1227+L1227+N1227</f>
        <v>703.89357697459616</v>
      </c>
      <c r="P1227" s="29">
        <f t="shared" ref="P1227:P1290" si="601">O1227*F1227</f>
        <v>19024.679177674501</v>
      </c>
      <c r="Q1227" s="17">
        <f t="shared" si="574"/>
        <v>19024.679177674501</v>
      </c>
      <c r="R1227" s="17">
        <f t="shared" si="575"/>
        <v>0</v>
      </c>
      <c r="S1227" s="17">
        <f t="shared" si="594"/>
        <v>19024.679177674501</v>
      </c>
      <c r="T1227" s="17">
        <f t="shared" si="576"/>
        <v>0</v>
      </c>
      <c r="U1227" s="17">
        <f t="shared" si="591"/>
        <v>1575117.8699383279</v>
      </c>
      <c r="V1227" s="17">
        <f t="shared" ref="V1227:V1290" si="602">IF(T1227=0,0,V1226+T1227)</f>
        <v>0</v>
      </c>
      <c r="W1227" s="17">
        <f t="shared" si="595"/>
        <v>0</v>
      </c>
      <c r="X1227" s="17">
        <f t="shared" si="577"/>
        <v>7129977.1798129249</v>
      </c>
      <c r="Y1227" s="17">
        <f t="shared" si="578"/>
        <v>2354612.4841894573</v>
      </c>
      <c r="Z1227" s="17">
        <f t="shared" si="579"/>
        <v>3.0280894319930192</v>
      </c>
      <c r="AA1227" s="17">
        <f t="shared" si="580"/>
        <v>0</v>
      </c>
      <c r="AB1227" s="17">
        <f t="shared" si="581"/>
        <v>0</v>
      </c>
      <c r="AC1227" s="17">
        <f t="shared" si="582"/>
        <v>0</v>
      </c>
      <c r="AD1227" s="17">
        <f t="shared" si="583"/>
        <v>0</v>
      </c>
      <c r="AE1227" s="17">
        <f t="shared" si="584"/>
        <v>0</v>
      </c>
      <c r="AF1227" s="17">
        <f t="shared" si="585"/>
        <v>0</v>
      </c>
      <c r="AG1227" s="17">
        <f t="shared" si="586"/>
        <v>0</v>
      </c>
      <c r="AH1227" s="17">
        <f t="shared" si="587"/>
        <v>0</v>
      </c>
      <c r="AI1227" s="17">
        <f t="shared" si="592"/>
        <v>1488116.2229135642</v>
      </c>
      <c r="AJ1227" s="17">
        <f t="shared" si="588"/>
        <v>5641860.9568993608</v>
      </c>
      <c r="AK1227" s="17">
        <f t="shared" si="593"/>
        <v>20.871262072575234</v>
      </c>
    </row>
    <row r="1228" spans="2:37">
      <c r="B1228" s="6" t="s">
        <v>75</v>
      </c>
      <c r="C1228" s="6">
        <v>1217</v>
      </c>
      <c r="D1228" s="6">
        <v>195</v>
      </c>
      <c r="E1228" s="12">
        <v>97.2</v>
      </c>
      <c r="F1228" s="37">
        <f t="shared" si="589"/>
        <v>27</v>
      </c>
      <c r="G1228" s="31">
        <f t="shared" si="590"/>
        <v>-2.7777777777778172E-2</v>
      </c>
      <c r="H1228" s="32" t="str">
        <f t="shared" ref="H1228:H1291" si="603">IF(G1228&gt;0,G1228,"")</f>
        <v/>
      </c>
      <c r="I1228" s="29">
        <f t="shared" si="596"/>
        <v>0</v>
      </c>
      <c r="J1228" s="17">
        <f t="shared" si="597"/>
        <v>97.2</v>
      </c>
      <c r="K1228" s="17">
        <f t="shared" si="598"/>
        <v>-50.666666666667382</v>
      </c>
      <c r="L1228" s="17">
        <f t="shared" si="599"/>
        <v>510.8640090749999</v>
      </c>
      <c r="M1228" s="17">
        <f t="shared" ref="M1228:M1291" si="604">(L1228/$B$6)*3.6</f>
        <v>1.0082842284375</v>
      </c>
      <c r="N1228" s="17">
        <v>217.31120000000001</v>
      </c>
      <c r="O1228" s="17">
        <f t="shared" si="600"/>
        <v>677.50854240833257</v>
      </c>
      <c r="P1228" s="29">
        <f t="shared" si="601"/>
        <v>18292.730645024978</v>
      </c>
      <c r="Q1228" s="17">
        <f t="shared" ref="Q1228:Q1291" si="605">IF(P1228&gt;0,P1228,0)</f>
        <v>18292.730645024978</v>
      </c>
      <c r="R1228" s="17">
        <f t="shared" ref="R1228:R1291" si="606">IF(P1228&lt;0,P1228,0)</f>
        <v>0</v>
      </c>
      <c r="S1228" s="17">
        <f t="shared" si="594"/>
        <v>18292.730645024978</v>
      </c>
      <c r="T1228" s="17">
        <f t="shared" ref="T1228:T1291" si="607">IF(P1228&lt;0,-P1228,0)</f>
        <v>0</v>
      </c>
      <c r="U1228" s="17">
        <f t="shared" si="591"/>
        <v>1593410.6005833528</v>
      </c>
      <c r="V1228" s="17">
        <f t="shared" si="602"/>
        <v>0</v>
      </c>
      <c r="W1228" s="17">
        <f t="shared" si="595"/>
        <v>0</v>
      </c>
      <c r="X1228" s="17">
        <f t="shared" ref="X1228:X1291" si="608">X1227+S1228</f>
        <v>7148269.9104579501</v>
      </c>
      <c r="Y1228" s="17">
        <f t="shared" ref="Y1228:Y1291" si="609">Y1227+T1228</f>
        <v>2354612.4841894573</v>
      </c>
      <c r="Z1228" s="17">
        <f t="shared" ref="Z1228:Z1291" si="610">X1228/Y1228</f>
        <v>3.0358583242280917</v>
      </c>
      <c r="AA1228" s="17">
        <f t="shared" ref="AA1228:AA1291" si="611">IF(W1228&lt;$W$5,T1228,0)</f>
        <v>0</v>
      </c>
      <c r="AB1228" s="17">
        <f t="shared" ref="AB1228:AB1291" si="612">AA1228*0.98</f>
        <v>0</v>
      </c>
      <c r="AC1228" s="17">
        <f t="shared" ref="AC1228:AC1291" si="613">AB1228*0.925</f>
        <v>0</v>
      </c>
      <c r="AD1228" s="17">
        <f t="shared" ref="AD1228:AD1291" si="614">AC1228*0.9</f>
        <v>0</v>
      </c>
      <c r="AE1228" s="17">
        <f t="shared" ref="AE1228:AE1291" si="615">AD1228*0.95</f>
        <v>0</v>
      </c>
      <c r="AF1228" s="17">
        <f t="shared" ref="AF1228:AF1291" si="616">AE1228*0.9</f>
        <v>0</v>
      </c>
      <c r="AG1228" s="17">
        <f t="shared" ref="AG1228:AG1291" si="617">AF1228*0.925</f>
        <v>0</v>
      </c>
      <c r="AH1228" s="17">
        <f t="shared" ref="AH1228:AH1291" si="618">AG1228*0.98</f>
        <v>0</v>
      </c>
      <c r="AI1228" s="17">
        <f t="shared" si="592"/>
        <v>1488116.2229135642</v>
      </c>
      <c r="AJ1228" s="17">
        <f t="shared" ref="AJ1228:AJ1291" si="619">X1228-AI1228</f>
        <v>5660153.6875443859</v>
      </c>
      <c r="AK1228" s="17">
        <f t="shared" si="593"/>
        <v>20.817851613807193</v>
      </c>
    </row>
    <row r="1229" spans="2:37">
      <c r="B1229" s="6" t="s">
        <v>75</v>
      </c>
      <c r="C1229" s="6">
        <v>1218</v>
      </c>
      <c r="D1229" s="6">
        <v>196</v>
      </c>
      <c r="E1229" s="12">
        <v>97.1</v>
      </c>
      <c r="F1229" s="37">
        <f t="shared" ref="F1229:F1292" si="620">E1229/3.6</f>
        <v>26.972222222222221</v>
      </c>
      <c r="G1229" s="31">
        <f t="shared" ref="G1229:G1292" si="621">($E1230-$E1228)/2/3.6</f>
        <v>-2.7777777777778172E-2</v>
      </c>
      <c r="H1229" s="32" t="str">
        <f t="shared" si="603"/>
        <v/>
      </c>
      <c r="I1229" s="29">
        <f t="shared" si="596"/>
        <v>0</v>
      </c>
      <c r="J1229" s="17">
        <f t="shared" si="597"/>
        <v>97.1</v>
      </c>
      <c r="K1229" s="17">
        <f t="shared" si="598"/>
        <v>-50.666666666667382</v>
      </c>
      <c r="L1229" s="17">
        <f t="shared" si="599"/>
        <v>509.81338928292814</v>
      </c>
      <c r="M1229" s="17">
        <f t="shared" si="604"/>
        <v>1.0062106367426213</v>
      </c>
      <c r="N1229" s="17">
        <v>217.31120000000001</v>
      </c>
      <c r="O1229" s="17">
        <f t="shared" si="600"/>
        <v>676.45792261626082</v>
      </c>
      <c r="P1229" s="29">
        <f t="shared" si="601"/>
        <v>18245.573412788588</v>
      </c>
      <c r="Q1229" s="17">
        <f t="shared" si="605"/>
        <v>18245.573412788588</v>
      </c>
      <c r="R1229" s="17">
        <f t="shared" si="606"/>
        <v>0</v>
      </c>
      <c r="S1229" s="17">
        <f t="shared" si="594"/>
        <v>18245.573412788588</v>
      </c>
      <c r="T1229" s="17">
        <f t="shared" si="607"/>
        <v>0</v>
      </c>
      <c r="U1229" s="17">
        <f t="shared" ref="U1229:U1292" si="622">IF(S1229=0,0,U1228+S1229)</f>
        <v>1611656.1739961414</v>
      </c>
      <c r="V1229" s="17">
        <f t="shared" si="602"/>
        <v>0</v>
      </c>
      <c r="W1229" s="17">
        <f t="shared" si="595"/>
        <v>0</v>
      </c>
      <c r="X1229" s="17">
        <f t="shared" si="608"/>
        <v>7166515.4838707391</v>
      </c>
      <c r="Y1229" s="17">
        <f t="shared" si="609"/>
        <v>2354612.4841894573</v>
      </c>
      <c r="Z1229" s="17">
        <f t="shared" si="610"/>
        <v>3.0436071888651828</v>
      </c>
      <c r="AA1229" s="17">
        <f t="shared" si="611"/>
        <v>0</v>
      </c>
      <c r="AB1229" s="17">
        <f t="shared" si="612"/>
        <v>0</v>
      </c>
      <c r="AC1229" s="17">
        <f t="shared" si="613"/>
        <v>0</v>
      </c>
      <c r="AD1229" s="17">
        <f t="shared" si="614"/>
        <v>0</v>
      </c>
      <c r="AE1229" s="17">
        <f t="shared" si="615"/>
        <v>0</v>
      </c>
      <c r="AF1229" s="17">
        <f t="shared" si="616"/>
        <v>0</v>
      </c>
      <c r="AG1229" s="17">
        <f t="shared" si="617"/>
        <v>0</v>
      </c>
      <c r="AH1229" s="17">
        <f t="shared" si="618"/>
        <v>0</v>
      </c>
      <c r="AI1229" s="17">
        <f t="shared" ref="AI1229:AI1292" si="623">AI1228+AH1229</f>
        <v>1488116.2229135642</v>
      </c>
      <c r="AJ1229" s="17">
        <f t="shared" si="619"/>
        <v>5678399.2609571749</v>
      </c>
      <c r="AK1229" s="17">
        <f t="shared" si="593"/>
        <v>20.764850452954178</v>
      </c>
    </row>
    <row r="1230" spans="2:37">
      <c r="B1230" s="6" t="s">
        <v>75</v>
      </c>
      <c r="C1230" s="6">
        <v>1219</v>
      </c>
      <c r="D1230" s="6">
        <v>197</v>
      </c>
      <c r="E1230" s="12">
        <v>97</v>
      </c>
      <c r="F1230" s="37">
        <f t="shared" si="620"/>
        <v>26.944444444444443</v>
      </c>
      <c r="G1230" s="31">
        <f t="shared" si="621"/>
        <v>-2.7777777777776198E-2</v>
      </c>
      <c r="H1230" s="32" t="str">
        <f t="shared" si="603"/>
        <v/>
      </c>
      <c r="I1230" s="29">
        <f t="shared" si="596"/>
        <v>0</v>
      </c>
      <c r="J1230" s="17">
        <f t="shared" si="597"/>
        <v>97</v>
      </c>
      <c r="K1230" s="17">
        <f t="shared" si="598"/>
        <v>-50.666666666663787</v>
      </c>
      <c r="L1230" s="17">
        <f t="shared" si="599"/>
        <v>508.7638509317128</v>
      </c>
      <c r="M1230" s="17">
        <f t="shared" si="604"/>
        <v>1.0041391794704859</v>
      </c>
      <c r="N1230" s="17">
        <v>217.31120000000001</v>
      </c>
      <c r="O1230" s="17">
        <f t="shared" si="600"/>
        <v>675.40838426504899</v>
      </c>
      <c r="P1230" s="29">
        <f t="shared" si="601"/>
        <v>18198.503687141598</v>
      </c>
      <c r="Q1230" s="17">
        <f t="shared" si="605"/>
        <v>18198.503687141598</v>
      </c>
      <c r="R1230" s="17">
        <f t="shared" si="606"/>
        <v>0</v>
      </c>
      <c r="S1230" s="17">
        <f t="shared" si="594"/>
        <v>18198.503687141598</v>
      </c>
      <c r="T1230" s="17">
        <f t="shared" si="607"/>
        <v>0</v>
      </c>
      <c r="U1230" s="17">
        <f t="shared" si="622"/>
        <v>1629854.6776832831</v>
      </c>
      <c r="V1230" s="17">
        <f t="shared" si="602"/>
        <v>0</v>
      </c>
      <c r="W1230" s="17">
        <f t="shared" si="595"/>
        <v>0</v>
      </c>
      <c r="X1230" s="17">
        <f t="shared" si="608"/>
        <v>7184713.9875578806</v>
      </c>
      <c r="Y1230" s="17">
        <f t="shared" si="609"/>
        <v>2354612.4841894573</v>
      </c>
      <c r="Z1230" s="17">
        <f t="shared" si="610"/>
        <v>3.0513360630681947</v>
      </c>
      <c r="AA1230" s="17">
        <f t="shared" si="611"/>
        <v>0</v>
      </c>
      <c r="AB1230" s="17">
        <f t="shared" si="612"/>
        <v>0</v>
      </c>
      <c r="AC1230" s="17">
        <f t="shared" si="613"/>
        <v>0</v>
      </c>
      <c r="AD1230" s="17">
        <f t="shared" si="614"/>
        <v>0</v>
      </c>
      <c r="AE1230" s="17">
        <f t="shared" si="615"/>
        <v>0</v>
      </c>
      <c r="AF1230" s="17">
        <f t="shared" si="616"/>
        <v>0</v>
      </c>
      <c r="AG1230" s="17">
        <f t="shared" si="617"/>
        <v>0</v>
      </c>
      <c r="AH1230" s="17">
        <f t="shared" si="618"/>
        <v>0</v>
      </c>
      <c r="AI1230" s="17">
        <f t="shared" si="623"/>
        <v>1488116.2229135642</v>
      </c>
      <c r="AJ1230" s="17">
        <f t="shared" si="619"/>
        <v>5696597.7646443164</v>
      </c>
      <c r="AK1230" s="17">
        <f t="shared" si="593"/>
        <v>20.712254175887963</v>
      </c>
    </row>
    <row r="1231" spans="2:37">
      <c r="B1231" s="6" t="s">
        <v>75</v>
      </c>
      <c r="C1231" s="6">
        <v>1220</v>
      </c>
      <c r="D1231" s="6">
        <v>198</v>
      </c>
      <c r="E1231" s="12">
        <v>96.9</v>
      </c>
      <c r="F1231" s="37">
        <f t="shared" si="620"/>
        <v>26.916666666666668</v>
      </c>
      <c r="G1231" s="31">
        <f t="shared" si="621"/>
        <v>-4.1666666666666269E-2</v>
      </c>
      <c r="H1231" s="32" t="str">
        <f t="shared" si="603"/>
        <v/>
      </c>
      <c r="I1231" s="29">
        <f t="shared" si="596"/>
        <v>0</v>
      </c>
      <c r="J1231" s="17">
        <f t="shared" si="597"/>
        <v>96.9</v>
      </c>
      <c r="K1231" s="17">
        <f t="shared" si="598"/>
        <v>-75.999999999999275</v>
      </c>
      <c r="L1231" s="17">
        <f t="shared" si="599"/>
        <v>507.71539402135414</v>
      </c>
      <c r="M1231" s="17">
        <f t="shared" si="604"/>
        <v>1.0020698566210937</v>
      </c>
      <c r="N1231" s="17">
        <v>217.31120000000001</v>
      </c>
      <c r="O1231" s="17">
        <f t="shared" si="600"/>
        <v>649.02659402135487</v>
      </c>
      <c r="P1231" s="29">
        <f t="shared" si="601"/>
        <v>17469.632489074804</v>
      </c>
      <c r="Q1231" s="17">
        <f t="shared" si="605"/>
        <v>17469.632489074804</v>
      </c>
      <c r="R1231" s="17">
        <f t="shared" si="606"/>
        <v>0</v>
      </c>
      <c r="S1231" s="17">
        <f t="shared" si="594"/>
        <v>17469.632489074804</v>
      </c>
      <c r="T1231" s="17">
        <f t="shared" si="607"/>
        <v>0</v>
      </c>
      <c r="U1231" s="17">
        <f t="shared" si="622"/>
        <v>1647324.3101723578</v>
      </c>
      <c r="V1231" s="17">
        <f t="shared" si="602"/>
        <v>0</v>
      </c>
      <c r="W1231" s="17">
        <f t="shared" si="595"/>
        <v>0</v>
      </c>
      <c r="X1231" s="17">
        <f t="shared" si="608"/>
        <v>7202183.6200469555</v>
      </c>
      <c r="Y1231" s="17">
        <f t="shared" si="609"/>
        <v>2354612.4841894573</v>
      </c>
      <c r="Z1231" s="17">
        <f t="shared" si="610"/>
        <v>3.0587553868874551</v>
      </c>
      <c r="AA1231" s="17">
        <f t="shared" si="611"/>
        <v>0</v>
      </c>
      <c r="AB1231" s="17">
        <f t="shared" si="612"/>
        <v>0</v>
      </c>
      <c r="AC1231" s="17">
        <f t="shared" si="613"/>
        <v>0</v>
      </c>
      <c r="AD1231" s="17">
        <f t="shared" si="614"/>
        <v>0</v>
      </c>
      <c r="AE1231" s="17">
        <f t="shared" si="615"/>
        <v>0</v>
      </c>
      <c r="AF1231" s="17">
        <f t="shared" si="616"/>
        <v>0</v>
      </c>
      <c r="AG1231" s="17">
        <f t="shared" si="617"/>
        <v>0</v>
      </c>
      <c r="AH1231" s="17">
        <f t="shared" si="618"/>
        <v>0</v>
      </c>
      <c r="AI1231" s="17">
        <f t="shared" si="623"/>
        <v>1488116.2229135642</v>
      </c>
      <c r="AJ1231" s="17">
        <f t="shared" si="619"/>
        <v>5714067.3971333914</v>
      </c>
      <c r="AK1231" s="17">
        <f t="shared" ref="AK1231:AK1294" si="624">100-(AJ1231/X1231)*100</f>
        <v>20.662014486432412</v>
      </c>
    </row>
    <row r="1232" spans="2:37">
      <c r="B1232" s="6" t="s">
        <v>75</v>
      </c>
      <c r="C1232" s="6">
        <v>1221</v>
      </c>
      <c r="D1232" s="6">
        <v>199</v>
      </c>
      <c r="E1232" s="12">
        <v>96.7</v>
      </c>
      <c r="F1232" s="37">
        <f t="shared" si="620"/>
        <v>26.861111111111111</v>
      </c>
      <c r="G1232" s="31">
        <f t="shared" si="621"/>
        <v>-6.9444444444444448E-2</v>
      </c>
      <c r="H1232" s="32" t="str">
        <f t="shared" si="603"/>
        <v/>
      </c>
      <c r="I1232" s="29">
        <f t="shared" si="596"/>
        <v>0</v>
      </c>
      <c r="J1232" s="17">
        <f t="shared" si="597"/>
        <v>96.7</v>
      </c>
      <c r="K1232" s="17">
        <f t="shared" si="598"/>
        <v>-126.66666666666667</v>
      </c>
      <c r="L1232" s="17">
        <f t="shared" si="599"/>
        <v>505.62172452320596</v>
      </c>
      <c r="M1232" s="17">
        <f t="shared" si="604"/>
        <v>0.99793761419053817</v>
      </c>
      <c r="N1232" s="17">
        <v>217.31120000000001</v>
      </c>
      <c r="O1232" s="17">
        <f t="shared" si="600"/>
        <v>596.26625785653926</v>
      </c>
      <c r="P1232" s="29">
        <f t="shared" si="601"/>
        <v>16016.374204090929</v>
      </c>
      <c r="Q1232" s="17">
        <f t="shared" si="605"/>
        <v>16016.374204090929</v>
      </c>
      <c r="R1232" s="17">
        <f t="shared" si="606"/>
        <v>0</v>
      </c>
      <c r="S1232" s="17">
        <f t="shared" si="594"/>
        <v>16016.374204090929</v>
      </c>
      <c r="T1232" s="17">
        <f t="shared" si="607"/>
        <v>0</v>
      </c>
      <c r="U1232" s="17">
        <f t="shared" si="622"/>
        <v>1663340.6843764489</v>
      </c>
      <c r="V1232" s="17">
        <f t="shared" si="602"/>
        <v>0</v>
      </c>
      <c r="W1232" s="17">
        <f t="shared" si="595"/>
        <v>0</v>
      </c>
      <c r="X1232" s="17">
        <f t="shared" si="608"/>
        <v>7218199.9942510463</v>
      </c>
      <c r="Y1232" s="17">
        <f t="shared" si="609"/>
        <v>2354612.4841894573</v>
      </c>
      <c r="Z1232" s="17">
        <f t="shared" si="610"/>
        <v>3.065557514333749</v>
      </c>
      <c r="AA1232" s="17">
        <f t="shared" si="611"/>
        <v>0</v>
      </c>
      <c r="AB1232" s="17">
        <f t="shared" si="612"/>
        <v>0</v>
      </c>
      <c r="AC1232" s="17">
        <f t="shared" si="613"/>
        <v>0</v>
      </c>
      <c r="AD1232" s="17">
        <f t="shared" si="614"/>
        <v>0</v>
      </c>
      <c r="AE1232" s="17">
        <f t="shared" si="615"/>
        <v>0</v>
      </c>
      <c r="AF1232" s="17">
        <f t="shared" si="616"/>
        <v>0</v>
      </c>
      <c r="AG1232" s="17">
        <f t="shared" si="617"/>
        <v>0</v>
      </c>
      <c r="AH1232" s="17">
        <f t="shared" si="618"/>
        <v>0</v>
      </c>
      <c r="AI1232" s="17">
        <f t="shared" si="623"/>
        <v>1488116.2229135642</v>
      </c>
      <c r="AJ1232" s="17">
        <f t="shared" si="619"/>
        <v>5730083.7713374821</v>
      </c>
      <c r="AK1232" s="17">
        <f t="shared" si="624"/>
        <v>20.616167799434464</v>
      </c>
    </row>
    <row r="1233" spans="2:37">
      <c r="B1233" s="6" t="s">
        <v>75</v>
      </c>
      <c r="C1233" s="6">
        <v>1222</v>
      </c>
      <c r="D1233" s="6">
        <v>200</v>
      </c>
      <c r="E1233" s="12">
        <v>96.4</v>
      </c>
      <c r="F1233" s="37">
        <f t="shared" si="620"/>
        <v>26.777777777777779</v>
      </c>
      <c r="G1233" s="31">
        <f t="shared" si="621"/>
        <v>-8.3333333333334522E-2</v>
      </c>
      <c r="H1233" s="32" t="str">
        <f t="shared" si="603"/>
        <v/>
      </c>
      <c r="I1233" s="29">
        <f t="shared" si="596"/>
        <v>0</v>
      </c>
      <c r="J1233" s="17">
        <f t="shared" si="597"/>
        <v>96.4</v>
      </c>
      <c r="K1233" s="17">
        <f t="shared" si="598"/>
        <v>-152.00000000000216</v>
      </c>
      <c r="L1233" s="17">
        <f t="shared" si="599"/>
        <v>502.48933108240732</v>
      </c>
      <c r="M1233" s="17">
        <f t="shared" si="604"/>
        <v>0.99175525871527759</v>
      </c>
      <c r="N1233" s="17">
        <v>217.31120000000001</v>
      </c>
      <c r="O1233" s="17">
        <f t="shared" si="600"/>
        <v>567.8005310824052</v>
      </c>
      <c r="P1233" s="29">
        <f t="shared" si="601"/>
        <v>15204.436443428851</v>
      </c>
      <c r="Q1233" s="17">
        <f t="shared" si="605"/>
        <v>15204.436443428851</v>
      </c>
      <c r="R1233" s="17">
        <f t="shared" si="606"/>
        <v>0</v>
      </c>
      <c r="S1233" s="17">
        <f t="shared" si="594"/>
        <v>15204.436443428851</v>
      </c>
      <c r="T1233" s="17">
        <f t="shared" si="607"/>
        <v>0</v>
      </c>
      <c r="U1233" s="17">
        <f t="shared" si="622"/>
        <v>1678545.1208198776</v>
      </c>
      <c r="V1233" s="17">
        <f t="shared" si="602"/>
        <v>0</v>
      </c>
      <c r="W1233" s="17">
        <f t="shared" si="595"/>
        <v>0</v>
      </c>
      <c r="X1233" s="17">
        <f t="shared" si="608"/>
        <v>7233404.4306944748</v>
      </c>
      <c r="Y1233" s="17">
        <f t="shared" si="609"/>
        <v>2354612.4841894573</v>
      </c>
      <c r="Z1233" s="17">
        <f t="shared" si="610"/>
        <v>3.0720148131655192</v>
      </c>
      <c r="AA1233" s="17">
        <f t="shared" si="611"/>
        <v>0</v>
      </c>
      <c r="AB1233" s="17">
        <f t="shared" si="612"/>
        <v>0</v>
      </c>
      <c r="AC1233" s="17">
        <f t="shared" si="613"/>
        <v>0</v>
      </c>
      <c r="AD1233" s="17">
        <f t="shared" si="614"/>
        <v>0</v>
      </c>
      <c r="AE1233" s="17">
        <f t="shared" si="615"/>
        <v>0</v>
      </c>
      <c r="AF1233" s="17">
        <f t="shared" si="616"/>
        <v>0</v>
      </c>
      <c r="AG1233" s="17">
        <f t="shared" si="617"/>
        <v>0</v>
      </c>
      <c r="AH1233" s="17">
        <f t="shared" si="618"/>
        <v>0</v>
      </c>
      <c r="AI1233" s="17">
        <f t="shared" si="623"/>
        <v>1488116.2229135642</v>
      </c>
      <c r="AJ1233" s="17">
        <f t="shared" si="619"/>
        <v>5745288.2077809107</v>
      </c>
      <c r="AK1233" s="17">
        <f t="shared" si="624"/>
        <v>20.572833126803218</v>
      </c>
    </row>
    <row r="1234" spans="2:37">
      <c r="B1234" s="6" t="s">
        <v>75</v>
      </c>
      <c r="C1234" s="6">
        <v>1223</v>
      </c>
      <c r="D1234" s="6">
        <v>201</v>
      </c>
      <c r="E1234" s="12">
        <v>96.1</v>
      </c>
      <c r="F1234" s="37">
        <f t="shared" si="620"/>
        <v>26.694444444444443</v>
      </c>
      <c r="G1234" s="31">
        <f t="shared" si="621"/>
        <v>-9.7222222222222612E-2</v>
      </c>
      <c r="H1234" s="32" t="str">
        <f t="shared" si="603"/>
        <v/>
      </c>
      <c r="I1234" s="29">
        <f t="shared" si="596"/>
        <v>0</v>
      </c>
      <c r="J1234" s="17">
        <f t="shared" si="597"/>
        <v>96.1</v>
      </c>
      <c r="K1234" s="17">
        <f t="shared" si="598"/>
        <v>-177.33333333333405</v>
      </c>
      <c r="L1234" s="17">
        <f t="shared" si="599"/>
        <v>499.36667060931705</v>
      </c>
      <c r="M1234" s="17">
        <f t="shared" si="604"/>
        <v>0.98559211304470484</v>
      </c>
      <c r="N1234" s="17">
        <v>217.31120000000001</v>
      </c>
      <c r="O1234" s="17">
        <f t="shared" si="600"/>
        <v>539.34453727598304</v>
      </c>
      <c r="P1234" s="29">
        <f t="shared" si="601"/>
        <v>14397.502786728324</v>
      </c>
      <c r="Q1234" s="17">
        <f t="shared" si="605"/>
        <v>14397.502786728324</v>
      </c>
      <c r="R1234" s="17">
        <f t="shared" si="606"/>
        <v>0</v>
      </c>
      <c r="S1234" s="17">
        <f t="shared" si="594"/>
        <v>14397.502786728324</v>
      </c>
      <c r="T1234" s="17">
        <f t="shared" si="607"/>
        <v>0</v>
      </c>
      <c r="U1234" s="17">
        <f t="shared" si="622"/>
        <v>1692942.6236066059</v>
      </c>
      <c r="V1234" s="17">
        <f t="shared" si="602"/>
        <v>0</v>
      </c>
      <c r="W1234" s="17">
        <f t="shared" si="595"/>
        <v>0</v>
      </c>
      <c r="X1234" s="17">
        <f t="shared" si="608"/>
        <v>7247801.9334812034</v>
      </c>
      <c r="Y1234" s="17">
        <f t="shared" si="609"/>
        <v>2354612.4841894573</v>
      </c>
      <c r="Z1234" s="17">
        <f t="shared" si="610"/>
        <v>3.078129408617384</v>
      </c>
      <c r="AA1234" s="17">
        <f t="shared" si="611"/>
        <v>0</v>
      </c>
      <c r="AB1234" s="17">
        <f t="shared" si="612"/>
        <v>0</v>
      </c>
      <c r="AC1234" s="17">
        <f t="shared" si="613"/>
        <v>0</v>
      </c>
      <c r="AD1234" s="17">
        <f t="shared" si="614"/>
        <v>0</v>
      </c>
      <c r="AE1234" s="17">
        <f t="shared" si="615"/>
        <v>0</v>
      </c>
      <c r="AF1234" s="17">
        <f t="shared" si="616"/>
        <v>0</v>
      </c>
      <c r="AG1234" s="17">
        <f t="shared" si="617"/>
        <v>0</v>
      </c>
      <c r="AH1234" s="17">
        <f t="shared" si="618"/>
        <v>0</v>
      </c>
      <c r="AI1234" s="17">
        <f t="shared" si="623"/>
        <v>1488116.2229135642</v>
      </c>
      <c r="AJ1234" s="17">
        <f t="shared" si="619"/>
        <v>5759685.7105676392</v>
      </c>
      <c r="AK1234" s="17">
        <f t="shared" si="624"/>
        <v>20.531965919753063</v>
      </c>
    </row>
    <row r="1235" spans="2:37">
      <c r="B1235" s="6" t="s">
        <v>75</v>
      </c>
      <c r="C1235" s="6">
        <v>1224</v>
      </c>
      <c r="D1235" s="6">
        <v>202</v>
      </c>
      <c r="E1235" s="12">
        <v>95.7</v>
      </c>
      <c r="F1235" s="37">
        <f t="shared" si="620"/>
        <v>26.583333333333332</v>
      </c>
      <c r="G1235" s="31">
        <f t="shared" si="621"/>
        <v>-8.3333333333332538E-2</v>
      </c>
      <c r="H1235" s="32" t="str">
        <f t="shared" si="603"/>
        <v/>
      </c>
      <c r="I1235" s="29">
        <f t="shared" si="596"/>
        <v>0</v>
      </c>
      <c r="J1235" s="17">
        <f t="shared" si="597"/>
        <v>95.7</v>
      </c>
      <c r="K1235" s="17">
        <f t="shared" si="598"/>
        <v>-151.99999999999855</v>
      </c>
      <c r="L1235" s="17">
        <f t="shared" si="599"/>
        <v>495.21826348385406</v>
      </c>
      <c r="M1235" s="17">
        <f t="shared" si="604"/>
        <v>0.97740446740234355</v>
      </c>
      <c r="N1235" s="17">
        <v>217.31120000000001</v>
      </c>
      <c r="O1235" s="17">
        <f t="shared" si="600"/>
        <v>560.52946348385547</v>
      </c>
      <c r="P1235" s="29">
        <f t="shared" si="601"/>
        <v>14900.741570945824</v>
      </c>
      <c r="Q1235" s="17">
        <f t="shared" si="605"/>
        <v>14900.741570945824</v>
      </c>
      <c r="R1235" s="17">
        <f t="shared" si="606"/>
        <v>0</v>
      </c>
      <c r="S1235" s="17">
        <f t="shared" si="594"/>
        <v>14900.741570945824</v>
      </c>
      <c r="T1235" s="17">
        <f t="shared" si="607"/>
        <v>0</v>
      </c>
      <c r="U1235" s="17">
        <f t="shared" si="622"/>
        <v>1707843.3651775518</v>
      </c>
      <c r="V1235" s="17">
        <f t="shared" si="602"/>
        <v>0</v>
      </c>
      <c r="W1235" s="17">
        <f t="shared" si="595"/>
        <v>0</v>
      </c>
      <c r="X1235" s="17">
        <f t="shared" si="608"/>
        <v>7262702.6750521492</v>
      </c>
      <c r="Y1235" s="17">
        <f t="shared" si="609"/>
        <v>2354612.4841894573</v>
      </c>
      <c r="Z1235" s="17">
        <f t="shared" si="610"/>
        <v>3.0844577287426698</v>
      </c>
      <c r="AA1235" s="17">
        <f t="shared" si="611"/>
        <v>0</v>
      </c>
      <c r="AB1235" s="17">
        <f t="shared" si="612"/>
        <v>0</v>
      </c>
      <c r="AC1235" s="17">
        <f t="shared" si="613"/>
        <v>0</v>
      </c>
      <c r="AD1235" s="17">
        <f t="shared" si="614"/>
        <v>0</v>
      </c>
      <c r="AE1235" s="17">
        <f t="shared" si="615"/>
        <v>0</v>
      </c>
      <c r="AF1235" s="17">
        <f t="shared" si="616"/>
        <v>0</v>
      </c>
      <c r="AG1235" s="17">
        <f t="shared" si="617"/>
        <v>0</v>
      </c>
      <c r="AH1235" s="17">
        <f t="shared" si="618"/>
        <v>0</v>
      </c>
      <c r="AI1235" s="17">
        <f t="shared" si="623"/>
        <v>1488116.2229135642</v>
      </c>
      <c r="AJ1235" s="17">
        <f t="shared" si="619"/>
        <v>5774586.452138585</v>
      </c>
      <c r="AK1235" s="17">
        <f t="shared" si="624"/>
        <v>20.489840896631208</v>
      </c>
    </row>
    <row r="1236" spans="2:37">
      <c r="B1236" s="6" t="s">
        <v>75</v>
      </c>
      <c r="C1236" s="6">
        <v>1225</v>
      </c>
      <c r="D1236" s="6">
        <v>203</v>
      </c>
      <c r="E1236" s="12">
        <v>95.5</v>
      </c>
      <c r="F1236" s="37">
        <f t="shared" si="620"/>
        <v>26.527777777777779</v>
      </c>
      <c r="G1236" s="31">
        <f t="shared" si="621"/>
        <v>-5.5555555555556344E-2</v>
      </c>
      <c r="H1236" s="32" t="str">
        <f t="shared" si="603"/>
        <v/>
      </c>
      <c r="I1236" s="29">
        <f t="shared" si="596"/>
        <v>0</v>
      </c>
      <c r="J1236" s="17">
        <f t="shared" si="597"/>
        <v>95.5</v>
      </c>
      <c r="K1236" s="17">
        <f t="shared" si="598"/>
        <v>-101.33333333333476</v>
      </c>
      <c r="L1236" s="17">
        <f t="shared" si="599"/>
        <v>493.15054856626159</v>
      </c>
      <c r="M1236" s="17">
        <f t="shared" si="604"/>
        <v>0.97332345111762164</v>
      </c>
      <c r="N1236" s="17">
        <v>217.31120000000001</v>
      </c>
      <c r="O1236" s="17">
        <f t="shared" si="600"/>
        <v>609.12841523292684</v>
      </c>
      <c r="P1236" s="29">
        <f t="shared" si="601"/>
        <v>16158.823237429033</v>
      </c>
      <c r="Q1236" s="17">
        <f t="shared" si="605"/>
        <v>16158.823237429033</v>
      </c>
      <c r="R1236" s="17">
        <f t="shared" si="606"/>
        <v>0</v>
      </c>
      <c r="S1236" s="17">
        <f t="shared" si="594"/>
        <v>16158.823237429033</v>
      </c>
      <c r="T1236" s="17">
        <f t="shared" si="607"/>
        <v>0</v>
      </c>
      <c r="U1236" s="17">
        <f t="shared" si="622"/>
        <v>1724002.1884149809</v>
      </c>
      <c r="V1236" s="17">
        <f t="shared" si="602"/>
        <v>0</v>
      </c>
      <c r="W1236" s="17">
        <f t="shared" si="595"/>
        <v>0</v>
      </c>
      <c r="X1236" s="17">
        <f t="shared" si="608"/>
        <v>7278861.4982895786</v>
      </c>
      <c r="Y1236" s="17">
        <f t="shared" si="609"/>
        <v>2354612.4841894573</v>
      </c>
      <c r="Z1236" s="17">
        <f t="shared" si="610"/>
        <v>3.0913203540561476</v>
      </c>
      <c r="AA1236" s="17">
        <f t="shared" si="611"/>
        <v>0</v>
      </c>
      <c r="AB1236" s="17">
        <f t="shared" si="612"/>
        <v>0</v>
      </c>
      <c r="AC1236" s="17">
        <f t="shared" si="613"/>
        <v>0</v>
      </c>
      <c r="AD1236" s="17">
        <f t="shared" si="614"/>
        <v>0</v>
      </c>
      <c r="AE1236" s="17">
        <f t="shared" si="615"/>
        <v>0</v>
      </c>
      <c r="AF1236" s="17">
        <f t="shared" si="616"/>
        <v>0</v>
      </c>
      <c r="AG1236" s="17">
        <f t="shared" si="617"/>
        <v>0</v>
      </c>
      <c r="AH1236" s="17">
        <f t="shared" si="618"/>
        <v>0</v>
      </c>
      <c r="AI1236" s="17">
        <f t="shared" si="623"/>
        <v>1488116.2229135642</v>
      </c>
      <c r="AJ1236" s="17">
        <f t="shared" si="619"/>
        <v>5790745.2753760144</v>
      </c>
      <c r="AK1236" s="17">
        <f t="shared" si="624"/>
        <v>20.444354151583298</v>
      </c>
    </row>
    <row r="1237" spans="2:37">
      <c r="B1237" s="6" t="s">
        <v>75</v>
      </c>
      <c r="C1237" s="6">
        <v>1226</v>
      </c>
      <c r="D1237" s="6">
        <v>204</v>
      </c>
      <c r="E1237" s="12">
        <v>95.3</v>
      </c>
      <c r="F1237" s="37">
        <f t="shared" si="620"/>
        <v>26.472222222222221</v>
      </c>
      <c r="G1237" s="31">
        <f t="shared" si="621"/>
        <v>-4.1666666666666269E-2</v>
      </c>
      <c r="H1237" s="32" t="str">
        <f t="shared" si="603"/>
        <v/>
      </c>
      <c r="I1237" s="29">
        <f t="shared" si="596"/>
        <v>0</v>
      </c>
      <c r="J1237" s="17">
        <f t="shared" si="597"/>
        <v>95.3</v>
      </c>
      <c r="K1237" s="17">
        <f t="shared" si="598"/>
        <v>-75.999999999999275</v>
      </c>
      <c r="L1237" s="17">
        <f t="shared" si="599"/>
        <v>491.08715941209488</v>
      </c>
      <c r="M1237" s="17">
        <f t="shared" si="604"/>
        <v>0.96925097252387149</v>
      </c>
      <c r="N1237" s="17">
        <v>217.31120000000001</v>
      </c>
      <c r="O1237" s="17">
        <f t="shared" si="600"/>
        <v>632.3983594120956</v>
      </c>
      <c r="P1237" s="29">
        <f t="shared" si="601"/>
        <v>16740.989903325753</v>
      </c>
      <c r="Q1237" s="17">
        <f t="shared" si="605"/>
        <v>16740.989903325753</v>
      </c>
      <c r="R1237" s="17">
        <f t="shared" si="606"/>
        <v>0</v>
      </c>
      <c r="S1237" s="17">
        <f t="shared" si="594"/>
        <v>16740.989903325753</v>
      </c>
      <c r="T1237" s="17">
        <f t="shared" si="607"/>
        <v>0</v>
      </c>
      <c r="U1237" s="17">
        <f t="shared" si="622"/>
        <v>1740743.1783183066</v>
      </c>
      <c r="V1237" s="17">
        <f t="shared" si="602"/>
        <v>0</v>
      </c>
      <c r="W1237" s="17">
        <f t="shared" si="595"/>
        <v>0</v>
      </c>
      <c r="X1237" s="17">
        <f t="shared" si="608"/>
        <v>7295602.4881929047</v>
      </c>
      <c r="Y1237" s="17">
        <f t="shared" si="609"/>
        <v>2354612.4841894573</v>
      </c>
      <c r="Z1237" s="17">
        <f t="shared" si="610"/>
        <v>3.0984302245829274</v>
      </c>
      <c r="AA1237" s="17">
        <f t="shared" si="611"/>
        <v>0</v>
      </c>
      <c r="AB1237" s="17">
        <f t="shared" si="612"/>
        <v>0</v>
      </c>
      <c r="AC1237" s="17">
        <f t="shared" si="613"/>
        <v>0</v>
      </c>
      <c r="AD1237" s="17">
        <f t="shared" si="614"/>
        <v>0</v>
      </c>
      <c r="AE1237" s="17">
        <f t="shared" si="615"/>
        <v>0</v>
      </c>
      <c r="AF1237" s="17">
        <f t="shared" si="616"/>
        <v>0</v>
      </c>
      <c r="AG1237" s="17">
        <f t="shared" si="617"/>
        <v>0</v>
      </c>
      <c r="AH1237" s="17">
        <f t="shared" si="618"/>
        <v>0</v>
      </c>
      <c r="AI1237" s="17">
        <f t="shared" si="623"/>
        <v>1488116.2229135642</v>
      </c>
      <c r="AJ1237" s="17">
        <f t="shared" si="619"/>
        <v>5807486.2652793406</v>
      </c>
      <c r="AK1237" s="17">
        <f t="shared" si="624"/>
        <v>20.397441134188838</v>
      </c>
    </row>
    <row r="1238" spans="2:37">
      <c r="B1238" s="6" t="s">
        <v>75</v>
      </c>
      <c r="C1238" s="6">
        <v>1227</v>
      </c>
      <c r="D1238" s="6">
        <v>205</v>
      </c>
      <c r="E1238" s="12">
        <v>95.2</v>
      </c>
      <c r="F1238" s="37">
        <f t="shared" si="620"/>
        <v>26.444444444444443</v>
      </c>
      <c r="G1238" s="31">
        <f t="shared" si="621"/>
        <v>-4.1666666666666269E-2</v>
      </c>
      <c r="H1238" s="32" t="str">
        <f t="shared" si="603"/>
        <v/>
      </c>
      <c r="I1238" s="29">
        <f t="shared" si="596"/>
        <v>0</v>
      </c>
      <c r="J1238" s="17">
        <f t="shared" si="597"/>
        <v>95.2</v>
      </c>
      <c r="K1238" s="17">
        <f t="shared" si="598"/>
        <v>-75.999999999999275</v>
      </c>
      <c r="L1238" s="17">
        <f t="shared" si="599"/>
        <v>490.05708699629622</v>
      </c>
      <c r="M1238" s="17">
        <f t="shared" si="604"/>
        <v>0.96721793486111107</v>
      </c>
      <c r="N1238" s="17">
        <v>217.31120000000001</v>
      </c>
      <c r="O1238" s="17">
        <f t="shared" si="600"/>
        <v>631.368286996297</v>
      </c>
      <c r="P1238" s="29">
        <f t="shared" si="601"/>
        <v>16696.183589457632</v>
      </c>
      <c r="Q1238" s="17">
        <f t="shared" si="605"/>
        <v>16696.183589457632</v>
      </c>
      <c r="R1238" s="17">
        <f t="shared" si="606"/>
        <v>0</v>
      </c>
      <c r="S1238" s="17">
        <f t="shared" si="594"/>
        <v>16696.183589457632</v>
      </c>
      <c r="T1238" s="17">
        <f t="shared" si="607"/>
        <v>0</v>
      </c>
      <c r="U1238" s="17">
        <f t="shared" si="622"/>
        <v>1757439.3619077641</v>
      </c>
      <c r="V1238" s="17">
        <f t="shared" si="602"/>
        <v>0</v>
      </c>
      <c r="W1238" s="17">
        <f t="shared" si="595"/>
        <v>0</v>
      </c>
      <c r="X1238" s="17">
        <f t="shared" si="608"/>
        <v>7312298.6717823623</v>
      </c>
      <c r="Y1238" s="17">
        <f t="shared" si="609"/>
        <v>2354612.4841894573</v>
      </c>
      <c r="Z1238" s="17">
        <f t="shared" si="610"/>
        <v>3.1055210659428401</v>
      </c>
      <c r="AA1238" s="17">
        <f t="shared" si="611"/>
        <v>0</v>
      </c>
      <c r="AB1238" s="17">
        <f t="shared" si="612"/>
        <v>0</v>
      </c>
      <c r="AC1238" s="17">
        <f t="shared" si="613"/>
        <v>0</v>
      </c>
      <c r="AD1238" s="17">
        <f t="shared" si="614"/>
        <v>0</v>
      </c>
      <c r="AE1238" s="17">
        <f t="shared" si="615"/>
        <v>0</v>
      </c>
      <c r="AF1238" s="17">
        <f t="shared" si="616"/>
        <v>0</v>
      </c>
      <c r="AG1238" s="17">
        <f t="shared" si="617"/>
        <v>0</v>
      </c>
      <c r="AH1238" s="17">
        <f t="shared" si="618"/>
        <v>0</v>
      </c>
      <c r="AI1238" s="17">
        <f t="shared" si="623"/>
        <v>1488116.2229135642</v>
      </c>
      <c r="AJ1238" s="17">
        <f t="shared" si="619"/>
        <v>5824182.4488687981</v>
      </c>
      <c r="AK1238" s="17">
        <f t="shared" si="624"/>
        <v>20.350867623283747</v>
      </c>
    </row>
    <row r="1239" spans="2:37">
      <c r="B1239" s="6" t="s">
        <v>75</v>
      </c>
      <c r="C1239" s="6">
        <v>1228</v>
      </c>
      <c r="D1239" s="6">
        <v>206</v>
      </c>
      <c r="E1239" s="12">
        <v>95</v>
      </c>
      <c r="F1239" s="37">
        <f t="shared" si="620"/>
        <v>26.388888888888889</v>
      </c>
      <c r="G1239" s="31">
        <f t="shared" si="621"/>
        <v>-4.1666666666666269E-2</v>
      </c>
      <c r="H1239" s="32" t="str">
        <f t="shared" si="603"/>
        <v/>
      </c>
      <c r="I1239" s="29">
        <f t="shared" si="596"/>
        <v>0</v>
      </c>
      <c r="J1239" s="17">
        <f t="shared" si="597"/>
        <v>95</v>
      </c>
      <c r="K1239" s="17">
        <f t="shared" si="598"/>
        <v>-75.999999999999275</v>
      </c>
      <c r="L1239" s="17">
        <f t="shared" si="599"/>
        <v>488.00018648726842</v>
      </c>
      <c r="M1239" s="17">
        <f t="shared" si="604"/>
        <v>0.96315826280381922</v>
      </c>
      <c r="N1239" s="17">
        <v>217.31120000000001</v>
      </c>
      <c r="O1239" s="17">
        <f t="shared" si="600"/>
        <v>629.31138648726915</v>
      </c>
      <c r="P1239" s="29">
        <f t="shared" si="601"/>
        <v>16606.828254525157</v>
      </c>
      <c r="Q1239" s="17">
        <f t="shared" si="605"/>
        <v>16606.828254525157</v>
      </c>
      <c r="R1239" s="17">
        <f t="shared" si="606"/>
        <v>0</v>
      </c>
      <c r="S1239" s="17">
        <f t="shared" si="594"/>
        <v>16606.828254525157</v>
      </c>
      <c r="T1239" s="17">
        <f t="shared" si="607"/>
        <v>0</v>
      </c>
      <c r="U1239" s="17">
        <f t="shared" si="622"/>
        <v>1774046.1901622892</v>
      </c>
      <c r="V1239" s="17">
        <f t="shared" si="602"/>
        <v>0</v>
      </c>
      <c r="W1239" s="17">
        <f t="shared" si="595"/>
        <v>0</v>
      </c>
      <c r="X1239" s="17">
        <f t="shared" si="608"/>
        <v>7328905.5000368878</v>
      </c>
      <c r="Y1239" s="17">
        <f t="shared" si="609"/>
        <v>2354612.4841894573</v>
      </c>
      <c r="Z1239" s="17">
        <f t="shared" si="610"/>
        <v>3.1125739582408447</v>
      </c>
      <c r="AA1239" s="17">
        <f t="shared" si="611"/>
        <v>0</v>
      </c>
      <c r="AB1239" s="17">
        <f t="shared" si="612"/>
        <v>0</v>
      </c>
      <c r="AC1239" s="17">
        <f t="shared" si="613"/>
        <v>0</v>
      </c>
      <c r="AD1239" s="17">
        <f t="shared" si="614"/>
        <v>0</v>
      </c>
      <c r="AE1239" s="17">
        <f t="shared" si="615"/>
        <v>0</v>
      </c>
      <c r="AF1239" s="17">
        <f t="shared" si="616"/>
        <v>0</v>
      </c>
      <c r="AG1239" s="17">
        <f t="shared" si="617"/>
        <v>0</v>
      </c>
      <c r="AH1239" s="17">
        <f t="shared" si="618"/>
        <v>0</v>
      </c>
      <c r="AI1239" s="17">
        <f t="shared" si="623"/>
        <v>1488116.2229135642</v>
      </c>
      <c r="AJ1239" s="17">
        <f t="shared" si="619"/>
        <v>5840789.2771233236</v>
      </c>
      <c r="AK1239" s="17">
        <f t="shared" si="624"/>
        <v>20.304753866809634</v>
      </c>
    </row>
    <row r="1240" spans="2:37">
      <c r="B1240" s="6" t="s">
        <v>75</v>
      </c>
      <c r="C1240" s="6">
        <v>1229</v>
      </c>
      <c r="D1240" s="6">
        <v>207</v>
      </c>
      <c r="E1240" s="12">
        <v>94.9</v>
      </c>
      <c r="F1240" s="37">
        <f t="shared" si="620"/>
        <v>26.361111111111111</v>
      </c>
      <c r="G1240" s="31">
        <f t="shared" si="621"/>
        <v>-4.1666666666666269E-2</v>
      </c>
      <c r="H1240" s="32" t="str">
        <f t="shared" si="603"/>
        <v/>
      </c>
      <c r="I1240" s="29">
        <f t="shared" si="596"/>
        <v>0</v>
      </c>
      <c r="J1240" s="17">
        <f t="shared" si="597"/>
        <v>94.9</v>
      </c>
      <c r="K1240" s="17">
        <f t="shared" si="598"/>
        <v>-75.999999999999275</v>
      </c>
      <c r="L1240" s="17">
        <f t="shared" si="599"/>
        <v>486.97335839403928</v>
      </c>
      <c r="M1240" s="17">
        <f t="shared" si="604"/>
        <v>0.96113162840928801</v>
      </c>
      <c r="N1240" s="17">
        <v>217.31120000000001</v>
      </c>
      <c r="O1240" s="17">
        <f t="shared" si="600"/>
        <v>628.28455839404</v>
      </c>
      <c r="P1240" s="29">
        <f t="shared" si="601"/>
        <v>16562.279053220664</v>
      </c>
      <c r="Q1240" s="17">
        <f t="shared" si="605"/>
        <v>16562.279053220664</v>
      </c>
      <c r="R1240" s="17">
        <f t="shared" si="606"/>
        <v>0</v>
      </c>
      <c r="S1240" s="17">
        <f t="shared" ref="S1240:S1303" si="625">IF(P1240&gt;0,P1240,0)</f>
        <v>16562.279053220664</v>
      </c>
      <c r="T1240" s="17">
        <f t="shared" si="607"/>
        <v>0</v>
      </c>
      <c r="U1240" s="17">
        <f t="shared" si="622"/>
        <v>1790608.4692155099</v>
      </c>
      <c r="V1240" s="17">
        <f t="shared" si="602"/>
        <v>0</v>
      </c>
      <c r="W1240" s="17">
        <f t="shared" si="595"/>
        <v>0</v>
      </c>
      <c r="X1240" s="17">
        <f t="shared" si="608"/>
        <v>7345467.7790901083</v>
      </c>
      <c r="Y1240" s="17">
        <f t="shared" si="609"/>
        <v>2354612.4841894573</v>
      </c>
      <c r="Z1240" s="17">
        <f t="shared" si="610"/>
        <v>3.1196079305672604</v>
      </c>
      <c r="AA1240" s="17">
        <f t="shared" si="611"/>
        <v>0</v>
      </c>
      <c r="AB1240" s="17">
        <f t="shared" si="612"/>
        <v>0</v>
      </c>
      <c r="AC1240" s="17">
        <f t="shared" si="613"/>
        <v>0</v>
      </c>
      <c r="AD1240" s="17">
        <f t="shared" si="614"/>
        <v>0</v>
      </c>
      <c r="AE1240" s="17">
        <f t="shared" si="615"/>
        <v>0</v>
      </c>
      <c r="AF1240" s="17">
        <f t="shared" si="616"/>
        <v>0</v>
      </c>
      <c r="AG1240" s="17">
        <f t="shared" si="617"/>
        <v>0</v>
      </c>
      <c r="AH1240" s="17">
        <f t="shared" si="618"/>
        <v>0</v>
      </c>
      <c r="AI1240" s="17">
        <f t="shared" si="623"/>
        <v>1488116.2229135642</v>
      </c>
      <c r="AJ1240" s="17">
        <f t="shared" si="619"/>
        <v>5857351.5561765442</v>
      </c>
      <c r="AK1240" s="17">
        <f t="shared" si="624"/>
        <v>20.25897148646807</v>
      </c>
    </row>
    <row r="1241" spans="2:37">
      <c r="B1241" s="6" t="s">
        <v>75</v>
      </c>
      <c r="C1241" s="6">
        <v>1230</v>
      </c>
      <c r="D1241" s="6">
        <v>208</v>
      </c>
      <c r="E1241" s="12">
        <v>94.7</v>
      </c>
      <c r="F1241" s="37">
        <f t="shared" si="620"/>
        <v>26.305555555555557</v>
      </c>
      <c r="G1241" s="31">
        <f t="shared" si="621"/>
        <v>-5.5555555555556344E-2</v>
      </c>
      <c r="H1241" s="32" t="str">
        <f t="shared" si="603"/>
        <v/>
      </c>
      <c r="I1241" s="29">
        <f t="shared" si="596"/>
        <v>0</v>
      </c>
      <c r="J1241" s="17">
        <f t="shared" si="597"/>
        <v>94.7</v>
      </c>
      <c r="K1241" s="17">
        <f t="shared" si="598"/>
        <v>-101.33333333333476</v>
      </c>
      <c r="L1241" s="17">
        <f t="shared" si="599"/>
        <v>484.92294653015045</v>
      </c>
      <c r="M1241" s="17">
        <f t="shared" si="604"/>
        <v>0.9570847628884549</v>
      </c>
      <c r="N1241" s="17">
        <v>217.31120000000001</v>
      </c>
      <c r="O1241" s="17">
        <f t="shared" si="600"/>
        <v>600.90081319681565</v>
      </c>
      <c r="P1241" s="29">
        <f t="shared" si="601"/>
        <v>15807.029724927346</v>
      </c>
      <c r="Q1241" s="17">
        <f t="shared" si="605"/>
        <v>15807.029724927346</v>
      </c>
      <c r="R1241" s="17">
        <f t="shared" si="606"/>
        <v>0</v>
      </c>
      <c r="S1241" s="17">
        <f t="shared" si="625"/>
        <v>15807.029724927346</v>
      </c>
      <c r="T1241" s="17">
        <f t="shared" si="607"/>
        <v>0</v>
      </c>
      <c r="U1241" s="17">
        <f t="shared" si="622"/>
        <v>1806415.4989404373</v>
      </c>
      <c r="V1241" s="17">
        <f t="shared" si="602"/>
        <v>0</v>
      </c>
      <c r="W1241" s="17">
        <f t="shared" si="595"/>
        <v>0</v>
      </c>
      <c r="X1241" s="17">
        <f t="shared" si="608"/>
        <v>7361274.808815036</v>
      </c>
      <c r="Y1241" s="17">
        <f t="shared" si="609"/>
        <v>2354612.4841894573</v>
      </c>
      <c r="Z1241" s="17">
        <f t="shared" si="610"/>
        <v>3.1263211497619543</v>
      </c>
      <c r="AA1241" s="17">
        <f t="shared" si="611"/>
        <v>0</v>
      </c>
      <c r="AB1241" s="17">
        <f t="shared" si="612"/>
        <v>0</v>
      </c>
      <c r="AC1241" s="17">
        <f t="shared" si="613"/>
        <v>0</v>
      </c>
      <c r="AD1241" s="17">
        <f t="shared" si="614"/>
        <v>0</v>
      </c>
      <c r="AE1241" s="17">
        <f t="shared" si="615"/>
        <v>0</v>
      </c>
      <c r="AF1241" s="17">
        <f t="shared" si="616"/>
        <v>0</v>
      </c>
      <c r="AG1241" s="17">
        <f t="shared" si="617"/>
        <v>0</v>
      </c>
      <c r="AH1241" s="17">
        <f t="shared" si="618"/>
        <v>0</v>
      </c>
      <c r="AI1241" s="17">
        <f t="shared" si="623"/>
        <v>1488116.2229135642</v>
      </c>
      <c r="AJ1241" s="17">
        <f t="shared" si="619"/>
        <v>5873158.5859014718</v>
      </c>
      <c r="AK1241" s="17">
        <f t="shared" si="624"/>
        <v>20.215468944748039</v>
      </c>
    </row>
    <row r="1242" spans="2:37">
      <c r="B1242" s="6" t="s">
        <v>75</v>
      </c>
      <c r="C1242" s="6">
        <v>1231</v>
      </c>
      <c r="D1242" s="6">
        <v>209</v>
      </c>
      <c r="E1242" s="12">
        <v>94.5</v>
      </c>
      <c r="F1242" s="37">
        <f t="shared" si="620"/>
        <v>26.25</v>
      </c>
      <c r="G1242" s="31">
        <f t="shared" si="621"/>
        <v>-4.1666666666666269E-2</v>
      </c>
      <c r="H1242" s="32" t="str">
        <f t="shared" si="603"/>
        <v/>
      </c>
      <c r="I1242" s="29">
        <f t="shared" si="596"/>
        <v>0</v>
      </c>
      <c r="J1242" s="17">
        <f t="shared" si="597"/>
        <v>94.5</v>
      </c>
      <c r="K1242" s="17">
        <f t="shared" si="598"/>
        <v>-75.999999999999275</v>
      </c>
      <c r="L1242" s="17">
        <f t="shared" si="599"/>
        <v>482.87686042968744</v>
      </c>
      <c r="M1242" s="17">
        <f t="shared" si="604"/>
        <v>0.95304643505859354</v>
      </c>
      <c r="N1242" s="17">
        <v>217.31120000000001</v>
      </c>
      <c r="O1242" s="17">
        <f t="shared" si="600"/>
        <v>624.18806042968822</v>
      </c>
      <c r="P1242" s="29">
        <f t="shared" si="601"/>
        <v>16384.936586279317</v>
      </c>
      <c r="Q1242" s="17">
        <f t="shared" si="605"/>
        <v>16384.936586279317</v>
      </c>
      <c r="R1242" s="17">
        <f t="shared" si="606"/>
        <v>0</v>
      </c>
      <c r="S1242" s="17">
        <f t="shared" si="625"/>
        <v>16384.936586279317</v>
      </c>
      <c r="T1242" s="17">
        <f t="shared" si="607"/>
        <v>0</v>
      </c>
      <c r="U1242" s="17">
        <f t="shared" si="622"/>
        <v>1822800.4355267168</v>
      </c>
      <c r="V1242" s="17">
        <f t="shared" si="602"/>
        <v>0</v>
      </c>
      <c r="W1242" s="17">
        <f t="shared" si="595"/>
        <v>0</v>
      </c>
      <c r="X1242" s="17">
        <f t="shared" si="608"/>
        <v>7377659.7454013154</v>
      </c>
      <c r="Y1242" s="17">
        <f t="shared" si="609"/>
        <v>2354612.4841894573</v>
      </c>
      <c r="Z1242" s="17">
        <f t="shared" si="610"/>
        <v>3.1332798050380561</v>
      </c>
      <c r="AA1242" s="17">
        <f t="shared" si="611"/>
        <v>0</v>
      </c>
      <c r="AB1242" s="17">
        <f t="shared" si="612"/>
        <v>0</v>
      </c>
      <c r="AC1242" s="17">
        <f t="shared" si="613"/>
        <v>0</v>
      </c>
      <c r="AD1242" s="17">
        <f t="shared" si="614"/>
        <v>0</v>
      </c>
      <c r="AE1242" s="17">
        <f t="shared" si="615"/>
        <v>0</v>
      </c>
      <c r="AF1242" s="17">
        <f t="shared" si="616"/>
        <v>0</v>
      </c>
      <c r="AG1242" s="17">
        <f t="shared" si="617"/>
        <v>0</v>
      </c>
      <c r="AH1242" s="17">
        <f t="shared" si="618"/>
        <v>0</v>
      </c>
      <c r="AI1242" s="17">
        <f t="shared" si="623"/>
        <v>1488116.2229135642</v>
      </c>
      <c r="AJ1242" s="17">
        <f t="shared" si="619"/>
        <v>5889543.5224877512</v>
      </c>
      <c r="AK1242" s="17">
        <f t="shared" si="624"/>
        <v>20.170572705540465</v>
      </c>
    </row>
    <row r="1243" spans="2:37">
      <c r="B1243" s="6" t="s">
        <v>75</v>
      </c>
      <c r="C1243" s="6">
        <v>1232</v>
      </c>
      <c r="D1243" s="6">
        <v>210</v>
      </c>
      <c r="E1243" s="12">
        <v>94.4</v>
      </c>
      <c r="F1243" s="37">
        <f t="shared" si="620"/>
        <v>26.222222222222221</v>
      </c>
      <c r="G1243" s="31">
        <f t="shared" si="621"/>
        <v>-1.3888888888888099E-2</v>
      </c>
      <c r="H1243" s="32" t="str">
        <f t="shared" si="603"/>
        <v/>
      </c>
      <c r="I1243" s="29">
        <f t="shared" si="596"/>
        <v>0</v>
      </c>
      <c r="J1243" s="17">
        <f t="shared" si="597"/>
        <v>94.4</v>
      </c>
      <c r="K1243" s="17">
        <f t="shared" si="598"/>
        <v>-25.333333333331893</v>
      </c>
      <c r="L1243" s="17">
        <f t="shared" si="599"/>
        <v>481.85543954074063</v>
      </c>
      <c r="M1243" s="17">
        <f t="shared" si="604"/>
        <v>0.95103047277777752</v>
      </c>
      <c r="N1243" s="17">
        <v>217.31120000000001</v>
      </c>
      <c r="O1243" s="17">
        <f t="shared" si="600"/>
        <v>673.83330620740878</v>
      </c>
      <c r="P1243" s="29">
        <f t="shared" si="601"/>
        <v>17669.406696105387</v>
      </c>
      <c r="Q1243" s="17">
        <f t="shared" si="605"/>
        <v>17669.406696105387</v>
      </c>
      <c r="R1243" s="17">
        <f t="shared" si="606"/>
        <v>0</v>
      </c>
      <c r="S1243" s="17">
        <f t="shared" si="625"/>
        <v>17669.406696105387</v>
      </c>
      <c r="T1243" s="17">
        <f t="shared" si="607"/>
        <v>0</v>
      </c>
      <c r="U1243" s="17">
        <f t="shared" si="622"/>
        <v>1840469.8422228221</v>
      </c>
      <c r="V1243" s="17">
        <f t="shared" si="602"/>
        <v>0</v>
      </c>
      <c r="W1243" s="17">
        <f t="shared" si="595"/>
        <v>0</v>
      </c>
      <c r="X1243" s="17">
        <f t="shared" si="608"/>
        <v>7395329.1520974208</v>
      </c>
      <c r="Y1243" s="17">
        <f t="shared" si="609"/>
        <v>2354612.4841894573</v>
      </c>
      <c r="Z1243" s="17">
        <f t="shared" si="610"/>
        <v>3.140783972630282</v>
      </c>
      <c r="AA1243" s="17">
        <f t="shared" si="611"/>
        <v>0</v>
      </c>
      <c r="AB1243" s="17">
        <f t="shared" si="612"/>
        <v>0</v>
      </c>
      <c r="AC1243" s="17">
        <f t="shared" si="613"/>
        <v>0</v>
      </c>
      <c r="AD1243" s="17">
        <f t="shared" si="614"/>
        <v>0</v>
      </c>
      <c r="AE1243" s="17">
        <f t="shared" si="615"/>
        <v>0</v>
      </c>
      <c r="AF1243" s="17">
        <f t="shared" si="616"/>
        <v>0</v>
      </c>
      <c r="AG1243" s="17">
        <f t="shared" si="617"/>
        <v>0</v>
      </c>
      <c r="AH1243" s="17">
        <f t="shared" si="618"/>
        <v>0</v>
      </c>
      <c r="AI1243" s="17">
        <f t="shared" si="623"/>
        <v>1488116.2229135642</v>
      </c>
      <c r="AJ1243" s="17">
        <f t="shared" si="619"/>
        <v>5907212.9291838566</v>
      </c>
      <c r="AK1243" s="17">
        <f t="shared" si="624"/>
        <v>20.122379846899889</v>
      </c>
    </row>
    <row r="1244" spans="2:37">
      <c r="B1244" s="6" t="s">
        <v>75</v>
      </c>
      <c r="C1244" s="6">
        <v>1233</v>
      </c>
      <c r="D1244" s="6">
        <v>211</v>
      </c>
      <c r="E1244" s="12">
        <v>94.4</v>
      </c>
      <c r="F1244" s="37">
        <f t="shared" si="620"/>
        <v>26.222222222222221</v>
      </c>
      <c r="G1244" s="31">
        <f t="shared" si="621"/>
        <v>-1.3888888888890073E-2</v>
      </c>
      <c r="H1244" s="32" t="str">
        <f t="shared" si="603"/>
        <v/>
      </c>
      <c r="I1244" s="29">
        <f t="shared" si="596"/>
        <v>0</v>
      </c>
      <c r="J1244" s="17">
        <f t="shared" si="597"/>
        <v>0</v>
      </c>
      <c r="K1244" s="17">
        <f t="shared" si="598"/>
        <v>-25.333333333335492</v>
      </c>
      <c r="L1244" s="17">
        <f t="shared" si="599"/>
        <v>481.85543954074063</v>
      </c>
      <c r="M1244" s="17">
        <f t="shared" si="604"/>
        <v>0.95103047277777752</v>
      </c>
      <c r="N1244" s="17">
        <v>217.31120000000001</v>
      </c>
      <c r="O1244" s="17">
        <f t="shared" si="600"/>
        <v>673.83330620740514</v>
      </c>
      <c r="P1244" s="29">
        <f t="shared" si="601"/>
        <v>17669.406696105289</v>
      </c>
      <c r="Q1244" s="17">
        <f t="shared" si="605"/>
        <v>17669.406696105289</v>
      </c>
      <c r="R1244" s="17">
        <f t="shared" si="606"/>
        <v>0</v>
      </c>
      <c r="S1244" s="17">
        <f t="shared" si="625"/>
        <v>17669.406696105289</v>
      </c>
      <c r="T1244" s="17">
        <f t="shared" si="607"/>
        <v>0</v>
      </c>
      <c r="U1244" s="17">
        <f t="shared" si="622"/>
        <v>1858139.2489189275</v>
      </c>
      <c r="V1244" s="17">
        <f t="shared" si="602"/>
        <v>0</v>
      </c>
      <c r="W1244" s="17">
        <f t="shared" si="595"/>
        <v>0</v>
      </c>
      <c r="X1244" s="17">
        <f t="shared" si="608"/>
        <v>7412998.5587935261</v>
      </c>
      <c r="Y1244" s="17">
        <f t="shared" si="609"/>
        <v>2354612.4841894573</v>
      </c>
      <c r="Z1244" s="17">
        <f t="shared" si="610"/>
        <v>3.1482881402225082</v>
      </c>
      <c r="AA1244" s="17">
        <f t="shared" si="611"/>
        <v>0</v>
      </c>
      <c r="AB1244" s="17">
        <f t="shared" si="612"/>
        <v>0</v>
      </c>
      <c r="AC1244" s="17">
        <f t="shared" si="613"/>
        <v>0</v>
      </c>
      <c r="AD1244" s="17">
        <f t="shared" si="614"/>
        <v>0</v>
      </c>
      <c r="AE1244" s="17">
        <f t="shared" si="615"/>
        <v>0</v>
      </c>
      <c r="AF1244" s="17">
        <f t="shared" si="616"/>
        <v>0</v>
      </c>
      <c r="AG1244" s="17">
        <f t="shared" si="617"/>
        <v>0</v>
      </c>
      <c r="AH1244" s="17">
        <f t="shared" si="618"/>
        <v>0</v>
      </c>
      <c r="AI1244" s="17">
        <f t="shared" si="623"/>
        <v>1488116.2229135642</v>
      </c>
      <c r="AJ1244" s="17">
        <f t="shared" si="619"/>
        <v>5924882.335879962</v>
      </c>
      <c r="AK1244" s="17">
        <f t="shared" si="624"/>
        <v>20.074416730437846</v>
      </c>
    </row>
    <row r="1245" spans="2:37">
      <c r="B1245" s="6" t="s">
        <v>75</v>
      </c>
      <c r="C1245" s="6">
        <v>1234</v>
      </c>
      <c r="D1245" s="6">
        <v>212</v>
      </c>
      <c r="E1245" s="12">
        <v>94.3</v>
      </c>
      <c r="F1245" s="37">
        <f t="shared" si="620"/>
        <v>26.194444444444443</v>
      </c>
      <c r="G1245" s="31">
        <f t="shared" si="621"/>
        <v>-1.3888888888890073E-2</v>
      </c>
      <c r="H1245" s="32" t="str">
        <f t="shared" si="603"/>
        <v/>
      </c>
      <c r="I1245" s="29">
        <f t="shared" si="596"/>
        <v>0</v>
      </c>
      <c r="J1245" s="17">
        <f t="shared" si="597"/>
        <v>94.3</v>
      </c>
      <c r="K1245" s="17">
        <f t="shared" si="598"/>
        <v>-25.333333333335492</v>
      </c>
      <c r="L1245" s="17">
        <f t="shared" si="599"/>
        <v>480.83510009265035</v>
      </c>
      <c r="M1245" s="17">
        <f t="shared" si="604"/>
        <v>0.94901664491970461</v>
      </c>
      <c r="N1245" s="17">
        <v>217.31120000000001</v>
      </c>
      <c r="O1245" s="17">
        <f t="shared" si="600"/>
        <v>672.81296675931492</v>
      </c>
      <c r="P1245" s="29">
        <f t="shared" si="601"/>
        <v>17623.961879278719</v>
      </c>
      <c r="Q1245" s="17">
        <f t="shared" si="605"/>
        <v>17623.961879278719</v>
      </c>
      <c r="R1245" s="17">
        <f t="shared" si="606"/>
        <v>0</v>
      </c>
      <c r="S1245" s="17">
        <f t="shared" si="625"/>
        <v>17623.961879278719</v>
      </c>
      <c r="T1245" s="17">
        <f t="shared" si="607"/>
        <v>0</v>
      </c>
      <c r="U1245" s="17">
        <f t="shared" si="622"/>
        <v>1875763.2107982063</v>
      </c>
      <c r="V1245" s="17">
        <f t="shared" si="602"/>
        <v>0</v>
      </c>
      <c r="W1245" s="17">
        <f t="shared" ref="W1245:W1308" si="626">V1245</f>
        <v>0</v>
      </c>
      <c r="X1245" s="17">
        <f t="shared" si="608"/>
        <v>7430622.5206728047</v>
      </c>
      <c r="Y1245" s="17">
        <f t="shared" si="609"/>
        <v>2354612.4841894573</v>
      </c>
      <c r="Z1245" s="17">
        <f t="shared" si="610"/>
        <v>3.1557730074767245</v>
      </c>
      <c r="AA1245" s="17">
        <f t="shared" si="611"/>
        <v>0</v>
      </c>
      <c r="AB1245" s="17">
        <f t="shared" si="612"/>
        <v>0</v>
      </c>
      <c r="AC1245" s="17">
        <f t="shared" si="613"/>
        <v>0</v>
      </c>
      <c r="AD1245" s="17">
        <f t="shared" si="614"/>
        <v>0</v>
      </c>
      <c r="AE1245" s="17">
        <f t="shared" si="615"/>
        <v>0</v>
      </c>
      <c r="AF1245" s="17">
        <f t="shared" si="616"/>
        <v>0</v>
      </c>
      <c r="AG1245" s="17">
        <f t="shared" si="617"/>
        <v>0</v>
      </c>
      <c r="AH1245" s="17">
        <f t="shared" si="618"/>
        <v>0</v>
      </c>
      <c r="AI1245" s="17">
        <f t="shared" si="623"/>
        <v>1488116.2229135642</v>
      </c>
      <c r="AJ1245" s="17">
        <f t="shared" si="619"/>
        <v>5942506.2977592405</v>
      </c>
      <c r="AK1245" s="17">
        <f t="shared" si="624"/>
        <v>20.026804198079802</v>
      </c>
    </row>
    <row r="1246" spans="2:37">
      <c r="B1246" s="6" t="s">
        <v>75</v>
      </c>
      <c r="C1246" s="6">
        <v>1235</v>
      </c>
      <c r="D1246" s="6">
        <v>213</v>
      </c>
      <c r="E1246" s="12">
        <v>94.3</v>
      </c>
      <c r="F1246" s="37">
        <f t="shared" si="620"/>
        <v>26.194444444444443</v>
      </c>
      <c r="G1246" s="31">
        <f t="shared" si="621"/>
        <v>-2.7777777777778172E-2</v>
      </c>
      <c r="H1246" s="32" t="str">
        <f t="shared" si="603"/>
        <v/>
      </c>
      <c r="I1246" s="29">
        <f t="shared" si="596"/>
        <v>0</v>
      </c>
      <c r="J1246" s="17">
        <f t="shared" si="597"/>
        <v>0</v>
      </c>
      <c r="K1246" s="17">
        <f t="shared" si="598"/>
        <v>-50.666666666667382</v>
      </c>
      <c r="L1246" s="17">
        <f t="shared" si="599"/>
        <v>480.83510009265035</v>
      </c>
      <c r="M1246" s="17">
        <f t="shared" si="604"/>
        <v>0.94901664491970461</v>
      </c>
      <c r="N1246" s="17">
        <v>217.31120000000001</v>
      </c>
      <c r="O1246" s="17">
        <f t="shared" si="600"/>
        <v>647.47963342598302</v>
      </c>
      <c r="P1246" s="29">
        <f t="shared" si="601"/>
        <v>16960.369286686164</v>
      </c>
      <c r="Q1246" s="17">
        <f t="shared" si="605"/>
        <v>16960.369286686164</v>
      </c>
      <c r="R1246" s="17">
        <f t="shared" si="606"/>
        <v>0</v>
      </c>
      <c r="S1246" s="17">
        <f t="shared" si="625"/>
        <v>16960.369286686164</v>
      </c>
      <c r="T1246" s="17">
        <f t="shared" si="607"/>
        <v>0</v>
      </c>
      <c r="U1246" s="17">
        <f t="shared" si="622"/>
        <v>1892723.5800848925</v>
      </c>
      <c r="V1246" s="17">
        <f t="shared" si="602"/>
        <v>0</v>
      </c>
      <c r="W1246" s="17">
        <f t="shared" si="626"/>
        <v>0</v>
      </c>
      <c r="X1246" s="17">
        <f t="shared" si="608"/>
        <v>7447582.8899594909</v>
      </c>
      <c r="Y1246" s="17">
        <f t="shared" si="609"/>
        <v>2354612.4841894573</v>
      </c>
      <c r="Z1246" s="17">
        <f t="shared" si="610"/>
        <v>3.1629760480622009</v>
      </c>
      <c r="AA1246" s="17">
        <f t="shared" si="611"/>
        <v>0</v>
      </c>
      <c r="AB1246" s="17">
        <f t="shared" si="612"/>
        <v>0</v>
      </c>
      <c r="AC1246" s="17">
        <f t="shared" si="613"/>
        <v>0</v>
      </c>
      <c r="AD1246" s="17">
        <f t="shared" si="614"/>
        <v>0</v>
      </c>
      <c r="AE1246" s="17">
        <f t="shared" si="615"/>
        <v>0</v>
      </c>
      <c r="AF1246" s="17">
        <f t="shared" si="616"/>
        <v>0</v>
      </c>
      <c r="AG1246" s="17">
        <f t="shared" si="617"/>
        <v>0</v>
      </c>
      <c r="AH1246" s="17">
        <f t="shared" si="618"/>
        <v>0</v>
      </c>
      <c r="AI1246" s="17">
        <f t="shared" si="623"/>
        <v>1488116.2229135642</v>
      </c>
      <c r="AJ1246" s="17">
        <f t="shared" si="619"/>
        <v>5959466.6670459267</v>
      </c>
      <c r="AK1246" s="17">
        <f t="shared" si="624"/>
        <v>19.981197187073647</v>
      </c>
    </row>
    <row r="1247" spans="2:37">
      <c r="B1247" s="6" t="s">
        <v>75</v>
      </c>
      <c r="C1247" s="6">
        <v>1236</v>
      </c>
      <c r="D1247" s="6">
        <v>214</v>
      </c>
      <c r="E1247" s="12">
        <v>94.1</v>
      </c>
      <c r="F1247" s="37">
        <f t="shared" si="620"/>
        <v>26.138888888888886</v>
      </c>
      <c r="G1247" s="31">
        <f t="shared" si="621"/>
        <v>-5.5555555555554373E-2</v>
      </c>
      <c r="H1247" s="32" t="str">
        <f t="shared" si="603"/>
        <v/>
      </c>
      <c r="I1247" s="29">
        <f t="shared" si="596"/>
        <v>0</v>
      </c>
      <c r="J1247" s="17">
        <f t="shared" si="597"/>
        <v>94.1</v>
      </c>
      <c r="K1247" s="17">
        <f t="shared" si="598"/>
        <v>-101.33333333333118</v>
      </c>
      <c r="L1247" s="17">
        <f t="shared" si="599"/>
        <v>478.79766551903924</v>
      </c>
      <c r="M1247" s="17">
        <f t="shared" si="604"/>
        <v>0.9449953924717881</v>
      </c>
      <c r="N1247" s="17">
        <v>217.31120000000001</v>
      </c>
      <c r="O1247" s="17">
        <f t="shared" si="600"/>
        <v>594.77553218570802</v>
      </c>
      <c r="P1247" s="29">
        <f t="shared" si="601"/>
        <v>15546.771549631978</v>
      </c>
      <c r="Q1247" s="17">
        <f t="shared" si="605"/>
        <v>15546.771549631978</v>
      </c>
      <c r="R1247" s="17">
        <f t="shared" si="606"/>
        <v>0</v>
      </c>
      <c r="S1247" s="17">
        <f t="shared" si="625"/>
        <v>15546.771549631978</v>
      </c>
      <c r="T1247" s="17">
        <f t="shared" si="607"/>
        <v>0</v>
      </c>
      <c r="U1247" s="17">
        <f t="shared" si="622"/>
        <v>1908270.3516345245</v>
      </c>
      <c r="V1247" s="17">
        <f t="shared" si="602"/>
        <v>0</v>
      </c>
      <c r="W1247" s="17">
        <f t="shared" si="626"/>
        <v>0</v>
      </c>
      <c r="X1247" s="17">
        <f t="shared" si="608"/>
        <v>7463129.6615091227</v>
      </c>
      <c r="Y1247" s="17">
        <f t="shared" si="609"/>
        <v>2354612.4841894573</v>
      </c>
      <c r="Z1247" s="17">
        <f t="shared" si="610"/>
        <v>3.1695787360433543</v>
      </c>
      <c r="AA1247" s="17">
        <f t="shared" si="611"/>
        <v>0</v>
      </c>
      <c r="AB1247" s="17">
        <f t="shared" si="612"/>
        <v>0</v>
      </c>
      <c r="AC1247" s="17">
        <f t="shared" si="613"/>
        <v>0</v>
      </c>
      <c r="AD1247" s="17">
        <f t="shared" si="614"/>
        <v>0</v>
      </c>
      <c r="AE1247" s="17">
        <f t="shared" si="615"/>
        <v>0</v>
      </c>
      <c r="AF1247" s="17">
        <f t="shared" si="616"/>
        <v>0</v>
      </c>
      <c r="AG1247" s="17">
        <f t="shared" si="617"/>
        <v>0</v>
      </c>
      <c r="AH1247" s="17">
        <f t="shared" si="618"/>
        <v>0</v>
      </c>
      <c r="AI1247" s="17">
        <f t="shared" si="623"/>
        <v>1488116.2229135642</v>
      </c>
      <c r="AJ1247" s="17">
        <f t="shared" si="619"/>
        <v>5975013.4385955585</v>
      </c>
      <c r="AK1247" s="17">
        <f t="shared" si="624"/>
        <v>19.939573482000199</v>
      </c>
    </row>
    <row r="1248" spans="2:37">
      <c r="B1248" s="6" t="s">
        <v>75</v>
      </c>
      <c r="C1248" s="6">
        <v>1237</v>
      </c>
      <c r="D1248" s="6">
        <v>215</v>
      </c>
      <c r="E1248" s="12">
        <v>93.9</v>
      </c>
      <c r="F1248" s="37">
        <f t="shared" si="620"/>
        <v>26.083333333333336</v>
      </c>
      <c r="G1248" s="31">
        <f t="shared" si="621"/>
        <v>-9.7222222222220642E-2</v>
      </c>
      <c r="H1248" s="32" t="str">
        <f t="shared" si="603"/>
        <v/>
      </c>
      <c r="I1248" s="29">
        <f t="shared" si="596"/>
        <v>0</v>
      </c>
      <c r="J1248" s="17">
        <f t="shared" si="597"/>
        <v>93.9</v>
      </c>
      <c r="K1248" s="17">
        <f t="shared" si="598"/>
        <v>-177.33333333333044</v>
      </c>
      <c r="L1248" s="17">
        <f t="shared" si="599"/>
        <v>476.76455670885429</v>
      </c>
      <c r="M1248" s="17">
        <f t="shared" si="604"/>
        <v>0.94098267771484401</v>
      </c>
      <c r="N1248" s="17">
        <v>217.31120000000001</v>
      </c>
      <c r="O1248" s="17">
        <f t="shared" si="600"/>
        <v>516.7424233755238</v>
      </c>
      <c r="P1248" s="29">
        <f t="shared" si="601"/>
        <v>13478.364876378248</v>
      </c>
      <c r="Q1248" s="17">
        <f t="shared" si="605"/>
        <v>13478.364876378248</v>
      </c>
      <c r="R1248" s="17">
        <f t="shared" si="606"/>
        <v>0</v>
      </c>
      <c r="S1248" s="17">
        <f t="shared" si="625"/>
        <v>13478.364876378248</v>
      </c>
      <c r="T1248" s="17">
        <f t="shared" si="607"/>
        <v>0</v>
      </c>
      <c r="U1248" s="17">
        <f t="shared" si="622"/>
        <v>1921748.7165109029</v>
      </c>
      <c r="V1248" s="17">
        <f t="shared" si="602"/>
        <v>0</v>
      </c>
      <c r="W1248" s="17">
        <f t="shared" si="626"/>
        <v>0</v>
      </c>
      <c r="X1248" s="17">
        <f t="shared" si="608"/>
        <v>7476608.026385501</v>
      </c>
      <c r="Y1248" s="17">
        <f t="shared" si="609"/>
        <v>2354612.4841894573</v>
      </c>
      <c r="Z1248" s="17">
        <f t="shared" si="610"/>
        <v>3.1753029751556845</v>
      </c>
      <c r="AA1248" s="17">
        <f t="shared" si="611"/>
        <v>0</v>
      </c>
      <c r="AB1248" s="17">
        <f t="shared" si="612"/>
        <v>0</v>
      </c>
      <c r="AC1248" s="17">
        <f t="shared" si="613"/>
        <v>0</v>
      </c>
      <c r="AD1248" s="17">
        <f t="shared" si="614"/>
        <v>0</v>
      </c>
      <c r="AE1248" s="17">
        <f t="shared" si="615"/>
        <v>0</v>
      </c>
      <c r="AF1248" s="17">
        <f t="shared" si="616"/>
        <v>0</v>
      </c>
      <c r="AG1248" s="17">
        <f t="shared" si="617"/>
        <v>0</v>
      </c>
      <c r="AH1248" s="17">
        <f t="shared" si="618"/>
        <v>0</v>
      </c>
      <c r="AI1248" s="17">
        <f t="shared" si="623"/>
        <v>1488116.2229135642</v>
      </c>
      <c r="AJ1248" s="17">
        <f t="shared" si="619"/>
        <v>5988491.8034719368</v>
      </c>
      <c r="AK1248" s="17">
        <f t="shared" si="624"/>
        <v>19.903627656577584</v>
      </c>
    </row>
    <row r="1249" spans="2:37">
      <c r="B1249" s="6" t="s">
        <v>75</v>
      </c>
      <c r="C1249" s="6">
        <v>1238</v>
      </c>
      <c r="D1249" s="6">
        <v>216</v>
      </c>
      <c r="E1249" s="12">
        <v>93.4</v>
      </c>
      <c r="F1249" s="37">
        <f t="shared" si="620"/>
        <v>25.944444444444446</v>
      </c>
      <c r="G1249" s="31">
        <f t="shared" si="621"/>
        <v>-0.15277777777777896</v>
      </c>
      <c r="H1249" s="32" t="str">
        <f t="shared" si="603"/>
        <v/>
      </c>
      <c r="I1249" s="29">
        <f t="shared" si="596"/>
        <v>0</v>
      </c>
      <c r="J1249" s="17">
        <f t="shared" si="597"/>
        <v>93.4</v>
      </c>
      <c r="K1249" s="17">
        <f t="shared" si="598"/>
        <v>-278.66666666666879</v>
      </c>
      <c r="L1249" s="17">
        <f t="shared" si="599"/>
        <v>471.70070989837967</v>
      </c>
      <c r="M1249" s="17">
        <f t="shared" si="604"/>
        <v>0.93098824322048612</v>
      </c>
      <c r="N1249" s="17">
        <v>217.31120000000001</v>
      </c>
      <c r="O1249" s="17">
        <f t="shared" si="600"/>
        <v>410.34524323171092</v>
      </c>
      <c r="P1249" s="29">
        <f t="shared" si="601"/>
        <v>10646.179366067168</v>
      </c>
      <c r="Q1249" s="17">
        <f t="shared" si="605"/>
        <v>10646.179366067168</v>
      </c>
      <c r="R1249" s="17">
        <f t="shared" si="606"/>
        <v>0</v>
      </c>
      <c r="S1249" s="17">
        <f t="shared" si="625"/>
        <v>10646.179366067168</v>
      </c>
      <c r="T1249" s="17">
        <f t="shared" si="607"/>
        <v>0</v>
      </c>
      <c r="U1249" s="17">
        <f t="shared" si="622"/>
        <v>1932394.8958769701</v>
      </c>
      <c r="V1249" s="17">
        <f t="shared" si="602"/>
        <v>0</v>
      </c>
      <c r="W1249" s="17">
        <f t="shared" si="626"/>
        <v>0</v>
      </c>
      <c r="X1249" s="17">
        <f t="shared" si="608"/>
        <v>7487254.2057515681</v>
      </c>
      <c r="Y1249" s="17">
        <f t="shared" si="609"/>
        <v>2354612.4841894573</v>
      </c>
      <c r="Z1249" s="17">
        <f t="shared" si="610"/>
        <v>3.1798243897993057</v>
      </c>
      <c r="AA1249" s="17">
        <f t="shared" si="611"/>
        <v>0</v>
      </c>
      <c r="AB1249" s="17">
        <f t="shared" si="612"/>
        <v>0</v>
      </c>
      <c r="AC1249" s="17">
        <f t="shared" si="613"/>
        <v>0</v>
      </c>
      <c r="AD1249" s="17">
        <f t="shared" si="614"/>
        <v>0</v>
      </c>
      <c r="AE1249" s="17">
        <f t="shared" si="615"/>
        <v>0</v>
      </c>
      <c r="AF1249" s="17">
        <f t="shared" si="616"/>
        <v>0</v>
      </c>
      <c r="AG1249" s="17">
        <f t="shared" si="617"/>
        <v>0</v>
      </c>
      <c r="AH1249" s="17">
        <f t="shared" si="618"/>
        <v>0</v>
      </c>
      <c r="AI1249" s="17">
        <f t="shared" si="623"/>
        <v>1488116.2229135642</v>
      </c>
      <c r="AJ1249" s="17">
        <f t="shared" si="619"/>
        <v>5999137.9828380039</v>
      </c>
      <c r="AK1249" s="17">
        <f t="shared" si="624"/>
        <v>19.875326548555293</v>
      </c>
    </row>
    <row r="1250" spans="2:37">
      <c r="B1250" s="6" t="s">
        <v>75</v>
      </c>
      <c r="C1250" s="6">
        <v>1239</v>
      </c>
      <c r="D1250" s="6">
        <v>217</v>
      </c>
      <c r="E1250" s="12">
        <v>92.8</v>
      </c>
      <c r="F1250" s="37">
        <f t="shared" si="620"/>
        <v>25.777777777777775</v>
      </c>
      <c r="G1250" s="31">
        <f t="shared" si="621"/>
        <v>-0.19444444444444522</v>
      </c>
      <c r="H1250" s="32" t="str">
        <f t="shared" si="603"/>
        <v/>
      </c>
      <c r="I1250" s="29">
        <f t="shared" si="596"/>
        <v>0</v>
      </c>
      <c r="J1250" s="17">
        <f t="shared" si="597"/>
        <v>92.8</v>
      </c>
      <c r="K1250" s="17">
        <f t="shared" si="598"/>
        <v>-354.66666666666811</v>
      </c>
      <c r="L1250" s="17">
        <f t="shared" si="599"/>
        <v>465.65978127407391</v>
      </c>
      <c r="M1250" s="17">
        <f t="shared" si="604"/>
        <v>0.91906535777777743</v>
      </c>
      <c r="N1250" s="17">
        <v>217.31120000000001</v>
      </c>
      <c r="O1250" s="17">
        <f t="shared" si="600"/>
        <v>328.30431460740579</v>
      </c>
      <c r="P1250" s="29">
        <f t="shared" si="601"/>
        <v>8462.9556654353491</v>
      </c>
      <c r="Q1250" s="17">
        <f t="shared" si="605"/>
        <v>8462.9556654353491</v>
      </c>
      <c r="R1250" s="17">
        <f t="shared" si="606"/>
        <v>0</v>
      </c>
      <c r="S1250" s="17">
        <f t="shared" si="625"/>
        <v>8462.9556654353491</v>
      </c>
      <c r="T1250" s="17">
        <f t="shared" si="607"/>
        <v>0</v>
      </c>
      <c r="U1250" s="17">
        <f t="shared" si="622"/>
        <v>1940857.8515424056</v>
      </c>
      <c r="V1250" s="17">
        <f t="shared" si="602"/>
        <v>0</v>
      </c>
      <c r="W1250" s="17">
        <f t="shared" si="626"/>
        <v>0</v>
      </c>
      <c r="X1250" s="17">
        <f t="shared" si="608"/>
        <v>7495717.1614170037</v>
      </c>
      <c r="Y1250" s="17">
        <f t="shared" si="609"/>
        <v>2354612.4841894573</v>
      </c>
      <c r="Z1250" s="17">
        <f t="shared" si="610"/>
        <v>3.1834185929738243</v>
      </c>
      <c r="AA1250" s="17">
        <f t="shared" si="611"/>
        <v>0</v>
      </c>
      <c r="AB1250" s="17">
        <f t="shared" si="612"/>
        <v>0</v>
      </c>
      <c r="AC1250" s="17">
        <f t="shared" si="613"/>
        <v>0</v>
      </c>
      <c r="AD1250" s="17">
        <f t="shared" si="614"/>
        <v>0</v>
      </c>
      <c r="AE1250" s="17">
        <f t="shared" si="615"/>
        <v>0</v>
      </c>
      <c r="AF1250" s="17">
        <f t="shared" si="616"/>
        <v>0</v>
      </c>
      <c r="AG1250" s="17">
        <f t="shared" si="617"/>
        <v>0</v>
      </c>
      <c r="AH1250" s="17">
        <f t="shared" si="618"/>
        <v>0</v>
      </c>
      <c r="AI1250" s="17">
        <f t="shared" si="623"/>
        <v>1488116.2229135642</v>
      </c>
      <c r="AJ1250" s="17">
        <f t="shared" si="619"/>
        <v>6007600.9385034395</v>
      </c>
      <c r="AK1250" s="17">
        <f t="shared" si="624"/>
        <v>19.852886533304684</v>
      </c>
    </row>
    <row r="1251" spans="2:37">
      <c r="B1251" s="6" t="s">
        <v>75</v>
      </c>
      <c r="C1251" s="6">
        <v>1240</v>
      </c>
      <c r="D1251" s="6">
        <v>218</v>
      </c>
      <c r="E1251" s="12">
        <v>92</v>
      </c>
      <c r="F1251" s="37">
        <f t="shared" si="620"/>
        <v>25.555555555555554</v>
      </c>
      <c r="G1251" s="31">
        <f t="shared" si="621"/>
        <v>-0.20833333333333331</v>
      </c>
      <c r="H1251" s="32" t="str">
        <f t="shared" si="603"/>
        <v/>
      </c>
      <c r="I1251" s="29">
        <f t="shared" si="596"/>
        <v>0</v>
      </c>
      <c r="J1251" s="17">
        <f t="shared" si="597"/>
        <v>92</v>
      </c>
      <c r="K1251" s="17">
        <f t="shared" si="598"/>
        <v>-379.99999999999994</v>
      </c>
      <c r="L1251" s="17">
        <f t="shared" si="599"/>
        <v>457.66577046296288</v>
      </c>
      <c r="M1251" s="17">
        <f t="shared" si="604"/>
        <v>0.9032877048611111</v>
      </c>
      <c r="N1251" s="17">
        <v>217.31120000000001</v>
      </c>
      <c r="O1251" s="17">
        <f t="shared" si="600"/>
        <v>294.97697046296298</v>
      </c>
      <c r="P1251" s="29">
        <f t="shared" si="601"/>
        <v>7538.3003562757203</v>
      </c>
      <c r="Q1251" s="17">
        <f t="shared" si="605"/>
        <v>7538.3003562757203</v>
      </c>
      <c r="R1251" s="17">
        <f t="shared" si="606"/>
        <v>0</v>
      </c>
      <c r="S1251" s="17">
        <f t="shared" si="625"/>
        <v>7538.3003562757203</v>
      </c>
      <c r="T1251" s="17">
        <f t="shared" si="607"/>
        <v>0</v>
      </c>
      <c r="U1251" s="17">
        <f t="shared" si="622"/>
        <v>1948396.1518986812</v>
      </c>
      <c r="V1251" s="17">
        <f t="shared" si="602"/>
        <v>0</v>
      </c>
      <c r="W1251" s="17">
        <f t="shared" si="626"/>
        <v>0</v>
      </c>
      <c r="X1251" s="17">
        <f t="shared" si="608"/>
        <v>7503255.4617732791</v>
      </c>
      <c r="Y1251" s="17">
        <f t="shared" si="609"/>
        <v>2354612.4841894573</v>
      </c>
      <c r="Z1251" s="17">
        <f t="shared" si="610"/>
        <v>3.1866200965787246</v>
      </c>
      <c r="AA1251" s="17">
        <f t="shared" si="611"/>
        <v>0</v>
      </c>
      <c r="AB1251" s="17">
        <f t="shared" si="612"/>
        <v>0</v>
      </c>
      <c r="AC1251" s="17">
        <f t="shared" si="613"/>
        <v>0</v>
      </c>
      <c r="AD1251" s="17">
        <f t="shared" si="614"/>
        <v>0</v>
      </c>
      <c r="AE1251" s="17">
        <f t="shared" si="615"/>
        <v>0</v>
      </c>
      <c r="AF1251" s="17">
        <f t="shared" si="616"/>
        <v>0</v>
      </c>
      <c r="AG1251" s="17">
        <f t="shared" si="617"/>
        <v>0</v>
      </c>
      <c r="AH1251" s="17">
        <f t="shared" si="618"/>
        <v>0</v>
      </c>
      <c r="AI1251" s="17">
        <f t="shared" si="623"/>
        <v>1488116.2229135642</v>
      </c>
      <c r="AJ1251" s="17">
        <f t="shared" si="619"/>
        <v>6015139.2388597149</v>
      </c>
      <c r="AK1251" s="17">
        <f t="shared" si="624"/>
        <v>19.832940921378011</v>
      </c>
    </row>
    <row r="1252" spans="2:37">
      <c r="B1252" s="6" t="s">
        <v>75</v>
      </c>
      <c r="C1252" s="6">
        <v>1241</v>
      </c>
      <c r="D1252" s="6">
        <v>219</v>
      </c>
      <c r="E1252" s="12">
        <v>91.3</v>
      </c>
      <c r="F1252" s="37">
        <f t="shared" si="620"/>
        <v>25.361111111111111</v>
      </c>
      <c r="G1252" s="31">
        <f t="shared" si="621"/>
        <v>-0.19444444444444522</v>
      </c>
      <c r="H1252" s="32" t="str">
        <f t="shared" si="603"/>
        <v/>
      </c>
      <c r="I1252" s="29">
        <f t="shared" si="596"/>
        <v>0</v>
      </c>
      <c r="J1252" s="17">
        <f t="shared" si="597"/>
        <v>91.3</v>
      </c>
      <c r="K1252" s="17">
        <f t="shared" si="598"/>
        <v>-354.66666666666811</v>
      </c>
      <c r="L1252" s="17">
        <f t="shared" si="599"/>
        <v>450.72778664820601</v>
      </c>
      <c r="M1252" s="17">
        <f t="shared" si="604"/>
        <v>0.88959431575303816</v>
      </c>
      <c r="N1252" s="17">
        <v>217.31120000000001</v>
      </c>
      <c r="O1252" s="17">
        <f t="shared" si="600"/>
        <v>313.37231998153788</v>
      </c>
      <c r="P1252" s="29">
        <f t="shared" si="601"/>
        <v>7947.4702261984467</v>
      </c>
      <c r="Q1252" s="17">
        <f t="shared" si="605"/>
        <v>7947.4702261984467</v>
      </c>
      <c r="R1252" s="17">
        <f t="shared" si="606"/>
        <v>0</v>
      </c>
      <c r="S1252" s="17">
        <f t="shared" si="625"/>
        <v>7947.4702261984467</v>
      </c>
      <c r="T1252" s="17">
        <f t="shared" si="607"/>
        <v>0</v>
      </c>
      <c r="U1252" s="17">
        <f t="shared" si="622"/>
        <v>1956343.6221248796</v>
      </c>
      <c r="V1252" s="17">
        <f t="shared" si="602"/>
        <v>0</v>
      </c>
      <c r="W1252" s="17">
        <f t="shared" si="626"/>
        <v>0</v>
      </c>
      <c r="X1252" s="17">
        <f t="shared" si="608"/>
        <v>7511202.9319994776</v>
      </c>
      <c r="Y1252" s="17">
        <f t="shared" si="609"/>
        <v>2354612.4841894573</v>
      </c>
      <c r="Z1252" s="17">
        <f t="shared" si="610"/>
        <v>3.1899953739458344</v>
      </c>
      <c r="AA1252" s="17">
        <f t="shared" si="611"/>
        <v>0</v>
      </c>
      <c r="AB1252" s="17">
        <f t="shared" si="612"/>
        <v>0</v>
      </c>
      <c r="AC1252" s="17">
        <f t="shared" si="613"/>
        <v>0</v>
      </c>
      <c r="AD1252" s="17">
        <f t="shared" si="614"/>
        <v>0</v>
      </c>
      <c r="AE1252" s="17">
        <f t="shared" si="615"/>
        <v>0</v>
      </c>
      <c r="AF1252" s="17">
        <f t="shared" si="616"/>
        <v>0</v>
      </c>
      <c r="AG1252" s="17">
        <f t="shared" si="617"/>
        <v>0</v>
      </c>
      <c r="AH1252" s="17">
        <f t="shared" si="618"/>
        <v>0</v>
      </c>
      <c r="AI1252" s="17">
        <f t="shared" si="623"/>
        <v>1488116.2229135642</v>
      </c>
      <c r="AJ1252" s="17">
        <f t="shared" si="619"/>
        <v>6023086.7090859134</v>
      </c>
      <c r="AK1252" s="17">
        <f t="shared" si="624"/>
        <v>19.811956039342803</v>
      </c>
    </row>
    <row r="1253" spans="2:37">
      <c r="B1253" s="6" t="s">
        <v>75</v>
      </c>
      <c r="C1253" s="6">
        <v>1242</v>
      </c>
      <c r="D1253" s="6">
        <v>220</v>
      </c>
      <c r="E1253" s="12">
        <v>90.6</v>
      </c>
      <c r="F1253" s="37">
        <f t="shared" si="620"/>
        <v>25.166666666666664</v>
      </c>
      <c r="G1253" s="31">
        <f t="shared" si="621"/>
        <v>-0.18055555555555516</v>
      </c>
      <c r="H1253" s="32" t="str">
        <f t="shared" si="603"/>
        <v/>
      </c>
      <c r="I1253" s="29">
        <f t="shared" si="596"/>
        <v>0</v>
      </c>
      <c r="J1253" s="17">
        <f t="shared" si="597"/>
        <v>90.6</v>
      </c>
      <c r="K1253" s="17">
        <f t="shared" si="598"/>
        <v>-329.33333333333263</v>
      </c>
      <c r="L1253" s="17">
        <f t="shared" si="599"/>
        <v>443.84279343541658</v>
      </c>
      <c r="M1253" s="17">
        <f t="shared" si="604"/>
        <v>0.87600551335937482</v>
      </c>
      <c r="N1253" s="17">
        <v>217.31120000000001</v>
      </c>
      <c r="O1253" s="17">
        <f t="shared" si="600"/>
        <v>331.82066010208393</v>
      </c>
      <c r="P1253" s="29">
        <f t="shared" si="601"/>
        <v>8350.8199459024454</v>
      </c>
      <c r="Q1253" s="17">
        <f t="shared" si="605"/>
        <v>8350.8199459024454</v>
      </c>
      <c r="R1253" s="17">
        <f t="shared" si="606"/>
        <v>0</v>
      </c>
      <c r="S1253" s="17">
        <f t="shared" si="625"/>
        <v>8350.8199459024454</v>
      </c>
      <c r="T1253" s="17">
        <f t="shared" si="607"/>
        <v>0</v>
      </c>
      <c r="U1253" s="17">
        <f t="shared" si="622"/>
        <v>1964694.442070782</v>
      </c>
      <c r="V1253" s="17">
        <f t="shared" si="602"/>
        <v>0</v>
      </c>
      <c r="W1253" s="17">
        <f t="shared" si="626"/>
        <v>0</v>
      </c>
      <c r="X1253" s="17">
        <f t="shared" si="608"/>
        <v>7519553.7519453801</v>
      </c>
      <c r="Y1253" s="17">
        <f t="shared" si="609"/>
        <v>2354612.4841894573</v>
      </c>
      <c r="Z1253" s="17">
        <f t="shared" si="610"/>
        <v>3.1935419532670499</v>
      </c>
      <c r="AA1253" s="17">
        <f t="shared" si="611"/>
        <v>0</v>
      </c>
      <c r="AB1253" s="17">
        <f t="shared" si="612"/>
        <v>0</v>
      </c>
      <c r="AC1253" s="17">
        <f t="shared" si="613"/>
        <v>0</v>
      </c>
      <c r="AD1253" s="17">
        <f t="shared" si="614"/>
        <v>0</v>
      </c>
      <c r="AE1253" s="17">
        <f t="shared" si="615"/>
        <v>0</v>
      </c>
      <c r="AF1253" s="17">
        <f t="shared" si="616"/>
        <v>0</v>
      </c>
      <c r="AG1253" s="17">
        <f t="shared" si="617"/>
        <v>0</v>
      </c>
      <c r="AH1253" s="17">
        <f t="shared" si="618"/>
        <v>0</v>
      </c>
      <c r="AI1253" s="17">
        <f t="shared" si="623"/>
        <v>1488116.2229135642</v>
      </c>
      <c r="AJ1253" s="17">
        <f t="shared" si="619"/>
        <v>6031437.5290318159</v>
      </c>
      <c r="AK1253" s="17">
        <f t="shared" si="624"/>
        <v>19.789953925504875</v>
      </c>
    </row>
    <row r="1254" spans="2:37">
      <c r="B1254" s="6" t="s">
        <v>75</v>
      </c>
      <c r="C1254" s="6">
        <v>1243</v>
      </c>
      <c r="D1254" s="6">
        <v>221</v>
      </c>
      <c r="E1254" s="12">
        <v>90</v>
      </c>
      <c r="F1254" s="37">
        <f t="shared" si="620"/>
        <v>25</v>
      </c>
      <c r="G1254" s="31">
        <f t="shared" si="621"/>
        <v>-0.18055555555555516</v>
      </c>
      <c r="H1254" s="32" t="str">
        <f t="shared" si="603"/>
        <v/>
      </c>
      <c r="I1254" s="29">
        <f t="shared" si="596"/>
        <v>0</v>
      </c>
      <c r="J1254" s="17">
        <f t="shared" si="597"/>
        <v>90</v>
      </c>
      <c r="K1254" s="17">
        <f t="shared" si="598"/>
        <v>-329.33333333333263</v>
      </c>
      <c r="L1254" s="17">
        <f t="shared" si="599"/>
        <v>437.98354687499989</v>
      </c>
      <c r="M1254" s="17">
        <f t="shared" si="604"/>
        <v>0.86444121093749982</v>
      </c>
      <c r="N1254" s="17">
        <v>217.31120000000001</v>
      </c>
      <c r="O1254" s="17">
        <f t="shared" si="600"/>
        <v>325.9614135416673</v>
      </c>
      <c r="P1254" s="29">
        <f t="shared" si="601"/>
        <v>8149.035338541682</v>
      </c>
      <c r="Q1254" s="17">
        <f t="shared" si="605"/>
        <v>8149.035338541682</v>
      </c>
      <c r="R1254" s="17">
        <f t="shared" si="606"/>
        <v>0</v>
      </c>
      <c r="S1254" s="17">
        <f t="shared" si="625"/>
        <v>8149.035338541682</v>
      </c>
      <c r="T1254" s="17">
        <f t="shared" si="607"/>
        <v>0</v>
      </c>
      <c r="U1254" s="17">
        <f t="shared" si="622"/>
        <v>1972843.4774093237</v>
      </c>
      <c r="V1254" s="17">
        <f t="shared" si="602"/>
        <v>0</v>
      </c>
      <c r="W1254" s="17">
        <f t="shared" si="626"/>
        <v>0</v>
      </c>
      <c r="X1254" s="17">
        <f t="shared" si="608"/>
        <v>7527702.7872839216</v>
      </c>
      <c r="Y1254" s="17">
        <f t="shared" si="609"/>
        <v>2354612.4841894573</v>
      </c>
      <c r="Z1254" s="17">
        <f t="shared" si="610"/>
        <v>3.1970028350016282</v>
      </c>
      <c r="AA1254" s="17">
        <f t="shared" si="611"/>
        <v>0</v>
      </c>
      <c r="AB1254" s="17">
        <f t="shared" si="612"/>
        <v>0</v>
      </c>
      <c r="AC1254" s="17">
        <f t="shared" si="613"/>
        <v>0</v>
      </c>
      <c r="AD1254" s="17">
        <f t="shared" si="614"/>
        <v>0</v>
      </c>
      <c r="AE1254" s="17">
        <f t="shared" si="615"/>
        <v>0</v>
      </c>
      <c r="AF1254" s="17">
        <f t="shared" si="616"/>
        <v>0</v>
      </c>
      <c r="AG1254" s="17">
        <f t="shared" si="617"/>
        <v>0</v>
      </c>
      <c r="AH1254" s="17">
        <f t="shared" si="618"/>
        <v>0</v>
      </c>
      <c r="AI1254" s="17">
        <f t="shared" si="623"/>
        <v>1488116.2229135642</v>
      </c>
      <c r="AJ1254" s="17">
        <f t="shared" si="619"/>
        <v>6039586.5643703574</v>
      </c>
      <c r="AK1254" s="17">
        <f t="shared" si="624"/>
        <v>19.768530519394929</v>
      </c>
    </row>
    <row r="1255" spans="2:37">
      <c r="B1255" s="6" t="s">
        <v>75</v>
      </c>
      <c r="C1255" s="6">
        <v>1244</v>
      </c>
      <c r="D1255" s="6">
        <v>222</v>
      </c>
      <c r="E1255" s="12">
        <v>89.3</v>
      </c>
      <c r="F1255" s="37">
        <f t="shared" si="620"/>
        <v>24.805555555555554</v>
      </c>
      <c r="G1255" s="31">
        <f t="shared" si="621"/>
        <v>-0.18055555555555516</v>
      </c>
      <c r="H1255" s="32" t="str">
        <f t="shared" si="603"/>
        <v/>
      </c>
      <c r="I1255" s="29">
        <f t="shared" si="596"/>
        <v>0</v>
      </c>
      <c r="J1255" s="17">
        <f t="shared" si="597"/>
        <v>89.3</v>
      </c>
      <c r="K1255" s="17">
        <f t="shared" si="598"/>
        <v>-329.33333333333263</v>
      </c>
      <c r="L1255" s="17">
        <f t="shared" si="599"/>
        <v>431.19696478015038</v>
      </c>
      <c r="M1255" s="17">
        <f t="shared" si="604"/>
        <v>0.85104664101345462</v>
      </c>
      <c r="N1255" s="17">
        <v>217.31120000000001</v>
      </c>
      <c r="O1255" s="17">
        <f t="shared" si="600"/>
        <v>319.17483144681773</v>
      </c>
      <c r="P1255" s="29">
        <f t="shared" si="601"/>
        <v>7917.3090133891174</v>
      </c>
      <c r="Q1255" s="17">
        <f t="shared" si="605"/>
        <v>7917.3090133891174</v>
      </c>
      <c r="R1255" s="17">
        <f t="shared" si="606"/>
        <v>0</v>
      </c>
      <c r="S1255" s="17">
        <f t="shared" si="625"/>
        <v>7917.3090133891174</v>
      </c>
      <c r="T1255" s="17">
        <f t="shared" si="607"/>
        <v>0</v>
      </c>
      <c r="U1255" s="17">
        <f t="shared" si="622"/>
        <v>1980760.7864227127</v>
      </c>
      <c r="V1255" s="17">
        <f t="shared" si="602"/>
        <v>0</v>
      </c>
      <c r="W1255" s="17">
        <f t="shared" si="626"/>
        <v>0</v>
      </c>
      <c r="X1255" s="17">
        <f t="shared" si="608"/>
        <v>7535620.0962973107</v>
      </c>
      <c r="Y1255" s="17">
        <f t="shared" si="609"/>
        <v>2354612.4841894573</v>
      </c>
      <c r="Z1255" s="17">
        <f t="shared" si="610"/>
        <v>3.2003653029518966</v>
      </c>
      <c r="AA1255" s="17">
        <f t="shared" si="611"/>
        <v>0</v>
      </c>
      <c r="AB1255" s="17">
        <f t="shared" si="612"/>
        <v>0</v>
      </c>
      <c r="AC1255" s="17">
        <f t="shared" si="613"/>
        <v>0</v>
      </c>
      <c r="AD1255" s="17">
        <f t="shared" si="614"/>
        <v>0</v>
      </c>
      <c r="AE1255" s="17">
        <f t="shared" si="615"/>
        <v>0</v>
      </c>
      <c r="AF1255" s="17">
        <f t="shared" si="616"/>
        <v>0</v>
      </c>
      <c r="AG1255" s="17">
        <f t="shared" si="617"/>
        <v>0</v>
      </c>
      <c r="AH1255" s="17">
        <f t="shared" si="618"/>
        <v>0</v>
      </c>
      <c r="AI1255" s="17">
        <f t="shared" si="623"/>
        <v>1488116.2229135642</v>
      </c>
      <c r="AJ1255" s="17">
        <f t="shared" si="619"/>
        <v>6047503.8733837465</v>
      </c>
      <c r="AK1255" s="17">
        <f t="shared" si="624"/>
        <v>19.747760687202927</v>
      </c>
    </row>
    <row r="1256" spans="2:37">
      <c r="B1256" s="6" t="s">
        <v>75</v>
      </c>
      <c r="C1256" s="6">
        <v>1245</v>
      </c>
      <c r="D1256" s="6">
        <v>223</v>
      </c>
      <c r="E1256" s="12">
        <v>88.7</v>
      </c>
      <c r="F1256" s="37">
        <f t="shared" si="620"/>
        <v>24.638888888888889</v>
      </c>
      <c r="G1256" s="31">
        <f t="shared" si="621"/>
        <v>-0.16666666666666705</v>
      </c>
      <c r="H1256" s="32" t="str">
        <f t="shared" si="603"/>
        <v/>
      </c>
      <c r="I1256" s="29">
        <f t="shared" si="596"/>
        <v>0</v>
      </c>
      <c r="J1256" s="17">
        <f t="shared" si="597"/>
        <v>88.7</v>
      </c>
      <c r="K1256" s="17">
        <f t="shared" si="598"/>
        <v>-304.00000000000068</v>
      </c>
      <c r="L1256" s="17">
        <f t="shared" si="599"/>
        <v>425.42207060653931</v>
      </c>
      <c r="M1256" s="17">
        <f t="shared" si="604"/>
        <v>0.83964882356553805</v>
      </c>
      <c r="N1256" s="17">
        <v>217.31120000000001</v>
      </c>
      <c r="O1256" s="17">
        <f t="shared" si="600"/>
        <v>338.73327060653867</v>
      </c>
      <c r="P1256" s="29">
        <f t="shared" si="601"/>
        <v>8346.0114174444388</v>
      </c>
      <c r="Q1256" s="17">
        <f t="shared" si="605"/>
        <v>8346.0114174444388</v>
      </c>
      <c r="R1256" s="17">
        <f t="shared" si="606"/>
        <v>0</v>
      </c>
      <c r="S1256" s="17">
        <f t="shared" si="625"/>
        <v>8346.0114174444388</v>
      </c>
      <c r="T1256" s="17">
        <f t="shared" si="607"/>
        <v>0</v>
      </c>
      <c r="U1256" s="17">
        <f t="shared" si="622"/>
        <v>1989106.7978401571</v>
      </c>
      <c r="V1256" s="17">
        <f t="shared" si="602"/>
        <v>0</v>
      </c>
      <c r="W1256" s="17">
        <f t="shared" si="626"/>
        <v>0</v>
      </c>
      <c r="X1256" s="17">
        <f t="shared" si="608"/>
        <v>7543966.1077147555</v>
      </c>
      <c r="Y1256" s="17">
        <f t="shared" si="609"/>
        <v>2354612.4841894573</v>
      </c>
      <c r="Z1256" s="17">
        <f t="shared" si="610"/>
        <v>3.2039098400990857</v>
      </c>
      <c r="AA1256" s="17">
        <f t="shared" si="611"/>
        <v>0</v>
      </c>
      <c r="AB1256" s="17">
        <f t="shared" si="612"/>
        <v>0</v>
      </c>
      <c r="AC1256" s="17">
        <f t="shared" si="613"/>
        <v>0</v>
      </c>
      <c r="AD1256" s="17">
        <f t="shared" si="614"/>
        <v>0</v>
      </c>
      <c r="AE1256" s="17">
        <f t="shared" si="615"/>
        <v>0</v>
      </c>
      <c r="AF1256" s="17">
        <f t="shared" si="616"/>
        <v>0</v>
      </c>
      <c r="AG1256" s="17">
        <f t="shared" si="617"/>
        <v>0</v>
      </c>
      <c r="AH1256" s="17">
        <f t="shared" si="618"/>
        <v>0</v>
      </c>
      <c r="AI1256" s="17">
        <f t="shared" si="623"/>
        <v>1488116.2229135642</v>
      </c>
      <c r="AJ1256" s="17">
        <f t="shared" si="619"/>
        <v>6055849.8848011913</v>
      </c>
      <c r="AK1256" s="17">
        <f t="shared" si="624"/>
        <v>19.725913420949198</v>
      </c>
    </row>
    <row r="1257" spans="2:37">
      <c r="B1257" s="6" t="s">
        <v>75</v>
      </c>
      <c r="C1257" s="6">
        <v>1246</v>
      </c>
      <c r="D1257" s="6">
        <v>224</v>
      </c>
      <c r="E1257" s="12">
        <v>88.1</v>
      </c>
      <c r="F1257" s="37">
        <f t="shared" si="620"/>
        <v>24.472222222222221</v>
      </c>
      <c r="G1257" s="31">
        <f t="shared" si="621"/>
        <v>-0.18055555555555516</v>
      </c>
      <c r="H1257" s="32" t="str">
        <f t="shared" si="603"/>
        <v/>
      </c>
      <c r="I1257" s="29">
        <f t="shared" si="596"/>
        <v>0</v>
      </c>
      <c r="J1257" s="17">
        <f t="shared" si="597"/>
        <v>88.1</v>
      </c>
      <c r="K1257" s="17">
        <f t="shared" si="598"/>
        <v>-329.33333333333263</v>
      </c>
      <c r="L1257" s="17">
        <f t="shared" si="599"/>
        <v>419.6861083037615</v>
      </c>
      <c r="M1257" s="17">
        <f t="shared" si="604"/>
        <v>0.82832784533637138</v>
      </c>
      <c r="N1257" s="17">
        <v>217.31120000000001</v>
      </c>
      <c r="O1257" s="17">
        <f t="shared" si="600"/>
        <v>307.66397497042885</v>
      </c>
      <c r="P1257" s="29">
        <f t="shared" si="601"/>
        <v>7529.2211652485503</v>
      </c>
      <c r="Q1257" s="17">
        <f t="shared" si="605"/>
        <v>7529.2211652485503</v>
      </c>
      <c r="R1257" s="17">
        <f t="shared" si="606"/>
        <v>0</v>
      </c>
      <c r="S1257" s="17">
        <f t="shared" si="625"/>
        <v>7529.2211652485503</v>
      </c>
      <c r="T1257" s="17">
        <f t="shared" si="607"/>
        <v>0</v>
      </c>
      <c r="U1257" s="17">
        <f t="shared" si="622"/>
        <v>1996636.0190054057</v>
      </c>
      <c r="V1257" s="17">
        <f t="shared" si="602"/>
        <v>0</v>
      </c>
      <c r="W1257" s="17">
        <f t="shared" si="626"/>
        <v>0</v>
      </c>
      <c r="X1257" s="17">
        <f t="shared" si="608"/>
        <v>7551495.3288800037</v>
      </c>
      <c r="Y1257" s="17">
        <f t="shared" si="609"/>
        <v>2354612.4841894573</v>
      </c>
      <c r="Z1257" s="17">
        <f t="shared" si="610"/>
        <v>3.2071074877866796</v>
      </c>
      <c r="AA1257" s="17">
        <f t="shared" si="611"/>
        <v>0</v>
      </c>
      <c r="AB1257" s="17">
        <f t="shared" si="612"/>
        <v>0</v>
      </c>
      <c r="AC1257" s="17">
        <f t="shared" si="613"/>
        <v>0</v>
      </c>
      <c r="AD1257" s="17">
        <f t="shared" si="614"/>
        <v>0</v>
      </c>
      <c r="AE1257" s="17">
        <f t="shared" si="615"/>
        <v>0</v>
      </c>
      <c r="AF1257" s="17">
        <f t="shared" si="616"/>
        <v>0</v>
      </c>
      <c r="AG1257" s="17">
        <f t="shared" si="617"/>
        <v>0</v>
      </c>
      <c r="AH1257" s="17">
        <f t="shared" si="618"/>
        <v>0</v>
      </c>
      <c r="AI1257" s="17">
        <f t="shared" si="623"/>
        <v>1488116.2229135642</v>
      </c>
      <c r="AJ1257" s="17">
        <f t="shared" si="619"/>
        <v>6063379.1059664395</v>
      </c>
      <c r="AK1257" s="17">
        <f t="shared" si="624"/>
        <v>19.70624569179563</v>
      </c>
    </row>
    <row r="1258" spans="2:37">
      <c r="B1258" s="6" t="s">
        <v>75</v>
      </c>
      <c r="C1258" s="6">
        <v>1247</v>
      </c>
      <c r="D1258" s="6">
        <v>225</v>
      </c>
      <c r="E1258" s="12">
        <v>87.4</v>
      </c>
      <c r="F1258" s="37">
        <f t="shared" si="620"/>
        <v>24.277777777777779</v>
      </c>
      <c r="G1258" s="31">
        <f t="shared" si="621"/>
        <v>-0.19444444444444325</v>
      </c>
      <c r="H1258" s="32" t="str">
        <f t="shared" si="603"/>
        <v/>
      </c>
      <c r="I1258" s="29">
        <f t="shared" si="596"/>
        <v>0</v>
      </c>
      <c r="J1258" s="17">
        <f t="shared" si="597"/>
        <v>87.4</v>
      </c>
      <c r="K1258" s="17">
        <f t="shared" si="598"/>
        <v>-354.66666666666447</v>
      </c>
      <c r="L1258" s="17">
        <f t="shared" si="599"/>
        <v>413.04335784282404</v>
      </c>
      <c r="M1258" s="17">
        <f t="shared" si="604"/>
        <v>0.81521715363715275</v>
      </c>
      <c r="N1258" s="17">
        <v>217.31120000000001</v>
      </c>
      <c r="O1258" s="17">
        <f t="shared" si="600"/>
        <v>275.68789117615961</v>
      </c>
      <c r="P1258" s="29">
        <f t="shared" si="601"/>
        <v>6693.0893579989861</v>
      </c>
      <c r="Q1258" s="17">
        <f t="shared" si="605"/>
        <v>6693.0893579989861</v>
      </c>
      <c r="R1258" s="17">
        <f t="shared" si="606"/>
        <v>0</v>
      </c>
      <c r="S1258" s="17">
        <f t="shared" si="625"/>
        <v>6693.0893579989861</v>
      </c>
      <c r="T1258" s="17">
        <f t="shared" si="607"/>
        <v>0</v>
      </c>
      <c r="U1258" s="17">
        <f t="shared" si="622"/>
        <v>2003329.1083634046</v>
      </c>
      <c r="V1258" s="17">
        <f t="shared" si="602"/>
        <v>0</v>
      </c>
      <c r="W1258" s="17">
        <f t="shared" si="626"/>
        <v>0</v>
      </c>
      <c r="X1258" s="17">
        <f t="shared" si="608"/>
        <v>7558188.4182380028</v>
      </c>
      <c r="Y1258" s="17">
        <f t="shared" si="609"/>
        <v>2354612.4841894573</v>
      </c>
      <c r="Z1258" s="17">
        <f t="shared" si="610"/>
        <v>3.2099500316884648</v>
      </c>
      <c r="AA1258" s="17">
        <f t="shared" si="611"/>
        <v>0</v>
      </c>
      <c r="AB1258" s="17">
        <f t="shared" si="612"/>
        <v>0</v>
      </c>
      <c r="AC1258" s="17">
        <f t="shared" si="613"/>
        <v>0</v>
      </c>
      <c r="AD1258" s="17">
        <f t="shared" si="614"/>
        <v>0</v>
      </c>
      <c r="AE1258" s="17">
        <f t="shared" si="615"/>
        <v>0</v>
      </c>
      <c r="AF1258" s="17">
        <f t="shared" si="616"/>
        <v>0</v>
      </c>
      <c r="AG1258" s="17">
        <f t="shared" si="617"/>
        <v>0</v>
      </c>
      <c r="AH1258" s="17">
        <f t="shared" si="618"/>
        <v>0</v>
      </c>
      <c r="AI1258" s="17">
        <f t="shared" si="623"/>
        <v>1488116.2229135642</v>
      </c>
      <c r="AJ1258" s="17">
        <f t="shared" si="619"/>
        <v>6070072.1953244386</v>
      </c>
      <c r="AK1258" s="17">
        <f t="shared" si="624"/>
        <v>19.688794993820494</v>
      </c>
    </row>
    <row r="1259" spans="2:37">
      <c r="B1259" s="6" t="s">
        <v>75</v>
      </c>
      <c r="C1259" s="6">
        <v>1248</v>
      </c>
      <c r="D1259" s="6">
        <v>226</v>
      </c>
      <c r="E1259" s="12">
        <v>86.7</v>
      </c>
      <c r="F1259" s="37">
        <f t="shared" si="620"/>
        <v>24.083333333333332</v>
      </c>
      <c r="G1259" s="31">
        <f t="shared" si="621"/>
        <v>-0.19444444444444522</v>
      </c>
      <c r="H1259" s="32" t="str">
        <f t="shared" si="603"/>
        <v/>
      </c>
      <c r="I1259" s="29">
        <f t="shared" si="596"/>
        <v>0</v>
      </c>
      <c r="J1259" s="17">
        <f t="shared" si="597"/>
        <v>86.7</v>
      </c>
      <c r="K1259" s="17">
        <f t="shared" si="598"/>
        <v>-354.66666666666811</v>
      </c>
      <c r="L1259" s="17">
        <f t="shared" si="599"/>
        <v>406.45359798385402</v>
      </c>
      <c r="M1259" s="17">
        <f t="shared" si="604"/>
        <v>0.80221104865234349</v>
      </c>
      <c r="N1259" s="17">
        <v>217.31120000000001</v>
      </c>
      <c r="O1259" s="17">
        <f t="shared" si="600"/>
        <v>269.0981313171859</v>
      </c>
      <c r="P1259" s="29">
        <f t="shared" si="601"/>
        <v>6480.7799958888936</v>
      </c>
      <c r="Q1259" s="17">
        <f t="shared" si="605"/>
        <v>6480.7799958888936</v>
      </c>
      <c r="R1259" s="17">
        <f t="shared" si="606"/>
        <v>0</v>
      </c>
      <c r="S1259" s="17">
        <f t="shared" si="625"/>
        <v>6480.7799958888936</v>
      </c>
      <c r="T1259" s="17">
        <f t="shared" si="607"/>
        <v>0</v>
      </c>
      <c r="U1259" s="17">
        <f t="shared" si="622"/>
        <v>2009809.8883592936</v>
      </c>
      <c r="V1259" s="17">
        <f t="shared" si="602"/>
        <v>0</v>
      </c>
      <c r="W1259" s="17">
        <f t="shared" si="626"/>
        <v>0</v>
      </c>
      <c r="X1259" s="17">
        <f t="shared" si="608"/>
        <v>7564669.1982338913</v>
      </c>
      <c r="Y1259" s="17">
        <f t="shared" si="609"/>
        <v>2354612.4841894573</v>
      </c>
      <c r="Z1259" s="17">
        <f t="shared" si="610"/>
        <v>3.2127024081578011</v>
      </c>
      <c r="AA1259" s="17">
        <f t="shared" si="611"/>
        <v>0</v>
      </c>
      <c r="AB1259" s="17">
        <f t="shared" si="612"/>
        <v>0</v>
      </c>
      <c r="AC1259" s="17">
        <f t="shared" si="613"/>
        <v>0</v>
      </c>
      <c r="AD1259" s="17">
        <f t="shared" si="614"/>
        <v>0</v>
      </c>
      <c r="AE1259" s="17">
        <f t="shared" si="615"/>
        <v>0</v>
      </c>
      <c r="AF1259" s="17">
        <f t="shared" si="616"/>
        <v>0</v>
      </c>
      <c r="AG1259" s="17">
        <f t="shared" si="617"/>
        <v>0</v>
      </c>
      <c r="AH1259" s="17">
        <f t="shared" si="618"/>
        <v>0</v>
      </c>
      <c r="AI1259" s="17">
        <f t="shared" si="623"/>
        <v>1488116.2229135642</v>
      </c>
      <c r="AJ1259" s="17">
        <f t="shared" si="619"/>
        <v>6076552.9753203271</v>
      </c>
      <c r="AK1259" s="17">
        <f t="shared" si="624"/>
        <v>19.671927270276299</v>
      </c>
    </row>
    <row r="1260" spans="2:37">
      <c r="B1260" s="6" t="s">
        <v>75</v>
      </c>
      <c r="C1260" s="6">
        <v>1249</v>
      </c>
      <c r="D1260" s="6">
        <v>227</v>
      </c>
      <c r="E1260" s="12">
        <v>86</v>
      </c>
      <c r="F1260" s="37">
        <f t="shared" si="620"/>
        <v>23.888888888888889</v>
      </c>
      <c r="G1260" s="31">
        <f t="shared" si="621"/>
        <v>-0.19444444444444522</v>
      </c>
      <c r="H1260" s="32" t="str">
        <f t="shared" si="603"/>
        <v/>
      </c>
      <c r="I1260" s="29">
        <f t="shared" si="596"/>
        <v>0</v>
      </c>
      <c r="J1260" s="17">
        <f t="shared" si="597"/>
        <v>86</v>
      </c>
      <c r="K1260" s="17">
        <f t="shared" si="598"/>
        <v>-354.66666666666811</v>
      </c>
      <c r="L1260" s="17">
        <f t="shared" si="599"/>
        <v>399.9168287268518</v>
      </c>
      <c r="M1260" s="17">
        <f t="shared" si="604"/>
        <v>0.78930953038194429</v>
      </c>
      <c r="N1260" s="17">
        <v>217.31120000000001</v>
      </c>
      <c r="O1260" s="17">
        <f t="shared" si="600"/>
        <v>262.56136206018368</v>
      </c>
      <c r="P1260" s="29">
        <f t="shared" si="601"/>
        <v>6272.299204771055</v>
      </c>
      <c r="Q1260" s="17">
        <f t="shared" si="605"/>
        <v>6272.299204771055</v>
      </c>
      <c r="R1260" s="17">
        <f t="shared" si="606"/>
        <v>0</v>
      </c>
      <c r="S1260" s="17">
        <f t="shared" si="625"/>
        <v>6272.299204771055</v>
      </c>
      <c r="T1260" s="17">
        <f t="shared" si="607"/>
        <v>0</v>
      </c>
      <c r="U1260" s="17">
        <f t="shared" si="622"/>
        <v>2016082.1875640645</v>
      </c>
      <c r="V1260" s="17">
        <f t="shared" si="602"/>
        <v>0</v>
      </c>
      <c r="W1260" s="17">
        <f t="shared" si="626"/>
        <v>0</v>
      </c>
      <c r="X1260" s="17">
        <f t="shared" si="608"/>
        <v>7570941.4974386627</v>
      </c>
      <c r="Y1260" s="17">
        <f t="shared" si="609"/>
        <v>2354612.4841894573</v>
      </c>
      <c r="Z1260" s="17">
        <f t="shared" si="610"/>
        <v>3.2153662431824124</v>
      </c>
      <c r="AA1260" s="17">
        <f t="shared" si="611"/>
        <v>0</v>
      </c>
      <c r="AB1260" s="17">
        <f t="shared" si="612"/>
        <v>0</v>
      </c>
      <c r="AC1260" s="17">
        <f t="shared" si="613"/>
        <v>0</v>
      </c>
      <c r="AD1260" s="17">
        <f t="shared" si="614"/>
        <v>0</v>
      </c>
      <c r="AE1260" s="17">
        <f t="shared" si="615"/>
        <v>0</v>
      </c>
      <c r="AF1260" s="17">
        <f t="shared" si="616"/>
        <v>0</v>
      </c>
      <c r="AG1260" s="17">
        <f t="shared" si="617"/>
        <v>0</v>
      </c>
      <c r="AH1260" s="17">
        <f t="shared" si="618"/>
        <v>0</v>
      </c>
      <c r="AI1260" s="17">
        <f t="shared" si="623"/>
        <v>1488116.2229135642</v>
      </c>
      <c r="AJ1260" s="17">
        <f t="shared" si="619"/>
        <v>6082825.2745250985</v>
      </c>
      <c r="AK1260" s="17">
        <f t="shared" si="624"/>
        <v>19.655629665306634</v>
      </c>
    </row>
    <row r="1261" spans="2:37">
      <c r="B1261" s="6" t="s">
        <v>75</v>
      </c>
      <c r="C1261" s="6">
        <v>1250</v>
      </c>
      <c r="D1261" s="6">
        <v>228</v>
      </c>
      <c r="E1261" s="12">
        <v>85.3</v>
      </c>
      <c r="F1261" s="37">
        <f t="shared" si="620"/>
        <v>23.694444444444443</v>
      </c>
      <c r="G1261" s="31">
        <f t="shared" si="621"/>
        <v>-0.18055555555555516</v>
      </c>
      <c r="H1261" s="32" t="str">
        <f t="shared" si="603"/>
        <v/>
      </c>
      <c r="I1261" s="29">
        <f t="shared" si="596"/>
        <v>0</v>
      </c>
      <c r="J1261" s="17">
        <f t="shared" si="597"/>
        <v>85.3</v>
      </c>
      <c r="K1261" s="17">
        <f t="shared" si="598"/>
        <v>-329.33333333333263</v>
      </c>
      <c r="L1261" s="17">
        <f t="shared" si="599"/>
        <v>393.43305007181704</v>
      </c>
      <c r="M1261" s="17">
        <f t="shared" si="604"/>
        <v>0.77651259882595469</v>
      </c>
      <c r="N1261" s="17">
        <v>217.31120000000001</v>
      </c>
      <c r="O1261" s="17">
        <f t="shared" si="600"/>
        <v>281.41091673848439</v>
      </c>
      <c r="P1261" s="29">
        <f t="shared" si="601"/>
        <v>6667.8753327201994</v>
      </c>
      <c r="Q1261" s="17">
        <f t="shared" si="605"/>
        <v>6667.8753327201994</v>
      </c>
      <c r="R1261" s="17">
        <f t="shared" si="606"/>
        <v>0</v>
      </c>
      <c r="S1261" s="17">
        <f t="shared" si="625"/>
        <v>6667.8753327201994</v>
      </c>
      <c r="T1261" s="17">
        <f t="shared" si="607"/>
        <v>0</v>
      </c>
      <c r="U1261" s="17">
        <f t="shared" si="622"/>
        <v>2022750.0628967846</v>
      </c>
      <c r="V1261" s="17">
        <f t="shared" si="602"/>
        <v>0</v>
      </c>
      <c r="W1261" s="17">
        <f t="shared" si="626"/>
        <v>0</v>
      </c>
      <c r="X1261" s="17">
        <f t="shared" si="608"/>
        <v>7577609.3727713833</v>
      </c>
      <c r="Y1261" s="17">
        <f t="shared" si="609"/>
        <v>2354612.4841894573</v>
      </c>
      <c r="Z1261" s="17">
        <f t="shared" si="610"/>
        <v>3.2181980787296598</v>
      </c>
      <c r="AA1261" s="17">
        <f t="shared" si="611"/>
        <v>0</v>
      </c>
      <c r="AB1261" s="17">
        <f t="shared" si="612"/>
        <v>0</v>
      </c>
      <c r="AC1261" s="17">
        <f t="shared" si="613"/>
        <v>0</v>
      </c>
      <c r="AD1261" s="17">
        <f t="shared" si="614"/>
        <v>0</v>
      </c>
      <c r="AE1261" s="17">
        <f t="shared" si="615"/>
        <v>0</v>
      </c>
      <c r="AF1261" s="17">
        <f t="shared" si="616"/>
        <v>0</v>
      </c>
      <c r="AG1261" s="17">
        <f t="shared" si="617"/>
        <v>0</v>
      </c>
      <c r="AH1261" s="17">
        <f t="shared" si="618"/>
        <v>0</v>
      </c>
      <c r="AI1261" s="17">
        <f t="shared" si="623"/>
        <v>1488116.2229135642</v>
      </c>
      <c r="AJ1261" s="17">
        <f t="shared" si="619"/>
        <v>6089493.1498578191</v>
      </c>
      <c r="AK1261" s="17">
        <f t="shared" si="624"/>
        <v>19.638333803017233</v>
      </c>
    </row>
    <row r="1262" spans="2:37">
      <c r="B1262" s="6" t="s">
        <v>75</v>
      </c>
      <c r="C1262" s="6">
        <v>1251</v>
      </c>
      <c r="D1262" s="6">
        <v>229</v>
      </c>
      <c r="E1262" s="12">
        <v>84.7</v>
      </c>
      <c r="F1262" s="37">
        <f t="shared" si="620"/>
        <v>23.527777777777779</v>
      </c>
      <c r="G1262" s="31">
        <f t="shared" si="621"/>
        <v>-0.16666666666666705</v>
      </c>
      <c r="H1262" s="32" t="str">
        <f t="shared" si="603"/>
        <v/>
      </c>
      <c r="I1262" s="29">
        <f t="shared" si="596"/>
        <v>0</v>
      </c>
      <c r="J1262" s="17">
        <f t="shared" si="597"/>
        <v>84.7</v>
      </c>
      <c r="K1262" s="17">
        <f t="shared" si="598"/>
        <v>-304.00000000000068</v>
      </c>
      <c r="L1262" s="17">
        <f t="shared" si="599"/>
        <v>387.91770170376157</v>
      </c>
      <c r="M1262" s="17">
        <f t="shared" si="604"/>
        <v>0.76562704283637151</v>
      </c>
      <c r="N1262" s="17">
        <v>217.31120000000001</v>
      </c>
      <c r="O1262" s="17">
        <f t="shared" si="600"/>
        <v>301.22890170376093</v>
      </c>
      <c r="P1262" s="29">
        <f t="shared" si="601"/>
        <v>7087.246659530153</v>
      </c>
      <c r="Q1262" s="17">
        <f t="shared" si="605"/>
        <v>7087.246659530153</v>
      </c>
      <c r="R1262" s="17">
        <f t="shared" si="606"/>
        <v>0</v>
      </c>
      <c r="S1262" s="17">
        <f t="shared" si="625"/>
        <v>7087.246659530153</v>
      </c>
      <c r="T1262" s="17">
        <f t="shared" si="607"/>
        <v>0</v>
      </c>
      <c r="U1262" s="17">
        <f t="shared" si="622"/>
        <v>2029837.3095563147</v>
      </c>
      <c r="V1262" s="17">
        <f t="shared" si="602"/>
        <v>0</v>
      </c>
      <c r="W1262" s="17">
        <f t="shared" si="626"/>
        <v>0</v>
      </c>
      <c r="X1262" s="17">
        <f t="shared" si="608"/>
        <v>7584696.6194309136</v>
      </c>
      <c r="Y1262" s="17">
        <f t="shared" si="609"/>
        <v>2354612.4841894573</v>
      </c>
      <c r="Z1262" s="17">
        <f t="shared" si="610"/>
        <v>3.2212080205808644</v>
      </c>
      <c r="AA1262" s="17">
        <f t="shared" si="611"/>
        <v>0</v>
      </c>
      <c r="AB1262" s="17">
        <f t="shared" si="612"/>
        <v>0</v>
      </c>
      <c r="AC1262" s="17">
        <f t="shared" si="613"/>
        <v>0</v>
      </c>
      <c r="AD1262" s="17">
        <f t="shared" si="614"/>
        <v>0</v>
      </c>
      <c r="AE1262" s="17">
        <f t="shared" si="615"/>
        <v>0</v>
      </c>
      <c r="AF1262" s="17">
        <f t="shared" si="616"/>
        <v>0</v>
      </c>
      <c r="AG1262" s="17">
        <f t="shared" si="617"/>
        <v>0</v>
      </c>
      <c r="AH1262" s="17">
        <f t="shared" si="618"/>
        <v>0</v>
      </c>
      <c r="AI1262" s="17">
        <f t="shared" si="623"/>
        <v>1488116.2229135642</v>
      </c>
      <c r="AJ1262" s="17">
        <f t="shared" si="619"/>
        <v>6096580.3965173494</v>
      </c>
      <c r="AK1262" s="17">
        <f t="shared" si="624"/>
        <v>19.619983469097789</v>
      </c>
    </row>
    <row r="1263" spans="2:37">
      <c r="B1263" s="6" t="s">
        <v>75</v>
      </c>
      <c r="C1263" s="6">
        <v>1252</v>
      </c>
      <c r="D1263" s="6">
        <v>230</v>
      </c>
      <c r="E1263" s="12">
        <v>84.1</v>
      </c>
      <c r="F1263" s="37">
        <f t="shared" si="620"/>
        <v>23.361111111111111</v>
      </c>
      <c r="G1263" s="31">
        <f t="shared" si="621"/>
        <v>-0.16666666666666705</v>
      </c>
      <c r="H1263" s="32" t="str">
        <f t="shared" si="603"/>
        <v/>
      </c>
      <c r="I1263" s="29">
        <f t="shared" si="596"/>
        <v>0</v>
      </c>
      <c r="J1263" s="17">
        <f t="shared" si="597"/>
        <v>84.1</v>
      </c>
      <c r="K1263" s="17">
        <f t="shared" si="598"/>
        <v>-304.00000000000068</v>
      </c>
      <c r="L1263" s="17">
        <f t="shared" si="599"/>
        <v>382.44128520653931</v>
      </c>
      <c r="M1263" s="17">
        <f t="shared" si="604"/>
        <v>0.75481832606553811</v>
      </c>
      <c r="N1263" s="17">
        <v>217.31120000000001</v>
      </c>
      <c r="O1263" s="17">
        <f t="shared" si="600"/>
        <v>295.75248520653861</v>
      </c>
      <c r="P1263" s="29">
        <f t="shared" si="601"/>
        <v>6909.1066682971932</v>
      </c>
      <c r="Q1263" s="17">
        <f t="shared" si="605"/>
        <v>6909.1066682971932</v>
      </c>
      <c r="R1263" s="17">
        <f t="shared" si="606"/>
        <v>0</v>
      </c>
      <c r="S1263" s="17">
        <f t="shared" si="625"/>
        <v>6909.1066682971932</v>
      </c>
      <c r="T1263" s="17">
        <f t="shared" si="607"/>
        <v>0</v>
      </c>
      <c r="U1263" s="17">
        <f t="shared" si="622"/>
        <v>2036746.4162246119</v>
      </c>
      <c r="V1263" s="17">
        <f t="shared" si="602"/>
        <v>0</v>
      </c>
      <c r="W1263" s="17">
        <f t="shared" si="626"/>
        <v>0</v>
      </c>
      <c r="X1263" s="17">
        <f t="shared" si="608"/>
        <v>7591605.7260992108</v>
      </c>
      <c r="Y1263" s="17">
        <f t="shared" si="609"/>
        <v>2354612.4841894573</v>
      </c>
      <c r="Z1263" s="17">
        <f t="shared" si="610"/>
        <v>3.2241423066745165</v>
      </c>
      <c r="AA1263" s="17">
        <f t="shared" si="611"/>
        <v>0</v>
      </c>
      <c r="AB1263" s="17">
        <f t="shared" si="612"/>
        <v>0</v>
      </c>
      <c r="AC1263" s="17">
        <f t="shared" si="613"/>
        <v>0</v>
      </c>
      <c r="AD1263" s="17">
        <f t="shared" si="614"/>
        <v>0</v>
      </c>
      <c r="AE1263" s="17">
        <f t="shared" si="615"/>
        <v>0</v>
      </c>
      <c r="AF1263" s="17">
        <f t="shared" si="616"/>
        <v>0</v>
      </c>
      <c r="AG1263" s="17">
        <f t="shared" si="617"/>
        <v>0</v>
      </c>
      <c r="AH1263" s="17">
        <f t="shared" si="618"/>
        <v>0</v>
      </c>
      <c r="AI1263" s="17">
        <f t="shared" si="623"/>
        <v>1488116.2229135642</v>
      </c>
      <c r="AJ1263" s="17">
        <f t="shared" si="619"/>
        <v>6103489.5031856466</v>
      </c>
      <c r="AK1263" s="17">
        <f t="shared" si="624"/>
        <v>19.602127357557094</v>
      </c>
    </row>
    <row r="1264" spans="2:37">
      <c r="B1264" s="6" t="s">
        <v>75</v>
      </c>
      <c r="C1264" s="6">
        <v>1253</v>
      </c>
      <c r="D1264" s="6">
        <v>231</v>
      </c>
      <c r="E1264" s="12">
        <v>83.5</v>
      </c>
      <c r="F1264" s="37">
        <f t="shared" si="620"/>
        <v>23.194444444444443</v>
      </c>
      <c r="G1264" s="31">
        <f t="shared" si="621"/>
        <v>-0.16666666666666508</v>
      </c>
      <c r="H1264" s="32" t="str">
        <f t="shared" si="603"/>
        <v/>
      </c>
      <c r="I1264" s="29">
        <f t="shared" si="596"/>
        <v>0</v>
      </c>
      <c r="J1264" s="17">
        <f t="shared" si="597"/>
        <v>83.5</v>
      </c>
      <c r="K1264" s="17">
        <f t="shared" si="598"/>
        <v>-303.9999999999971</v>
      </c>
      <c r="L1264" s="17">
        <f t="shared" si="599"/>
        <v>377.00380058015031</v>
      </c>
      <c r="M1264" s="17">
        <f t="shared" si="604"/>
        <v>0.74408644851345451</v>
      </c>
      <c r="N1264" s="17">
        <v>217.31120000000001</v>
      </c>
      <c r="O1264" s="17">
        <f t="shared" si="600"/>
        <v>290.3150005801532</v>
      </c>
      <c r="P1264" s="29">
        <f t="shared" si="601"/>
        <v>6733.6951523452199</v>
      </c>
      <c r="Q1264" s="17">
        <f t="shared" si="605"/>
        <v>6733.6951523452199</v>
      </c>
      <c r="R1264" s="17">
        <f t="shared" si="606"/>
        <v>0</v>
      </c>
      <c r="S1264" s="17">
        <f t="shared" si="625"/>
        <v>6733.6951523452199</v>
      </c>
      <c r="T1264" s="17">
        <f t="shared" si="607"/>
        <v>0</v>
      </c>
      <c r="U1264" s="17">
        <f t="shared" si="622"/>
        <v>2043480.111376957</v>
      </c>
      <c r="V1264" s="17">
        <f t="shared" si="602"/>
        <v>0</v>
      </c>
      <c r="W1264" s="17">
        <f t="shared" si="626"/>
        <v>0</v>
      </c>
      <c r="X1264" s="17">
        <f t="shared" si="608"/>
        <v>7598339.4212515559</v>
      </c>
      <c r="Y1264" s="17">
        <f t="shared" si="609"/>
        <v>2354612.4841894573</v>
      </c>
      <c r="Z1264" s="17">
        <f t="shared" si="610"/>
        <v>3.227002095789524</v>
      </c>
      <c r="AA1264" s="17">
        <f t="shared" si="611"/>
        <v>0</v>
      </c>
      <c r="AB1264" s="17">
        <f t="shared" si="612"/>
        <v>0</v>
      </c>
      <c r="AC1264" s="17">
        <f t="shared" si="613"/>
        <v>0</v>
      </c>
      <c r="AD1264" s="17">
        <f t="shared" si="614"/>
        <v>0</v>
      </c>
      <c r="AE1264" s="17">
        <f t="shared" si="615"/>
        <v>0</v>
      </c>
      <c r="AF1264" s="17">
        <f t="shared" si="616"/>
        <v>0</v>
      </c>
      <c r="AG1264" s="17">
        <f t="shared" si="617"/>
        <v>0</v>
      </c>
      <c r="AH1264" s="17">
        <f t="shared" si="618"/>
        <v>0</v>
      </c>
      <c r="AI1264" s="17">
        <f t="shared" si="623"/>
        <v>1488116.2229135642</v>
      </c>
      <c r="AJ1264" s="17">
        <f t="shared" si="619"/>
        <v>6110223.1983379917</v>
      </c>
      <c r="AK1264" s="17">
        <f t="shared" si="624"/>
        <v>19.584755831668943</v>
      </c>
    </row>
    <row r="1265" spans="2:37">
      <c r="B1265" s="6" t="s">
        <v>75</v>
      </c>
      <c r="C1265" s="6">
        <v>1254</v>
      </c>
      <c r="D1265" s="6">
        <v>232</v>
      </c>
      <c r="E1265" s="12">
        <v>82.9</v>
      </c>
      <c r="F1265" s="37">
        <f t="shared" si="620"/>
        <v>23.027777777777779</v>
      </c>
      <c r="G1265" s="31">
        <f t="shared" si="621"/>
        <v>-0.16666666666666705</v>
      </c>
      <c r="H1265" s="32" t="str">
        <f t="shared" si="603"/>
        <v/>
      </c>
      <c r="I1265" s="29">
        <f t="shared" si="596"/>
        <v>0</v>
      </c>
      <c r="J1265" s="17">
        <f t="shared" si="597"/>
        <v>82.9</v>
      </c>
      <c r="K1265" s="17">
        <f t="shared" si="598"/>
        <v>-304.00000000000068</v>
      </c>
      <c r="L1265" s="17">
        <f t="shared" si="599"/>
        <v>371.60524782459487</v>
      </c>
      <c r="M1265" s="17">
        <f t="shared" si="604"/>
        <v>0.73343141018012148</v>
      </c>
      <c r="N1265" s="17">
        <v>217.31120000000001</v>
      </c>
      <c r="O1265" s="17">
        <f t="shared" si="600"/>
        <v>284.91644782459423</v>
      </c>
      <c r="P1265" s="29">
        <f t="shared" si="601"/>
        <v>6560.9926457385727</v>
      </c>
      <c r="Q1265" s="17">
        <f t="shared" si="605"/>
        <v>6560.9926457385727</v>
      </c>
      <c r="R1265" s="17">
        <f t="shared" si="606"/>
        <v>0</v>
      </c>
      <c r="S1265" s="17">
        <f t="shared" si="625"/>
        <v>6560.9926457385727</v>
      </c>
      <c r="T1265" s="17">
        <f t="shared" si="607"/>
        <v>0</v>
      </c>
      <c r="U1265" s="17">
        <f t="shared" si="622"/>
        <v>2050041.1040226957</v>
      </c>
      <c r="V1265" s="17">
        <f t="shared" si="602"/>
        <v>0</v>
      </c>
      <c r="W1265" s="17">
        <f t="shared" si="626"/>
        <v>0</v>
      </c>
      <c r="X1265" s="17">
        <f t="shared" si="608"/>
        <v>7604900.4138972946</v>
      </c>
      <c r="Y1265" s="17">
        <f t="shared" si="609"/>
        <v>2354612.4841894573</v>
      </c>
      <c r="Z1265" s="17">
        <f t="shared" si="610"/>
        <v>3.229788538437643</v>
      </c>
      <c r="AA1265" s="17">
        <f t="shared" si="611"/>
        <v>0</v>
      </c>
      <c r="AB1265" s="17">
        <f t="shared" si="612"/>
        <v>0</v>
      </c>
      <c r="AC1265" s="17">
        <f t="shared" si="613"/>
        <v>0</v>
      </c>
      <c r="AD1265" s="17">
        <f t="shared" si="614"/>
        <v>0</v>
      </c>
      <c r="AE1265" s="17">
        <f t="shared" si="615"/>
        <v>0</v>
      </c>
      <c r="AF1265" s="17">
        <f t="shared" si="616"/>
        <v>0</v>
      </c>
      <c r="AG1265" s="17">
        <f t="shared" si="617"/>
        <v>0</v>
      </c>
      <c r="AH1265" s="17">
        <f t="shared" si="618"/>
        <v>0</v>
      </c>
      <c r="AI1265" s="17">
        <f t="shared" si="623"/>
        <v>1488116.2229135642</v>
      </c>
      <c r="AJ1265" s="17">
        <f t="shared" si="619"/>
        <v>6116784.1909837304</v>
      </c>
      <c r="AK1265" s="17">
        <f t="shared" si="624"/>
        <v>19.56785943171802</v>
      </c>
    </row>
    <row r="1266" spans="2:37">
      <c r="B1266" s="6" t="s">
        <v>75</v>
      </c>
      <c r="C1266" s="6">
        <v>1255</v>
      </c>
      <c r="D1266" s="6">
        <v>233</v>
      </c>
      <c r="E1266" s="12">
        <v>82.3</v>
      </c>
      <c r="F1266" s="37">
        <f t="shared" si="620"/>
        <v>22.861111111111111</v>
      </c>
      <c r="G1266" s="31">
        <f t="shared" si="621"/>
        <v>-0.16666666666666705</v>
      </c>
      <c r="H1266" s="32" t="str">
        <f t="shared" si="603"/>
        <v/>
      </c>
      <c r="I1266" s="29">
        <f t="shared" si="596"/>
        <v>0</v>
      </c>
      <c r="J1266" s="17">
        <f t="shared" si="597"/>
        <v>82.3</v>
      </c>
      <c r="K1266" s="17">
        <f t="shared" si="598"/>
        <v>-304.00000000000068</v>
      </c>
      <c r="L1266" s="17">
        <f t="shared" si="599"/>
        <v>366.24562693987264</v>
      </c>
      <c r="M1266" s="17">
        <f t="shared" si="604"/>
        <v>0.72285321106553813</v>
      </c>
      <c r="N1266" s="17">
        <v>217.31120000000001</v>
      </c>
      <c r="O1266" s="17">
        <f t="shared" si="600"/>
        <v>279.55682693987194</v>
      </c>
      <c r="P1266" s="29">
        <f t="shared" si="601"/>
        <v>6390.9796825420726</v>
      </c>
      <c r="Q1266" s="17">
        <f t="shared" si="605"/>
        <v>6390.9796825420726</v>
      </c>
      <c r="R1266" s="17">
        <f t="shared" si="606"/>
        <v>0</v>
      </c>
      <c r="S1266" s="17">
        <f t="shared" si="625"/>
        <v>6390.9796825420726</v>
      </c>
      <c r="T1266" s="17">
        <f t="shared" si="607"/>
        <v>0</v>
      </c>
      <c r="U1266" s="17">
        <f t="shared" si="622"/>
        <v>2056432.0837052378</v>
      </c>
      <c r="V1266" s="17">
        <f t="shared" si="602"/>
        <v>0</v>
      </c>
      <c r="W1266" s="17">
        <f t="shared" si="626"/>
        <v>0</v>
      </c>
      <c r="X1266" s="17">
        <f t="shared" si="608"/>
        <v>7611291.3935798369</v>
      </c>
      <c r="Y1266" s="17">
        <f t="shared" si="609"/>
        <v>2354612.4841894573</v>
      </c>
      <c r="Z1266" s="17">
        <f t="shared" si="610"/>
        <v>3.23250277686348</v>
      </c>
      <c r="AA1266" s="17">
        <f t="shared" si="611"/>
        <v>0</v>
      </c>
      <c r="AB1266" s="17">
        <f t="shared" si="612"/>
        <v>0</v>
      </c>
      <c r="AC1266" s="17">
        <f t="shared" si="613"/>
        <v>0</v>
      </c>
      <c r="AD1266" s="17">
        <f t="shared" si="614"/>
        <v>0</v>
      </c>
      <c r="AE1266" s="17">
        <f t="shared" si="615"/>
        <v>0</v>
      </c>
      <c r="AF1266" s="17">
        <f t="shared" si="616"/>
        <v>0</v>
      </c>
      <c r="AG1266" s="17">
        <f t="shared" si="617"/>
        <v>0</v>
      </c>
      <c r="AH1266" s="17">
        <f t="shared" si="618"/>
        <v>0</v>
      </c>
      <c r="AI1266" s="17">
        <f t="shared" si="623"/>
        <v>1488116.2229135642</v>
      </c>
      <c r="AJ1266" s="17">
        <f t="shared" si="619"/>
        <v>6123175.1706662728</v>
      </c>
      <c r="AK1266" s="17">
        <f t="shared" si="624"/>
        <v>19.551428870123118</v>
      </c>
    </row>
    <row r="1267" spans="2:37">
      <c r="B1267" s="6" t="s">
        <v>75</v>
      </c>
      <c r="C1267" s="6">
        <v>1256</v>
      </c>
      <c r="D1267" s="6">
        <v>234</v>
      </c>
      <c r="E1267" s="12">
        <v>81.7</v>
      </c>
      <c r="F1267" s="37">
        <f t="shared" si="620"/>
        <v>22.694444444444446</v>
      </c>
      <c r="G1267" s="31">
        <f t="shared" si="621"/>
        <v>-0.16666666666666705</v>
      </c>
      <c r="H1267" s="32" t="str">
        <f t="shared" si="603"/>
        <v/>
      </c>
      <c r="I1267" s="29">
        <f t="shared" si="596"/>
        <v>0</v>
      </c>
      <c r="J1267" s="17">
        <f t="shared" si="597"/>
        <v>81.7</v>
      </c>
      <c r="K1267" s="17">
        <f t="shared" si="598"/>
        <v>-304.00000000000068</v>
      </c>
      <c r="L1267" s="17">
        <f t="shared" si="599"/>
        <v>360.92493792598384</v>
      </c>
      <c r="M1267" s="17">
        <f t="shared" si="604"/>
        <v>0.7123518511697049</v>
      </c>
      <c r="N1267" s="17">
        <v>217.31120000000001</v>
      </c>
      <c r="O1267" s="17">
        <f t="shared" si="600"/>
        <v>274.23613792598314</v>
      </c>
      <c r="P1267" s="29">
        <f t="shared" si="601"/>
        <v>6223.6367968202294</v>
      </c>
      <c r="Q1267" s="17">
        <f t="shared" si="605"/>
        <v>6223.6367968202294</v>
      </c>
      <c r="R1267" s="17">
        <f t="shared" si="606"/>
        <v>0</v>
      </c>
      <c r="S1267" s="17">
        <f t="shared" si="625"/>
        <v>6223.6367968202294</v>
      </c>
      <c r="T1267" s="17">
        <f t="shared" si="607"/>
        <v>0</v>
      </c>
      <c r="U1267" s="17">
        <f t="shared" si="622"/>
        <v>2062655.720502058</v>
      </c>
      <c r="V1267" s="17">
        <f t="shared" si="602"/>
        <v>0</v>
      </c>
      <c r="W1267" s="17">
        <f t="shared" si="626"/>
        <v>0</v>
      </c>
      <c r="X1267" s="17">
        <f t="shared" si="608"/>
        <v>7617515.0303766569</v>
      </c>
      <c r="Y1267" s="17">
        <f t="shared" si="609"/>
        <v>2354612.4841894573</v>
      </c>
      <c r="Z1267" s="17">
        <f t="shared" si="610"/>
        <v>3.2351459450444904</v>
      </c>
      <c r="AA1267" s="17">
        <f t="shared" si="611"/>
        <v>0</v>
      </c>
      <c r="AB1267" s="17">
        <f t="shared" si="612"/>
        <v>0</v>
      </c>
      <c r="AC1267" s="17">
        <f t="shared" si="613"/>
        <v>0</v>
      </c>
      <c r="AD1267" s="17">
        <f t="shared" si="614"/>
        <v>0</v>
      </c>
      <c r="AE1267" s="17">
        <f t="shared" si="615"/>
        <v>0</v>
      </c>
      <c r="AF1267" s="17">
        <f t="shared" si="616"/>
        <v>0</v>
      </c>
      <c r="AG1267" s="17">
        <f t="shared" si="617"/>
        <v>0</v>
      </c>
      <c r="AH1267" s="17">
        <f t="shared" si="618"/>
        <v>0</v>
      </c>
      <c r="AI1267" s="17">
        <f t="shared" si="623"/>
        <v>1488116.2229135642</v>
      </c>
      <c r="AJ1267" s="17">
        <f t="shared" si="619"/>
        <v>6129398.8074630927</v>
      </c>
      <c r="AK1267" s="17">
        <f t="shared" si="624"/>
        <v>19.535455026729139</v>
      </c>
    </row>
    <row r="1268" spans="2:37">
      <c r="B1268" s="6" t="s">
        <v>75</v>
      </c>
      <c r="C1268" s="6">
        <v>1257</v>
      </c>
      <c r="D1268" s="6">
        <v>235</v>
      </c>
      <c r="E1268" s="12">
        <v>81.099999999999994</v>
      </c>
      <c r="F1268" s="37">
        <f t="shared" si="620"/>
        <v>22.527777777777775</v>
      </c>
      <c r="G1268" s="31">
        <f t="shared" si="621"/>
        <v>-0.16666666666666705</v>
      </c>
      <c r="H1268" s="32" t="str">
        <f t="shared" si="603"/>
        <v/>
      </c>
      <c r="I1268" s="29">
        <f t="shared" si="596"/>
        <v>0</v>
      </c>
      <c r="J1268" s="17">
        <f t="shared" si="597"/>
        <v>81.099999999999994</v>
      </c>
      <c r="K1268" s="17">
        <f t="shared" si="598"/>
        <v>-304.00000000000068</v>
      </c>
      <c r="L1268" s="17">
        <f t="shared" si="599"/>
        <v>355.64318078292814</v>
      </c>
      <c r="M1268" s="17">
        <f t="shared" si="604"/>
        <v>0.70192733049262135</v>
      </c>
      <c r="N1268" s="17">
        <v>217.31120000000001</v>
      </c>
      <c r="O1268" s="17">
        <f t="shared" si="600"/>
        <v>268.9543807829275</v>
      </c>
      <c r="P1268" s="29">
        <f t="shared" si="601"/>
        <v>6058.9445226376156</v>
      </c>
      <c r="Q1268" s="17">
        <f t="shared" si="605"/>
        <v>6058.9445226376156</v>
      </c>
      <c r="R1268" s="17">
        <f t="shared" si="606"/>
        <v>0</v>
      </c>
      <c r="S1268" s="17">
        <f t="shared" si="625"/>
        <v>6058.9445226376156</v>
      </c>
      <c r="T1268" s="17">
        <f t="shared" si="607"/>
        <v>0</v>
      </c>
      <c r="U1268" s="17">
        <f t="shared" si="622"/>
        <v>2068714.6650246957</v>
      </c>
      <c r="V1268" s="17">
        <f t="shared" si="602"/>
        <v>0</v>
      </c>
      <c r="W1268" s="17">
        <f t="shared" si="626"/>
        <v>0</v>
      </c>
      <c r="X1268" s="17">
        <f t="shared" si="608"/>
        <v>7623573.9748992948</v>
      </c>
      <c r="Y1268" s="17">
        <f t="shared" si="609"/>
        <v>2354612.4841894573</v>
      </c>
      <c r="Z1268" s="17">
        <f t="shared" si="610"/>
        <v>3.237719168690981</v>
      </c>
      <c r="AA1268" s="17">
        <f t="shared" si="611"/>
        <v>0</v>
      </c>
      <c r="AB1268" s="17">
        <f t="shared" si="612"/>
        <v>0</v>
      </c>
      <c r="AC1268" s="17">
        <f t="shared" si="613"/>
        <v>0</v>
      </c>
      <c r="AD1268" s="17">
        <f t="shared" si="614"/>
        <v>0</v>
      </c>
      <c r="AE1268" s="17">
        <f t="shared" si="615"/>
        <v>0</v>
      </c>
      <c r="AF1268" s="17">
        <f t="shared" si="616"/>
        <v>0</v>
      </c>
      <c r="AG1268" s="17">
        <f t="shared" si="617"/>
        <v>0</v>
      </c>
      <c r="AH1268" s="17">
        <f t="shared" si="618"/>
        <v>0</v>
      </c>
      <c r="AI1268" s="17">
        <f t="shared" si="623"/>
        <v>1488116.2229135642</v>
      </c>
      <c r="AJ1268" s="17">
        <f t="shared" si="619"/>
        <v>6135457.7519857306</v>
      </c>
      <c r="AK1268" s="17">
        <f t="shared" si="624"/>
        <v>19.519928944261636</v>
      </c>
    </row>
    <row r="1269" spans="2:37">
      <c r="B1269" s="6" t="s">
        <v>75</v>
      </c>
      <c r="C1269" s="6">
        <v>1258</v>
      </c>
      <c r="D1269" s="6">
        <v>236</v>
      </c>
      <c r="E1269" s="12">
        <v>80.5</v>
      </c>
      <c r="F1269" s="37">
        <f t="shared" si="620"/>
        <v>22.361111111111111</v>
      </c>
      <c r="G1269" s="31">
        <f t="shared" si="621"/>
        <v>-0.16666666666666508</v>
      </c>
      <c r="H1269" s="32" t="str">
        <f t="shared" si="603"/>
        <v/>
      </c>
      <c r="I1269" s="29">
        <f t="shared" si="596"/>
        <v>0</v>
      </c>
      <c r="J1269" s="17">
        <f t="shared" si="597"/>
        <v>80.5</v>
      </c>
      <c r="K1269" s="17">
        <f t="shared" si="598"/>
        <v>-303.9999999999971</v>
      </c>
      <c r="L1269" s="17">
        <f t="shared" si="599"/>
        <v>350.40035551070594</v>
      </c>
      <c r="M1269" s="17">
        <f t="shared" si="604"/>
        <v>0.69157964903428804</v>
      </c>
      <c r="N1269" s="17">
        <v>217.31120000000001</v>
      </c>
      <c r="O1269" s="17">
        <f t="shared" si="600"/>
        <v>263.71155551070888</v>
      </c>
      <c r="P1269" s="29">
        <f t="shared" si="601"/>
        <v>5896.8833940589066</v>
      </c>
      <c r="Q1269" s="17">
        <f t="shared" si="605"/>
        <v>5896.8833940589066</v>
      </c>
      <c r="R1269" s="17">
        <f t="shared" si="606"/>
        <v>0</v>
      </c>
      <c r="S1269" s="17">
        <f t="shared" si="625"/>
        <v>5896.8833940589066</v>
      </c>
      <c r="T1269" s="17">
        <f t="shared" si="607"/>
        <v>0</v>
      </c>
      <c r="U1269" s="17">
        <f t="shared" si="622"/>
        <v>2074611.5484187545</v>
      </c>
      <c r="V1269" s="17">
        <f t="shared" si="602"/>
        <v>0</v>
      </c>
      <c r="W1269" s="17">
        <f t="shared" si="626"/>
        <v>0</v>
      </c>
      <c r="X1269" s="17">
        <f t="shared" si="608"/>
        <v>7629470.8582933536</v>
      </c>
      <c r="Y1269" s="17">
        <f t="shared" si="609"/>
        <v>2354612.4841894573</v>
      </c>
      <c r="Z1269" s="17">
        <f t="shared" si="610"/>
        <v>3.2402235652461058</v>
      </c>
      <c r="AA1269" s="17">
        <f t="shared" si="611"/>
        <v>0</v>
      </c>
      <c r="AB1269" s="17">
        <f t="shared" si="612"/>
        <v>0</v>
      </c>
      <c r="AC1269" s="17">
        <f t="shared" si="613"/>
        <v>0</v>
      </c>
      <c r="AD1269" s="17">
        <f t="shared" si="614"/>
        <v>0</v>
      </c>
      <c r="AE1269" s="17">
        <f t="shared" si="615"/>
        <v>0</v>
      </c>
      <c r="AF1269" s="17">
        <f t="shared" si="616"/>
        <v>0</v>
      </c>
      <c r="AG1269" s="17">
        <f t="shared" si="617"/>
        <v>0</v>
      </c>
      <c r="AH1269" s="17">
        <f t="shared" si="618"/>
        <v>0</v>
      </c>
      <c r="AI1269" s="17">
        <f t="shared" si="623"/>
        <v>1488116.2229135642</v>
      </c>
      <c r="AJ1269" s="17">
        <f t="shared" si="619"/>
        <v>6141354.6353797894</v>
      </c>
      <c r="AK1269" s="17">
        <f t="shared" si="624"/>
        <v>19.504841823938008</v>
      </c>
    </row>
    <row r="1270" spans="2:37">
      <c r="B1270" s="6" t="s">
        <v>75</v>
      </c>
      <c r="C1270" s="6">
        <v>1259</v>
      </c>
      <c r="D1270" s="6">
        <v>237</v>
      </c>
      <c r="E1270" s="12">
        <v>79.900000000000006</v>
      </c>
      <c r="F1270" s="37">
        <f t="shared" si="620"/>
        <v>22.194444444444446</v>
      </c>
      <c r="G1270" s="31">
        <f t="shared" si="621"/>
        <v>-0.15277777777777699</v>
      </c>
      <c r="H1270" s="32" t="str">
        <f t="shared" si="603"/>
        <v/>
      </c>
      <c r="I1270" s="29">
        <f t="shared" si="596"/>
        <v>0</v>
      </c>
      <c r="J1270" s="17">
        <f t="shared" si="597"/>
        <v>79.900000000000006</v>
      </c>
      <c r="K1270" s="17">
        <f t="shared" si="598"/>
        <v>-278.66666666666521</v>
      </c>
      <c r="L1270" s="17">
        <f t="shared" si="599"/>
        <v>345.19646210931711</v>
      </c>
      <c r="M1270" s="17">
        <f t="shared" si="604"/>
        <v>0.68130880679470485</v>
      </c>
      <c r="N1270" s="17">
        <v>217.31120000000001</v>
      </c>
      <c r="O1270" s="17">
        <f t="shared" si="600"/>
        <v>283.84099544265189</v>
      </c>
      <c r="P1270" s="29">
        <f t="shared" si="601"/>
        <v>6299.6932044077466</v>
      </c>
      <c r="Q1270" s="17">
        <f t="shared" si="605"/>
        <v>6299.6932044077466</v>
      </c>
      <c r="R1270" s="17">
        <f t="shared" si="606"/>
        <v>0</v>
      </c>
      <c r="S1270" s="17">
        <f t="shared" si="625"/>
        <v>6299.6932044077466</v>
      </c>
      <c r="T1270" s="17">
        <f t="shared" si="607"/>
        <v>0</v>
      </c>
      <c r="U1270" s="17">
        <f t="shared" si="622"/>
        <v>2080911.2416231623</v>
      </c>
      <c r="V1270" s="17">
        <f t="shared" si="602"/>
        <v>0</v>
      </c>
      <c r="W1270" s="17">
        <f t="shared" si="626"/>
        <v>0</v>
      </c>
      <c r="X1270" s="17">
        <f t="shared" si="608"/>
        <v>7635770.5514977612</v>
      </c>
      <c r="Y1270" s="17">
        <f t="shared" si="609"/>
        <v>2354612.4841894573</v>
      </c>
      <c r="Z1270" s="17">
        <f t="shared" si="610"/>
        <v>3.2428990344567334</v>
      </c>
      <c r="AA1270" s="17">
        <f t="shared" si="611"/>
        <v>0</v>
      </c>
      <c r="AB1270" s="17">
        <f t="shared" si="612"/>
        <v>0</v>
      </c>
      <c r="AC1270" s="17">
        <f t="shared" si="613"/>
        <v>0</v>
      </c>
      <c r="AD1270" s="17">
        <f t="shared" si="614"/>
        <v>0</v>
      </c>
      <c r="AE1270" s="17">
        <f t="shared" si="615"/>
        <v>0</v>
      </c>
      <c r="AF1270" s="17">
        <f t="shared" si="616"/>
        <v>0</v>
      </c>
      <c r="AG1270" s="17">
        <f t="shared" si="617"/>
        <v>0</v>
      </c>
      <c r="AH1270" s="17">
        <f t="shared" si="618"/>
        <v>0</v>
      </c>
      <c r="AI1270" s="17">
        <f t="shared" si="623"/>
        <v>1488116.2229135642</v>
      </c>
      <c r="AJ1270" s="17">
        <f t="shared" si="619"/>
        <v>6147654.328584197</v>
      </c>
      <c r="AK1270" s="17">
        <f t="shared" si="624"/>
        <v>19.488749863256032</v>
      </c>
    </row>
    <row r="1271" spans="2:37">
      <c r="B1271" s="6" t="s">
        <v>75</v>
      </c>
      <c r="C1271" s="6">
        <v>1260</v>
      </c>
      <c r="D1271" s="6">
        <v>238</v>
      </c>
      <c r="E1271" s="12">
        <v>79.400000000000006</v>
      </c>
      <c r="F1271" s="37">
        <f t="shared" si="620"/>
        <v>22.055555555555557</v>
      </c>
      <c r="G1271" s="31">
        <f t="shared" si="621"/>
        <v>-0.12500000000000078</v>
      </c>
      <c r="H1271" s="32" t="str">
        <f t="shared" si="603"/>
        <v/>
      </c>
      <c r="I1271" s="29">
        <f t="shared" si="596"/>
        <v>0</v>
      </c>
      <c r="J1271" s="17">
        <f t="shared" si="597"/>
        <v>79.400000000000006</v>
      </c>
      <c r="K1271" s="17">
        <f t="shared" si="598"/>
        <v>-228.00000000000142</v>
      </c>
      <c r="L1271" s="17">
        <f t="shared" si="599"/>
        <v>340.88962389837963</v>
      </c>
      <c r="M1271" s="17">
        <f t="shared" si="604"/>
        <v>0.67280846822048612</v>
      </c>
      <c r="N1271" s="17">
        <v>217.31120000000001</v>
      </c>
      <c r="O1271" s="17">
        <f t="shared" si="600"/>
        <v>330.20082389837819</v>
      </c>
      <c r="P1271" s="29">
        <f t="shared" si="601"/>
        <v>7282.762615980897</v>
      </c>
      <c r="Q1271" s="17">
        <f t="shared" si="605"/>
        <v>7282.762615980897</v>
      </c>
      <c r="R1271" s="17">
        <f t="shared" si="606"/>
        <v>0</v>
      </c>
      <c r="S1271" s="17">
        <f t="shared" si="625"/>
        <v>7282.762615980897</v>
      </c>
      <c r="T1271" s="17">
        <f t="shared" si="607"/>
        <v>0</v>
      </c>
      <c r="U1271" s="17">
        <f t="shared" si="622"/>
        <v>2088194.0042391431</v>
      </c>
      <c r="V1271" s="17">
        <f t="shared" si="602"/>
        <v>0</v>
      </c>
      <c r="W1271" s="17">
        <f t="shared" si="626"/>
        <v>0</v>
      </c>
      <c r="X1271" s="17">
        <f t="shared" si="608"/>
        <v>7643053.3141137417</v>
      </c>
      <c r="Y1271" s="17">
        <f t="shared" si="609"/>
        <v>2354612.4841894573</v>
      </c>
      <c r="Z1271" s="17">
        <f t="shared" si="610"/>
        <v>3.2459920116089749</v>
      </c>
      <c r="AA1271" s="17">
        <f t="shared" si="611"/>
        <v>0</v>
      </c>
      <c r="AB1271" s="17">
        <f t="shared" si="612"/>
        <v>0</v>
      </c>
      <c r="AC1271" s="17">
        <f t="shared" si="613"/>
        <v>0</v>
      </c>
      <c r="AD1271" s="17">
        <f t="shared" si="614"/>
        <v>0</v>
      </c>
      <c r="AE1271" s="17">
        <f t="shared" si="615"/>
        <v>0</v>
      </c>
      <c r="AF1271" s="17">
        <f t="shared" si="616"/>
        <v>0</v>
      </c>
      <c r="AG1271" s="17">
        <f t="shared" si="617"/>
        <v>0</v>
      </c>
      <c r="AH1271" s="17">
        <f t="shared" si="618"/>
        <v>0</v>
      </c>
      <c r="AI1271" s="17">
        <f t="shared" si="623"/>
        <v>1488116.2229135642</v>
      </c>
      <c r="AJ1271" s="17">
        <f t="shared" si="619"/>
        <v>6154937.0912001776</v>
      </c>
      <c r="AK1271" s="17">
        <f t="shared" si="624"/>
        <v>19.470179805832217</v>
      </c>
    </row>
    <row r="1272" spans="2:37">
      <c r="B1272" s="6" t="s">
        <v>75</v>
      </c>
      <c r="C1272" s="6">
        <v>1261</v>
      </c>
      <c r="D1272" s="6">
        <v>239</v>
      </c>
      <c r="E1272" s="12">
        <v>79</v>
      </c>
      <c r="F1272" s="37">
        <f t="shared" si="620"/>
        <v>21.944444444444443</v>
      </c>
      <c r="G1272" s="31">
        <f t="shared" si="621"/>
        <v>-9.7222222222222612E-2</v>
      </c>
      <c r="H1272" s="32" t="str">
        <f t="shared" si="603"/>
        <v/>
      </c>
      <c r="I1272" s="29">
        <f t="shared" si="596"/>
        <v>0</v>
      </c>
      <c r="J1272" s="17">
        <f t="shared" si="597"/>
        <v>79</v>
      </c>
      <c r="K1272" s="17">
        <f t="shared" si="598"/>
        <v>-177.33333333333405</v>
      </c>
      <c r="L1272" s="17">
        <f t="shared" si="599"/>
        <v>337.46361926504619</v>
      </c>
      <c r="M1272" s="17">
        <f t="shared" si="604"/>
        <v>0.66604661697048595</v>
      </c>
      <c r="N1272" s="17">
        <v>217.31120000000001</v>
      </c>
      <c r="O1272" s="17">
        <f t="shared" si="600"/>
        <v>377.44148593171212</v>
      </c>
      <c r="P1272" s="29">
        <f t="shared" si="601"/>
        <v>8282.7437190570163</v>
      </c>
      <c r="Q1272" s="17">
        <f t="shared" si="605"/>
        <v>8282.7437190570163</v>
      </c>
      <c r="R1272" s="17">
        <f t="shared" si="606"/>
        <v>0</v>
      </c>
      <c r="S1272" s="17">
        <f t="shared" si="625"/>
        <v>8282.7437190570163</v>
      </c>
      <c r="T1272" s="17">
        <f t="shared" si="607"/>
        <v>0</v>
      </c>
      <c r="U1272" s="17">
        <f t="shared" si="622"/>
        <v>2096476.7479582001</v>
      </c>
      <c r="V1272" s="17">
        <f t="shared" si="602"/>
        <v>0</v>
      </c>
      <c r="W1272" s="17">
        <f t="shared" si="626"/>
        <v>0</v>
      </c>
      <c r="X1272" s="17">
        <f t="shared" si="608"/>
        <v>7651336.0578327989</v>
      </c>
      <c r="Y1272" s="17">
        <f t="shared" si="609"/>
        <v>2354612.4841894573</v>
      </c>
      <c r="Z1272" s="17">
        <f t="shared" si="610"/>
        <v>3.2495096790700426</v>
      </c>
      <c r="AA1272" s="17">
        <f t="shared" si="611"/>
        <v>0</v>
      </c>
      <c r="AB1272" s="17">
        <f t="shared" si="612"/>
        <v>0</v>
      </c>
      <c r="AC1272" s="17">
        <f t="shared" si="613"/>
        <v>0</v>
      </c>
      <c r="AD1272" s="17">
        <f t="shared" si="614"/>
        <v>0</v>
      </c>
      <c r="AE1272" s="17">
        <f t="shared" si="615"/>
        <v>0</v>
      </c>
      <c r="AF1272" s="17">
        <f t="shared" si="616"/>
        <v>0</v>
      </c>
      <c r="AG1272" s="17">
        <f t="shared" si="617"/>
        <v>0</v>
      </c>
      <c r="AH1272" s="17">
        <f t="shared" si="618"/>
        <v>0</v>
      </c>
      <c r="AI1272" s="17">
        <f t="shared" si="623"/>
        <v>1488116.2229135642</v>
      </c>
      <c r="AJ1272" s="17">
        <f t="shared" si="619"/>
        <v>6163219.8349192347</v>
      </c>
      <c r="AK1272" s="17">
        <f t="shared" si="624"/>
        <v>19.44910289739731</v>
      </c>
    </row>
    <row r="1273" spans="2:37">
      <c r="B1273" s="6" t="s">
        <v>75</v>
      </c>
      <c r="C1273" s="6">
        <v>1262</v>
      </c>
      <c r="D1273" s="6">
        <v>240</v>
      </c>
      <c r="E1273" s="12">
        <v>78.7</v>
      </c>
      <c r="F1273" s="37">
        <f t="shared" si="620"/>
        <v>21.861111111111111</v>
      </c>
      <c r="G1273" s="31">
        <f t="shared" si="621"/>
        <v>-4.1666666666666269E-2</v>
      </c>
      <c r="H1273" s="32" t="str">
        <f t="shared" si="603"/>
        <v/>
      </c>
      <c r="I1273" s="29">
        <f t="shared" si="596"/>
        <v>0</v>
      </c>
      <c r="J1273" s="17">
        <f t="shared" si="597"/>
        <v>78.7</v>
      </c>
      <c r="K1273" s="17">
        <f t="shared" si="598"/>
        <v>-75.999999999999275</v>
      </c>
      <c r="L1273" s="17">
        <f t="shared" si="599"/>
        <v>334.90547091903932</v>
      </c>
      <c r="M1273" s="17">
        <f t="shared" si="604"/>
        <v>0.66099763997178818</v>
      </c>
      <c r="N1273" s="17">
        <v>217.31120000000001</v>
      </c>
      <c r="O1273" s="17">
        <f t="shared" si="600"/>
        <v>476.2166709190401</v>
      </c>
      <c r="P1273" s="29">
        <f t="shared" si="601"/>
        <v>10410.625555924571</v>
      </c>
      <c r="Q1273" s="17">
        <f t="shared" si="605"/>
        <v>10410.625555924571</v>
      </c>
      <c r="R1273" s="17">
        <f t="shared" si="606"/>
        <v>0</v>
      </c>
      <c r="S1273" s="17">
        <f t="shared" si="625"/>
        <v>10410.625555924571</v>
      </c>
      <c r="T1273" s="17">
        <f t="shared" si="607"/>
        <v>0</v>
      </c>
      <c r="U1273" s="17">
        <f t="shared" si="622"/>
        <v>2106887.3735141247</v>
      </c>
      <c r="V1273" s="17">
        <f t="shared" si="602"/>
        <v>0</v>
      </c>
      <c r="W1273" s="17">
        <f t="shared" si="626"/>
        <v>0</v>
      </c>
      <c r="X1273" s="17">
        <f t="shared" si="608"/>
        <v>7661746.6833887231</v>
      </c>
      <c r="Y1273" s="17">
        <f t="shared" si="609"/>
        <v>2354612.4841894573</v>
      </c>
      <c r="Z1273" s="17">
        <f t="shared" si="610"/>
        <v>3.2539310544028535</v>
      </c>
      <c r="AA1273" s="17">
        <f t="shared" si="611"/>
        <v>0</v>
      </c>
      <c r="AB1273" s="17">
        <f t="shared" si="612"/>
        <v>0</v>
      </c>
      <c r="AC1273" s="17">
        <f t="shared" si="613"/>
        <v>0</v>
      </c>
      <c r="AD1273" s="17">
        <f t="shared" si="614"/>
        <v>0</v>
      </c>
      <c r="AE1273" s="17">
        <f t="shared" si="615"/>
        <v>0</v>
      </c>
      <c r="AF1273" s="17">
        <f t="shared" si="616"/>
        <v>0</v>
      </c>
      <c r="AG1273" s="17">
        <f t="shared" si="617"/>
        <v>0</v>
      </c>
      <c r="AH1273" s="17">
        <f t="shared" si="618"/>
        <v>0</v>
      </c>
      <c r="AI1273" s="17">
        <f t="shared" si="623"/>
        <v>1488116.2229135642</v>
      </c>
      <c r="AJ1273" s="17">
        <f t="shared" si="619"/>
        <v>6173630.4604751589</v>
      </c>
      <c r="AK1273" s="17">
        <f t="shared" si="624"/>
        <v>19.422675851968833</v>
      </c>
    </row>
    <row r="1274" spans="2:37">
      <c r="B1274" s="6" t="s">
        <v>75</v>
      </c>
      <c r="C1274" s="6">
        <v>1263</v>
      </c>
      <c r="D1274" s="6">
        <v>241</v>
      </c>
      <c r="E1274" s="12">
        <v>78.7</v>
      </c>
      <c r="F1274" s="37">
        <f t="shared" si="620"/>
        <v>21.861111111111111</v>
      </c>
      <c r="G1274" s="31">
        <f t="shared" si="621"/>
        <v>1.3888888888888099E-2</v>
      </c>
      <c r="H1274" s="32">
        <f t="shared" si="603"/>
        <v>1.3888888888888099E-2</v>
      </c>
      <c r="I1274" s="29">
        <f t="shared" si="596"/>
        <v>0</v>
      </c>
      <c r="J1274" s="17">
        <f t="shared" si="597"/>
        <v>0</v>
      </c>
      <c r="K1274" s="17">
        <f t="shared" si="598"/>
        <v>25.333333333331893</v>
      </c>
      <c r="L1274" s="17">
        <f t="shared" si="599"/>
        <v>334.90547091903932</v>
      </c>
      <c r="M1274" s="17">
        <f t="shared" si="604"/>
        <v>0.66099763997178818</v>
      </c>
      <c r="N1274" s="17">
        <v>217.31120000000001</v>
      </c>
      <c r="O1274" s="17">
        <f t="shared" si="600"/>
        <v>577.5500042523712</v>
      </c>
      <c r="P1274" s="29">
        <f t="shared" si="601"/>
        <v>12625.884815183781</v>
      </c>
      <c r="Q1274" s="17">
        <f t="shared" si="605"/>
        <v>12625.884815183781</v>
      </c>
      <c r="R1274" s="17">
        <f t="shared" si="606"/>
        <v>0</v>
      </c>
      <c r="S1274" s="17">
        <f t="shared" si="625"/>
        <v>12625.884815183781</v>
      </c>
      <c r="T1274" s="17">
        <f t="shared" si="607"/>
        <v>0</v>
      </c>
      <c r="U1274" s="17">
        <f t="shared" si="622"/>
        <v>2119513.2583293086</v>
      </c>
      <c r="V1274" s="17">
        <f t="shared" si="602"/>
        <v>0</v>
      </c>
      <c r="W1274" s="17">
        <f t="shared" si="626"/>
        <v>0</v>
      </c>
      <c r="X1274" s="17">
        <f t="shared" si="608"/>
        <v>7674372.5682039065</v>
      </c>
      <c r="Y1274" s="17">
        <f t="shared" si="609"/>
        <v>2354612.4841894573</v>
      </c>
      <c r="Z1274" s="17">
        <f t="shared" si="610"/>
        <v>3.2592932466531548</v>
      </c>
      <c r="AA1274" s="17">
        <f t="shared" si="611"/>
        <v>0</v>
      </c>
      <c r="AB1274" s="17">
        <f t="shared" si="612"/>
        <v>0</v>
      </c>
      <c r="AC1274" s="17">
        <f t="shared" si="613"/>
        <v>0</v>
      </c>
      <c r="AD1274" s="17">
        <f t="shared" si="614"/>
        <v>0</v>
      </c>
      <c r="AE1274" s="17">
        <f t="shared" si="615"/>
        <v>0</v>
      </c>
      <c r="AF1274" s="17">
        <f t="shared" si="616"/>
        <v>0</v>
      </c>
      <c r="AG1274" s="17">
        <f t="shared" si="617"/>
        <v>0</v>
      </c>
      <c r="AH1274" s="17">
        <f t="shared" si="618"/>
        <v>0</v>
      </c>
      <c r="AI1274" s="17">
        <f t="shared" si="623"/>
        <v>1488116.2229135642</v>
      </c>
      <c r="AJ1274" s="17">
        <f t="shared" si="619"/>
        <v>6186256.3452903423</v>
      </c>
      <c r="AK1274" s="17">
        <f t="shared" si="624"/>
        <v>19.390721647774257</v>
      </c>
    </row>
    <row r="1275" spans="2:37">
      <c r="B1275" s="6" t="s">
        <v>75</v>
      </c>
      <c r="C1275" s="6">
        <v>1264</v>
      </c>
      <c r="D1275" s="6">
        <v>242</v>
      </c>
      <c r="E1275" s="12">
        <v>78.8</v>
      </c>
      <c r="F1275" s="37">
        <f t="shared" si="620"/>
        <v>21.888888888888889</v>
      </c>
      <c r="G1275" s="31">
        <f t="shared" si="621"/>
        <v>5.5555555555554373E-2</v>
      </c>
      <c r="H1275" s="32">
        <f t="shared" si="603"/>
        <v>5.5555555555554373E-2</v>
      </c>
      <c r="I1275" s="29">
        <f t="shared" si="596"/>
        <v>78.8</v>
      </c>
      <c r="J1275" s="17">
        <f t="shared" si="597"/>
        <v>0</v>
      </c>
      <c r="K1275" s="17">
        <f t="shared" si="598"/>
        <v>101.33333333333118</v>
      </c>
      <c r="L1275" s="17">
        <f t="shared" si="599"/>
        <v>335.75710559351847</v>
      </c>
      <c r="M1275" s="17">
        <f t="shared" si="604"/>
        <v>0.66267849788194444</v>
      </c>
      <c r="N1275" s="17">
        <v>217.31120000000001</v>
      </c>
      <c r="O1275" s="17">
        <f t="shared" si="600"/>
        <v>654.40163892684961</v>
      </c>
      <c r="P1275" s="29">
        <f t="shared" si="601"/>
        <v>14324.124763176598</v>
      </c>
      <c r="Q1275" s="17">
        <f t="shared" si="605"/>
        <v>14324.124763176598</v>
      </c>
      <c r="R1275" s="17">
        <f t="shared" si="606"/>
        <v>0</v>
      </c>
      <c r="S1275" s="17">
        <f t="shared" si="625"/>
        <v>14324.124763176598</v>
      </c>
      <c r="T1275" s="17">
        <f t="shared" si="607"/>
        <v>0</v>
      </c>
      <c r="U1275" s="17">
        <f t="shared" si="622"/>
        <v>2133837.3830924854</v>
      </c>
      <c r="V1275" s="17">
        <f t="shared" si="602"/>
        <v>0</v>
      </c>
      <c r="W1275" s="17">
        <f t="shared" si="626"/>
        <v>0</v>
      </c>
      <c r="X1275" s="17">
        <f t="shared" si="608"/>
        <v>7688696.6929670833</v>
      </c>
      <c r="Y1275" s="17">
        <f t="shared" si="609"/>
        <v>2354612.4841894573</v>
      </c>
      <c r="Z1275" s="17">
        <f t="shared" si="610"/>
        <v>3.2653766785806417</v>
      </c>
      <c r="AA1275" s="17">
        <f t="shared" si="611"/>
        <v>0</v>
      </c>
      <c r="AB1275" s="17">
        <f t="shared" si="612"/>
        <v>0</v>
      </c>
      <c r="AC1275" s="17">
        <f t="shared" si="613"/>
        <v>0</v>
      </c>
      <c r="AD1275" s="17">
        <f t="shared" si="614"/>
        <v>0</v>
      </c>
      <c r="AE1275" s="17">
        <f t="shared" si="615"/>
        <v>0</v>
      </c>
      <c r="AF1275" s="17">
        <f t="shared" si="616"/>
        <v>0</v>
      </c>
      <c r="AG1275" s="17">
        <f t="shared" si="617"/>
        <v>0</v>
      </c>
      <c r="AH1275" s="17">
        <f t="shared" si="618"/>
        <v>0</v>
      </c>
      <c r="AI1275" s="17">
        <f t="shared" si="623"/>
        <v>1488116.2229135642</v>
      </c>
      <c r="AJ1275" s="17">
        <f t="shared" si="619"/>
        <v>6200580.4700535191</v>
      </c>
      <c r="AK1275" s="17">
        <f t="shared" si="624"/>
        <v>19.354596524463716</v>
      </c>
    </row>
    <row r="1276" spans="2:37">
      <c r="B1276" s="6" t="s">
        <v>75</v>
      </c>
      <c r="C1276" s="6">
        <v>1265</v>
      </c>
      <c r="D1276" s="6">
        <v>243</v>
      </c>
      <c r="E1276" s="12">
        <v>79.099999999999994</v>
      </c>
      <c r="F1276" s="37">
        <f t="shared" si="620"/>
        <v>21.972222222222221</v>
      </c>
      <c r="G1276" s="31">
        <f t="shared" si="621"/>
        <v>8.3333333333334522E-2</v>
      </c>
      <c r="H1276" s="32">
        <f t="shared" si="603"/>
        <v>8.3333333333334522E-2</v>
      </c>
      <c r="I1276" s="29">
        <f t="shared" si="596"/>
        <v>79.099999999999994</v>
      </c>
      <c r="J1276" s="17">
        <f t="shared" si="597"/>
        <v>0</v>
      </c>
      <c r="K1276" s="17">
        <f t="shared" si="598"/>
        <v>152.00000000000216</v>
      </c>
      <c r="L1276" s="17">
        <f t="shared" si="599"/>
        <v>338.31849826209481</v>
      </c>
      <c r="M1276" s="17">
        <f t="shared" si="604"/>
        <v>0.66773387814887142</v>
      </c>
      <c r="N1276" s="17">
        <v>217.31120000000001</v>
      </c>
      <c r="O1276" s="17">
        <f t="shared" si="600"/>
        <v>707.62969826209701</v>
      </c>
      <c r="P1276" s="29">
        <f t="shared" si="601"/>
        <v>15548.196981258852</v>
      </c>
      <c r="Q1276" s="17">
        <f t="shared" si="605"/>
        <v>15548.196981258852</v>
      </c>
      <c r="R1276" s="17">
        <f t="shared" si="606"/>
        <v>0</v>
      </c>
      <c r="S1276" s="17">
        <f t="shared" si="625"/>
        <v>15548.196981258852</v>
      </c>
      <c r="T1276" s="17">
        <f t="shared" si="607"/>
        <v>0</v>
      </c>
      <c r="U1276" s="17">
        <f t="shared" si="622"/>
        <v>2149385.5800737441</v>
      </c>
      <c r="V1276" s="17">
        <f t="shared" si="602"/>
        <v>0</v>
      </c>
      <c r="W1276" s="17">
        <f t="shared" si="626"/>
        <v>0</v>
      </c>
      <c r="X1276" s="17">
        <f t="shared" si="608"/>
        <v>7704244.889948342</v>
      </c>
      <c r="Y1276" s="17">
        <f t="shared" si="609"/>
        <v>2354612.4841894573</v>
      </c>
      <c r="Z1276" s="17">
        <f t="shared" si="610"/>
        <v>3.2719799719402327</v>
      </c>
      <c r="AA1276" s="17">
        <f t="shared" si="611"/>
        <v>0</v>
      </c>
      <c r="AB1276" s="17">
        <f t="shared" si="612"/>
        <v>0</v>
      </c>
      <c r="AC1276" s="17">
        <f t="shared" si="613"/>
        <v>0</v>
      </c>
      <c r="AD1276" s="17">
        <f t="shared" si="614"/>
        <v>0</v>
      </c>
      <c r="AE1276" s="17">
        <f t="shared" si="615"/>
        <v>0</v>
      </c>
      <c r="AF1276" s="17">
        <f t="shared" si="616"/>
        <v>0</v>
      </c>
      <c r="AG1276" s="17">
        <f t="shared" si="617"/>
        <v>0</v>
      </c>
      <c r="AH1276" s="17">
        <f t="shared" si="618"/>
        <v>0</v>
      </c>
      <c r="AI1276" s="17">
        <f t="shared" si="623"/>
        <v>1488116.2229135642</v>
      </c>
      <c r="AJ1276" s="17">
        <f t="shared" si="619"/>
        <v>6216128.6670347778</v>
      </c>
      <c r="AK1276" s="17">
        <f t="shared" si="624"/>
        <v>19.315536359119321</v>
      </c>
    </row>
    <row r="1277" spans="2:37">
      <c r="B1277" s="6" t="s">
        <v>75</v>
      </c>
      <c r="C1277" s="6">
        <v>1266</v>
      </c>
      <c r="D1277" s="6">
        <v>244</v>
      </c>
      <c r="E1277" s="12">
        <v>79.400000000000006</v>
      </c>
      <c r="F1277" s="37">
        <f t="shared" si="620"/>
        <v>22.055555555555557</v>
      </c>
      <c r="G1277" s="31">
        <f t="shared" si="621"/>
        <v>6.9444444444444448E-2</v>
      </c>
      <c r="H1277" s="32">
        <f t="shared" si="603"/>
        <v>6.9444444444444448E-2</v>
      </c>
      <c r="I1277" s="29">
        <f t="shared" si="596"/>
        <v>79.400000000000006</v>
      </c>
      <c r="J1277" s="17">
        <f t="shared" si="597"/>
        <v>0</v>
      </c>
      <c r="K1277" s="17">
        <f t="shared" si="598"/>
        <v>126.66666666666667</v>
      </c>
      <c r="L1277" s="17">
        <f t="shared" si="599"/>
        <v>340.88962389837963</v>
      </c>
      <c r="M1277" s="17">
        <f t="shared" si="604"/>
        <v>0.67280846822048612</v>
      </c>
      <c r="N1277" s="17">
        <v>217.31120000000001</v>
      </c>
      <c r="O1277" s="17">
        <f t="shared" si="600"/>
        <v>684.8674905650463</v>
      </c>
      <c r="P1277" s="29">
        <f t="shared" si="601"/>
        <v>15105.1329863513</v>
      </c>
      <c r="Q1277" s="17">
        <f t="shared" si="605"/>
        <v>15105.1329863513</v>
      </c>
      <c r="R1277" s="17">
        <f t="shared" si="606"/>
        <v>0</v>
      </c>
      <c r="S1277" s="17">
        <f t="shared" si="625"/>
        <v>15105.1329863513</v>
      </c>
      <c r="T1277" s="17">
        <f t="shared" si="607"/>
        <v>0</v>
      </c>
      <c r="U1277" s="17">
        <f t="shared" si="622"/>
        <v>2164490.7130600954</v>
      </c>
      <c r="V1277" s="17">
        <f t="shared" si="602"/>
        <v>0</v>
      </c>
      <c r="W1277" s="17">
        <f t="shared" si="626"/>
        <v>0</v>
      </c>
      <c r="X1277" s="17">
        <f t="shared" si="608"/>
        <v>7719350.0229346929</v>
      </c>
      <c r="Y1277" s="17">
        <f t="shared" si="609"/>
        <v>2354612.4841894573</v>
      </c>
      <c r="Z1277" s="17">
        <f t="shared" si="610"/>
        <v>3.2783950967591902</v>
      </c>
      <c r="AA1277" s="17">
        <f t="shared" si="611"/>
        <v>0</v>
      </c>
      <c r="AB1277" s="17">
        <f t="shared" si="612"/>
        <v>0</v>
      </c>
      <c r="AC1277" s="17">
        <f t="shared" si="613"/>
        <v>0</v>
      </c>
      <c r="AD1277" s="17">
        <f t="shared" si="614"/>
        <v>0</v>
      </c>
      <c r="AE1277" s="17">
        <f t="shared" si="615"/>
        <v>0</v>
      </c>
      <c r="AF1277" s="17">
        <f t="shared" si="616"/>
        <v>0</v>
      </c>
      <c r="AG1277" s="17">
        <f t="shared" si="617"/>
        <v>0</v>
      </c>
      <c r="AH1277" s="17">
        <f t="shared" si="618"/>
        <v>0</v>
      </c>
      <c r="AI1277" s="17">
        <f t="shared" si="623"/>
        <v>1488116.2229135642</v>
      </c>
      <c r="AJ1277" s="17">
        <f t="shared" si="619"/>
        <v>6231233.8000211287</v>
      </c>
      <c r="AK1277" s="17">
        <f t="shared" si="624"/>
        <v>19.277739945620738</v>
      </c>
    </row>
    <row r="1278" spans="2:37">
      <c r="B1278" s="6" t="s">
        <v>75</v>
      </c>
      <c r="C1278" s="6">
        <v>1267</v>
      </c>
      <c r="D1278" s="6">
        <v>245</v>
      </c>
      <c r="E1278" s="12">
        <v>79.599999999999994</v>
      </c>
      <c r="F1278" s="37">
        <f t="shared" si="620"/>
        <v>22.111111111111111</v>
      </c>
      <c r="G1278" s="31">
        <f t="shared" si="621"/>
        <v>5.5555555555554373E-2</v>
      </c>
      <c r="H1278" s="32">
        <f t="shared" si="603"/>
        <v>5.5555555555554373E-2</v>
      </c>
      <c r="I1278" s="29">
        <f t="shared" si="596"/>
        <v>79.599999999999994</v>
      </c>
      <c r="J1278" s="17">
        <f t="shared" si="597"/>
        <v>0</v>
      </c>
      <c r="K1278" s="17">
        <f t="shared" si="598"/>
        <v>101.33333333333118</v>
      </c>
      <c r="L1278" s="17">
        <f t="shared" si="599"/>
        <v>342.60911486018512</v>
      </c>
      <c r="M1278" s="17">
        <f t="shared" si="604"/>
        <v>0.67620220038194434</v>
      </c>
      <c r="N1278" s="17">
        <v>217.31120000000001</v>
      </c>
      <c r="O1278" s="17">
        <f t="shared" si="600"/>
        <v>661.25364819351626</v>
      </c>
      <c r="P1278" s="29">
        <f t="shared" si="601"/>
        <v>14621.052887834414</v>
      </c>
      <c r="Q1278" s="17">
        <f t="shared" si="605"/>
        <v>14621.052887834414</v>
      </c>
      <c r="R1278" s="17">
        <f t="shared" si="606"/>
        <v>0</v>
      </c>
      <c r="S1278" s="17">
        <f t="shared" si="625"/>
        <v>14621.052887834414</v>
      </c>
      <c r="T1278" s="17">
        <f t="shared" si="607"/>
        <v>0</v>
      </c>
      <c r="U1278" s="17">
        <f t="shared" si="622"/>
        <v>2179111.76594793</v>
      </c>
      <c r="V1278" s="17">
        <f t="shared" si="602"/>
        <v>0</v>
      </c>
      <c r="W1278" s="17">
        <f t="shared" si="626"/>
        <v>0</v>
      </c>
      <c r="X1278" s="17">
        <f t="shared" si="608"/>
        <v>7733971.0758225275</v>
      </c>
      <c r="Y1278" s="17">
        <f t="shared" si="609"/>
        <v>2354612.4841894573</v>
      </c>
      <c r="Z1278" s="17">
        <f t="shared" si="610"/>
        <v>3.284604633566631</v>
      </c>
      <c r="AA1278" s="17">
        <f t="shared" si="611"/>
        <v>0</v>
      </c>
      <c r="AB1278" s="17">
        <f t="shared" si="612"/>
        <v>0</v>
      </c>
      <c r="AC1278" s="17">
        <f t="shared" si="613"/>
        <v>0</v>
      </c>
      <c r="AD1278" s="17">
        <f t="shared" si="614"/>
        <v>0</v>
      </c>
      <c r="AE1278" s="17">
        <f t="shared" si="615"/>
        <v>0</v>
      </c>
      <c r="AF1278" s="17">
        <f t="shared" si="616"/>
        <v>0</v>
      </c>
      <c r="AG1278" s="17">
        <f t="shared" si="617"/>
        <v>0</v>
      </c>
      <c r="AH1278" s="17">
        <f t="shared" si="618"/>
        <v>0</v>
      </c>
      <c r="AI1278" s="17">
        <f t="shared" si="623"/>
        <v>1488116.2229135642</v>
      </c>
      <c r="AJ1278" s="17">
        <f t="shared" si="619"/>
        <v>6245854.8529089633</v>
      </c>
      <c r="AK1278" s="17">
        <f t="shared" si="624"/>
        <v>19.241295426687373</v>
      </c>
    </row>
    <row r="1279" spans="2:37">
      <c r="B1279" s="6" t="s">
        <v>75</v>
      </c>
      <c r="C1279" s="6">
        <v>1268</v>
      </c>
      <c r="D1279" s="6">
        <v>246</v>
      </c>
      <c r="E1279" s="12">
        <v>79.8</v>
      </c>
      <c r="F1279" s="37">
        <f t="shared" si="620"/>
        <v>22.166666666666664</v>
      </c>
      <c r="G1279" s="31">
        <f t="shared" si="621"/>
        <v>2.7777777777778172E-2</v>
      </c>
      <c r="H1279" s="32">
        <f t="shared" si="603"/>
        <v>2.7777777777778172E-2</v>
      </c>
      <c r="I1279" s="29">
        <f t="shared" si="596"/>
        <v>79.8</v>
      </c>
      <c r="J1279" s="17">
        <f t="shared" si="597"/>
        <v>0</v>
      </c>
      <c r="K1279" s="17">
        <f t="shared" si="598"/>
        <v>50.666666666667382</v>
      </c>
      <c r="L1279" s="17">
        <f t="shared" si="599"/>
        <v>344.33293158541653</v>
      </c>
      <c r="M1279" s="17">
        <f t="shared" si="604"/>
        <v>0.67960447023437476</v>
      </c>
      <c r="N1279" s="17">
        <v>217.31120000000001</v>
      </c>
      <c r="O1279" s="17">
        <f t="shared" si="600"/>
        <v>612.31079825208394</v>
      </c>
      <c r="P1279" s="29">
        <f t="shared" si="601"/>
        <v>13572.889361254525</v>
      </c>
      <c r="Q1279" s="17">
        <f t="shared" si="605"/>
        <v>13572.889361254525</v>
      </c>
      <c r="R1279" s="17">
        <f t="shared" si="606"/>
        <v>0</v>
      </c>
      <c r="S1279" s="17">
        <f t="shared" si="625"/>
        <v>13572.889361254525</v>
      </c>
      <c r="T1279" s="17">
        <f t="shared" si="607"/>
        <v>0</v>
      </c>
      <c r="U1279" s="17">
        <f t="shared" si="622"/>
        <v>2192684.6553091845</v>
      </c>
      <c r="V1279" s="17">
        <f t="shared" si="602"/>
        <v>0</v>
      </c>
      <c r="W1279" s="17">
        <f t="shared" si="626"/>
        <v>0</v>
      </c>
      <c r="X1279" s="17">
        <f t="shared" si="608"/>
        <v>7747543.9651837824</v>
      </c>
      <c r="Y1279" s="17">
        <f t="shared" si="609"/>
        <v>2354612.4841894573</v>
      </c>
      <c r="Z1279" s="17">
        <f t="shared" si="610"/>
        <v>3.2903690170702409</v>
      </c>
      <c r="AA1279" s="17">
        <f t="shared" si="611"/>
        <v>0</v>
      </c>
      <c r="AB1279" s="17">
        <f t="shared" si="612"/>
        <v>0</v>
      </c>
      <c r="AC1279" s="17">
        <f t="shared" si="613"/>
        <v>0</v>
      </c>
      <c r="AD1279" s="17">
        <f t="shared" si="614"/>
        <v>0</v>
      </c>
      <c r="AE1279" s="17">
        <f t="shared" si="615"/>
        <v>0</v>
      </c>
      <c r="AF1279" s="17">
        <f t="shared" si="616"/>
        <v>0</v>
      </c>
      <c r="AG1279" s="17">
        <f t="shared" si="617"/>
        <v>0</v>
      </c>
      <c r="AH1279" s="17">
        <f t="shared" si="618"/>
        <v>0</v>
      </c>
      <c r="AI1279" s="17">
        <f t="shared" si="623"/>
        <v>1488116.2229135642</v>
      </c>
      <c r="AJ1279" s="17">
        <f t="shared" si="619"/>
        <v>6259427.7422702182</v>
      </c>
      <c r="AK1279" s="17">
        <f t="shared" si="624"/>
        <v>19.207586682965854</v>
      </c>
    </row>
    <row r="1280" spans="2:37">
      <c r="B1280" s="6" t="s">
        <v>75</v>
      </c>
      <c r="C1280" s="6">
        <v>1269</v>
      </c>
      <c r="D1280" s="6">
        <v>247</v>
      </c>
      <c r="E1280" s="12">
        <v>79.8</v>
      </c>
      <c r="F1280" s="37">
        <f t="shared" si="620"/>
        <v>22.166666666666664</v>
      </c>
      <c r="G1280" s="31">
        <f t="shared" si="621"/>
        <v>-2.7777777777778172E-2</v>
      </c>
      <c r="H1280" s="32" t="str">
        <f t="shared" si="603"/>
        <v/>
      </c>
      <c r="I1280" s="29">
        <f t="shared" si="596"/>
        <v>0</v>
      </c>
      <c r="J1280" s="17">
        <f t="shared" si="597"/>
        <v>0</v>
      </c>
      <c r="K1280" s="17">
        <f t="shared" si="598"/>
        <v>-50.666666666667382</v>
      </c>
      <c r="L1280" s="17">
        <f t="shared" si="599"/>
        <v>344.33293158541653</v>
      </c>
      <c r="M1280" s="17">
        <f t="shared" si="604"/>
        <v>0.67960447023437476</v>
      </c>
      <c r="N1280" s="17">
        <v>217.31120000000001</v>
      </c>
      <c r="O1280" s="17">
        <f t="shared" si="600"/>
        <v>510.97746491874921</v>
      </c>
      <c r="P1280" s="29">
        <f t="shared" si="601"/>
        <v>11326.667139032274</v>
      </c>
      <c r="Q1280" s="17">
        <f t="shared" si="605"/>
        <v>11326.667139032274</v>
      </c>
      <c r="R1280" s="17">
        <f t="shared" si="606"/>
        <v>0</v>
      </c>
      <c r="S1280" s="17">
        <f t="shared" si="625"/>
        <v>11326.667139032274</v>
      </c>
      <c r="T1280" s="17">
        <f t="shared" si="607"/>
        <v>0</v>
      </c>
      <c r="U1280" s="17">
        <f t="shared" si="622"/>
        <v>2204011.3224482168</v>
      </c>
      <c r="V1280" s="17">
        <f t="shared" si="602"/>
        <v>0</v>
      </c>
      <c r="W1280" s="17">
        <f t="shared" si="626"/>
        <v>0</v>
      </c>
      <c r="X1280" s="17">
        <f t="shared" si="608"/>
        <v>7758870.6323228143</v>
      </c>
      <c r="Y1280" s="17">
        <f t="shared" si="609"/>
        <v>2354612.4841894573</v>
      </c>
      <c r="Z1280" s="17">
        <f t="shared" si="610"/>
        <v>3.2951794337375637</v>
      </c>
      <c r="AA1280" s="17">
        <f t="shared" si="611"/>
        <v>0</v>
      </c>
      <c r="AB1280" s="17">
        <f t="shared" si="612"/>
        <v>0</v>
      </c>
      <c r="AC1280" s="17">
        <f t="shared" si="613"/>
        <v>0</v>
      </c>
      <c r="AD1280" s="17">
        <f t="shared" si="614"/>
        <v>0</v>
      </c>
      <c r="AE1280" s="17">
        <f t="shared" si="615"/>
        <v>0</v>
      </c>
      <c r="AF1280" s="17">
        <f t="shared" si="616"/>
        <v>0</v>
      </c>
      <c r="AG1280" s="17">
        <f t="shared" si="617"/>
        <v>0</v>
      </c>
      <c r="AH1280" s="17">
        <f t="shared" si="618"/>
        <v>0</v>
      </c>
      <c r="AI1280" s="17">
        <f t="shared" si="623"/>
        <v>1488116.2229135642</v>
      </c>
      <c r="AJ1280" s="17">
        <f t="shared" si="619"/>
        <v>6270754.4094092501</v>
      </c>
      <c r="AK1280" s="17">
        <f t="shared" si="624"/>
        <v>19.179546784994656</v>
      </c>
    </row>
    <row r="1281" spans="2:37">
      <c r="B1281" s="6" t="s">
        <v>75</v>
      </c>
      <c r="C1281" s="6">
        <v>1270</v>
      </c>
      <c r="D1281" s="6">
        <v>248</v>
      </c>
      <c r="E1281" s="12">
        <v>79.599999999999994</v>
      </c>
      <c r="F1281" s="37">
        <f t="shared" si="620"/>
        <v>22.111111111111111</v>
      </c>
      <c r="G1281" s="31">
        <f t="shared" si="621"/>
        <v>-6.9444444444444448E-2</v>
      </c>
      <c r="H1281" s="32" t="str">
        <f t="shared" si="603"/>
        <v/>
      </c>
      <c r="I1281" s="29">
        <f t="shared" si="596"/>
        <v>0</v>
      </c>
      <c r="J1281" s="17">
        <f t="shared" si="597"/>
        <v>79.599999999999994</v>
      </c>
      <c r="K1281" s="17">
        <f t="shared" si="598"/>
        <v>-126.66666666666667</v>
      </c>
      <c r="L1281" s="17">
        <f t="shared" si="599"/>
        <v>342.60911486018512</v>
      </c>
      <c r="M1281" s="17">
        <f t="shared" si="604"/>
        <v>0.67620220038194434</v>
      </c>
      <c r="N1281" s="17">
        <v>217.31120000000001</v>
      </c>
      <c r="O1281" s="17">
        <f t="shared" si="600"/>
        <v>433.25364819351842</v>
      </c>
      <c r="P1281" s="29">
        <f t="shared" si="601"/>
        <v>9579.7195545011291</v>
      </c>
      <c r="Q1281" s="17">
        <f t="shared" si="605"/>
        <v>9579.7195545011291</v>
      </c>
      <c r="R1281" s="17">
        <f t="shared" si="606"/>
        <v>0</v>
      </c>
      <c r="S1281" s="17">
        <f t="shared" si="625"/>
        <v>9579.7195545011291</v>
      </c>
      <c r="T1281" s="17">
        <f t="shared" si="607"/>
        <v>0</v>
      </c>
      <c r="U1281" s="17">
        <f t="shared" si="622"/>
        <v>2213591.042002718</v>
      </c>
      <c r="V1281" s="17">
        <f t="shared" si="602"/>
        <v>0</v>
      </c>
      <c r="W1281" s="17">
        <f t="shared" si="626"/>
        <v>0</v>
      </c>
      <c r="X1281" s="17">
        <f t="shared" si="608"/>
        <v>7768450.3518773159</v>
      </c>
      <c r="Y1281" s="17">
        <f t="shared" si="609"/>
        <v>2354612.4841894573</v>
      </c>
      <c r="Z1281" s="17">
        <f t="shared" si="610"/>
        <v>3.2992479246755959</v>
      </c>
      <c r="AA1281" s="17">
        <f t="shared" si="611"/>
        <v>0</v>
      </c>
      <c r="AB1281" s="17">
        <f t="shared" si="612"/>
        <v>0</v>
      </c>
      <c r="AC1281" s="17">
        <f t="shared" si="613"/>
        <v>0</v>
      </c>
      <c r="AD1281" s="17">
        <f t="shared" si="614"/>
        <v>0</v>
      </c>
      <c r="AE1281" s="17">
        <f t="shared" si="615"/>
        <v>0</v>
      </c>
      <c r="AF1281" s="17">
        <f t="shared" si="616"/>
        <v>0</v>
      </c>
      <c r="AG1281" s="17">
        <f t="shared" si="617"/>
        <v>0</v>
      </c>
      <c r="AH1281" s="17">
        <f t="shared" si="618"/>
        <v>0</v>
      </c>
      <c r="AI1281" s="17">
        <f t="shared" si="623"/>
        <v>1488116.2229135642</v>
      </c>
      <c r="AJ1281" s="17">
        <f t="shared" si="619"/>
        <v>6280334.1289637517</v>
      </c>
      <c r="AK1281" s="17">
        <f t="shared" si="624"/>
        <v>19.155895391079483</v>
      </c>
    </row>
    <row r="1282" spans="2:37">
      <c r="B1282" s="6" t="s">
        <v>75</v>
      </c>
      <c r="C1282" s="6">
        <v>1271</v>
      </c>
      <c r="D1282" s="6">
        <v>249</v>
      </c>
      <c r="E1282" s="12">
        <v>79.3</v>
      </c>
      <c r="F1282" s="37">
        <f t="shared" si="620"/>
        <v>22.027777777777775</v>
      </c>
      <c r="G1282" s="31">
        <f t="shared" si="621"/>
        <v>-9.7222222222220642E-2</v>
      </c>
      <c r="H1282" s="32" t="str">
        <f t="shared" si="603"/>
        <v/>
      </c>
      <c r="I1282" s="29">
        <f t="shared" si="596"/>
        <v>0</v>
      </c>
      <c r="J1282" s="17">
        <f t="shared" si="597"/>
        <v>79.3</v>
      </c>
      <c r="K1282" s="17">
        <f t="shared" si="598"/>
        <v>-177.33333333333044</v>
      </c>
      <c r="L1282" s="17">
        <f t="shared" si="599"/>
        <v>340.03150057876144</v>
      </c>
      <c r="M1282" s="17">
        <f t="shared" si="604"/>
        <v>0.67111480377387134</v>
      </c>
      <c r="N1282" s="17">
        <v>217.31120000000001</v>
      </c>
      <c r="O1282" s="17">
        <f t="shared" si="600"/>
        <v>380.00936724543101</v>
      </c>
      <c r="P1282" s="29">
        <f t="shared" si="601"/>
        <v>8370.7618951562981</v>
      </c>
      <c r="Q1282" s="17">
        <f t="shared" si="605"/>
        <v>8370.7618951562981</v>
      </c>
      <c r="R1282" s="17">
        <f t="shared" si="606"/>
        <v>0</v>
      </c>
      <c r="S1282" s="17">
        <f t="shared" si="625"/>
        <v>8370.7618951562981</v>
      </c>
      <c r="T1282" s="17">
        <f t="shared" si="607"/>
        <v>0</v>
      </c>
      <c r="U1282" s="17">
        <f t="shared" si="622"/>
        <v>2221961.8038978744</v>
      </c>
      <c r="V1282" s="17">
        <f t="shared" si="602"/>
        <v>0</v>
      </c>
      <c r="W1282" s="17">
        <f t="shared" si="626"/>
        <v>0</v>
      </c>
      <c r="X1282" s="17">
        <f t="shared" si="608"/>
        <v>7776821.1137724724</v>
      </c>
      <c r="Y1282" s="17">
        <f t="shared" si="609"/>
        <v>2354612.4841894573</v>
      </c>
      <c r="Z1282" s="17">
        <f t="shared" si="610"/>
        <v>3.3028029733094426</v>
      </c>
      <c r="AA1282" s="17">
        <f t="shared" si="611"/>
        <v>0</v>
      </c>
      <c r="AB1282" s="17">
        <f t="shared" si="612"/>
        <v>0</v>
      </c>
      <c r="AC1282" s="17">
        <f t="shared" si="613"/>
        <v>0</v>
      </c>
      <c r="AD1282" s="17">
        <f t="shared" si="614"/>
        <v>0</v>
      </c>
      <c r="AE1282" s="17">
        <f t="shared" si="615"/>
        <v>0</v>
      </c>
      <c r="AF1282" s="17">
        <f t="shared" si="616"/>
        <v>0</v>
      </c>
      <c r="AG1282" s="17">
        <f t="shared" si="617"/>
        <v>0</v>
      </c>
      <c r="AH1282" s="17">
        <f t="shared" si="618"/>
        <v>0</v>
      </c>
      <c r="AI1282" s="17">
        <f t="shared" si="623"/>
        <v>1488116.2229135642</v>
      </c>
      <c r="AJ1282" s="17">
        <f t="shared" si="619"/>
        <v>6288704.8908589082</v>
      </c>
      <c r="AK1282" s="17">
        <f t="shared" si="624"/>
        <v>19.135276498493241</v>
      </c>
    </row>
    <row r="1283" spans="2:37">
      <c r="B1283" s="6" t="s">
        <v>75</v>
      </c>
      <c r="C1283" s="6">
        <v>1272</v>
      </c>
      <c r="D1283" s="6">
        <v>250</v>
      </c>
      <c r="E1283" s="12">
        <v>78.900000000000006</v>
      </c>
      <c r="F1283" s="37">
        <f t="shared" si="620"/>
        <v>21.916666666666668</v>
      </c>
      <c r="G1283" s="31">
        <f t="shared" si="621"/>
        <v>-0.11111111111111072</v>
      </c>
      <c r="H1283" s="32" t="str">
        <f t="shared" si="603"/>
        <v/>
      </c>
      <c r="I1283" s="29">
        <f t="shared" si="596"/>
        <v>0</v>
      </c>
      <c r="J1283" s="17">
        <f t="shared" si="597"/>
        <v>78.900000000000006</v>
      </c>
      <c r="K1283" s="17">
        <f t="shared" si="598"/>
        <v>-202.66666666666595</v>
      </c>
      <c r="L1283" s="17">
        <f t="shared" si="599"/>
        <v>336.60982170885416</v>
      </c>
      <c r="M1283" s="17">
        <f t="shared" si="604"/>
        <v>0.66436149021484381</v>
      </c>
      <c r="N1283" s="17">
        <v>217.31120000000001</v>
      </c>
      <c r="O1283" s="17">
        <f t="shared" si="600"/>
        <v>351.25435504218819</v>
      </c>
      <c r="P1283" s="29">
        <f t="shared" si="601"/>
        <v>7698.3246146746251</v>
      </c>
      <c r="Q1283" s="17">
        <f t="shared" si="605"/>
        <v>7698.3246146746251</v>
      </c>
      <c r="R1283" s="17">
        <f t="shared" si="606"/>
        <v>0</v>
      </c>
      <c r="S1283" s="17">
        <f t="shared" si="625"/>
        <v>7698.3246146746251</v>
      </c>
      <c r="T1283" s="17">
        <f t="shared" si="607"/>
        <v>0</v>
      </c>
      <c r="U1283" s="17">
        <f t="shared" si="622"/>
        <v>2229660.1285125492</v>
      </c>
      <c r="V1283" s="17">
        <f t="shared" si="602"/>
        <v>0</v>
      </c>
      <c r="W1283" s="17">
        <f t="shared" si="626"/>
        <v>0</v>
      </c>
      <c r="X1283" s="17">
        <f t="shared" si="608"/>
        <v>7784519.4383871472</v>
      </c>
      <c r="Y1283" s="17">
        <f t="shared" si="609"/>
        <v>2354612.4841894573</v>
      </c>
      <c r="Z1283" s="17">
        <f t="shared" si="610"/>
        <v>3.3060724389503355</v>
      </c>
      <c r="AA1283" s="17">
        <f t="shared" si="611"/>
        <v>0</v>
      </c>
      <c r="AB1283" s="17">
        <f t="shared" si="612"/>
        <v>0</v>
      </c>
      <c r="AC1283" s="17">
        <f t="shared" si="613"/>
        <v>0</v>
      </c>
      <c r="AD1283" s="17">
        <f t="shared" si="614"/>
        <v>0</v>
      </c>
      <c r="AE1283" s="17">
        <f t="shared" si="615"/>
        <v>0</v>
      </c>
      <c r="AF1283" s="17">
        <f t="shared" si="616"/>
        <v>0</v>
      </c>
      <c r="AG1283" s="17">
        <f t="shared" si="617"/>
        <v>0</v>
      </c>
      <c r="AH1283" s="17">
        <f t="shared" si="618"/>
        <v>0</v>
      </c>
      <c r="AI1283" s="17">
        <f t="shared" si="623"/>
        <v>1488116.2229135642</v>
      </c>
      <c r="AJ1283" s="17">
        <f t="shared" si="619"/>
        <v>6296403.215473583</v>
      </c>
      <c r="AK1283" s="17">
        <f t="shared" si="624"/>
        <v>19.116353099143694</v>
      </c>
    </row>
    <row r="1284" spans="2:37">
      <c r="B1284" s="6" t="s">
        <v>75</v>
      </c>
      <c r="C1284" s="6">
        <v>1273</v>
      </c>
      <c r="D1284" s="6">
        <v>251</v>
      </c>
      <c r="E1284" s="12">
        <v>78.5</v>
      </c>
      <c r="F1284" s="37">
        <f t="shared" si="620"/>
        <v>21.805555555555554</v>
      </c>
      <c r="G1284" s="31">
        <f t="shared" si="621"/>
        <v>-9.7222222222222612E-2</v>
      </c>
      <c r="H1284" s="32" t="str">
        <f t="shared" si="603"/>
        <v/>
      </c>
      <c r="I1284" s="29">
        <f t="shared" si="596"/>
        <v>0</v>
      </c>
      <c r="J1284" s="17">
        <f t="shared" si="597"/>
        <v>78.5</v>
      </c>
      <c r="K1284" s="17">
        <f t="shared" si="598"/>
        <v>-177.33333333333405</v>
      </c>
      <c r="L1284" s="17">
        <f t="shared" si="599"/>
        <v>333.2054458926504</v>
      </c>
      <c r="M1284" s="17">
        <f t="shared" si="604"/>
        <v>0.65764232741970474</v>
      </c>
      <c r="N1284" s="17">
        <v>217.31120000000001</v>
      </c>
      <c r="O1284" s="17">
        <f t="shared" si="600"/>
        <v>373.18331255931639</v>
      </c>
      <c r="P1284" s="29">
        <f t="shared" si="601"/>
        <v>8137.4694544184258</v>
      </c>
      <c r="Q1284" s="17">
        <f t="shared" si="605"/>
        <v>8137.4694544184258</v>
      </c>
      <c r="R1284" s="17">
        <f t="shared" si="606"/>
        <v>0</v>
      </c>
      <c r="S1284" s="17">
        <f t="shared" si="625"/>
        <v>8137.4694544184258</v>
      </c>
      <c r="T1284" s="17">
        <f t="shared" si="607"/>
        <v>0</v>
      </c>
      <c r="U1284" s="17">
        <f t="shared" si="622"/>
        <v>2237797.5979669676</v>
      </c>
      <c r="V1284" s="17">
        <f t="shared" si="602"/>
        <v>0</v>
      </c>
      <c r="W1284" s="17">
        <f t="shared" si="626"/>
        <v>0</v>
      </c>
      <c r="X1284" s="17">
        <f t="shared" si="608"/>
        <v>7792656.907841566</v>
      </c>
      <c r="Y1284" s="17">
        <f t="shared" si="609"/>
        <v>2354612.4841894573</v>
      </c>
      <c r="Z1284" s="17">
        <f t="shared" si="610"/>
        <v>3.309528408673192</v>
      </c>
      <c r="AA1284" s="17">
        <f t="shared" si="611"/>
        <v>0</v>
      </c>
      <c r="AB1284" s="17">
        <f t="shared" si="612"/>
        <v>0</v>
      </c>
      <c r="AC1284" s="17">
        <f t="shared" si="613"/>
        <v>0</v>
      </c>
      <c r="AD1284" s="17">
        <f t="shared" si="614"/>
        <v>0</v>
      </c>
      <c r="AE1284" s="17">
        <f t="shared" si="615"/>
        <v>0</v>
      </c>
      <c r="AF1284" s="17">
        <f t="shared" si="616"/>
        <v>0</v>
      </c>
      <c r="AG1284" s="17">
        <f t="shared" si="617"/>
        <v>0</v>
      </c>
      <c r="AH1284" s="17">
        <f t="shared" si="618"/>
        <v>0</v>
      </c>
      <c r="AI1284" s="17">
        <f t="shared" si="623"/>
        <v>1488116.2229135642</v>
      </c>
      <c r="AJ1284" s="17">
        <f t="shared" si="619"/>
        <v>6304540.6849280018</v>
      </c>
      <c r="AK1284" s="17">
        <f t="shared" si="624"/>
        <v>19.09639087813693</v>
      </c>
    </row>
    <row r="1285" spans="2:37">
      <c r="B1285" s="6" t="s">
        <v>75</v>
      </c>
      <c r="C1285" s="6">
        <v>1274</v>
      </c>
      <c r="D1285" s="6">
        <v>252</v>
      </c>
      <c r="E1285" s="12">
        <v>78.2</v>
      </c>
      <c r="F1285" s="37">
        <f t="shared" si="620"/>
        <v>21.722222222222221</v>
      </c>
      <c r="G1285" s="31">
        <f t="shared" si="621"/>
        <v>-8.3333333333332538E-2</v>
      </c>
      <c r="H1285" s="32" t="str">
        <f t="shared" si="603"/>
        <v/>
      </c>
      <c r="I1285" s="29">
        <f t="shared" si="596"/>
        <v>0</v>
      </c>
      <c r="J1285" s="17">
        <f t="shared" si="597"/>
        <v>78.2</v>
      </c>
      <c r="K1285" s="17">
        <f t="shared" si="598"/>
        <v>-151.99999999999855</v>
      </c>
      <c r="L1285" s="17">
        <f t="shared" si="599"/>
        <v>330.6635191594907</v>
      </c>
      <c r="M1285" s="17">
        <f t="shared" si="604"/>
        <v>0.65262536676215277</v>
      </c>
      <c r="N1285" s="17">
        <v>217.31120000000001</v>
      </c>
      <c r="O1285" s="17">
        <f t="shared" si="600"/>
        <v>395.97471915949217</v>
      </c>
      <c r="P1285" s="29">
        <f t="shared" si="601"/>
        <v>8601.4508439645233</v>
      </c>
      <c r="Q1285" s="17">
        <f t="shared" si="605"/>
        <v>8601.4508439645233</v>
      </c>
      <c r="R1285" s="17">
        <f t="shared" si="606"/>
        <v>0</v>
      </c>
      <c r="S1285" s="17">
        <f t="shared" si="625"/>
        <v>8601.4508439645233</v>
      </c>
      <c r="T1285" s="17">
        <f t="shared" si="607"/>
        <v>0</v>
      </c>
      <c r="U1285" s="17">
        <f t="shared" si="622"/>
        <v>2246399.0488109323</v>
      </c>
      <c r="V1285" s="17">
        <f t="shared" si="602"/>
        <v>0</v>
      </c>
      <c r="W1285" s="17">
        <f t="shared" si="626"/>
        <v>0</v>
      </c>
      <c r="X1285" s="17">
        <f t="shared" si="608"/>
        <v>7801258.3586855307</v>
      </c>
      <c r="Y1285" s="17">
        <f t="shared" si="609"/>
        <v>2354612.4841894573</v>
      </c>
      <c r="Z1285" s="17">
        <f t="shared" si="610"/>
        <v>3.3131814305193434</v>
      </c>
      <c r="AA1285" s="17">
        <f t="shared" si="611"/>
        <v>0</v>
      </c>
      <c r="AB1285" s="17">
        <f t="shared" si="612"/>
        <v>0</v>
      </c>
      <c r="AC1285" s="17">
        <f t="shared" si="613"/>
        <v>0</v>
      </c>
      <c r="AD1285" s="17">
        <f t="shared" si="614"/>
        <v>0</v>
      </c>
      <c r="AE1285" s="17">
        <f t="shared" si="615"/>
        <v>0</v>
      </c>
      <c r="AF1285" s="17">
        <f t="shared" si="616"/>
        <v>0</v>
      </c>
      <c r="AG1285" s="17">
        <f t="shared" si="617"/>
        <v>0</v>
      </c>
      <c r="AH1285" s="17">
        <f t="shared" si="618"/>
        <v>0</v>
      </c>
      <c r="AI1285" s="17">
        <f t="shared" si="623"/>
        <v>1488116.2229135642</v>
      </c>
      <c r="AJ1285" s="17">
        <f t="shared" si="619"/>
        <v>6313142.1357719665</v>
      </c>
      <c r="AK1285" s="17">
        <f t="shared" si="624"/>
        <v>19.075335727815883</v>
      </c>
    </row>
    <row r="1286" spans="2:37">
      <c r="B1286" s="6" t="s">
        <v>75</v>
      </c>
      <c r="C1286" s="6">
        <v>1275</v>
      </c>
      <c r="D1286" s="6">
        <v>253</v>
      </c>
      <c r="E1286" s="12">
        <v>77.900000000000006</v>
      </c>
      <c r="F1286" s="37">
        <f t="shared" si="620"/>
        <v>21.638888888888889</v>
      </c>
      <c r="G1286" s="31">
        <f t="shared" si="621"/>
        <v>-6.9444444444444448E-2</v>
      </c>
      <c r="H1286" s="32" t="str">
        <f t="shared" si="603"/>
        <v/>
      </c>
      <c r="I1286" s="29">
        <f t="shared" si="596"/>
        <v>0</v>
      </c>
      <c r="J1286" s="17">
        <f t="shared" si="597"/>
        <v>77.900000000000006</v>
      </c>
      <c r="K1286" s="17">
        <f t="shared" si="598"/>
        <v>-126.66666666666667</v>
      </c>
      <c r="L1286" s="17">
        <f t="shared" si="599"/>
        <v>328.13132539403932</v>
      </c>
      <c r="M1286" s="17">
        <f t="shared" si="604"/>
        <v>0.64762761590928808</v>
      </c>
      <c r="N1286" s="17">
        <v>217.31120000000001</v>
      </c>
      <c r="O1286" s="17">
        <f t="shared" si="600"/>
        <v>418.77585872737268</v>
      </c>
      <c r="P1286" s="29">
        <f t="shared" si="601"/>
        <v>9061.8442763506482</v>
      </c>
      <c r="Q1286" s="17">
        <f t="shared" si="605"/>
        <v>9061.8442763506482</v>
      </c>
      <c r="R1286" s="17">
        <f t="shared" si="606"/>
        <v>0</v>
      </c>
      <c r="S1286" s="17">
        <f t="shared" si="625"/>
        <v>9061.8442763506482</v>
      </c>
      <c r="T1286" s="17">
        <f t="shared" si="607"/>
        <v>0</v>
      </c>
      <c r="U1286" s="17">
        <f t="shared" si="622"/>
        <v>2255460.8930872828</v>
      </c>
      <c r="V1286" s="17">
        <f t="shared" si="602"/>
        <v>0</v>
      </c>
      <c r="W1286" s="17">
        <f t="shared" si="626"/>
        <v>0</v>
      </c>
      <c r="X1286" s="17">
        <f t="shared" si="608"/>
        <v>7810320.2029618816</v>
      </c>
      <c r="Y1286" s="17">
        <f t="shared" si="609"/>
        <v>2354612.4841894573</v>
      </c>
      <c r="Z1286" s="17">
        <f t="shared" si="610"/>
        <v>3.3170299806893602</v>
      </c>
      <c r="AA1286" s="17">
        <f t="shared" si="611"/>
        <v>0</v>
      </c>
      <c r="AB1286" s="17">
        <f t="shared" si="612"/>
        <v>0</v>
      </c>
      <c r="AC1286" s="17">
        <f t="shared" si="613"/>
        <v>0</v>
      </c>
      <c r="AD1286" s="17">
        <f t="shared" si="614"/>
        <v>0</v>
      </c>
      <c r="AE1286" s="17">
        <f t="shared" si="615"/>
        <v>0</v>
      </c>
      <c r="AF1286" s="17">
        <f t="shared" si="616"/>
        <v>0</v>
      </c>
      <c r="AG1286" s="17">
        <f t="shared" si="617"/>
        <v>0</v>
      </c>
      <c r="AH1286" s="17">
        <f t="shared" si="618"/>
        <v>0</v>
      </c>
      <c r="AI1286" s="17">
        <f t="shared" si="623"/>
        <v>1488116.2229135642</v>
      </c>
      <c r="AJ1286" s="17">
        <f t="shared" si="619"/>
        <v>6322203.9800483175</v>
      </c>
      <c r="AK1286" s="17">
        <f t="shared" si="624"/>
        <v>19.053203764286536</v>
      </c>
    </row>
    <row r="1287" spans="2:37">
      <c r="B1287" s="6" t="s">
        <v>75</v>
      </c>
      <c r="C1287" s="6">
        <v>1276</v>
      </c>
      <c r="D1287" s="6">
        <v>254</v>
      </c>
      <c r="E1287" s="12">
        <v>77.7</v>
      </c>
      <c r="F1287" s="37">
        <f t="shared" si="620"/>
        <v>21.583333333333332</v>
      </c>
      <c r="G1287" s="31">
        <f t="shared" si="621"/>
        <v>-2.7777777777778172E-2</v>
      </c>
      <c r="H1287" s="32" t="str">
        <f t="shared" si="603"/>
        <v/>
      </c>
      <c r="I1287" s="29">
        <f t="shared" si="596"/>
        <v>0</v>
      </c>
      <c r="J1287" s="17">
        <f t="shared" si="597"/>
        <v>77.7</v>
      </c>
      <c r="K1287" s="17">
        <f t="shared" si="598"/>
        <v>-50.666666666667382</v>
      </c>
      <c r="L1287" s="17">
        <f t="shared" si="599"/>
        <v>326.44860342135405</v>
      </c>
      <c r="M1287" s="17">
        <f t="shared" si="604"/>
        <v>0.64430645412109355</v>
      </c>
      <c r="N1287" s="17">
        <v>217.31120000000001</v>
      </c>
      <c r="O1287" s="17">
        <f t="shared" si="600"/>
        <v>493.09313675468672</v>
      </c>
      <c r="P1287" s="29">
        <f t="shared" si="601"/>
        <v>10642.593534955322</v>
      </c>
      <c r="Q1287" s="17">
        <f t="shared" si="605"/>
        <v>10642.593534955322</v>
      </c>
      <c r="R1287" s="17">
        <f t="shared" si="606"/>
        <v>0</v>
      </c>
      <c r="S1287" s="17">
        <f t="shared" si="625"/>
        <v>10642.593534955322</v>
      </c>
      <c r="T1287" s="17">
        <f t="shared" si="607"/>
        <v>0</v>
      </c>
      <c r="U1287" s="17">
        <f t="shared" si="622"/>
        <v>2266103.4866222381</v>
      </c>
      <c r="V1287" s="17">
        <f t="shared" si="602"/>
        <v>0</v>
      </c>
      <c r="W1287" s="17">
        <f t="shared" si="626"/>
        <v>0</v>
      </c>
      <c r="X1287" s="17">
        <f t="shared" si="608"/>
        <v>7820962.7964968374</v>
      </c>
      <c r="Y1287" s="17">
        <f t="shared" si="609"/>
        <v>2354612.4841894573</v>
      </c>
      <c r="Z1287" s="17">
        <f t="shared" si="610"/>
        <v>3.3215498724364809</v>
      </c>
      <c r="AA1287" s="17">
        <f t="shared" si="611"/>
        <v>0</v>
      </c>
      <c r="AB1287" s="17">
        <f t="shared" si="612"/>
        <v>0</v>
      </c>
      <c r="AC1287" s="17">
        <f t="shared" si="613"/>
        <v>0</v>
      </c>
      <c r="AD1287" s="17">
        <f t="shared" si="614"/>
        <v>0</v>
      </c>
      <c r="AE1287" s="17">
        <f t="shared" si="615"/>
        <v>0</v>
      </c>
      <c r="AF1287" s="17">
        <f t="shared" si="616"/>
        <v>0</v>
      </c>
      <c r="AG1287" s="17">
        <f t="shared" si="617"/>
        <v>0</v>
      </c>
      <c r="AH1287" s="17">
        <f t="shared" si="618"/>
        <v>0</v>
      </c>
      <c r="AI1287" s="17">
        <f t="shared" si="623"/>
        <v>1488116.2229135642</v>
      </c>
      <c r="AJ1287" s="17">
        <f t="shared" si="619"/>
        <v>6332846.5735832732</v>
      </c>
      <c r="AK1287" s="17">
        <f t="shared" si="624"/>
        <v>19.027276585181056</v>
      </c>
    </row>
    <row r="1288" spans="2:37">
      <c r="B1288" s="6" t="s">
        <v>75</v>
      </c>
      <c r="C1288" s="6">
        <v>1277</v>
      </c>
      <c r="D1288" s="6">
        <v>255</v>
      </c>
      <c r="E1288" s="12">
        <v>77.7</v>
      </c>
      <c r="F1288" s="37">
        <f t="shared" si="620"/>
        <v>21.583333333333332</v>
      </c>
      <c r="G1288" s="31">
        <f t="shared" si="621"/>
        <v>1.3888888888888099E-2</v>
      </c>
      <c r="H1288" s="32">
        <f t="shared" si="603"/>
        <v>1.3888888888888099E-2</v>
      </c>
      <c r="I1288" s="29">
        <f t="shared" si="596"/>
        <v>0</v>
      </c>
      <c r="J1288" s="17">
        <f t="shared" si="597"/>
        <v>0</v>
      </c>
      <c r="K1288" s="17">
        <f t="shared" si="598"/>
        <v>25.333333333331893</v>
      </c>
      <c r="L1288" s="17">
        <f t="shared" si="599"/>
        <v>326.44860342135405</v>
      </c>
      <c r="M1288" s="17">
        <f t="shared" si="604"/>
        <v>0.64430645412109355</v>
      </c>
      <c r="N1288" s="17">
        <v>217.31120000000001</v>
      </c>
      <c r="O1288" s="17">
        <f t="shared" si="600"/>
        <v>569.09313675468593</v>
      </c>
      <c r="P1288" s="29">
        <f t="shared" si="601"/>
        <v>12282.926868288638</v>
      </c>
      <c r="Q1288" s="17">
        <f t="shared" si="605"/>
        <v>12282.926868288638</v>
      </c>
      <c r="R1288" s="17">
        <f t="shared" si="606"/>
        <v>0</v>
      </c>
      <c r="S1288" s="17">
        <f t="shared" si="625"/>
        <v>12282.926868288638</v>
      </c>
      <c r="T1288" s="17">
        <f t="shared" si="607"/>
        <v>0</v>
      </c>
      <c r="U1288" s="17">
        <f t="shared" si="622"/>
        <v>2278386.4134905268</v>
      </c>
      <c r="V1288" s="17">
        <f t="shared" si="602"/>
        <v>0</v>
      </c>
      <c r="W1288" s="17">
        <f t="shared" si="626"/>
        <v>0</v>
      </c>
      <c r="X1288" s="17">
        <f t="shared" si="608"/>
        <v>7833245.7233651262</v>
      </c>
      <c r="Y1288" s="17">
        <f t="shared" si="609"/>
        <v>2354612.4841894573</v>
      </c>
      <c r="Z1288" s="17">
        <f t="shared" si="610"/>
        <v>3.3267664110179949</v>
      </c>
      <c r="AA1288" s="17">
        <f t="shared" si="611"/>
        <v>0</v>
      </c>
      <c r="AB1288" s="17">
        <f t="shared" si="612"/>
        <v>0</v>
      </c>
      <c r="AC1288" s="17">
        <f t="shared" si="613"/>
        <v>0</v>
      </c>
      <c r="AD1288" s="17">
        <f t="shared" si="614"/>
        <v>0</v>
      </c>
      <c r="AE1288" s="17">
        <f t="shared" si="615"/>
        <v>0</v>
      </c>
      <c r="AF1288" s="17">
        <f t="shared" si="616"/>
        <v>0</v>
      </c>
      <c r="AG1288" s="17">
        <f t="shared" si="617"/>
        <v>0</v>
      </c>
      <c r="AH1288" s="17">
        <f t="shared" si="618"/>
        <v>0</v>
      </c>
      <c r="AI1288" s="17">
        <f t="shared" si="623"/>
        <v>1488116.2229135642</v>
      </c>
      <c r="AJ1288" s="17">
        <f t="shared" si="619"/>
        <v>6345129.500451562</v>
      </c>
      <c r="AK1288" s="17">
        <f t="shared" si="624"/>
        <v>18.997440849771735</v>
      </c>
    </row>
    <row r="1289" spans="2:37">
      <c r="B1289" s="6" t="s">
        <v>75</v>
      </c>
      <c r="C1289" s="6">
        <v>1278</v>
      </c>
      <c r="D1289" s="6">
        <v>256</v>
      </c>
      <c r="E1289" s="12">
        <v>77.8</v>
      </c>
      <c r="F1289" s="37">
        <f t="shared" si="620"/>
        <v>21.611111111111111</v>
      </c>
      <c r="G1289" s="31">
        <f t="shared" si="621"/>
        <v>2.7777777777778172E-2</v>
      </c>
      <c r="H1289" s="32">
        <f t="shared" si="603"/>
        <v>2.7777777777778172E-2</v>
      </c>
      <c r="I1289" s="29">
        <f t="shared" si="596"/>
        <v>77.8</v>
      </c>
      <c r="J1289" s="17">
        <f t="shared" si="597"/>
        <v>0</v>
      </c>
      <c r="K1289" s="17">
        <f t="shared" si="598"/>
        <v>50.666666666667382</v>
      </c>
      <c r="L1289" s="17">
        <f t="shared" si="599"/>
        <v>327.28942368726848</v>
      </c>
      <c r="M1289" s="17">
        <f t="shared" si="604"/>
        <v>0.64596596780381943</v>
      </c>
      <c r="N1289" s="17">
        <v>217.31120000000001</v>
      </c>
      <c r="O1289" s="17">
        <f t="shared" si="600"/>
        <v>595.26729035393589</v>
      </c>
      <c r="P1289" s="29">
        <f t="shared" si="601"/>
        <v>12864.387552648948</v>
      </c>
      <c r="Q1289" s="17">
        <f t="shared" si="605"/>
        <v>12864.387552648948</v>
      </c>
      <c r="R1289" s="17">
        <f t="shared" si="606"/>
        <v>0</v>
      </c>
      <c r="S1289" s="17">
        <f t="shared" si="625"/>
        <v>12864.387552648948</v>
      </c>
      <c r="T1289" s="17">
        <f t="shared" si="607"/>
        <v>0</v>
      </c>
      <c r="U1289" s="17">
        <f t="shared" si="622"/>
        <v>2291250.8010431756</v>
      </c>
      <c r="V1289" s="17">
        <f t="shared" si="602"/>
        <v>0</v>
      </c>
      <c r="W1289" s="17">
        <f t="shared" si="626"/>
        <v>0</v>
      </c>
      <c r="X1289" s="17">
        <f t="shared" si="608"/>
        <v>7846110.110917775</v>
      </c>
      <c r="Y1289" s="17">
        <f t="shared" si="609"/>
        <v>2354612.4841894573</v>
      </c>
      <c r="Z1289" s="17">
        <f t="shared" si="610"/>
        <v>3.332229894983628</v>
      </c>
      <c r="AA1289" s="17">
        <f t="shared" si="611"/>
        <v>0</v>
      </c>
      <c r="AB1289" s="17">
        <f t="shared" si="612"/>
        <v>0</v>
      </c>
      <c r="AC1289" s="17">
        <f t="shared" si="613"/>
        <v>0</v>
      </c>
      <c r="AD1289" s="17">
        <f t="shared" si="614"/>
        <v>0</v>
      </c>
      <c r="AE1289" s="17">
        <f t="shared" si="615"/>
        <v>0</v>
      </c>
      <c r="AF1289" s="17">
        <f t="shared" si="616"/>
        <v>0</v>
      </c>
      <c r="AG1289" s="17">
        <f t="shared" si="617"/>
        <v>0</v>
      </c>
      <c r="AH1289" s="17">
        <f t="shared" si="618"/>
        <v>0</v>
      </c>
      <c r="AI1289" s="17">
        <f t="shared" si="623"/>
        <v>1488116.2229135642</v>
      </c>
      <c r="AJ1289" s="17">
        <f t="shared" si="619"/>
        <v>6357993.8880042108</v>
      </c>
      <c r="AK1289" s="17">
        <f t="shared" si="624"/>
        <v>18.966292874769465</v>
      </c>
    </row>
    <row r="1290" spans="2:37">
      <c r="B1290" s="6" t="s">
        <v>75</v>
      </c>
      <c r="C1290" s="6">
        <v>1279</v>
      </c>
      <c r="D1290" s="6">
        <v>257</v>
      </c>
      <c r="E1290" s="12">
        <v>77.900000000000006</v>
      </c>
      <c r="F1290" s="37">
        <f t="shared" si="620"/>
        <v>21.638888888888889</v>
      </c>
      <c r="G1290" s="31">
        <f t="shared" si="621"/>
        <v>4.1666666666666269E-2</v>
      </c>
      <c r="H1290" s="32">
        <f t="shared" si="603"/>
        <v>4.1666666666666269E-2</v>
      </c>
      <c r="I1290" s="29">
        <f t="shared" si="596"/>
        <v>77.900000000000006</v>
      </c>
      <c r="J1290" s="17">
        <f t="shared" si="597"/>
        <v>0</v>
      </c>
      <c r="K1290" s="17">
        <f t="shared" si="598"/>
        <v>75.999999999999275</v>
      </c>
      <c r="L1290" s="17">
        <f t="shared" si="599"/>
        <v>328.13132539403932</v>
      </c>
      <c r="M1290" s="17">
        <f t="shared" si="604"/>
        <v>0.64762761590928808</v>
      </c>
      <c r="N1290" s="17">
        <v>217.31120000000001</v>
      </c>
      <c r="O1290" s="17">
        <f t="shared" si="600"/>
        <v>621.44252539403863</v>
      </c>
      <c r="P1290" s="29">
        <f t="shared" si="601"/>
        <v>13447.325757832114</v>
      </c>
      <c r="Q1290" s="17">
        <f t="shared" si="605"/>
        <v>13447.325757832114</v>
      </c>
      <c r="R1290" s="17">
        <f t="shared" si="606"/>
        <v>0</v>
      </c>
      <c r="S1290" s="17">
        <f t="shared" si="625"/>
        <v>13447.325757832114</v>
      </c>
      <c r="T1290" s="17">
        <f t="shared" si="607"/>
        <v>0</v>
      </c>
      <c r="U1290" s="17">
        <f t="shared" si="622"/>
        <v>2304698.1268010079</v>
      </c>
      <c r="V1290" s="17">
        <f t="shared" si="602"/>
        <v>0</v>
      </c>
      <c r="W1290" s="17">
        <f t="shared" si="626"/>
        <v>0</v>
      </c>
      <c r="X1290" s="17">
        <f t="shared" si="608"/>
        <v>7859557.4366756072</v>
      </c>
      <c r="Y1290" s="17">
        <f t="shared" si="609"/>
        <v>2354612.4841894573</v>
      </c>
      <c r="Z1290" s="17">
        <f t="shared" si="610"/>
        <v>3.3379409518340131</v>
      </c>
      <c r="AA1290" s="17">
        <f t="shared" si="611"/>
        <v>0</v>
      </c>
      <c r="AB1290" s="17">
        <f t="shared" si="612"/>
        <v>0</v>
      </c>
      <c r="AC1290" s="17">
        <f t="shared" si="613"/>
        <v>0</v>
      </c>
      <c r="AD1290" s="17">
        <f t="shared" si="614"/>
        <v>0</v>
      </c>
      <c r="AE1290" s="17">
        <f t="shared" si="615"/>
        <v>0</v>
      </c>
      <c r="AF1290" s="17">
        <f t="shared" si="616"/>
        <v>0</v>
      </c>
      <c r="AG1290" s="17">
        <f t="shared" si="617"/>
        <v>0</v>
      </c>
      <c r="AH1290" s="17">
        <f t="shared" si="618"/>
        <v>0</v>
      </c>
      <c r="AI1290" s="17">
        <f t="shared" si="623"/>
        <v>1488116.2229135642</v>
      </c>
      <c r="AJ1290" s="17">
        <f t="shared" si="619"/>
        <v>6371441.213762043</v>
      </c>
      <c r="AK1290" s="17">
        <f t="shared" si="624"/>
        <v>18.933842457457757</v>
      </c>
    </row>
    <row r="1291" spans="2:37">
      <c r="B1291" s="6" t="s">
        <v>75</v>
      </c>
      <c r="C1291" s="6">
        <v>1280</v>
      </c>
      <c r="D1291" s="6">
        <v>258</v>
      </c>
      <c r="E1291" s="12">
        <v>78.099999999999994</v>
      </c>
      <c r="F1291" s="37">
        <f t="shared" si="620"/>
        <v>21.694444444444443</v>
      </c>
      <c r="G1291" s="31">
        <f t="shared" si="621"/>
        <v>5.5555555555554373E-2</v>
      </c>
      <c r="H1291" s="32">
        <f t="shared" si="603"/>
        <v>5.5555555555554373E-2</v>
      </c>
      <c r="I1291" s="29">
        <f t="shared" ref="I1291:I1354" si="627">IF( E1290&lt;E1291,E1291,0)</f>
        <v>78.099999999999994</v>
      </c>
      <c r="J1291" s="17">
        <f t="shared" ref="J1291:J1354" si="628">IF( E1290&gt;E1291,E1291,0)</f>
        <v>0</v>
      </c>
      <c r="K1291" s="17">
        <f t="shared" ref="K1291:K1354" si="629">$B$6*G1291</f>
        <v>101.33333333333118</v>
      </c>
      <c r="L1291" s="17">
        <f t="shared" ref="L1291:L1354" si="630">$B$7*0.5*1.293*(F1291^2)*3.097</f>
        <v>329.81837313015041</v>
      </c>
      <c r="M1291" s="17">
        <f t="shared" si="604"/>
        <v>0.65095731538845469</v>
      </c>
      <c r="N1291" s="17">
        <v>217.31120000000001</v>
      </c>
      <c r="O1291" s="17">
        <f t="shared" ref="O1291:O1354" si="631">K1291+L1291+N1291</f>
        <v>648.46290646348154</v>
      </c>
      <c r="P1291" s="29">
        <f t="shared" ref="P1291:P1354" si="632">O1291*F1291</f>
        <v>14068.042498554974</v>
      </c>
      <c r="Q1291" s="17">
        <f t="shared" si="605"/>
        <v>14068.042498554974</v>
      </c>
      <c r="R1291" s="17">
        <f t="shared" si="606"/>
        <v>0</v>
      </c>
      <c r="S1291" s="17">
        <f t="shared" si="625"/>
        <v>14068.042498554974</v>
      </c>
      <c r="T1291" s="17">
        <f t="shared" si="607"/>
        <v>0</v>
      </c>
      <c r="U1291" s="17">
        <f t="shared" si="622"/>
        <v>2318766.1692995629</v>
      </c>
      <c r="V1291" s="17">
        <f t="shared" ref="V1291:V1354" si="633">IF(T1291=0,0,V1290+T1291)</f>
        <v>0</v>
      </c>
      <c r="W1291" s="17">
        <f t="shared" si="626"/>
        <v>0</v>
      </c>
      <c r="X1291" s="17">
        <f t="shared" si="608"/>
        <v>7873625.4791741623</v>
      </c>
      <c r="Y1291" s="17">
        <f t="shared" si="609"/>
        <v>2354612.4841894573</v>
      </c>
      <c r="Z1291" s="17">
        <f t="shared" si="610"/>
        <v>3.3439156260502667</v>
      </c>
      <c r="AA1291" s="17">
        <f t="shared" si="611"/>
        <v>0</v>
      </c>
      <c r="AB1291" s="17">
        <f t="shared" si="612"/>
        <v>0</v>
      </c>
      <c r="AC1291" s="17">
        <f t="shared" si="613"/>
        <v>0</v>
      </c>
      <c r="AD1291" s="17">
        <f t="shared" si="614"/>
        <v>0</v>
      </c>
      <c r="AE1291" s="17">
        <f t="shared" si="615"/>
        <v>0</v>
      </c>
      <c r="AF1291" s="17">
        <f t="shared" si="616"/>
        <v>0</v>
      </c>
      <c r="AG1291" s="17">
        <f t="shared" si="617"/>
        <v>0</v>
      </c>
      <c r="AH1291" s="17">
        <f t="shared" si="618"/>
        <v>0</v>
      </c>
      <c r="AI1291" s="17">
        <f t="shared" si="623"/>
        <v>1488116.2229135642</v>
      </c>
      <c r="AJ1291" s="17">
        <f t="shared" si="619"/>
        <v>6385509.2562605981</v>
      </c>
      <c r="AK1291" s="17">
        <f t="shared" si="624"/>
        <v>18.900012793974639</v>
      </c>
    </row>
    <row r="1292" spans="2:37">
      <c r="B1292" s="6" t="s">
        <v>75</v>
      </c>
      <c r="C1292" s="6">
        <v>1281</v>
      </c>
      <c r="D1292" s="6">
        <v>259</v>
      </c>
      <c r="E1292" s="12">
        <v>78.3</v>
      </c>
      <c r="F1292" s="37">
        <f t="shared" si="620"/>
        <v>21.75</v>
      </c>
      <c r="G1292" s="31">
        <f t="shared" si="621"/>
        <v>2.7777777777778172E-2</v>
      </c>
      <c r="H1292" s="32">
        <f t="shared" ref="H1292:H1355" si="634">IF(G1292&gt;0,G1292,"")</f>
        <v>2.7777777777778172E-2</v>
      </c>
      <c r="I1292" s="29">
        <f t="shared" si="627"/>
        <v>78.3</v>
      </c>
      <c r="J1292" s="17">
        <f t="shared" si="628"/>
        <v>0</v>
      </c>
      <c r="K1292" s="17">
        <f t="shared" si="629"/>
        <v>50.666666666667382</v>
      </c>
      <c r="L1292" s="17">
        <f t="shared" si="630"/>
        <v>331.50974662968747</v>
      </c>
      <c r="M1292" s="17">
        <f t="shared" ref="M1292:M1355" si="635">(L1292/$B$6)*3.6</f>
        <v>0.65429555255859373</v>
      </c>
      <c r="N1292" s="17">
        <v>217.31120000000001</v>
      </c>
      <c r="O1292" s="17">
        <f t="shared" si="631"/>
        <v>599.48761329635488</v>
      </c>
      <c r="P1292" s="29">
        <f t="shared" si="632"/>
        <v>13038.855589195718</v>
      </c>
      <c r="Q1292" s="17">
        <f t="shared" ref="Q1292:Q1355" si="636">IF(P1292&gt;0,P1292,0)</f>
        <v>13038.855589195718</v>
      </c>
      <c r="R1292" s="17">
        <f t="shared" ref="R1292:R1355" si="637">IF(P1292&lt;0,P1292,0)</f>
        <v>0</v>
      </c>
      <c r="S1292" s="17">
        <f t="shared" si="625"/>
        <v>13038.855589195718</v>
      </c>
      <c r="T1292" s="17">
        <f t="shared" ref="T1292:T1355" si="638">IF(P1292&lt;0,-P1292,0)</f>
        <v>0</v>
      </c>
      <c r="U1292" s="17">
        <f t="shared" si="622"/>
        <v>2331805.0248887585</v>
      </c>
      <c r="V1292" s="17">
        <f t="shared" si="633"/>
        <v>0</v>
      </c>
      <c r="W1292" s="17">
        <f t="shared" si="626"/>
        <v>0</v>
      </c>
      <c r="X1292" s="17">
        <f t="shared" ref="X1292:X1355" si="639">X1291+S1292</f>
        <v>7886664.3347633583</v>
      </c>
      <c r="Y1292" s="17">
        <f t="shared" ref="Y1292:Y1355" si="640">Y1291+T1292</f>
        <v>2354612.4841894573</v>
      </c>
      <c r="Z1292" s="17">
        <f t="shared" ref="Z1292:Z1355" si="641">X1292/Y1292</f>
        <v>3.3494532063004132</v>
      </c>
      <c r="AA1292" s="17">
        <f t="shared" ref="AA1292:AA1355" si="642">IF(W1292&lt;$W$5,T1292,0)</f>
        <v>0</v>
      </c>
      <c r="AB1292" s="17">
        <f t="shared" ref="AB1292:AB1355" si="643">AA1292*0.98</f>
        <v>0</v>
      </c>
      <c r="AC1292" s="17">
        <f t="shared" ref="AC1292:AC1355" si="644">AB1292*0.925</f>
        <v>0</v>
      </c>
      <c r="AD1292" s="17">
        <f t="shared" ref="AD1292:AD1355" si="645">AC1292*0.9</f>
        <v>0</v>
      </c>
      <c r="AE1292" s="17">
        <f t="shared" ref="AE1292:AE1355" si="646">AD1292*0.95</f>
        <v>0</v>
      </c>
      <c r="AF1292" s="17">
        <f t="shared" ref="AF1292:AF1355" si="647">AE1292*0.9</f>
        <v>0</v>
      </c>
      <c r="AG1292" s="17">
        <f t="shared" ref="AG1292:AG1355" si="648">AF1292*0.925</f>
        <v>0</v>
      </c>
      <c r="AH1292" s="17">
        <f t="shared" ref="AH1292:AH1355" si="649">AG1292*0.98</f>
        <v>0</v>
      </c>
      <c r="AI1292" s="17">
        <f t="shared" si="623"/>
        <v>1488116.2229135642</v>
      </c>
      <c r="AJ1292" s="17">
        <f t="shared" ref="AJ1292:AJ1355" si="650">X1292-AI1292</f>
        <v>6398548.1118497942</v>
      </c>
      <c r="AK1292" s="17">
        <f t="shared" si="624"/>
        <v>18.868765801964557</v>
      </c>
    </row>
    <row r="1293" spans="2:37">
      <c r="B1293" s="6" t="s">
        <v>75</v>
      </c>
      <c r="C1293" s="6">
        <v>1282</v>
      </c>
      <c r="D1293" s="6">
        <v>260</v>
      </c>
      <c r="E1293" s="12">
        <v>78.3</v>
      </c>
      <c r="F1293" s="37">
        <f t="shared" ref="F1293:F1356" si="651">E1293/3.6</f>
        <v>21.75</v>
      </c>
      <c r="G1293" s="31">
        <f t="shared" ref="G1293:G1356" si="652">($E1294-$E1292)/2/3.6</f>
        <v>1.3888888888890073E-2</v>
      </c>
      <c r="H1293" s="32">
        <f t="shared" si="634"/>
        <v>1.3888888888890073E-2</v>
      </c>
      <c r="I1293" s="29">
        <f t="shared" si="627"/>
        <v>0</v>
      </c>
      <c r="J1293" s="17">
        <f t="shared" si="628"/>
        <v>0</v>
      </c>
      <c r="K1293" s="17">
        <f t="shared" si="629"/>
        <v>25.333333333335492</v>
      </c>
      <c r="L1293" s="17">
        <f t="shared" si="630"/>
        <v>331.50974662968747</v>
      </c>
      <c r="M1293" s="17">
        <f t="shared" si="635"/>
        <v>0.65429555255859373</v>
      </c>
      <c r="N1293" s="17">
        <v>217.31120000000001</v>
      </c>
      <c r="O1293" s="17">
        <f t="shared" si="631"/>
        <v>574.15427996302299</v>
      </c>
      <c r="P1293" s="29">
        <f t="shared" si="632"/>
        <v>12487.855589195749</v>
      </c>
      <c r="Q1293" s="17">
        <f t="shared" si="636"/>
        <v>12487.855589195749</v>
      </c>
      <c r="R1293" s="17">
        <f t="shared" si="637"/>
        <v>0</v>
      </c>
      <c r="S1293" s="17">
        <f t="shared" si="625"/>
        <v>12487.855589195749</v>
      </c>
      <c r="T1293" s="17">
        <f t="shared" si="638"/>
        <v>0</v>
      </c>
      <c r="U1293" s="17">
        <f t="shared" ref="U1293:U1356" si="653">IF(S1293=0,0,U1292+S1293)</f>
        <v>2344292.8804779542</v>
      </c>
      <c r="V1293" s="17">
        <f t="shared" si="633"/>
        <v>0</v>
      </c>
      <c r="W1293" s="17">
        <f t="shared" si="626"/>
        <v>0</v>
      </c>
      <c r="X1293" s="17">
        <f t="shared" si="639"/>
        <v>7899152.1903525544</v>
      </c>
      <c r="Y1293" s="17">
        <f t="shared" si="640"/>
        <v>2354612.4841894573</v>
      </c>
      <c r="Z1293" s="17">
        <f t="shared" si="641"/>
        <v>3.3547567777683502</v>
      </c>
      <c r="AA1293" s="17">
        <f t="shared" si="642"/>
        <v>0</v>
      </c>
      <c r="AB1293" s="17">
        <f t="shared" si="643"/>
        <v>0</v>
      </c>
      <c r="AC1293" s="17">
        <f t="shared" si="644"/>
        <v>0</v>
      </c>
      <c r="AD1293" s="17">
        <f t="shared" si="645"/>
        <v>0</v>
      </c>
      <c r="AE1293" s="17">
        <f t="shared" si="646"/>
        <v>0</v>
      </c>
      <c r="AF1293" s="17">
        <f t="shared" si="647"/>
        <v>0</v>
      </c>
      <c r="AG1293" s="17">
        <f t="shared" si="648"/>
        <v>0</v>
      </c>
      <c r="AH1293" s="17">
        <f t="shared" si="649"/>
        <v>0</v>
      </c>
      <c r="AI1293" s="17">
        <f t="shared" ref="AI1293:AI1356" si="654">AI1292+AH1293</f>
        <v>1488116.2229135642</v>
      </c>
      <c r="AJ1293" s="17">
        <f t="shared" si="650"/>
        <v>6411035.9674389903</v>
      </c>
      <c r="AK1293" s="17">
        <f t="shared" si="624"/>
        <v>18.838935964938614</v>
      </c>
    </row>
    <row r="1294" spans="2:37">
      <c r="B1294" s="6" t="s">
        <v>75</v>
      </c>
      <c r="C1294" s="6">
        <v>1283</v>
      </c>
      <c r="D1294" s="6">
        <v>261</v>
      </c>
      <c r="E1294" s="12">
        <v>78.400000000000006</v>
      </c>
      <c r="F1294" s="37">
        <f t="shared" si="651"/>
        <v>21.777777777777779</v>
      </c>
      <c r="G1294" s="31">
        <f t="shared" si="652"/>
        <v>1.3888888888890073E-2</v>
      </c>
      <c r="H1294" s="32">
        <f t="shared" si="634"/>
        <v>1.3888888888890073E-2</v>
      </c>
      <c r="I1294" s="29">
        <f t="shared" si="627"/>
        <v>78.400000000000006</v>
      </c>
      <c r="J1294" s="17">
        <f t="shared" si="628"/>
        <v>0</v>
      </c>
      <c r="K1294" s="17">
        <f t="shared" si="629"/>
        <v>25.333333333335492</v>
      </c>
      <c r="L1294" s="17">
        <f t="shared" si="630"/>
        <v>332.3570555407407</v>
      </c>
      <c r="M1294" s="17">
        <f t="shared" si="635"/>
        <v>0.65596787277777768</v>
      </c>
      <c r="N1294" s="17">
        <v>217.31120000000001</v>
      </c>
      <c r="O1294" s="17">
        <f t="shared" si="631"/>
        <v>575.00158887407622</v>
      </c>
      <c r="P1294" s="29">
        <f t="shared" si="632"/>
        <v>12522.256824368771</v>
      </c>
      <c r="Q1294" s="17">
        <f t="shared" si="636"/>
        <v>12522.256824368771</v>
      </c>
      <c r="R1294" s="17">
        <f t="shared" si="637"/>
        <v>0</v>
      </c>
      <c r="S1294" s="17">
        <f t="shared" si="625"/>
        <v>12522.256824368771</v>
      </c>
      <c r="T1294" s="17">
        <f t="shared" si="638"/>
        <v>0</v>
      </c>
      <c r="U1294" s="17">
        <f t="shared" si="653"/>
        <v>2356815.1373023228</v>
      </c>
      <c r="V1294" s="17">
        <f t="shared" si="633"/>
        <v>0</v>
      </c>
      <c r="W1294" s="17">
        <f t="shared" si="626"/>
        <v>0</v>
      </c>
      <c r="X1294" s="17">
        <f t="shared" si="639"/>
        <v>7911674.447176923</v>
      </c>
      <c r="Y1294" s="17">
        <f t="shared" si="640"/>
        <v>2354612.4841894573</v>
      </c>
      <c r="Z1294" s="17">
        <f t="shared" si="641"/>
        <v>3.3600749593835637</v>
      </c>
      <c r="AA1294" s="17">
        <f t="shared" si="642"/>
        <v>0</v>
      </c>
      <c r="AB1294" s="17">
        <f t="shared" si="643"/>
        <v>0</v>
      </c>
      <c r="AC1294" s="17">
        <f t="shared" si="644"/>
        <v>0</v>
      </c>
      <c r="AD1294" s="17">
        <f t="shared" si="645"/>
        <v>0</v>
      </c>
      <c r="AE1294" s="17">
        <f t="shared" si="646"/>
        <v>0</v>
      </c>
      <c r="AF1294" s="17">
        <f t="shared" si="647"/>
        <v>0</v>
      </c>
      <c r="AG1294" s="17">
        <f t="shared" si="648"/>
        <v>0</v>
      </c>
      <c r="AH1294" s="17">
        <f t="shared" si="649"/>
        <v>0</v>
      </c>
      <c r="AI1294" s="17">
        <f t="shared" si="654"/>
        <v>1488116.2229135642</v>
      </c>
      <c r="AJ1294" s="17">
        <f t="shared" si="650"/>
        <v>6423558.2242633589</v>
      </c>
      <c r="AK1294" s="17">
        <f t="shared" si="624"/>
        <v>18.809118510235962</v>
      </c>
    </row>
    <row r="1295" spans="2:37">
      <c r="B1295" s="6" t="s">
        <v>75</v>
      </c>
      <c r="C1295" s="6">
        <v>1284</v>
      </c>
      <c r="D1295" s="6">
        <v>262</v>
      </c>
      <c r="E1295" s="12">
        <v>78.400000000000006</v>
      </c>
      <c r="F1295" s="37">
        <f t="shared" si="651"/>
        <v>21.777777777777779</v>
      </c>
      <c r="G1295" s="31">
        <f t="shared" si="652"/>
        <v>0</v>
      </c>
      <c r="H1295" s="32" t="str">
        <f t="shared" si="634"/>
        <v/>
      </c>
      <c r="I1295" s="29">
        <f t="shared" si="627"/>
        <v>0</v>
      </c>
      <c r="J1295" s="17">
        <f t="shared" si="628"/>
        <v>0</v>
      </c>
      <c r="K1295" s="17">
        <f t="shared" si="629"/>
        <v>0</v>
      </c>
      <c r="L1295" s="17">
        <f t="shared" si="630"/>
        <v>332.3570555407407</v>
      </c>
      <c r="M1295" s="17">
        <f t="shared" si="635"/>
        <v>0.65596787277777768</v>
      </c>
      <c r="N1295" s="17">
        <v>217.31120000000001</v>
      </c>
      <c r="O1295" s="17">
        <f t="shared" si="631"/>
        <v>549.66825554074069</v>
      </c>
      <c r="P1295" s="29">
        <f t="shared" si="632"/>
        <v>11970.553120665019</v>
      </c>
      <c r="Q1295" s="17">
        <f t="shared" si="636"/>
        <v>11970.553120665019</v>
      </c>
      <c r="R1295" s="17">
        <f t="shared" si="637"/>
        <v>0</v>
      </c>
      <c r="S1295" s="17">
        <f t="shared" si="625"/>
        <v>11970.553120665019</v>
      </c>
      <c r="T1295" s="17">
        <f t="shared" si="638"/>
        <v>0</v>
      </c>
      <c r="U1295" s="17">
        <f t="shared" si="653"/>
        <v>2368785.6904229876</v>
      </c>
      <c r="V1295" s="17">
        <f t="shared" si="633"/>
        <v>0</v>
      </c>
      <c r="W1295" s="17">
        <f t="shared" si="626"/>
        <v>0</v>
      </c>
      <c r="X1295" s="17">
        <f t="shared" si="639"/>
        <v>7923645.0002975883</v>
      </c>
      <c r="Y1295" s="17">
        <f t="shared" si="640"/>
        <v>2354612.4841894573</v>
      </c>
      <c r="Z1295" s="17">
        <f t="shared" si="641"/>
        <v>3.3651588333547773</v>
      </c>
      <c r="AA1295" s="17">
        <f t="shared" si="642"/>
        <v>0</v>
      </c>
      <c r="AB1295" s="17">
        <f t="shared" si="643"/>
        <v>0</v>
      </c>
      <c r="AC1295" s="17">
        <f t="shared" si="644"/>
        <v>0</v>
      </c>
      <c r="AD1295" s="17">
        <f t="shared" si="645"/>
        <v>0</v>
      </c>
      <c r="AE1295" s="17">
        <f t="shared" si="646"/>
        <v>0</v>
      </c>
      <c r="AF1295" s="17">
        <f t="shared" si="647"/>
        <v>0</v>
      </c>
      <c r="AG1295" s="17">
        <f t="shared" si="648"/>
        <v>0</v>
      </c>
      <c r="AH1295" s="17">
        <f t="shared" si="649"/>
        <v>0</v>
      </c>
      <c r="AI1295" s="17">
        <f t="shared" si="654"/>
        <v>1488116.2229135642</v>
      </c>
      <c r="AJ1295" s="17">
        <f t="shared" si="650"/>
        <v>6435528.7773840241</v>
      </c>
      <c r="AK1295" s="17">
        <f t="shared" ref="AK1295:AK1358" si="655">100-(AJ1295/X1295)*100</f>
        <v>18.780702856547393</v>
      </c>
    </row>
    <row r="1296" spans="2:37">
      <c r="B1296" s="6" t="s">
        <v>75</v>
      </c>
      <c r="C1296" s="6">
        <v>1285</v>
      </c>
      <c r="D1296" s="6">
        <v>263</v>
      </c>
      <c r="E1296" s="12">
        <v>78.400000000000006</v>
      </c>
      <c r="F1296" s="37">
        <f t="shared" si="651"/>
        <v>21.777777777777779</v>
      </c>
      <c r="G1296" s="31">
        <f t="shared" si="652"/>
        <v>-2.7777777777778172E-2</v>
      </c>
      <c r="H1296" s="32" t="str">
        <f t="shared" si="634"/>
        <v/>
      </c>
      <c r="I1296" s="29">
        <f t="shared" si="627"/>
        <v>0</v>
      </c>
      <c r="J1296" s="17">
        <f t="shared" si="628"/>
        <v>0</v>
      </c>
      <c r="K1296" s="17">
        <f t="shared" si="629"/>
        <v>-50.666666666667382</v>
      </c>
      <c r="L1296" s="17">
        <f t="shared" si="630"/>
        <v>332.3570555407407</v>
      </c>
      <c r="M1296" s="17">
        <f t="shared" si="635"/>
        <v>0.65596787277777768</v>
      </c>
      <c r="N1296" s="17">
        <v>217.31120000000001</v>
      </c>
      <c r="O1296" s="17">
        <f t="shared" si="631"/>
        <v>499.00158887407338</v>
      </c>
      <c r="P1296" s="29">
        <f t="shared" si="632"/>
        <v>10867.145713257598</v>
      </c>
      <c r="Q1296" s="17">
        <f t="shared" si="636"/>
        <v>10867.145713257598</v>
      </c>
      <c r="R1296" s="17">
        <f t="shared" si="637"/>
        <v>0</v>
      </c>
      <c r="S1296" s="17">
        <f t="shared" si="625"/>
        <v>10867.145713257598</v>
      </c>
      <c r="T1296" s="17">
        <f t="shared" si="638"/>
        <v>0</v>
      </c>
      <c r="U1296" s="17">
        <f t="shared" si="653"/>
        <v>2379652.8361362452</v>
      </c>
      <c r="V1296" s="17">
        <f t="shared" si="633"/>
        <v>0</v>
      </c>
      <c r="W1296" s="17">
        <f t="shared" si="626"/>
        <v>0</v>
      </c>
      <c r="X1296" s="17">
        <f t="shared" si="639"/>
        <v>7934512.1460108459</v>
      </c>
      <c r="Y1296" s="17">
        <f t="shared" si="640"/>
        <v>2354612.4841894573</v>
      </c>
      <c r="Z1296" s="17">
        <f t="shared" si="641"/>
        <v>3.3697740920379906</v>
      </c>
      <c r="AA1296" s="17">
        <f t="shared" si="642"/>
        <v>0</v>
      </c>
      <c r="AB1296" s="17">
        <f t="shared" si="643"/>
        <v>0</v>
      </c>
      <c r="AC1296" s="17">
        <f t="shared" si="644"/>
        <v>0</v>
      </c>
      <c r="AD1296" s="17">
        <f t="shared" si="645"/>
        <v>0</v>
      </c>
      <c r="AE1296" s="17">
        <f t="shared" si="646"/>
        <v>0</v>
      </c>
      <c r="AF1296" s="17">
        <f t="shared" si="647"/>
        <v>0</v>
      </c>
      <c r="AG1296" s="17">
        <f t="shared" si="648"/>
        <v>0</v>
      </c>
      <c r="AH1296" s="17">
        <f t="shared" si="649"/>
        <v>0</v>
      </c>
      <c r="AI1296" s="17">
        <f t="shared" si="654"/>
        <v>1488116.2229135642</v>
      </c>
      <c r="AJ1296" s="17">
        <f t="shared" si="650"/>
        <v>6446395.9230972817</v>
      </c>
      <c r="AK1296" s="17">
        <f t="shared" si="655"/>
        <v>18.754980716259027</v>
      </c>
    </row>
    <row r="1297" spans="2:37">
      <c r="B1297" s="6" t="s">
        <v>75</v>
      </c>
      <c r="C1297" s="6">
        <v>1286</v>
      </c>
      <c r="D1297" s="6">
        <v>264</v>
      </c>
      <c r="E1297" s="12">
        <v>78.2</v>
      </c>
      <c r="F1297" s="37">
        <f t="shared" si="651"/>
        <v>21.722222222222221</v>
      </c>
      <c r="G1297" s="31">
        <f t="shared" si="652"/>
        <v>-5.5555555555556344E-2</v>
      </c>
      <c r="H1297" s="32" t="str">
        <f t="shared" si="634"/>
        <v/>
      </c>
      <c r="I1297" s="29">
        <f t="shared" si="627"/>
        <v>0</v>
      </c>
      <c r="J1297" s="17">
        <f t="shared" si="628"/>
        <v>78.2</v>
      </c>
      <c r="K1297" s="17">
        <f t="shared" si="629"/>
        <v>-101.33333333333476</v>
      </c>
      <c r="L1297" s="17">
        <f t="shared" si="630"/>
        <v>330.6635191594907</v>
      </c>
      <c r="M1297" s="17">
        <f t="shared" si="635"/>
        <v>0.65262536676215277</v>
      </c>
      <c r="N1297" s="17">
        <v>217.31120000000001</v>
      </c>
      <c r="O1297" s="17">
        <f t="shared" si="631"/>
        <v>446.64138582615595</v>
      </c>
      <c r="P1297" s="29">
        <f t="shared" si="632"/>
        <v>9702.0434365570545</v>
      </c>
      <c r="Q1297" s="17">
        <f t="shared" si="636"/>
        <v>9702.0434365570545</v>
      </c>
      <c r="R1297" s="17">
        <f t="shared" si="637"/>
        <v>0</v>
      </c>
      <c r="S1297" s="17">
        <f t="shared" si="625"/>
        <v>9702.0434365570545</v>
      </c>
      <c r="T1297" s="17">
        <f t="shared" si="638"/>
        <v>0</v>
      </c>
      <c r="U1297" s="17">
        <f t="shared" si="653"/>
        <v>2389354.8795728022</v>
      </c>
      <c r="V1297" s="17">
        <f t="shared" si="633"/>
        <v>0</v>
      </c>
      <c r="W1297" s="17">
        <f t="shared" si="626"/>
        <v>0</v>
      </c>
      <c r="X1297" s="17">
        <f t="shared" si="639"/>
        <v>7944214.189447403</v>
      </c>
      <c r="Y1297" s="17">
        <f t="shared" si="640"/>
        <v>2354612.4841894573</v>
      </c>
      <c r="Z1297" s="17">
        <f t="shared" si="641"/>
        <v>3.3738945337249788</v>
      </c>
      <c r="AA1297" s="17">
        <f t="shared" si="642"/>
        <v>0</v>
      </c>
      <c r="AB1297" s="17">
        <f t="shared" si="643"/>
        <v>0</v>
      </c>
      <c r="AC1297" s="17">
        <f t="shared" si="644"/>
        <v>0</v>
      </c>
      <c r="AD1297" s="17">
        <f t="shared" si="645"/>
        <v>0</v>
      </c>
      <c r="AE1297" s="17">
        <f t="shared" si="646"/>
        <v>0</v>
      </c>
      <c r="AF1297" s="17">
        <f t="shared" si="647"/>
        <v>0</v>
      </c>
      <c r="AG1297" s="17">
        <f t="shared" si="648"/>
        <v>0</v>
      </c>
      <c r="AH1297" s="17">
        <f t="shared" si="649"/>
        <v>0</v>
      </c>
      <c r="AI1297" s="17">
        <f t="shared" si="654"/>
        <v>1488116.2229135642</v>
      </c>
      <c r="AJ1297" s="17">
        <f t="shared" si="650"/>
        <v>6456097.9665338388</v>
      </c>
      <c r="AK1297" s="17">
        <f t="shared" si="655"/>
        <v>18.732075790331592</v>
      </c>
    </row>
    <row r="1298" spans="2:37">
      <c r="B1298" s="6" t="s">
        <v>75</v>
      </c>
      <c r="C1298" s="6">
        <v>1287</v>
      </c>
      <c r="D1298" s="6">
        <v>265</v>
      </c>
      <c r="E1298" s="12">
        <v>78</v>
      </c>
      <c r="F1298" s="37">
        <f t="shared" si="651"/>
        <v>21.666666666666668</v>
      </c>
      <c r="G1298" s="31">
        <f t="shared" si="652"/>
        <v>-6.9444444444444448E-2</v>
      </c>
      <c r="H1298" s="32" t="str">
        <f t="shared" si="634"/>
        <v/>
      </c>
      <c r="I1298" s="29">
        <f t="shared" si="627"/>
        <v>0</v>
      </c>
      <c r="J1298" s="17">
        <f t="shared" si="628"/>
        <v>78</v>
      </c>
      <c r="K1298" s="17">
        <f t="shared" si="629"/>
        <v>-126.66666666666667</v>
      </c>
      <c r="L1298" s="17">
        <f t="shared" si="630"/>
        <v>328.97430854166669</v>
      </c>
      <c r="M1298" s="17">
        <f t="shared" si="635"/>
        <v>0.64929139843750006</v>
      </c>
      <c r="N1298" s="17">
        <v>217.31120000000001</v>
      </c>
      <c r="O1298" s="17">
        <f t="shared" si="631"/>
        <v>419.61884187500004</v>
      </c>
      <c r="P1298" s="29">
        <f t="shared" si="632"/>
        <v>9091.7415739583339</v>
      </c>
      <c r="Q1298" s="17">
        <f t="shared" si="636"/>
        <v>9091.7415739583339</v>
      </c>
      <c r="R1298" s="17">
        <f t="shared" si="637"/>
        <v>0</v>
      </c>
      <c r="S1298" s="17">
        <f t="shared" si="625"/>
        <v>9091.7415739583339</v>
      </c>
      <c r="T1298" s="17">
        <f t="shared" si="638"/>
        <v>0</v>
      </c>
      <c r="U1298" s="17">
        <f t="shared" si="653"/>
        <v>2398446.6211467604</v>
      </c>
      <c r="V1298" s="17">
        <f t="shared" si="633"/>
        <v>0</v>
      </c>
      <c r="W1298" s="17">
        <f t="shared" si="626"/>
        <v>0</v>
      </c>
      <c r="X1298" s="17">
        <f t="shared" si="639"/>
        <v>7953305.9310213616</v>
      </c>
      <c r="Y1298" s="17">
        <f t="shared" si="640"/>
        <v>2354612.4841894573</v>
      </c>
      <c r="Z1298" s="17">
        <f t="shared" si="641"/>
        <v>3.3777557812274903</v>
      </c>
      <c r="AA1298" s="17">
        <f t="shared" si="642"/>
        <v>0</v>
      </c>
      <c r="AB1298" s="17">
        <f t="shared" si="643"/>
        <v>0</v>
      </c>
      <c r="AC1298" s="17">
        <f t="shared" si="644"/>
        <v>0</v>
      </c>
      <c r="AD1298" s="17">
        <f t="shared" si="645"/>
        <v>0</v>
      </c>
      <c r="AE1298" s="17">
        <f t="shared" si="646"/>
        <v>0</v>
      </c>
      <c r="AF1298" s="17">
        <f t="shared" si="647"/>
        <v>0</v>
      </c>
      <c r="AG1298" s="17">
        <f t="shared" si="648"/>
        <v>0</v>
      </c>
      <c r="AH1298" s="17">
        <f t="shared" si="649"/>
        <v>0</v>
      </c>
      <c r="AI1298" s="17">
        <f t="shared" si="654"/>
        <v>1488116.2229135642</v>
      </c>
      <c r="AJ1298" s="17">
        <f t="shared" si="650"/>
        <v>6465189.7081077974</v>
      </c>
      <c r="AK1298" s="17">
        <f t="shared" si="655"/>
        <v>18.710662406550497</v>
      </c>
    </row>
    <row r="1299" spans="2:37">
      <c r="B1299" s="6" t="s">
        <v>75</v>
      </c>
      <c r="C1299" s="6">
        <v>1288</v>
      </c>
      <c r="D1299" s="6">
        <v>266</v>
      </c>
      <c r="E1299" s="12">
        <v>77.7</v>
      </c>
      <c r="F1299" s="37">
        <f t="shared" si="651"/>
        <v>21.583333333333332</v>
      </c>
      <c r="G1299" s="31">
        <f t="shared" si="652"/>
        <v>-9.7222222222222612E-2</v>
      </c>
      <c r="H1299" s="32" t="str">
        <f t="shared" si="634"/>
        <v/>
      </c>
      <c r="I1299" s="29">
        <f t="shared" si="627"/>
        <v>0</v>
      </c>
      <c r="J1299" s="17">
        <f t="shared" si="628"/>
        <v>77.7</v>
      </c>
      <c r="K1299" s="17">
        <f t="shared" si="629"/>
        <v>-177.33333333333405</v>
      </c>
      <c r="L1299" s="17">
        <f t="shared" si="630"/>
        <v>326.44860342135405</v>
      </c>
      <c r="M1299" s="17">
        <f t="shared" si="635"/>
        <v>0.64430645412109355</v>
      </c>
      <c r="N1299" s="17">
        <v>217.31120000000001</v>
      </c>
      <c r="O1299" s="17">
        <f t="shared" si="631"/>
        <v>366.42647008801998</v>
      </c>
      <c r="P1299" s="29">
        <f t="shared" si="632"/>
        <v>7908.7046460664305</v>
      </c>
      <c r="Q1299" s="17">
        <f t="shared" si="636"/>
        <v>7908.7046460664305</v>
      </c>
      <c r="R1299" s="17">
        <f t="shared" si="637"/>
        <v>0</v>
      </c>
      <c r="S1299" s="17">
        <f t="shared" si="625"/>
        <v>7908.7046460664305</v>
      </c>
      <c r="T1299" s="17">
        <f t="shared" si="638"/>
        <v>0</v>
      </c>
      <c r="U1299" s="17">
        <f t="shared" si="653"/>
        <v>2406355.3257928267</v>
      </c>
      <c r="V1299" s="17">
        <f t="shared" si="633"/>
        <v>0</v>
      </c>
      <c r="W1299" s="17">
        <f t="shared" si="626"/>
        <v>0</v>
      </c>
      <c r="X1299" s="17">
        <f t="shared" si="639"/>
        <v>7961214.6356674284</v>
      </c>
      <c r="Y1299" s="17">
        <f t="shared" si="640"/>
        <v>2354612.4841894573</v>
      </c>
      <c r="Z1299" s="17">
        <f t="shared" si="641"/>
        <v>3.3811145949172889</v>
      </c>
      <c r="AA1299" s="17">
        <f t="shared" si="642"/>
        <v>0</v>
      </c>
      <c r="AB1299" s="17">
        <f t="shared" si="643"/>
        <v>0</v>
      </c>
      <c r="AC1299" s="17">
        <f t="shared" si="644"/>
        <v>0</v>
      </c>
      <c r="AD1299" s="17">
        <f t="shared" si="645"/>
        <v>0</v>
      </c>
      <c r="AE1299" s="17">
        <f t="shared" si="646"/>
        <v>0</v>
      </c>
      <c r="AF1299" s="17">
        <f t="shared" si="647"/>
        <v>0</v>
      </c>
      <c r="AG1299" s="17">
        <f t="shared" si="648"/>
        <v>0</v>
      </c>
      <c r="AH1299" s="17">
        <f t="shared" si="649"/>
        <v>0</v>
      </c>
      <c r="AI1299" s="17">
        <f t="shared" si="654"/>
        <v>1488116.2229135642</v>
      </c>
      <c r="AJ1299" s="17">
        <f t="shared" si="650"/>
        <v>6473098.4127538642</v>
      </c>
      <c r="AK1299" s="17">
        <f t="shared" si="655"/>
        <v>18.692075154544654</v>
      </c>
    </row>
    <row r="1300" spans="2:37">
      <c r="B1300" s="6" t="s">
        <v>75</v>
      </c>
      <c r="C1300" s="6">
        <v>1289</v>
      </c>
      <c r="D1300" s="6">
        <v>267</v>
      </c>
      <c r="E1300" s="12">
        <v>77.3</v>
      </c>
      <c r="F1300" s="37">
        <f t="shared" si="651"/>
        <v>21.472222222222221</v>
      </c>
      <c r="G1300" s="31">
        <f t="shared" si="652"/>
        <v>-0.11111111111111072</v>
      </c>
      <c r="H1300" s="32" t="str">
        <f t="shared" si="634"/>
        <v/>
      </c>
      <c r="I1300" s="29">
        <f t="shared" si="627"/>
        <v>0</v>
      </c>
      <c r="J1300" s="17">
        <f t="shared" si="628"/>
        <v>77.3</v>
      </c>
      <c r="K1300" s="17">
        <f t="shared" si="629"/>
        <v>-202.66666666666595</v>
      </c>
      <c r="L1300" s="17">
        <f t="shared" si="630"/>
        <v>323.09613676626151</v>
      </c>
      <c r="M1300" s="17">
        <f t="shared" si="635"/>
        <v>0.63768974361762132</v>
      </c>
      <c r="N1300" s="17">
        <v>217.31120000000001</v>
      </c>
      <c r="O1300" s="17">
        <f t="shared" si="631"/>
        <v>337.7406700995956</v>
      </c>
      <c r="P1300" s="29">
        <f t="shared" si="632"/>
        <v>7252.042721860761</v>
      </c>
      <c r="Q1300" s="17">
        <f t="shared" si="636"/>
        <v>7252.042721860761</v>
      </c>
      <c r="R1300" s="17">
        <f t="shared" si="637"/>
        <v>0</v>
      </c>
      <c r="S1300" s="17">
        <f t="shared" si="625"/>
        <v>7252.042721860761</v>
      </c>
      <c r="T1300" s="17">
        <f t="shared" si="638"/>
        <v>0</v>
      </c>
      <c r="U1300" s="17">
        <f t="shared" si="653"/>
        <v>2413607.3685146873</v>
      </c>
      <c r="V1300" s="17">
        <f t="shared" si="633"/>
        <v>0</v>
      </c>
      <c r="W1300" s="17">
        <f t="shared" si="626"/>
        <v>0</v>
      </c>
      <c r="X1300" s="17">
        <f t="shared" si="639"/>
        <v>7968466.6783892894</v>
      </c>
      <c r="Y1300" s="17">
        <f t="shared" si="640"/>
        <v>2354612.4841894573</v>
      </c>
      <c r="Z1300" s="17">
        <f t="shared" si="641"/>
        <v>3.3841945253816674</v>
      </c>
      <c r="AA1300" s="17">
        <f t="shared" si="642"/>
        <v>0</v>
      </c>
      <c r="AB1300" s="17">
        <f t="shared" si="643"/>
        <v>0</v>
      </c>
      <c r="AC1300" s="17">
        <f t="shared" si="644"/>
        <v>0</v>
      </c>
      <c r="AD1300" s="17">
        <f t="shared" si="645"/>
        <v>0</v>
      </c>
      <c r="AE1300" s="17">
        <f t="shared" si="646"/>
        <v>0</v>
      </c>
      <c r="AF1300" s="17">
        <f t="shared" si="647"/>
        <v>0</v>
      </c>
      <c r="AG1300" s="17">
        <f t="shared" si="648"/>
        <v>0</v>
      </c>
      <c r="AH1300" s="17">
        <f t="shared" si="649"/>
        <v>0</v>
      </c>
      <c r="AI1300" s="17">
        <f t="shared" si="654"/>
        <v>1488116.2229135642</v>
      </c>
      <c r="AJ1300" s="17">
        <f t="shared" si="650"/>
        <v>6480350.4554757252</v>
      </c>
      <c r="AK1300" s="17">
        <f t="shared" si="655"/>
        <v>18.675063634881951</v>
      </c>
    </row>
    <row r="1301" spans="2:37">
      <c r="B1301" s="6" t="s">
        <v>75</v>
      </c>
      <c r="C1301" s="6">
        <v>1290</v>
      </c>
      <c r="D1301" s="6">
        <v>268</v>
      </c>
      <c r="E1301" s="12">
        <v>76.900000000000006</v>
      </c>
      <c r="F1301" s="37">
        <f t="shared" si="651"/>
        <v>21.361111111111111</v>
      </c>
      <c r="G1301" s="31">
        <f t="shared" si="652"/>
        <v>-9.7222222222222612E-2</v>
      </c>
      <c r="H1301" s="32" t="str">
        <f t="shared" si="634"/>
        <v/>
      </c>
      <c r="I1301" s="29">
        <f t="shared" si="627"/>
        <v>0</v>
      </c>
      <c r="J1301" s="17">
        <f t="shared" si="628"/>
        <v>76.900000000000006</v>
      </c>
      <c r="K1301" s="17">
        <f t="shared" si="629"/>
        <v>-177.33333333333405</v>
      </c>
      <c r="L1301" s="17">
        <f t="shared" si="630"/>
        <v>319.76097316487261</v>
      </c>
      <c r="M1301" s="17">
        <f t="shared" si="635"/>
        <v>0.63110718387803799</v>
      </c>
      <c r="N1301" s="17">
        <v>217.31120000000001</v>
      </c>
      <c r="O1301" s="17">
        <f t="shared" si="631"/>
        <v>359.7388398315386</v>
      </c>
      <c r="P1301" s="29">
        <f t="shared" si="632"/>
        <v>7684.4213286236991</v>
      </c>
      <c r="Q1301" s="17">
        <f t="shared" si="636"/>
        <v>7684.4213286236991</v>
      </c>
      <c r="R1301" s="17">
        <f t="shared" si="637"/>
        <v>0</v>
      </c>
      <c r="S1301" s="17">
        <f t="shared" si="625"/>
        <v>7684.4213286236991</v>
      </c>
      <c r="T1301" s="17">
        <f t="shared" si="638"/>
        <v>0</v>
      </c>
      <c r="U1301" s="17">
        <f t="shared" si="653"/>
        <v>2421291.7898433111</v>
      </c>
      <c r="V1301" s="17">
        <f t="shared" si="633"/>
        <v>0</v>
      </c>
      <c r="W1301" s="17">
        <f t="shared" si="626"/>
        <v>0</v>
      </c>
      <c r="X1301" s="17">
        <f t="shared" si="639"/>
        <v>7976151.0997179132</v>
      </c>
      <c r="Y1301" s="17">
        <f t="shared" si="640"/>
        <v>2354612.4841894573</v>
      </c>
      <c r="Z1301" s="17">
        <f t="shared" si="641"/>
        <v>3.3874580863201329</v>
      </c>
      <c r="AA1301" s="17">
        <f t="shared" si="642"/>
        <v>0</v>
      </c>
      <c r="AB1301" s="17">
        <f t="shared" si="643"/>
        <v>0</v>
      </c>
      <c r="AC1301" s="17">
        <f t="shared" si="644"/>
        <v>0</v>
      </c>
      <c r="AD1301" s="17">
        <f t="shared" si="645"/>
        <v>0</v>
      </c>
      <c r="AE1301" s="17">
        <f t="shared" si="646"/>
        <v>0</v>
      </c>
      <c r="AF1301" s="17">
        <f t="shared" si="647"/>
        <v>0</v>
      </c>
      <c r="AG1301" s="17">
        <f t="shared" si="648"/>
        <v>0</v>
      </c>
      <c r="AH1301" s="17">
        <f t="shared" si="649"/>
        <v>0</v>
      </c>
      <c r="AI1301" s="17">
        <f t="shared" si="654"/>
        <v>1488116.2229135642</v>
      </c>
      <c r="AJ1301" s="17">
        <f t="shared" si="650"/>
        <v>6488034.876804349</v>
      </c>
      <c r="AK1301" s="17">
        <f t="shared" si="655"/>
        <v>18.657071616486718</v>
      </c>
    </row>
    <row r="1302" spans="2:37">
      <c r="B1302" s="6" t="s">
        <v>75</v>
      </c>
      <c r="C1302" s="6">
        <v>1291</v>
      </c>
      <c r="D1302" s="6">
        <v>269</v>
      </c>
      <c r="E1302" s="12">
        <v>76.599999999999994</v>
      </c>
      <c r="F1302" s="37">
        <f t="shared" si="651"/>
        <v>21.277777777777775</v>
      </c>
      <c r="G1302" s="31">
        <f t="shared" si="652"/>
        <v>-9.7222222222222612E-2</v>
      </c>
      <c r="H1302" s="32" t="str">
        <f t="shared" si="634"/>
        <v/>
      </c>
      <c r="I1302" s="29">
        <f t="shared" si="627"/>
        <v>0</v>
      </c>
      <c r="J1302" s="17">
        <f t="shared" si="628"/>
        <v>76.599999999999994</v>
      </c>
      <c r="K1302" s="17">
        <f t="shared" si="629"/>
        <v>-177.33333333333405</v>
      </c>
      <c r="L1302" s="17">
        <f t="shared" si="630"/>
        <v>317.27095559282395</v>
      </c>
      <c r="M1302" s="17">
        <f t="shared" si="635"/>
        <v>0.62619267551215252</v>
      </c>
      <c r="N1302" s="17">
        <v>217.31120000000001</v>
      </c>
      <c r="O1302" s="17">
        <f t="shared" si="631"/>
        <v>357.24882225948988</v>
      </c>
      <c r="P1302" s="29">
        <f t="shared" si="632"/>
        <v>7601.461051410256</v>
      </c>
      <c r="Q1302" s="17">
        <f t="shared" si="636"/>
        <v>7601.461051410256</v>
      </c>
      <c r="R1302" s="17">
        <f t="shared" si="637"/>
        <v>0</v>
      </c>
      <c r="S1302" s="17">
        <f t="shared" si="625"/>
        <v>7601.461051410256</v>
      </c>
      <c r="T1302" s="17">
        <f t="shared" si="638"/>
        <v>0</v>
      </c>
      <c r="U1302" s="17">
        <f t="shared" si="653"/>
        <v>2428893.2508947211</v>
      </c>
      <c r="V1302" s="17">
        <f t="shared" si="633"/>
        <v>0</v>
      </c>
      <c r="W1302" s="17">
        <f t="shared" si="626"/>
        <v>0</v>
      </c>
      <c r="X1302" s="17">
        <f t="shared" si="639"/>
        <v>7983752.5607693233</v>
      </c>
      <c r="Y1302" s="17">
        <f t="shared" si="640"/>
        <v>2354612.4841894573</v>
      </c>
      <c r="Z1302" s="17">
        <f t="shared" si="641"/>
        <v>3.390686414167051</v>
      </c>
      <c r="AA1302" s="17">
        <f t="shared" si="642"/>
        <v>0</v>
      </c>
      <c r="AB1302" s="17">
        <f t="shared" si="643"/>
        <v>0</v>
      </c>
      <c r="AC1302" s="17">
        <f t="shared" si="644"/>
        <v>0</v>
      </c>
      <c r="AD1302" s="17">
        <f t="shared" si="645"/>
        <v>0</v>
      </c>
      <c r="AE1302" s="17">
        <f t="shared" si="646"/>
        <v>0</v>
      </c>
      <c r="AF1302" s="17">
        <f t="shared" si="647"/>
        <v>0</v>
      </c>
      <c r="AG1302" s="17">
        <f t="shared" si="648"/>
        <v>0</v>
      </c>
      <c r="AH1302" s="17">
        <f t="shared" si="649"/>
        <v>0</v>
      </c>
      <c r="AI1302" s="17">
        <f t="shared" si="654"/>
        <v>1488116.2229135642</v>
      </c>
      <c r="AJ1302" s="17">
        <f t="shared" si="650"/>
        <v>6495636.3378557591</v>
      </c>
      <c r="AK1302" s="17">
        <f t="shared" si="655"/>
        <v>18.639307914249386</v>
      </c>
    </row>
    <row r="1303" spans="2:37">
      <c r="B1303" s="6" t="s">
        <v>75</v>
      </c>
      <c r="C1303" s="6">
        <v>1292</v>
      </c>
      <c r="D1303" s="6">
        <v>270</v>
      </c>
      <c r="E1303" s="12">
        <v>76.2</v>
      </c>
      <c r="F1303" s="37">
        <f t="shared" si="651"/>
        <v>21.166666666666668</v>
      </c>
      <c r="G1303" s="31">
        <f t="shared" si="652"/>
        <v>-0.12499999999999881</v>
      </c>
      <c r="H1303" s="32" t="str">
        <f t="shared" si="634"/>
        <v/>
      </c>
      <c r="I1303" s="29">
        <f t="shared" si="627"/>
        <v>0</v>
      </c>
      <c r="J1303" s="17">
        <f t="shared" si="628"/>
        <v>76.2</v>
      </c>
      <c r="K1303" s="17">
        <f t="shared" si="629"/>
        <v>-227.99999999999781</v>
      </c>
      <c r="L1303" s="17">
        <f t="shared" si="630"/>
        <v>313.9660723354167</v>
      </c>
      <c r="M1303" s="17">
        <f t="shared" si="635"/>
        <v>0.61966987960937503</v>
      </c>
      <c r="N1303" s="17">
        <v>217.31120000000001</v>
      </c>
      <c r="O1303" s="17">
        <f t="shared" si="631"/>
        <v>303.2772723354189</v>
      </c>
      <c r="P1303" s="29">
        <f t="shared" si="632"/>
        <v>6419.3689310997006</v>
      </c>
      <c r="Q1303" s="17">
        <f t="shared" si="636"/>
        <v>6419.3689310997006</v>
      </c>
      <c r="R1303" s="17">
        <f t="shared" si="637"/>
        <v>0</v>
      </c>
      <c r="S1303" s="17">
        <f t="shared" si="625"/>
        <v>6419.3689310997006</v>
      </c>
      <c r="T1303" s="17">
        <f t="shared" si="638"/>
        <v>0</v>
      </c>
      <c r="U1303" s="17">
        <f t="shared" si="653"/>
        <v>2435312.6198258209</v>
      </c>
      <c r="V1303" s="17">
        <f t="shared" si="633"/>
        <v>0</v>
      </c>
      <c r="W1303" s="17">
        <f t="shared" si="626"/>
        <v>0</v>
      </c>
      <c r="X1303" s="17">
        <f t="shared" si="639"/>
        <v>7990171.929700423</v>
      </c>
      <c r="Y1303" s="17">
        <f t="shared" si="640"/>
        <v>2354612.4841894573</v>
      </c>
      <c r="Z1303" s="17">
        <f t="shared" si="641"/>
        <v>3.3934127094594628</v>
      </c>
      <c r="AA1303" s="17">
        <f t="shared" si="642"/>
        <v>0</v>
      </c>
      <c r="AB1303" s="17">
        <f t="shared" si="643"/>
        <v>0</v>
      </c>
      <c r="AC1303" s="17">
        <f t="shared" si="644"/>
        <v>0</v>
      </c>
      <c r="AD1303" s="17">
        <f t="shared" si="645"/>
        <v>0</v>
      </c>
      <c r="AE1303" s="17">
        <f t="shared" si="646"/>
        <v>0</v>
      </c>
      <c r="AF1303" s="17">
        <f t="shared" si="647"/>
        <v>0</v>
      </c>
      <c r="AG1303" s="17">
        <f t="shared" si="648"/>
        <v>0</v>
      </c>
      <c r="AH1303" s="17">
        <f t="shared" si="649"/>
        <v>0</v>
      </c>
      <c r="AI1303" s="17">
        <f t="shared" si="654"/>
        <v>1488116.2229135642</v>
      </c>
      <c r="AJ1303" s="17">
        <f t="shared" si="650"/>
        <v>6502055.7067868588</v>
      </c>
      <c r="AK1303" s="17">
        <f t="shared" si="655"/>
        <v>18.624332943100498</v>
      </c>
    </row>
    <row r="1304" spans="2:37">
      <c r="B1304" s="6" t="s">
        <v>75</v>
      </c>
      <c r="C1304" s="6">
        <v>1293</v>
      </c>
      <c r="D1304" s="6">
        <v>271</v>
      </c>
      <c r="E1304" s="12">
        <v>75.7</v>
      </c>
      <c r="F1304" s="37">
        <f t="shared" si="651"/>
        <v>21.027777777777779</v>
      </c>
      <c r="G1304" s="31">
        <f t="shared" si="652"/>
        <v>-0.1388888888888889</v>
      </c>
      <c r="H1304" s="32" t="str">
        <f t="shared" si="634"/>
        <v/>
      </c>
      <c r="I1304" s="29">
        <f t="shared" si="627"/>
        <v>0</v>
      </c>
      <c r="J1304" s="17">
        <f t="shared" si="628"/>
        <v>75.7</v>
      </c>
      <c r="K1304" s="17">
        <f t="shared" si="629"/>
        <v>-253.33333333333334</v>
      </c>
      <c r="L1304" s="17">
        <f t="shared" si="630"/>
        <v>309.85930068292822</v>
      </c>
      <c r="M1304" s="17">
        <f t="shared" si="635"/>
        <v>0.61156440924262145</v>
      </c>
      <c r="N1304" s="17">
        <v>217.31120000000001</v>
      </c>
      <c r="O1304" s="17">
        <f t="shared" si="631"/>
        <v>273.83716734959489</v>
      </c>
      <c r="P1304" s="29">
        <f t="shared" si="632"/>
        <v>5758.1871023234262</v>
      </c>
      <c r="Q1304" s="17">
        <f t="shared" si="636"/>
        <v>5758.1871023234262</v>
      </c>
      <c r="R1304" s="17">
        <f t="shared" si="637"/>
        <v>0</v>
      </c>
      <c r="S1304" s="17">
        <f t="shared" ref="S1304:S1367" si="656">IF(P1304&gt;0,P1304,0)</f>
        <v>5758.1871023234262</v>
      </c>
      <c r="T1304" s="17">
        <f t="shared" si="638"/>
        <v>0</v>
      </c>
      <c r="U1304" s="17">
        <f t="shared" si="653"/>
        <v>2441070.8069281443</v>
      </c>
      <c r="V1304" s="17">
        <f t="shared" si="633"/>
        <v>0</v>
      </c>
      <c r="W1304" s="17">
        <f t="shared" si="626"/>
        <v>0</v>
      </c>
      <c r="X1304" s="17">
        <f t="shared" si="639"/>
        <v>7995930.1168027464</v>
      </c>
      <c r="Y1304" s="17">
        <f t="shared" si="640"/>
        <v>2354612.4841894573</v>
      </c>
      <c r="Z1304" s="17">
        <f t="shared" si="641"/>
        <v>3.3958582019305119</v>
      </c>
      <c r="AA1304" s="17">
        <f t="shared" si="642"/>
        <v>0</v>
      </c>
      <c r="AB1304" s="17">
        <f t="shared" si="643"/>
        <v>0</v>
      </c>
      <c r="AC1304" s="17">
        <f t="shared" si="644"/>
        <v>0</v>
      </c>
      <c r="AD1304" s="17">
        <f t="shared" si="645"/>
        <v>0</v>
      </c>
      <c r="AE1304" s="17">
        <f t="shared" si="646"/>
        <v>0</v>
      </c>
      <c r="AF1304" s="17">
        <f t="shared" si="647"/>
        <v>0</v>
      </c>
      <c r="AG1304" s="17">
        <f t="shared" si="648"/>
        <v>0</v>
      </c>
      <c r="AH1304" s="17">
        <f t="shared" si="649"/>
        <v>0</v>
      </c>
      <c r="AI1304" s="17">
        <f t="shared" si="654"/>
        <v>1488116.2229135642</v>
      </c>
      <c r="AJ1304" s="17">
        <f t="shared" si="650"/>
        <v>6507813.8938891822</v>
      </c>
      <c r="AK1304" s="17">
        <f t="shared" si="655"/>
        <v>18.610920820661221</v>
      </c>
    </row>
    <row r="1305" spans="2:37">
      <c r="B1305" s="6" t="s">
        <v>75</v>
      </c>
      <c r="C1305" s="6">
        <v>1294</v>
      </c>
      <c r="D1305" s="6">
        <v>272</v>
      </c>
      <c r="E1305" s="12">
        <v>75.2</v>
      </c>
      <c r="F1305" s="37">
        <f t="shared" si="651"/>
        <v>20.888888888888889</v>
      </c>
      <c r="G1305" s="31">
        <f t="shared" si="652"/>
        <v>-0.1388888888888889</v>
      </c>
      <c r="H1305" s="32" t="str">
        <f t="shared" si="634"/>
        <v/>
      </c>
      <c r="I1305" s="29">
        <f t="shared" si="627"/>
        <v>0</v>
      </c>
      <c r="J1305" s="17">
        <f t="shared" si="628"/>
        <v>75.2</v>
      </c>
      <c r="K1305" s="17">
        <f t="shared" si="629"/>
        <v>-253.33333333333334</v>
      </c>
      <c r="L1305" s="17">
        <f t="shared" si="630"/>
        <v>305.77956505185182</v>
      </c>
      <c r="M1305" s="17">
        <f t="shared" si="635"/>
        <v>0.6035122994444444</v>
      </c>
      <c r="N1305" s="17">
        <v>217.31120000000001</v>
      </c>
      <c r="O1305" s="17">
        <f t="shared" si="631"/>
        <v>269.75743171851849</v>
      </c>
      <c r="P1305" s="29">
        <f t="shared" si="632"/>
        <v>5634.933018120164</v>
      </c>
      <c r="Q1305" s="17">
        <f t="shared" si="636"/>
        <v>5634.933018120164</v>
      </c>
      <c r="R1305" s="17">
        <f t="shared" si="637"/>
        <v>0</v>
      </c>
      <c r="S1305" s="17">
        <f t="shared" si="656"/>
        <v>5634.933018120164</v>
      </c>
      <c r="T1305" s="17">
        <f t="shared" si="638"/>
        <v>0</v>
      </c>
      <c r="U1305" s="17">
        <f t="shared" si="653"/>
        <v>2446705.7399462643</v>
      </c>
      <c r="V1305" s="17">
        <f t="shared" si="633"/>
        <v>0</v>
      </c>
      <c r="W1305" s="17">
        <f t="shared" si="626"/>
        <v>0</v>
      </c>
      <c r="X1305" s="17">
        <f t="shared" si="639"/>
        <v>8001565.0498208664</v>
      </c>
      <c r="Y1305" s="17">
        <f t="shared" si="640"/>
        <v>2354612.4841894573</v>
      </c>
      <c r="Z1305" s="17">
        <f t="shared" si="641"/>
        <v>3.3982513485973018</v>
      </c>
      <c r="AA1305" s="17">
        <f t="shared" si="642"/>
        <v>0</v>
      </c>
      <c r="AB1305" s="17">
        <f t="shared" si="643"/>
        <v>0</v>
      </c>
      <c r="AC1305" s="17">
        <f t="shared" si="644"/>
        <v>0</v>
      </c>
      <c r="AD1305" s="17">
        <f t="shared" si="645"/>
        <v>0</v>
      </c>
      <c r="AE1305" s="17">
        <f t="shared" si="646"/>
        <v>0</v>
      </c>
      <c r="AF1305" s="17">
        <f t="shared" si="647"/>
        <v>0</v>
      </c>
      <c r="AG1305" s="17">
        <f t="shared" si="648"/>
        <v>0</v>
      </c>
      <c r="AH1305" s="17">
        <f t="shared" si="649"/>
        <v>0</v>
      </c>
      <c r="AI1305" s="17">
        <f t="shared" si="654"/>
        <v>1488116.2229135642</v>
      </c>
      <c r="AJ1305" s="17">
        <f t="shared" si="650"/>
        <v>6513448.8269073023</v>
      </c>
      <c r="AK1305" s="17">
        <f t="shared" si="655"/>
        <v>18.59781447314333</v>
      </c>
    </row>
    <row r="1306" spans="2:37">
      <c r="B1306" s="6" t="s">
        <v>75</v>
      </c>
      <c r="C1306" s="6">
        <v>1295</v>
      </c>
      <c r="D1306" s="6">
        <v>273</v>
      </c>
      <c r="E1306" s="12">
        <v>74.7</v>
      </c>
      <c r="F1306" s="37">
        <f t="shared" si="651"/>
        <v>20.75</v>
      </c>
      <c r="G1306" s="31">
        <f t="shared" si="652"/>
        <v>-0.11111111111111072</v>
      </c>
      <c r="H1306" s="32" t="str">
        <f t="shared" si="634"/>
        <v/>
      </c>
      <c r="I1306" s="29">
        <f t="shared" si="627"/>
        <v>0</v>
      </c>
      <c r="J1306" s="17">
        <f t="shared" si="628"/>
        <v>74.7</v>
      </c>
      <c r="K1306" s="17">
        <f t="shared" si="629"/>
        <v>-202.66666666666595</v>
      </c>
      <c r="L1306" s="17">
        <f t="shared" si="630"/>
        <v>301.72686544218749</v>
      </c>
      <c r="M1306" s="17">
        <f t="shared" si="635"/>
        <v>0.59551355021484376</v>
      </c>
      <c r="N1306" s="17">
        <v>217.31120000000001</v>
      </c>
      <c r="O1306" s="17">
        <f t="shared" si="631"/>
        <v>316.37139877552158</v>
      </c>
      <c r="P1306" s="29">
        <f t="shared" si="632"/>
        <v>6564.706524592073</v>
      </c>
      <c r="Q1306" s="17">
        <f t="shared" si="636"/>
        <v>6564.706524592073</v>
      </c>
      <c r="R1306" s="17">
        <f t="shared" si="637"/>
        <v>0</v>
      </c>
      <c r="S1306" s="17">
        <f t="shared" si="656"/>
        <v>6564.706524592073</v>
      </c>
      <c r="T1306" s="17">
        <f t="shared" si="638"/>
        <v>0</v>
      </c>
      <c r="U1306" s="17">
        <f t="shared" si="653"/>
        <v>2453270.4464708562</v>
      </c>
      <c r="V1306" s="17">
        <f t="shared" si="633"/>
        <v>0</v>
      </c>
      <c r="W1306" s="17">
        <f t="shared" si="626"/>
        <v>0</v>
      </c>
      <c r="X1306" s="17">
        <f t="shared" si="639"/>
        <v>8008129.7563454583</v>
      </c>
      <c r="Y1306" s="17">
        <f t="shared" si="640"/>
        <v>2354612.4841894573</v>
      </c>
      <c r="Z1306" s="17">
        <f t="shared" si="641"/>
        <v>3.4010393685235836</v>
      </c>
      <c r="AA1306" s="17">
        <f t="shared" si="642"/>
        <v>0</v>
      </c>
      <c r="AB1306" s="17">
        <f t="shared" si="643"/>
        <v>0</v>
      </c>
      <c r="AC1306" s="17">
        <f t="shared" si="644"/>
        <v>0</v>
      </c>
      <c r="AD1306" s="17">
        <f t="shared" si="645"/>
        <v>0</v>
      </c>
      <c r="AE1306" s="17">
        <f t="shared" si="646"/>
        <v>0</v>
      </c>
      <c r="AF1306" s="17">
        <f t="shared" si="647"/>
        <v>0</v>
      </c>
      <c r="AG1306" s="17">
        <f t="shared" si="648"/>
        <v>0</v>
      </c>
      <c r="AH1306" s="17">
        <f t="shared" si="649"/>
        <v>0</v>
      </c>
      <c r="AI1306" s="17">
        <f t="shared" si="654"/>
        <v>1488116.2229135642</v>
      </c>
      <c r="AJ1306" s="17">
        <f t="shared" si="650"/>
        <v>6520013.5334318941</v>
      </c>
      <c r="AK1306" s="17">
        <f t="shared" si="655"/>
        <v>18.582568816825358</v>
      </c>
    </row>
    <row r="1307" spans="2:37">
      <c r="B1307" s="6" t="s">
        <v>75</v>
      </c>
      <c r="C1307" s="6">
        <v>1296</v>
      </c>
      <c r="D1307" s="6">
        <v>274</v>
      </c>
      <c r="E1307" s="12">
        <v>74.400000000000006</v>
      </c>
      <c r="F1307" s="37">
        <f t="shared" si="651"/>
        <v>20.666666666666668</v>
      </c>
      <c r="G1307" s="31">
        <f t="shared" si="652"/>
        <v>-5.5555555555556344E-2</v>
      </c>
      <c r="H1307" s="32" t="str">
        <f t="shared" si="634"/>
        <v/>
      </c>
      <c r="I1307" s="29">
        <f t="shared" si="627"/>
        <v>0</v>
      </c>
      <c r="J1307" s="17">
        <f t="shared" si="628"/>
        <v>74.400000000000006</v>
      </c>
      <c r="K1307" s="17">
        <f t="shared" si="629"/>
        <v>-101.33333333333476</v>
      </c>
      <c r="L1307" s="17">
        <f t="shared" si="630"/>
        <v>299.30822296666668</v>
      </c>
      <c r="M1307" s="17">
        <f t="shared" si="635"/>
        <v>0.59073991375000001</v>
      </c>
      <c r="N1307" s="17">
        <v>217.31120000000001</v>
      </c>
      <c r="O1307" s="17">
        <f t="shared" si="631"/>
        <v>415.28608963333193</v>
      </c>
      <c r="P1307" s="29">
        <f t="shared" si="632"/>
        <v>8582.5791857555269</v>
      </c>
      <c r="Q1307" s="17">
        <f t="shared" si="636"/>
        <v>8582.5791857555269</v>
      </c>
      <c r="R1307" s="17">
        <f t="shared" si="637"/>
        <v>0</v>
      </c>
      <c r="S1307" s="17">
        <f t="shared" si="656"/>
        <v>8582.5791857555269</v>
      </c>
      <c r="T1307" s="17">
        <f t="shared" si="638"/>
        <v>0</v>
      </c>
      <c r="U1307" s="17">
        <f t="shared" si="653"/>
        <v>2461853.0256566117</v>
      </c>
      <c r="V1307" s="17">
        <f t="shared" si="633"/>
        <v>0</v>
      </c>
      <c r="W1307" s="17">
        <f t="shared" si="626"/>
        <v>0</v>
      </c>
      <c r="X1307" s="17">
        <f t="shared" si="639"/>
        <v>8016712.3355312143</v>
      </c>
      <c r="Y1307" s="17">
        <f t="shared" si="640"/>
        <v>2354612.4841894573</v>
      </c>
      <c r="Z1307" s="17">
        <f t="shared" si="641"/>
        <v>3.4046843756079279</v>
      </c>
      <c r="AA1307" s="17">
        <f t="shared" si="642"/>
        <v>0</v>
      </c>
      <c r="AB1307" s="17">
        <f t="shared" si="643"/>
        <v>0</v>
      </c>
      <c r="AC1307" s="17">
        <f t="shared" si="644"/>
        <v>0</v>
      </c>
      <c r="AD1307" s="17">
        <f t="shared" si="645"/>
        <v>0</v>
      </c>
      <c r="AE1307" s="17">
        <f t="shared" si="646"/>
        <v>0</v>
      </c>
      <c r="AF1307" s="17">
        <f t="shared" si="647"/>
        <v>0</v>
      </c>
      <c r="AG1307" s="17">
        <f t="shared" si="648"/>
        <v>0</v>
      </c>
      <c r="AH1307" s="17">
        <f t="shared" si="649"/>
        <v>0</v>
      </c>
      <c r="AI1307" s="17">
        <f t="shared" si="654"/>
        <v>1488116.2229135642</v>
      </c>
      <c r="AJ1307" s="17">
        <f t="shared" si="650"/>
        <v>6528596.1126176501</v>
      </c>
      <c r="AK1307" s="17">
        <f t="shared" si="655"/>
        <v>18.562674580675932</v>
      </c>
    </row>
    <row r="1308" spans="2:37">
      <c r="B1308" s="6" t="s">
        <v>75</v>
      </c>
      <c r="C1308" s="6">
        <v>1297</v>
      </c>
      <c r="D1308" s="6">
        <v>275</v>
      </c>
      <c r="E1308" s="12">
        <v>74.3</v>
      </c>
      <c r="F1308" s="37">
        <f t="shared" si="651"/>
        <v>20.638888888888889</v>
      </c>
      <c r="G1308" s="31">
        <f t="shared" si="652"/>
        <v>0</v>
      </c>
      <c r="H1308" s="32" t="str">
        <f t="shared" si="634"/>
        <v/>
      </c>
      <c r="I1308" s="29">
        <f t="shared" si="627"/>
        <v>0</v>
      </c>
      <c r="J1308" s="17">
        <f t="shared" si="628"/>
        <v>74.3</v>
      </c>
      <c r="K1308" s="17">
        <f t="shared" si="629"/>
        <v>0</v>
      </c>
      <c r="L1308" s="17">
        <f t="shared" si="630"/>
        <v>298.50417168987269</v>
      </c>
      <c r="M1308" s="17">
        <f t="shared" si="635"/>
        <v>0.58915297044053816</v>
      </c>
      <c r="N1308" s="17">
        <v>217.31120000000001</v>
      </c>
      <c r="O1308" s="17">
        <f t="shared" si="631"/>
        <v>515.81537168987268</v>
      </c>
      <c r="P1308" s="29">
        <f t="shared" si="632"/>
        <v>10645.856143488205</v>
      </c>
      <c r="Q1308" s="17">
        <f t="shared" si="636"/>
        <v>10645.856143488205</v>
      </c>
      <c r="R1308" s="17">
        <f t="shared" si="637"/>
        <v>0</v>
      </c>
      <c r="S1308" s="17">
        <f t="shared" si="656"/>
        <v>10645.856143488205</v>
      </c>
      <c r="T1308" s="17">
        <f t="shared" si="638"/>
        <v>0</v>
      </c>
      <c r="U1308" s="17">
        <f t="shared" si="653"/>
        <v>2472498.8818000997</v>
      </c>
      <c r="V1308" s="17">
        <f t="shared" si="633"/>
        <v>0</v>
      </c>
      <c r="W1308" s="17">
        <f t="shared" si="626"/>
        <v>0</v>
      </c>
      <c r="X1308" s="17">
        <f t="shared" si="639"/>
        <v>8027358.1916747028</v>
      </c>
      <c r="Y1308" s="17">
        <f t="shared" si="640"/>
        <v>2354612.4841894573</v>
      </c>
      <c r="Z1308" s="17">
        <f t="shared" si="641"/>
        <v>3.4092056529794581</v>
      </c>
      <c r="AA1308" s="17">
        <f t="shared" si="642"/>
        <v>0</v>
      </c>
      <c r="AB1308" s="17">
        <f t="shared" si="643"/>
        <v>0</v>
      </c>
      <c r="AC1308" s="17">
        <f t="shared" si="644"/>
        <v>0</v>
      </c>
      <c r="AD1308" s="17">
        <f t="shared" si="645"/>
        <v>0</v>
      </c>
      <c r="AE1308" s="17">
        <f t="shared" si="646"/>
        <v>0</v>
      </c>
      <c r="AF1308" s="17">
        <f t="shared" si="647"/>
        <v>0</v>
      </c>
      <c r="AG1308" s="17">
        <f t="shared" si="648"/>
        <v>0</v>
      </c>
      <c r="AH1308" s="17">
        <f t="shared" si="649"/>
        <v>0</v>
      </c>
      <c r="AI1308" s="17">
        <f t="shared" si="654"/>
        <v>1488116.2229135642</v>
      </c>
      <c r="AJ1308" s="17">
        <f t="shared" si="650"/>
        <v>6539241.9687611386</v>
      </c>
      <c r="AK1308" s="17">
        <f t="shared" si="655"/>
        <v>18.538056822441433</v>
      </c>
    </row>
    <row r="1309" spans="2:37">
      <c r="B1309" s="6" t="s">
        <v>75</v>
      </c>
      <c r="C1309" s="6">
        <v>1298</v>
      </c>
      <c r="D1309" s="6">
        <v>276</v>
      </c>
      <c r="E1309" s="12">
        <v>74.400000000000006</v>
      </c>
      <c r="F1309" s="37">
        <f t="shared" si="651"/>
        <v>20.666666666666668</v>
      </c>
      <c r="G1309" s="31">
        <f t="shared" si="652"/>
        <v>4.1666666666666269E-2</v>
      </c>
      <c r="H1309" s="32">
        <f t="shared" si="634"/>
        <v>4.1666666666666269E-2</v>
      </c>
      <c r="I1309" s="29">
        <f t="shared" si="627"/>
        <v>74.400000000000006</v>
      </c>
      <c r="J1309" s="17">
        <f t="shared" si="628"/>
        <v>0</v>
      </c>
      <c r="K1309" s="17">
        <f t="shared" si="629"/>
        <v>75.999999999999275</v>
      </c>
      <c r="L1309" s="17">
        <f t="shared" si="630"/>
        <v>299.30822296666668</v>
      </c>
      <c r="M1309" s="17">
        <f t="shared" si="635"/>
        <v>0.59073991375000001</v>
      </c>
      <c r="N1309" s="17">
        <v>217.31120000000001</v>
      </c>
      <c r="O1309" s="17">
        <f t="shared" si="631"/>
        <v>592.61942296666598</v>
      </c>
      <c r="P1309" s="29">
        <f t="shared" si="632"/>
        <v>12247.46807464443</v>
      </c>
      <c r="Q1309" s="17">
        <f t="shared" si="636"/>
        <v>12247.46807464443</v>
      </c>
      <c r="R1309" s="17">
        <f t="shared" si="637"/>
        <v>0</v>
      </c>
      <c r="S1309" s="17">
        <f t="shared" si="656"/>
        <v>12247.46807464443</v>
      </c>
      <c r="T1309" s="17">
        <f t="shared" si="638"/>
        <v>0</v>
      </c>
      <c r="U1309" s="17">
        <f t="shared" si="653"/>
        <v>2484746.3498747442</v>
      </c>
      <c r="V1309" s="17">
        <f t="shared" si="633"/>
        <v>0</v>
      </c>
      <c r="W1309" s="17">
        <f t="shared" ref="W1309:W1372" si="657">V1309</f>
        <v>0</v>
      </c>
      <c r="X1309" s="17">
        <f t="shared" si="639"/>
        <v>8039605.6597493468</v>
      </c>
      <c r="Y1309" s="17">
        <f t="shared" si="640"/>
        <v>2354612.4841894573</v>
      </c>
      <c r="Z1309" s="17">
        <f t="shared" si="641"/>
        <v>3.4144071322703744</v>
      </c>
      <c r="AA1309" s="17">
        <f t="shared" si="642"/>
        <v>0</v>
      </c>
      <c r="AB1309" s="17">
        <f t="shared" si="643"/>
        <v>0</v>
      </c>
      <c r="AC1309" s="17">
        <f t="shared" si="644"/>
        <v>0</v>
      </c>
      <c r="AD1309" s="17">
        <f t="shared" si="645"/>
        <v>0</v>
      </c>
      <c r="AE1309" s="17">
        <f t="shared" si="646"/>
        <v>0</v>
      </c>
      <c r="AF1309" s="17">
        <f t="shared" si="647"/>
        <v>0</v>
      </c>
      <c r="AG1309" s="17">
        <f t="shared" si="648"/>
        <v>0</v>
      </c>
      <c r="AH1309" s="17">
        <f t="shared" si="649"/>
        <v>0</v>
      </c>
      <c r="AI1309" s="17">
        <f t="shared" si="654"/>
        <v>1488116.2229135642</v>
      </c>
      <c r="AJ1309" s="17">
        <f t="shared" si="650"/>
        <v>6551489.4368357826</v>
      </c>
      <c r="AK1309" s="17">
        <f t="shared" si="655"/>
        <v>18.509816101601672</v>
      </c>
    </row>
    <row r="1310" spans="2:37">
      <c r="B1310" s="6" t="s">
        <v>75</v>
      </c>
      <c r="C1310" s="6">
        <v>1299</v>
      </c>
      <c r="D1310" s="6">
        <v>277</v>
      </c>
      <c r="E1310" s="12">
        <v>74.599999999999994</v>
      </c>
      <c r="F1310" s="37">
        <f t="shared" si="651"/>
        <v>20.722222222222221</v>
      </c>
      <c r="G1310" s="31">
        <f t="shared" si="652"/>
        <v>6.9444444444444448E-2</v>
      </c>
      <c r="H1310" s="32">
        <f t="shared" si="634"/>
        <v>6.9444444444444448E-2</v>
      </c>
      <c r="I1310" s="29">
        <f t="shared" si="627"/>
        <v>74.599999999999994</v>
      </c>
      <c r="J1310" s="17">
        <f t="shared" si="628"/>
        <v>0</v>
      </c>
      <c r="K1310" s="17">
        <f t="shared" si="629"/>
        <v>126.66666666666667</v>
      </c>
      <c r="L1310" s="17">
        <f t="shared" si="630"/>
        <v>300.91956984282405</v>
      </c>
      <c r="M1310" s="17">
        <f t="shared" si="635"/>
        <v>0.59392020363715281</v>
      </c>
      <c r="N1310" s="17">
        <v>217.31120000000001</v>
      </c>
      <c r="O1310" s="17">
        <f t="shared" si="631"/>
        <v>644.89743650949072</v>
      </c>
      <c r="P1310" s="29">
        <f t="shared" si="632"/>
        <v>13363.707989891112</v>
      </c>
      <c r="Q1310" s="17">
        <f t="shared" si="636"/>
        <v>13363.707989891112</v>
      </c>
      <c r="R1310" s="17">
        <f t="shared" si="637"/>
        <v>0</v>
      </c>
      <c r="S1310" s="17">
        <f t="shared" si="656"/>
        <v>13363.707989891112</v>
      </c>
      <c r="T1310" s="17">
        <f t="shared" si="638"/>
        <v>0</v>
      </c>
      <c r="U1310" s="17">
        <f t="shared" si="653"/>
        <v>2498110.0578646353</v>
      </c>
      <c r="V1310" s="17">
        <f t="shared" si="633"/>
        <v>0</v>
      </c>
      <c r="W1310" s="17">
        <f t="shared" si="657"/>
        <v>0</v>
      </c>
      <c r="X1310" s="17">
        <f t="shared" si="639"/>
        <v>8052969.3677392378</v>
      </c>
      <c r="Y1310" s="17">
        <f t="shared" si="640"/>
        <v>2354612.4841894573</v>
      </c>
      <c r="Z1310" s="17">
        <f t="shared" si="641"/>
        <v>3.4200826767939954</v>
      </c>
      <c r="AA1310" s="17">
        <f t="shared" si="642"/>
        <v>0</v>
      </c>
      <c r="AB1310" s="17">
        <f t="shared" si="643"/>
        <v>0</v>
      </c>
      <c r="AC1310" s="17">
        <f t="shared" si="644"/>
        <v>0</v>
      </c>
      <c r="AD1310" s="17">
        <f t="shared" si="645"/>
        <v>0</v>
      </c>
      <c r="AE1310" s="17">
        <f t="shared" si="646"/>
        <v>0</v>
      </c>
      <c r="AF1310" s="17">
        <f t="shared" si="647"/>
        <v>0</v>
      </c>
      <c r="AG1310" s="17">
        <f t="shared" si="648"/>
        <v>0</v>
      </c>
      <c r="AH1310" s="17">
        <f t="shared" si="649"/>
        <v>0</v>
      </c>
      <c r="AI1310" s="17">
        <f t="shared" si="654"/>
        <v>1488116.2229135642</v>
      </c>
      <c r="AJ1310" s="17">
        <f t="shared" si="650"/>
        <v>6564853.1448256737</v>
      </c>
      <c r="AK1310" s="17">
        <f t="shared" si="655"/>
        <v>18.47909950924516</v>
      </c>
    </row>
    <row r="1311" spans="2:37">
      <c r="B1311" s="6" t="s">
        <v>75</v>
      </c>
      <c r="C1311" s="6">
        <v>1300</v>
      </c>
      <c r="D1311" s="6">
        <v>278</v>
      </c>
      <c r="E1311" s="12">
        <v>74.900000000000006</v>
      </c>
      <c r="F1311" s="37">
        <f t="shared" si="651"/>
        <v>20.805555555555557</v>
      </c>
      <c r="G1311" s="31">
        <f t="shared" si="652"/>
        <v>6.9444444444444448E-2</v>
      </c>
      <c r="H1311" s="32">
        <f t="shared" si="634"/>
        <v>6.9444444444444448E-2</v>
      </c>
      <c r="I1311" s="29">
        <f t="shared" si="627"/>
        <v>74.900000000000006</v>
      </c>
      <c r="J1311" s="17">
        <f t="shared" si="628"/>
        <v>0</v>
      </c>
      <c r="K1311" s="17">
        <f t="shared" si="629"/>
        <v>126.66666666666667</v>
      </c>
      <c r="L1311" s="17">
        <f t="shared" si="630"/>
        <v>303.34470096348383</v>
      </c>
      <c r="M1311" s="17">
        <f t="shared" si="635"/>
        <v>0.59870664663845496</v>
      </c>
      <c r="N1311" s="17">
        <v>217.31120000000001</v>
      </c>
      <c r="O1311" s="17">
        <f t="shared" si="631"/>
        <v>647.3225676301505</v>
      </c>
      <c r="P1311" s="29">
        <f t="shared" si="632"/>
        <v>13467.905643193966</v>
      </c>
      <c r="Q1311" s="17">
        <f t="shared" si="636"/>
        <v>13467.905643193966</v>
      </c>
      <c r="R1311" s="17">
        <f t="shared" si="637"/>
        <v>0</v>
      </c>
      <c r="S1311" s="17">
        <f t="shared" si="656"/>
        <v>13467.905643193966</v>
      </c>
      <c r="T1311" s="17">
        <f t="shared" si="638"/>
        <v>0</v>
      </c>
      <c r="U1311" s="17">
        <f t="shared" si="653"/>
        <v>2511577.9635078292</v>
      </c>
      <c r="V1311" s="17">
        <f t="shared" si="633"/>
        <v>0</v>
      </c>
      <c r="W1311" s="17">
        <f t="shared" si="657"/>
        <v>0</v>
      </c>
      <c r="X1311" s="17">
        <f t="shared" si="639"/>
        <v>8066437.2733824318</v>
      </c>
      <c r="Y1311" s="17">
        <f t="shared" si="640"/>
        <v>2354612.4841894573</v>
      </c>
      <c r="Z1311" s="17">
        <f t="shared" si="641"/>
        <v>3.4258024738874138</v>
      </c>
      <c r="AA1311" s="17">
        <f t="shared" si="642"/>
        <v>0</v>
      </c>
      <c r="AB1311" s="17">
        <f t="shared" si="643"/>
        <v>0</v>
      </c>
      <c r="AC1311" s="17">
        <f t="shared" si="644"/>
        <v>0</v>
      </c>
      <c r="AD1311" s="17">
        <f t="shared" si="645"/>
        <v>0</v>
      </c>
      <c r="AE1311" s="17">
        <f t="shared" si="646"/>
        <v>0</v>
      </c>
      <c r="AF1311" s="17">
        <f t="shared" si="647"/>
        <v>0</v>
      </c>
      <c r="AG1311" s="17">
        <f t="shared" si="648"/>
        <v>0</v>
      </c>
      <c r="AH1311" s="17">
        <f t="shared" si="649"/>
        <v>0</v>
      </c>
      <c r="AI1311" s="17">
        <f t="shared" si="654"/>
        <v>1488116.2229135642</v>
      </c>
      <c r="AJ1311" s="17">
        <f t="shared" si="650"/>
        <v>6578321.0504688676</v>
      </c>
      <c r="AK1311" s="17">
        <f t="shared" si="655"/>
        <v>18.448246387832683</v>
      </c>
    </row>
    <row r="1312" spans="2:37">
      <c r="B1312" s="6" t="s">
        <v>75</v>
      </c>
      <c r="C1312" s="6">
        <v>1301</v>
      </c>
      <c r="D1312" s="6">
        <v>279</v>
      </c>
      <c r="E1312" s="12">
        <v>75.099999999999994</v>
      </c>
      <c r="F1312" s="37">
        <f t="shared" si="651"/>
        <v>20.861111111111111</v>
      </c>
      <c r="G1312" s="31">
        <f t="shared" si="652"/>
        <v>5.5555555555554373E-2</v>
      </c>
      <c r="H1312" s="32">
        <f t="shared" si="634"/>
        <v>5.5555555555554373E-2</v>
      </c>
      <c r="I1312" s="29">
        <f t="shared" si="627"/>
        <v>75.099999999999994</v>
      </c>
      <c r="J1312" s="17">
        <f t="shared" si="628"/>
        <v>0</v>
      </c>
      <c r="K1312" s="17">
        <f t="shared" si="629"/>
        <v>101.33333333333118</v>
      </c>
      <c r="L1312" s="17">
        <f t="shared" si="630"/>
        <v>304.96686224820598</v>
      </c>
      <c r="M1312" s="17">
        <f t="shared" si="635"/>
        <v>0.60190828075303815</v>
      </c>
      <c r="N1312" s="17">
        <v>217.31120000000001</v>
      </c>
      <c r="O1312" s="17">
        <f t="shared" si="631"/>
        <v>623.61139558153718</v>
      </c>
      <c r="P1312" s="29">
        <f t="shared" si="632"/>
        <v>13009.226613381512</v>
      </c>
      <c r="Q1312" s="17">
        <f t="shared" si="636"/>
        <v>13009.226613381512</v>
      </c>
      <c r="R1312" s="17">
        <f t="shared" si="637"/>
        <v>0</v>
      </c>
      <c r="S1312" s="17">
        <f t="shared" si="656"/>
        <v>13009.226613381512</v>
      </c>
      <c r="T1312" s="17">
        <f t="shared" si="638"/>
        <v>0</v>
      </c>
      <c r="U1312" s="17">
        <f t="shared" si="653"/>
        <v>2524587.1901212106</v>
      </c>
      <c r="V1312" s="17">
        <f t="shared" si="633"/>
        <v>0</v>
      </c>
      <c r="W1312" s="17">
        <f t="shared" si="657"/>
        <v>0</v>
      </c>
      <c r="X1312" s="17">
        <f t="shared" si="639"/>
        <v>8079446.4999958137</v>
      </c>
      <c r="Y1312" s="17">
        <f t="shared" si="640"/>
        <v>2354612.4841894573</v>
      </c>
      <c r="Z1312" s="17">
        <f t="shared" si="641"/>
        <v>3.4313274707608845</v>
      </c>
      <c r="AA1312" s="17">
        <f t="shared" si="642"/>
        <v>0</v>
      </c>
      <c r="AB1312" s="17">
        <f t="shared" si="643"/>
        <v>0</v>
      </c>
      <c r="AC1312" s="17">
        <f t="shared" si="644"/>
        <v>0</v>
      </c>
      <c r="AD1312" s="17">
        <f t="shared" si="645"/>
        <v>0</v>
      </c>
      <c r="AE1312" s="17">
        <f t="shared" si="646"/>
        <v>0</v>
      </c>
      <c r="AF1312" s="17">
        <f t="shared" si="647"/>
        <v>0</v>
      </c>
      <c r="AG1312" s="17">
        <f t="shared" si="648"/>
        <v>0</v>
      </c>
      <c r="AH1312" s="17">
        <f t="shared" si="649"/>
        <v>0</v>
      </c>
      <c r="AI1312" s="17">
        <f t="shared" si="654"/>
        <v>1488116.2229135642</v>
      </c>
      <c r="AJ1312" s="17">
        <f t="shared" si="650"/>
        <v>6591330.2770822495</v>
      </c>
      <c r="AK1312" s="17">
        <f t="shared" si="655"/>
        <v>18.418541702260598</v>
      </c>
    </row>
    <row r="1313" spans="2:37">
      <c r="B1313" s="6" t="s">
        <v>75</v>
      </c>
      <c r="C1313" s="6">
        <v>1302</v>
      </c>
      <c r="D1313" s="6">
        <v>280</v>
      </c>
      <c r="E1313" s="12">
        <v>75.3</v>
      </c>
      <c r="F1313" s="37">
        <f t="shared" si="651"/>
        <v>20.916666666666664</v>
      </c>
      <c r="G1313" s="31">
        <f t="shared" si="652"/>
        <v>5.5555555555556344E-2</v>
      </c>
      <c r="H1313" s="32">
        <f t="shared" si="634"/>
        <v>5.5555555555556344E-2</v>
      </c>
      <c r="I1313" s="29">
        <f t="shared" si="627"/>
        <v>75.3</v>
      </c>
      <c r="J1313" s="17">
        <f t="shared" si="628"/>
        <v>0</v>
      </c>
      <c r="K1313" s="17">
        <f t="shared" si="629"/>
        <v>101.33333333333476</v>
      </c>
      <c r="L1313" s="17">
        <f t="shared" si="630"/>
        <v>306.59334929635406</v>
      </c>
      <c r="M1313" s="17">
        <f t="shared" si="635"/>
        <v>0.60511845255859353</v>
      </c>
      <c r="N1313" s="17">
        <v>217.31120000000001</v>
      </c>
      <c r="O1313" s="17">
        <f t="shared" si="631"/>
        <v>625.23788262968878</v>
      </c>
      <c r="P1313" s="29">
        <f t="shared" si="632"/>
        <v>13077.892378337656</v>
      </c>
      <c r="Q1313" s="17">
        <f t="shared" si="636"/>
        <v>13077.892378337656</v>
      </c>
      <c r="R1313" s="17">
        <f t="shared" si="637"/>
        <v>0</v>
      </c>
      <c r="S1313" s="17">
        <f t="shared" si="656"/>
        <v>13077.892378337656</v>
      </c>
      <c r="T1313" s="17">
        <f t="shared" si="638"/>
        <v>0</v>
      </c>
      <c r="U1313" s="17">
        <f t="shared" si="653"/>
        <v>2537665.0824995483</v>
      </c>
      <c r="V1313" s="17">
        <f t="shared" si="633"/>
        <v>0</v>
      </c>
      <c r="W1313" s="17">
        <f t="shared" si="657"/>
        <v>0</v>
      </c>
      <c r="X1313" s="17">
        <f t="shared" si="639"/>
        <v>8092524.3923741514</v>
      </c>
      <c r="Y1313" s="17">
        <f t="shared" si="640"/>
        <v>2354612.4841894573</v>
      </c>
      <c r="Z1313" s="17">
        <f t="shared" si="641"/>
        <v>3.4368816298703568</v>
      </c>
      <c r="AA1313" s="17">
        <f t="shared" si="642"/>
        <v>0</v>
      </c>
      <c r="AB1313" s="17">
        <f t="shared" si="643"/>
        <v>0</v>
      </c>
      <c r="AC1313" s="17">
        <f t="shared" si="644"/>
        <v>0</v>
      </c>
      <c r="AD1313" s="17">
        <f t="shared" si="645"/>
        <v>0</v>
      </c>
      <c r="AE1313" s="17">
        <f t="shared" si="646"/>
        <v>0</v>
      </c>
      <c r="AF1313" s="17">
        <f t="shared" si="647"/>
        <v>0</v>
      </c>
      <c r="AG1313" s="17">
        <f t="shared" si="648"/>
        <v>0</v>
      </c>
      <c r="AH1313" s="17">
        <f t="shared" si="649"/>
        <v>0</v>
      </c>
      <c r="AI1313" s="17">
        <f t="shared" si="654"/>
        <v>1488116.2229135642</v>
      </c>
      <c r="AJ1313" s="17">
        <f t="shared" si="650"/>
        <v>6604408.1694605872</v>
      </c>
      <c r="AK1313" s="17">
        <f t="shared" si="655"/>
        <v>18.388776490014223</v>
      </c>
    </row>
    <row r="1314" spans="2:37">
      <c r="B1314" s="6" t="s">
        <v>75</v>
      </c>
      <c r="C1314" s="6">
        <v>1303</v>
      </c>
      <c r="D1314" s="6">
        <v>281</v>
      </c>
      <c r="E1314" s="12">
        <v>75.5</v>
      </c>
      <c r="F1314" s="37">
        <f t="shared" si="651"/>
        <v>20.972222222222221</v>
      </c>
      <c r="G1314" s="31">
        <f t="shared" si="652"/>
        <v>6.9444444444444448E-2</v>
      </c>
      <c r="H1314" s="32">
        <f t="shared" si="634"/>
        <v>6.9444444444444448E-2</v>
      </c>
      <c r="I1314" s="29">
        <f t="shared" si="627"/>
        <v>75.5</v>
      </c>
      <c r="J1314" s="17">
        <f t="shared" si="628"/>
        <v>0</v>
      </c>
      <c r="K1314" s="17">
        <f t="shared" si="629"/>
        <v>126.66666666666667</v>
      </c>
      <c r="L1314" s="17">
        <f t="shared" si="630"/>
        <v>308.22416210792824</v>
      </c>
      <c r="M1314" s="17">
        <f t="shared" si="635"/>
        <v>0.60833716205512156</v>
      </c>
      <c r="N1314" s="17">
        <v>217.31120000000001</v>
      </c>
      <c r="O1314" s="17">
        <f t="shared" si="631"/>
        <v>652.20202877459496</v>
      </c>
      <c r="P1314" s="29">
        <f t="shared" si="632"/>
        <v>13678.125881244978</v>
      </c>
      <c r="Q1314" s="17">
        <f t="shared" si="636"/>
        <v>13678.125881244978</v>
      </c>
      <c r="R1314" s="17">
        <f t="shared" si="637"/>
        <v>0</v>
      </c>
      <c r="S1314" s="17">
        <f t="shared" si="656"/>
        <v>13678.125881244978</v>
      </c>
      <c r="T1314" s="17">
        <f t="shared" si="638"/>
        <v>0</v>
      </c>
      <c r="U1314" s="17">
        <f t="shared" si="653"/>
        <v>2551343.2083807932</v>
      </c>
      <c r="V1314" s="17">
        <f t="shared" si="633"/>
        <v>0</v>
      </c>
      <c r="W1314" s="17">
        <f t="shared" si="657"/>
        <v>0</v>
      </c>
      <c r="X1314" s="17">
        <f t="shared" si="639"/>
        <v>8106202.5182553967</v>
      </c>
      <c r="Y1314" s="17">
        <f t="shared" si="640"/>
        <v>2354612.4841894573</v>
      </c>
      <c r="Z1314" s="17">
        <f t="shared" si="641"/>
        <v>3.4426907071487158</v>
      </c>
      <c r="AA1314" s="17">
        <f t="shared" si="642"/>
        <v>0</v>
      </c>
      <c r="AB1314" s="17">
        <f t="shared" si="643"/>
        <v>0</v>
      </c>
      <c r="AC1314" s="17">
        <f t="shared" si="644"/>
        <v>0</v>
      </c>
      <c r="AD1314" s="17">
        <f t="shared" si="645"/>
        <v>0</v>
      </c>
      <c r="AE1314" s="17">
        <f t="shared" si="646"/>
        <v>0</v>
      </c>
      <c r="AF1314" s="17">
        <f t="shared" si="647"/>
        <v>0</v>
      </c>
      <c r="AG1314" s="17">
        <f t="shared" si="648"/>
        <v>0</v>
      </c>
      <c r="AH1314" s="17">
        <f t="shared" si="649"/>
        <v>0</v>
      </c>
      <c r="AI1314" s="17">
        <f t="shared" si="654"/>
        <v>1488116.2229135642</v>
      </c>
      <c r="AJ1314" s="17">
        <f t="shared" si="650"/>
        <v>6618086.2953418326</v>
      </c>
      <c r="AK1314" s="17">
        <f t="shared" si="655"/>
        <v>18.357747904302713</v>
      </c>
    </row>
    <row r="1315" spans="2:37">
      <c r="B1315" s="6" t="s">
        <v>75</v>
      </c>
      <c r="C1315" s="6">
        <v>1304</v>
      </c>
      <c r="D1315" s="6">
        <v>282</v>
      </c>
      <c r="E1315" s="12">
        <v>75.8</v>
      </c>
      <c r="F1315" s="37">
        <f t="shared" si="651"/>
        <v>21.055555555555554</v>
      </c>
      <c r="G1315" s="31">
        <f t="shared" si="652"/>
        <v>5.5555555555556344E-2</v>
      </c>
      <c r="H1315" s="32">
        <f t="shared" si="634"/>
        <v>5.5555555555556344E-2</v>
      </c>
      <c r="I1315" s="29">
        <f t="shared" si="627"/>
        <v>75.8</v>
      </c>
      <c r="J1315" s="17">
        <f t="shared" si="628"/>
        <v>0</v>
      </c>
      <c r="K1315" s="17">
        <f t="shared" si="629"/>
        <v>101.33333333333476</v>
      </c>
      <c r="L1315" s="17">
        <f t="shared" si="630"/>
        <v>310.67849213171286</v>
      </c>
      <c r="M1315" s="17">
        <f t="shared" si="635"/>
        <v>0.61318123447048589</v>
      </c>
      <c r="N1315" s="17">
        <v>217.31120000000001</v>
      </c>
      <c r="O1315" s="17">
        <f t="shared" si="631"/>
        <v>629.32302546504764</v>
      </c>
      <c r="P1315" s="29">
        <f t="shared" si="632"/>
        <v>13250.745925069612</v>
      </c>
      <c r="Q1315" s="17">
        <f t="shared" si="636"/>
        <v>13250.745925069612</v>
      </c>
      <c r="R1315" s="17">
        <f t="shared" si="637"/>
        <v>0</v>
      </c>
      <c r="S1315" s="17">
        <f t="shared" si="656"/>
        <v>13250.745925069612</v>
      </c>
      <c r="T1315" s="17">
        <f t="shared" si="638"/>
        <v>0</v>
      </c>
      <c r="U1315" s="17">
        <f t="shared" si="653"/>
        <v>2564593.954305863</v>
      </c>
      <c r="V1315" s="17">
        <f t="shared" si="633"/>
        <v>0</v>
      </c>
      <c r="W1315" s="17">
        <f t="shared" si="657"/>
        <v>0</v>
      </c>
      <c r="X1315" s="17">
        <f t="shared" si="639"/>
        <v>8119453.2641804665</v>
      </c>
      <c r="Y1315" s="17">
        <f t="shared" si="640"/>
        <v>2354612.4841894573</v>
      </c>
      <c r="Z1315" s="17">
        <f t="shared" si="641"/>
        <v>3.4483182768715661</v>
      </c>
      <c r="AA1315" s="17">
        <f t="shared" si="642"/>
        <v>0</v>
      </c>
      <c r="AB1315" s="17">
        <f t="shared" si="643"/>
        <v>0</v>
      </c>
      <c r="AC1315" s="17">
        <f t="shared" si="644"/>
        <v>0</v>
      </c>
      <c r="AD1315" s="17">
        <f t="shared" si="645"/>
        <v>0</v>
      </c>
      <c r="AE1315" s="17">
        <f t="shared" si="646"/>
        <v>0</v>
      </c>
      <c r="AF1315" s="17">
        <f t="shared" si="647"/>
        <v>0</v>
      </c>
      <c r="AG1315" s="17">
        <f t="shared" si="648"/>
        <v>0</v>
      </c>
      <c r="AH1315" s="17">
        <f t="shared" si="649"/>
        <v>0</v>
      </c>
      <c r="AI1315" s="17">
        <f t="shared" si="654"/>
        <v>1488116.2229135642</v>
      </c>
      <c r="AJ1315" s="17">
        <f t="shared" si="650"/>
        <v>6631337.0412669023</v>
      </c>
      <c r="AK1315" s="17">
        <f t="shared" si="655"/>
        <v>18.327788515989027</v>
      </c>
    </row>
    <row r="1316" spans="2:37">
      <c r="B1316" s="6" t="s">
        <v>75</v>
      </c>
      <c r="C1316" s="6">
        <v>1305</v>
      </c>
      <c r="D1316" s="6">
        <v>283</v>
      </c>
      <c r="E1316" s="12">
        <v>75.900000000000006</v>
      </c>
      <c r="F1316" s="37">
        <f t="shared" si="651"/>
        <v>21.083333333333336</v>
      </c>
      <c r="G1316" s="31">
        <f t="shared" si="652"/>
        <v>2.7777777777778172E-2</v>
      </c>
      <c r="H1316" s="32">
        <f t="shared" si="634"/>
        <v>2.7777777777778172E-2</v>
      </c>
      <c r="I1316" s="29">
        <f t="shared" si="627"/>
        <v>75.900000000000006</v>
      </c>
      <c r="J1316" s="17">
        <f t="shared" si="628"/>
        <v>0</v>
      </c>
      <c r="K1316" s="17">
        <f t="shared" si="629"/>
        <v>50.666666666667382</v>
      </c>
      <c r="L1316" s="17">
        <f t="shared" si="630"/>
        <v>311.49876502135425</v>
      </c>
      <c r="M1316" s="17">
        <f t="shared" si="635"/>
        <v>0.61480019412109388</v>
      </c>
      <c r="N1316" s="17">
        <v>217.31120000000001</v>
      </c>
      <c r="O1316" s="17">
        <f t="shared" si="631"/>
        <v>579.4766316880216</v>
      </c>
      <c r="P1316" s="29">
        <f t="shared" si="632"/>
        <v>12217.298984755789</v>
      </c>
      <c r="Q1316" s="17">
        <f t="shared" si="636"/>
        <v>12217.298984755789</v>
      </c>
      <c r="R1316" s="17">
        <f t="shared" si="637"/>
        <v>0</v>
      </c>
      <c r="S1316" s="17">
        <f t="shared" si="656"/>
        <v>12217.298984755789</v>
      </c>
      <c r="T1316" s="17">
        <f t="shared" si="638"/>
        <v>0</v>
      </c>
      <c r="U1316" s="17">
        <f t="shared" si="653"/>
        <v>2576811.2532906188</v>
      </c>
      <c r="V1316" s="17">
        <f t="shared" si="633"/>
        <v>0</v>
      </c>
      <c r="W1316" s="17">
        <f t="shared" si="657"/>
        <v>0</v>
      </c>
      <c r="X1316" s="17">
        <f t="shared" si="639"/>
        <v>8131670.5631652223</v>
      </c>
      <c r="Y1316" s="17">
        <f t="shared" si="640"/>
        <v>2354612.4841894573</v>
      </c>
      <c r="Z1316" s="17">
        <f t="shared" si="641"/>
        <v>3.4535069434002588</v>
      </c>
      <c r="AA1316" s="17">
        <f t="shared" si="642"/>
        <v>0</v>
      </c>
      <c r="AB1316" s="17">
        <f t="shared" si="643"/>
        <v>0</v>
      </c>
      <c r="AC1316" s="17">
        <f t="shared" si="644"/>
        <v>0</v>
      </c>
      <c r="AD1316" s="17">
        <f t="shared" si="645"/>
        <v>0</v>
      </c>
      <c r="AE1316" s="17">
        <f t="shared" si="646"/>
        <v>0</v>
      </c>
      <c r="AF1316" s="17">
        <f t="shared" si="647"/>
        <v>0</v>
      </c>
      <c r="AG1316" s="17">
        <f t="shared" si="648"/>
        <v>0</v>
      </c>
      <c r="AH1316" s="17">
        <f t="shared" si="649"/>
        <v>0</v>
      </c>
      <c r="AI1316" s="17">
        <f t="shared" si="654"/>
        <v>1488116.2229135642</v>
      </c>
      <c r="AJ1316" s="17">
        <f t="shared" si="650"/>
        <v>6643554.3402516581</v>
      </c>
      <c r="AK1316" s="17">
        <f t="shared" si="655"/>
        <v>18.300252221904088</v>
      </c>
    </row>
    <row r="1317" spans="2:37">
      <c r="B1317" s="6" t="s">
        <v>75</v>
      </c>
      <c r="C1317" s="6">
        <v>1306</v>
      </c>
      <c r="D1317" s="6">
        <v>284</v>
      </c>
      <c r="E1317" s="12">
        <v>76</v>
      </c>
      <c r="F1317" s="37">
        <f t="shared" si="651"/>
        <v>21.111111111111111</v>
      </c>
      <c r="G1317" s="31">
        <f t="shared" si="652"/>
        <v>1.3888888888888099E-2</v>
      </c>
      <c r="H1317" s="32">
        <f t="shared" si="634"/>
        <v>1.3888888888888099E-2</v>
      </c>
      <c r="I1317" s="29">
        <f t="shared" si="627"/>
        <v>76</v>
      </c>
      <c r="J1317" s="17">
        <f t="shared" si="628"/>
        <v>0</v>
      </c>
      <c r="K1317" s="17">
        <f t="shared" si="629"/>
        <v>25.333333333331893</v>
      </c>
      <c r="L1317" s="17">
        <f t="shared" si="630"/>
        <v>312.32011935185182</v>
      </c>
      <c r="M1317" s="17">
        <f t="shared" si="635"/>
        <v>0.61642128819444431</v>
      </c>
      <c r="N1317" s="17">
        <v>217.31120000000001</v>
      </c>
      <c r="O1317" s="17">
        <f t="shared" si="631"/>
        <v>554.96465268518375</v>
      </c>
      <c r="P1317" s="29">
        <f t="shared" si="632"/>
        <v>11715.920445576101</v>
      </c>
      <c r="Q1317" s="17">
        <f t="shared" si="636"/>
        <v>11715.920445576101</v>
      </c>
      <c r="R1317" s="17">
        <f t="shared" si="637"/>
        <v>0</v>
      </c>
      <c r="S1317" s="17">
        <f t="shared" si="656"/>
        <v>11715.920445576101</v>
      </c>
      <c r="T1317" s="17">
        <f t="shared" si="638"/>
        <v>0</v>
      </c>
      <c r="U1317" s="17">
        <f t="shared" si="653"/>
        <v>2588527.1737361951</v>
      </c>
      <c r="V1317" s="17">
        <f t="shared" si="633"/>
        <v>0</v>
      </c>
      <c r="W1317" s="17">
        <f t="shared" si="657"/>
        <v>0</v>
      </c>
      <c r="X1317" s="17">
        <f t="shared" si="639"/>
        <v>8143386.4836107986</v>
      </c>
      <c r="Y1317" s="17">
        <f t="shared" si="640"/>
        <v>2354612.4841894573</v>
      </c>
      <c r="Z1317" s="17">
        <f t="shared" si="641"/>
        <v>3.458482675298499</v>
      </c>
      <c r="AA1317" s="17">
        <f t="shared" si="642"/>
        <v>0</v>
      </c>
      <c r="AB1317" s="17">
        <f t="shared" si="643"/>
        <v>0</v>
      </c>
      <c r="AC1317" s="17">
        <f t="shared" si="644"/>
        <v>0</v>
      </c>
      <c r="AD1317" s="17">
        <f t="shared" si="645"/>
        <v>0</v>
      </c>
      <c r="AE1317" s="17">
        <f t="shared" si="646"/>
        <v>0</v>
      </c>
      <c r="AF1317" s="17">
        <f t="shared" si="647"/>
        <v>0</v>
      </c>
      <c r="AG1317" s="17">
        <f t="shared" si="648"/>
        <v>0</v>
      </c>
      <c r="AH1317" s="17">
        <f t="shared" si="649"/>
        <v>0</v>
      </c>
      <c r="AI1317" s="17">
        <f t="shared" si="654"/>
        <v>1488116.2229135642</v>
      </c>
      <c r="AJ1317" s="17">
        <f t="shared" si="650"/>
        <v>6655270.2606972344</v>
      </c>
      <c r="AK1317" s="17">
        <f t="shared" si="655"/>
        <v>18.27392358091457</v>
      </c>
    </row>
    <row r="1318" spans="2:37">
      <c r="B1318" s="6" t="s">
        <v>75</v>
      </c>
      <c r="C1318" s="6">
        <v>1307</v>
      </c>
      <c r="D1318" s="6">
        <v>285</v>
      </c>
      <c r="E1318" s="12">
        <v>76</v>
      </c>
      <c r="F1318" s="37">
        <f t="shared" si="651"/>
        <v>21.111111111111111</v>
      </c>
      <c r="G1318" s="31">
        <f t="shared" si="652"/>
        <v>0</v>
      </c>
      <c r="H1318" s="32" t="str">
        <f t="shared" si="634"/>
        <v/>
      </c>
      <c r="I1318" s="29">
        <f t="shared" si="627"/>
        <v>0</v>
      </c>
      <c r="J1318" s="17">
        <f t="shared" si="628"/>
        <v>0</v>
      </c>
      <c r="K1318" s="17">
        <f t="shared" si="629"/>
        <v>0</v>
      </c>
      <c r="L1318" s="17">
        <f t="shared" si="630"/>
        <v>312.32011935185182</v>
      </c>
      <c r="M1318" s="17">
        <f t="shared" si="635"/>
        <v>0.61642128819444431</v>
      </c>
      <c r="N1318" s="17">
        <v>217.31120000000001</v>
      </c>
      <c r="O1318" s="17">
        <f t="shared" si="631"/>
        <v>529.63131935185186</v>
      </c>
      <c r="P1318" s="29">
        <f t="shared" si="632"/>
        <v>11181.105630761316</v>
      </c>
      <c r="Q1318" s="17">
        <f t="shared" si="636"/>
        <v>11181.105630761316</v>
      </c>
      <c r="R1318" s="17">
        <f t="shared" si="637"/>
        <v>0</v>
      </c>
      <c r="S1318" s="17">
        <f t="shared" si="656"/>
        <v>11181.105630761316</v>
      </c>
      <c r="T1318" s="17">
        <f t="shared" si="638"/>
        <v>0</v>
      </c>
      <c r="U1318" s="17">
        <f t="shared" si="653"/>
        <v>2599708.2793669566</v>
      </c>
      <c r="V1318" s="17">
        <f t="shared" si="633"/>
        <v>0</v>
      </c>
      <c r="W1318" s="17">
        <f t="shared" si="657"/>
        <v>0</v>
      </c>
      <c r="X1318" s="17">
        <f t="shared" si="639"/>
        <v>8154567.5892415596</v>
      </c>
      <c r="Y1318" s="17">
        <f t="shared" si="640"/>
        <v>2354612.4841894573</v>
      </c>
      <c r="Z1318" s="17">
        <f t="shared" si="641"/>
        <v>3.4632312722357184</v>
      </c>
      <c r="AA1318" s="17">
        <f t="shared" si="642"/>
        <v>0</v>
      </c>
      <c r="AB1318" s="17">
        <f t="shared" si="643"/>
        <v>0</v>
      </c>
      <c r="AC1318" s="17">
        <f t="shared" si="644"/>
        <v>0</v>
      </c>
      <c r="AD1318" s="17">
        <f t="shared" si="645"/>
        <v>0</v>
      </c>
      <c r="AE1318" s="17">
        <f t="shared" si="646"/>
        <v>0</v>
      </c>
      <c r="AF1318" s="17">
        <f t="shared" si="647"/>
        <v>0</v>
      </c>
      <c r="AG1318" s="17">
        <f t="shared" si="648"/>
        <v>0</v>
      </c>
      <c r="AH1318" s="17">
        <f t="shared" si="649"/>
        <v>0</v>
      </c>
      <c r="AI1318" s="17">
        <f t="shared" si="654"/>
        <v>1488116.2229135642</v>
      </c>
      <c r="AJ1318" s="17">
        <f t="shared" si="650"/>
        <v>6666451.3663279954</v>
      </c>
      <c r="AK1318" s="17">
        <f t="shared" si="655"/>
        <v>18.248867357195707</v>
      </c>
    </row>
    <row r="1319" spans="2:37">
      <c r="B1319" s="6" t="s">
        <v>75</v>
      </c>
      <c r="C1319" s="6">
        <v>1308</v>
      </c>
      <c r="D1319" s="6">
        <v>286</v>
      </c>
      <c r="E1319" s="12">
        <v>76</v>
      </c>
      <c r="F1319" s="37">
        <f t="shared" si="651"/>
        <v>21.111111111111111</v>
      </c>
      <c r="G1319" s="31">
        <f t="shared" si="652"/>
        <v>-1.3888888888888099E-2</v>
      </c>
      <c r="H1319" s="32" t="str">
        <f t="shared" si="634"/>
        <v/>
      </c>
      <c r="I1319" s="29">
        <f t="shared" si="627"/>
        <v>0</v>
      </c>
      <c r="J1319" s="17">
        <f t="shared" si="628"/>
        <v>0</v>
      </c>
      <c r="K1319" s="17">
        <f t="shared" si="629"/>
        <v>-25.333333333331893</v>
      </c>
      <c r="L1319" s="17">
        <f t="shared" si="630"/>
        <v>312.32011935185182</v>
      </c>
      <c r="M1319" s="17">
        <f t="shared" si="635"/>
        <v>0.61642128819444431</v>
      </c>
      <c r="N1319" s="17">
        <v>217.31120000000001</v>
      </c>
      <c r="O1319" s="17">
        <f t="shared" si="631"/>
        <v>504.29798601851996</v>
      </c>
      <c r="P1319" s="29">
        <f t="shared" si="632"/>
        <v>10646.290815946533</v>
      </c>
      <c r="Q1319" s="17">
        <f t="shared" si="636"/>
        <v>10646.290815946533</v>
      </c>
      <c r="R1319" s="17">
        <f t="shared" si="637"/>
        <v>0</v>
      </c>
      <c r="S1319" s="17">
        <f t="shared" si="656"/>
        <v>10646.290815946533</v>
      </c>
      <c r="T1319" s="17">
        <f t="shared" si="638"/>
        <v>0</v>
      </c>
      <c r="U1319" s="17">
        <f t="shared" si="653"/>
        <v>2610354.5701829032</v>
      </c>
      <c r="V1319" s="17">
        <f t="shared" si="633"/>
        <v>0</v>
      </c>
      <c r="W1319" s="17">
        <f t="shared" si="657"/>
        <v>0</v>
      </c>
      <c r="X1319" s="17">
        <f t="shared" si="639"/>
        <v>8165213.8800575063</v>
      </c>
      <c r="Y1319" s="17">
        <f t="shared" si="640"/>
        <v>2354612.4841894573</v>
      </c>
      <c r="Z1319" s="17">
        <f t="shared" si="641"/>
        <v>3.4677527342119179</v>
      </c>
      <c r="AA1319" s="17">
        <f t="shared" si="642"/>
        <v>0</v>
      </c>
      <c r="AB1319" s="17">
        <f t="shared" si="643"/>
        <v>0</v>
      </c>
      <c r="AC1319" s="17">
        <f t="shared" si="644"/>
        <v>0</v>
      </c>
      <c r="AD1319" s="17">
        <f t="shared" si="645"/>
        <v>0</v>
      </c>
      <c r="AE1319" s="17">
        <f t="shared" si="646"/>
        <v>0</v>
      </c>
      <c r="AF1319" s="17">
        <f t="shared" si="647"/>
        <v>0</v>
      </c>
      <c r="AG1319" s="17">
        <f t="shared" si="648"/>
        <v>0</v>
      </c>
      <c r="AH1319" s="17">
        <f t="shared" si="649"/>
        <v>0</v>
      </c>
      <c r="AI1319" s="17">
        <f t="shared" si="654"/>
        <v>1488116.2229135642</v>
      </c>
      <c r="AJ1319" s="17">
        <f t="shared" si="650"/>
        <v>6677097.6571439421</v>
      </c>
      <c r="AK1319" s="17">
        <f t="shared" si="655"/>
        <v>18.225073400074649</v>
      </c>
    </row>
    <row r="1320" spans="2:37">
      <c r="B1320" s="6" t="s">
        <v>75</v>
      </c>
      <c r="C1320" s="6">
        <v>1309</v>
      </c>
      <c r="D1320" s="6">
        <v>287</v>
      </c>
      <c r="E1320" s="12">
        <v>75.900000000000006</v>
      </c>
      <c r="F1320" s="37">
        <f t="shared" si="651"/>
        <v>21.083333333333336</v>
      </c>
      <c r="G1320" s="31">
        <f t="shared" si="652"/>
        <v>-1.3888888888888099E-2</v>
      </c>
      <c r="H1320" s="32" t="str">
        <f t="shared" si="634"/>
        <v/>
      </c>
      <c r="I1320" s="29">
        <f t="shared" si="627"/>
        <v>0</v>
      </c>
      <c r="J1320" s="17">
        <f t="shared" si="628"/>
        <v>75.900000000000006</v>
      </c>
      <c r="K1320" s="17">
        <f t="shared" si="629"/>
        <v>-25.333333333331893</v>
      </c>
      <c r="L1320" s="17">
        <f t="shared" si="630"/>
        <v>311.49876502135425</v>
      </c>
      <c r="M1320" s="17">
        <f t="shared" si="635"/>
        <v>0.61480019412109388</v>
      </c>
      <c r="N1320" s="17">
        <v>217.31120000000001</v>
      </c>
      <c r="O1320" s="17">
        <f t="shared" si="631"/>
        <v>503.47663168802239</v>
      </c>
      <c r="P1320" s="29">
        <f t="shared" si="632"/>
        <v>10614.965651422473</v>
      </c>
      <c r="Q1320" s="17">
        <f t="shared" si="636"/>
        <v>10614.965651422473</v>
      </c>
      <c r="R1320" s="17">
        <f t="shared" si="637"/>
        <v>0</v>
      </c>
      <c r="S1320" s="17">
        <f t="shared" si="656"/>
        <v>10614.965651422473</v>
      </c>
      <c r="T1320" s="17">
        <f t="shared" si="638"/>
        <v>0</v>
      </c>
      <c r="U1320" s="17">
        <f t="shared" si="653"/>
        <v>2620969.5358343255</v>
      </c>
      <c r="V1320" s="17">
        <f t="shared" si="633"/>
        <v>0</v>
      </c>
      <c r="W1320" s="17">
        <f t="shared" si="657"/>
        <v>0</v>
      </c>
      <c r="X1320" s="17">
        <f t="shared" si="639"/>
        <v>8175828.845708929</v>
      </c>
      <c r="Y1320" s="17">
        <f t="shared" si="640"/>
        <v>2354612.4841894573</v>
      </c>
      <c r="Z1320" s="17">
        <f t="shared" si="641"/>
        <v>3.4722608924429212</v>
      </c>
      <c r="AA1320" s="17">
        <f t="shared" si="642"/>
        <v>0</v>
      </c>
      <c r="AB1320" s="17">
        <f t="shared" si="643"/>
        <v>0</v>
      </c>
      <c r="AC1320" s="17">
        <f t="shared" si="644"/>
        <v>0</v>
      </c>
      <c r="AD1320" s="17">
        <f t="shared" si="645"/>
        <v>0</v>
      </c>
      <c r="AE1320" s="17">
        <f t="shared" si="646"/>
        <v>0</v>
      </c>
      <c r="AF1320" s="17">
        <f t="shared" si="647"/>
        <v>0</v>
      </c>
      <c r="AG1320" s="17">
        <f t="shared" si="648"/>
        <v>0</v>
      </c>
      <c r="AH1320" s="17">
        <f t="shared" si="649"/>
        <v>0</v>
      </c>
      <c r="AI1320" s="17">
        <f t="shared" si="654"/>
        <v>1488116.2229135642</v>
      </c>
      <c r="AJ1320" s="17">
        <f t="shared" si="650"/>
        <v>6687712.6227953648</v>
      </c>
      <c r="AK1320" s="17">
        <f t="shared" si="655"/>
        <v>18.201411147379872</v>
      </c>
    </row>
    <row r="1321" spans="2:37">
      <c r="B1321" s="6" t="s">
        <v>75</v>
      </c>
      <c r="C1321" s="6">
        <v>1310</v>
      </c>
      <c r="D1321" s="6">
        <v>288</v>
      </c>
      <c r="E1321" s="12">
        <v>75.900000000000006</v>
      </c>
      <c r="F1321" s="37">
        <f t="shared" si="651"/>
        <v>21.083333333333336</v>
      </c>
      <c r="G1321" s="31">
        <f t="shared" si="652"/>
        <v>-1.3888888888890073E-2</v>
      </c>
      <c r="H1321" s="32" t="str">
        <f t="shared" si="634"/>
        <v/>
      </c>
      <c r="I1321" s="29">
        <f t="shared" si="627"/>
        <v>0</v>
      </c>
      <c r="J1321" s="17">
        <f t="shared" si="628"/>
        <v>0</v>
      </c>
      <c r="K1321" s="17">
        <f t="shared" si="629"/>
        <v>-25.333333333335492</v>
      </c>
      <c r="L1321" s="17">
        <f t="shared" si="630"/>
        <v>311.49876502135425</v>
      </c>
      <c r="M1321" s="17">
        <f t="shared" si="635"/>
        <v>0.61480019412109388</v>
      </c>
      <c r="N1321" s="17">
        <v>217.31120000000001</v>
      </c>
      <c r="O1321" s="17">
        <f t="shared" si="631"/>
        <v>503.47663168801876</v>
      </c>
      <c r="P1321" s="29">
        <f t="shared" si="632"/>
        <v>10614.965651422397</v>
      </c>
      <c r="Q1321" s="17">
        <f t="shared" si="636"/>
        <v>10614.965651422397</v>
      </c>
      <c r="R1321" s="17">
        <f t="shared" si="637"/>
        <v>0</v>
      </c>
      <c r="S1321" s="17">
        <f t="shared" si="656"/>
        <v>10614.965651422397</v>
      </c>
      <c r="T1321" s="17">
        <f t="shared" si="638"/>
        <v>0</v>
      </c>
      <c r="U1321" s="17">
        <f t="shared" si="653"/>
        <v>2631584.5014857478</v>
      </c>
      <c r="V1321" s="17">
        <f t="shared" si="633"/>
        <v>0</v>
      </c>
      <c r="W1321" s="17">
        <f t="shared" si="657"/>
        <v>0</v>
      </c>
      <c r="X1321" s="17">
        <f t="shared" si="639"/>
        <v>8186443.8113603517</v>
      </c>
      <c r="Y1321" s="17">
        <f t="shared" si="640"/>
        <v>2354612.4841894573</v>
      </c>
      <c r="Z1321" s="17">
        <f t="shared" si="641"/>
        <v>3.4767690506739251</v>
      </c>
      <c r="AA1321" s="17">
        <f t="shared" si="642"/>
        <v>0</v>
      </c>
      <c r="AB1321" s="17">
        <f t="shared" si="643"/>
        <v>0</v>
      </c>
      <c r="AC1321" s="17">
        <f t="shared" si="644"/>
        <v>0</v>
      </c>
      <c r="AD1321" s="17">
        <f t="shared" si="645"/>
        <v>0</v>
      </c>
      <c r="AE1321" s="17">
        <f t="shared" si="646"/>
        <v>0</v>
      </c>
      <c r="AF1321" s="17">
        <f t="shared" si="647"/>
        <v>0</v>
      </c>
      <c r="AG1321" s="17">
        <f t="shared" si="648"/>
        <v>0</v>
      </c>
      <c r="AH1321" s="17">
        <f t="shared" si="649"/>
        <v>0</v>
      </c>
      <c r="AI1321" s="17">
        <f t="shared" si="654"/>
        <v>1488116.2229135642</v>
      </c>
      <c r="AJ1321" s="17">
        <f t="shared" si="650"/>
        <v>6698327.5884467876</v>
      </c>
      <c r="AK1321" s="17">
        <f t="shared" si="655"/>
        <v>18.177810258081792</v>
      </c>
    </row>
    <row r="1322" spans="2:37">
      <c r="B1322" s="6" t="s">
        <v>75</v>
      </c>
      <c r="C1322" s="6">
        <v>1311</v>
      </c>
      <c r="D1322" s="6">
        <v>289</v>
      </c>
      <c r="E1322" s="12">
        <v>75.8</v>
      </c>
      <c r="F1322" s="37">
        <f t="shared" si="651"/>
        <v>21.055555555555554</v>
      </c>
      <c r="G1322" s="31">
        <f t="shared" si="652"/>
        <v>-2.7777777777778172E-2</v>
      </c>
      <c r="H1322" s="32" t="str">
        <f t="shared" si="634"/>
        <v/>
      </c>
      <c r="I1322" s="29">
        <f t="shared" si="627"/>
        <v>0</v>
      </c>
      <c r="J1322" s="17">
        <f t="shared" si="628"/>
        <v>75.8</v>
      </c>
      <c r="K1322" s="17">
        <f t="shared" si="629"/>
        <v>-50.666666666667382</v>
      </c>
      <c r="L1322" s="17">
        <f t="shared" si="630"/>
        <v>310.67849213171286</v>
      </c>
      <c r="M1322" s="17">
        <f t="shared" si="635"/>
        <v>0.61318123447048589</v>
      </c>
      <c r="N1322" s="17">
        <v>217.31120000000001</v>
      </c>
      <c r="O1322" s="17">
        <f t="shared" si="631"/>
        <v>477.32302546504548</v>
      </c>
      <c r="P1322" s="29">
        <f t="shared" si="632"/>
        <v>10050.301480625123</v>
      </c>
      <c r="Q1322" s="17">
        <f t="shared" si="636"/>
        <v>10050.301480625123</v>
      </c>
      <c r="R1322" s="17">
        <f t="shared" si="637"/>
        <v>0</v>
      </c>
      <c r="S1322" s="17">
        <f t="shared" si="656"/>
        <v>10050.301480625123</v>
      </c>
      <c r="T1322" s="17">
        <f t="shared" si="638"/>
        <v>0</v>
      </c>
      <c r="U1322" s="17">
        <f t="shared" si="653"/>
        <v>2641634.802966373</v>
      </c>
      <c r="V1322" s="17">
        <f t="shared" si="633"/>
        <v>0</v>
      </c>
      <c r="W1322" s="17">
        <f t="shared" si="657"/>
        <v>0</v>
      </c>
      <c r="X1322" s="17">
        <f t="shared" si="639"/>
        <v>8196494.1128409766</v>
      </c>
      <c r="Y1322" s="17">
        <f t="shared" si="640"/>
        <v>2354612.4841894573</v>
      </c>
      <c r="Z1322" s="17">
        <f t="shared" si="641"/>
        <v>3.4810373969721415</v>
      </c>
      <c r="AA1322" s="17">
        <f t="shared" si="642"/>
        <v>0</v>
      </c>
      <c r="AB1322" s="17">
        <f t="shared" si="643"/>
        <v>0</v>
      </c>
      <c r="AC1322" s="17">
        <f t="shared" si="644"/>
        <v>0</v>
      </c>
      <c r="AD1322" s="17">
        <f t="shared" si="645"/>
        <v>0</v>
      </c>
      <c r="AE1322" s="17">
        <f t="shared" si="646"/>
        <v>0</v>
      </c>
      <c r="AF1322" s="17">
        <f t="shared" si="647"/>
        <v>0</v>
      </c>
      <c r="AG1322" s="17">
        <f t="shared" si="648"/>
        <v>0</v>
      </c>
      <c r="AH1322" s="17">
        <f t="shared" si="649"/>
        <v>0</v>
      </c>
      <c r="AI1322" s="17">
        <f t="shared" si="654"/>
        <v>1488116.2229135642</v>
      </c>
      <c r="AJ1322" s="17">
        <f t="shared" si="650"/>
        <v>6708377.8899274124</v>
      </c>
      <c r="AK1322" s="17">
        <f t="shared" si="655"/>
        <v>18.155521158518468</v>
      </c>
    </row>
    <row r="1323" spans="2:37">
      <c r="B1323" s="6" t="s">
        <v>75</v>
      </c>
      <c r="C1323" s="6">
        <v>1312</v>
      </c>
      <c r="D1323" s="6">
        <v>290</v>
      </c>
      <c r="E1323" s="12">
        <v>75.7</v>
      </c>
      <c r="F1323" s="37">
        <f t="shared" si="651"/>
        <v>21.027777777777779</v>
      </c>
      <c r="G1323" s="31">
        <f t="shared" si="652"/>
        <v>-4.1666666666666269E-2</v>
      </c>
      <c r="H1323" s="32" t="str">
        <f t="shared" si="634"/>
        <v/>
      </c>
      <c r="I1323" s="29">
        <f t="shared" si="627"/>
        <v>0</v>
      </c>
      <c r="J1323" s="17">
        <f t="shared" si="628"/>
        <v>75.7</v>
      </c>
      <c r="K1323" s="17">
        <f t="shared" si="629"/>
        <v>-75.999999999999275</v>
      </c>
      <c r="L1323" s="17">
        <f t="shared" si="630"/>
        <v>309.85930068292822</v>
      </c>
      <c r="M1323" s="17">
        <f t="shared" si="635"/>
        <v>0.61156440924262145</v>
      </c>
      <c r="N1323" s="17">
        <v>217.31120000000001</v>
      </c>
      <c r="O1323" s="17">
        <f t="shared" si="631"/>
        <v>451.17050068292895</v>
      </c>
      <c r="P1323" s="29">
        <f t="shared" si="632"/>
        <v>9487.1130282493668</v>
      </c>
      <c r="Q1323" s="17">
        <f t="shared" si="636"/>
        <v>9487.1130282493668</v>
      </c>
      <c r="R1323" s="17">
        <f t="shared" si="637"/>
        <v>0</v>
      </c>
      <c r="S1323" s="17">
        <f t="shared" si="656"/>
        <v>9487.1130282493668</v>
      </c>
      <c r="T1323" s="17">
        <f t="shared" si="638"/>
        <v>0</v>
      </c>
      <c r="U1323" s="17">
        <f t="shared" si="653"/>
        <v>2651121.9159946223</v>
      </c>
      <c r="V1323" s="17">
        <f t="shared" si="633"/>
        <v>0</v>
      </c>
      <c r="W1323" s="17">
        <f t="shared" si="657"/>
        <v>0</v>
      </c>
      <c r="X1323" s="17">
        <f t="shared" si="639"/>
        <v>8205981.2258692263</v>
      </c>
      <c r="Y1323" s="17">
        <f t="shared" si="640"/>
        <v>2354612.4841894573</v>
      </c>
      <c r="Z1323" s="17">
        <f t="shared" si="641"/>
        <v>3.4850665580727274</v>
      </c>
      <c r="AA1323" s="17">
        <f t="shared" si="642"/>
        <v>0</v>
      </c>
      <c r="AB1323" s="17">
        <f t="shared" si="643"/>
        <v>0</v>
      </c>
      <c r="AC1323" s="17">
        <f t="shared" si="644"/>
        <v>0</v>
      </c>
      <c r="AD1323" s="17">
        <f t="shared" si="645"/>
        <v>0</v>
      </c>
      <c r="AE1323" s="17">
        <f t="shared" si="646"/>
        <v>0</v>
      </c>
      <c r="AF1323" s="17">
        <f t="shared" si="647"/>
        <v>0</v>
      </c>
      <c r="AG1323" s="17">
        <f t="shared" si="648"/>
        <v>0</v>
      </c>
      <c r="AH1323" s="17">
        <f t="shared" si="649"/>
        <v>0</v>
      </c>
      <c r="AI1323" s="17">
        <f t="shared" si="654"/>
        <v>1488116.2229135642</v>
      </c>
      <c r="AJ1323" s="17">
        <f t="shared" si="650"/>
        <v>6717865.0029556621</v>
      </c>
      <c r="AK1323" s="17">
        <f t="shared" si="655"/>
        <v>18.134531166392392</v>
      </c>
    </row>
    <row r="1324" spans="2:37">
      <c r="B1324" s="6" t="s">
        <v>75</v>
      </c>
      <c r="C1324" s="6">
        <v>1313</v>
      </c>
      <c r="D1324" s="6">
        <v>291</v>
      </c>
      <c r="E1324" s="12">
        <v>75.5</v>
      </c>
      <c r="F1324" s="37">
        <f t="shared" si="651"/>
        <v>20.972222222222221</v>
      </c>
      <c r="G1324" s="31">
        <f t="shared" si="652"/>
        <v>-6.9444444444444448E-2</v>
      </c>
      <c r="H1324" s="32" t="str">
        <f t="shared" si="634"/>
        <v/>
      </c>
      <c r="I1324" s="29">
        <f t="shared" si="627"/>
        <v>0</v>
      </c>
      <c r="J1324" s="17">
        <f t="shared" si="628"/>
        <v>75.5</v>
      </c>
      <c r="K1324" s="17">
        <f t="shared" si="629"/>
        <v>-126.66666666666667</v>
      </c>
      <c r="L1324" s="17">
        <f t="shared" si="630"/>
        <v>308.22416210792824</v>
      </c>
      <c r="M1324" s="17">
        <f t="shared" si="635"/>
        <v>0.60833716205512156</v>
      </c>
      <c r="N1324" s="17">
        <v>217.31120000000001</v>
      </c>
      <c r="O1324" s="17">
        <f t="shared" si="631"/>
        <v>398.86869544126159</v>
      </c>
      <c r="P1324" s="29">
        <f t="shared" si="632"/>
        <v>8365.1629182820143</v>
      </c>
      <c r="Q1324" s="17">
        <f t="shared" si="636"/>
        <v>8365.1629182820143</v>
      </c>
      <c r="R1324" s="17">
        <f t="shared" si="637"/>
        <v>0</v>
      </c>
      <c r="S1324" s="17">
        <f t="shared" si="656"/>
        <v>8365.1629182820143</v>
      </c>
      <c r="T1324" s="17">
        <f t="shared" si="638"/>
        <v>0</v>
      </c>
      <c r="U1324" s="17">
        <f t="shared" si="653"/>
        <v>2659487.0789129045</v>
      </c>
      <c r="V1324" s="17">
        <f t="shared" si="633"/>
        <v>0</v>
      </c>
      <c r="W1324" s="17">
        <f t="shared" si="657"/>
        <v>0</v>
      </c>
      <c r="X1324" s="17">
        <f t="shared" si="639"/>
        <v>8214346.388787508</v>
      </c>
      <c r="Y1324" s="17">
        <f t="shared" si="640"/>
        <v>2354612.4841894573</v>
      </c>
      <c r="Z1324" s="17">
        <f t="shared" si="641"/>
        <v>3.4886192288304216</v>
      </c>
      <c r="AA1324" s="17">
        <f t="shared" si="642"/>
        <v>0</v>
      </c>
      <c r="AB1324" s="17">
        <f t="shared" si="643"/>
        <v>0</v>
      </c>
      <c r="AC1324" s="17">
        <f t="shared" si="644"/>
        <v>0</v>
      </c>
      <c r="AD1324" s="17">
        <f t="shared" si="645"/>
        <v>0</v>
      </c>
      <c r="AE1324" s="17">
        <f t="shared" si="646"/>
        <v>0</v>
      </c>
      <c r="AF1324" s="17">
        <f t="shared" si="647"/>
        <v>0</v>
      </c>
      <c r="AG1324" s="17">
        <f t="shared" si="648"/>
        <v>0</v>
      </c>
      <c r="AH1324" s="17">
        <f t="shared" si="649"/>
        <v>0</v>
      </c>
      <c r="AI1324" s="17">
        <f t="shared" si="654"/>
        <v>1488116.2229135642</v>
      </c>
      <c r="AJ1324" s="17">
        <f t="shared" si="650"/>
        <v>6726230.1658739438</v>
      </c>
      <c r="AK1324" s="17">
        <f t="shared" si="655"/>
        <v>18.116063682739579</v>
      </c>
    </row>
    <row r="1325" spans="2:37">
      <c r="B1325" s="6" t="s">
        <v>75</v>
      </c>
      <c r="C1325" s="6">
        <v>1314</v>
      </c>
      <c r="D1325" s="6">
        <v>292</v>
      </c>
      <c r="E1325" s="12">
        <v>75.2</v>
      </c>
      <c r="F1325" s="37">
        <f t="shared" si="651"/>
        <v>20.888888888888889</v>
      </c>
      <c r="G1325" s="31">
        <f t="shared" si="652"/>
        <v>-6.9444444444444448E-2</v>
      </c>
      <c r="H1325" s="32" t="str">
        <f t="shared" si="634"/>
        <v/>
      </c>
      <c r="I1325" s="29">
        <f t="shared" si="627"/>
        <v>0</v>
      </c>
      <c r="J1325" s="17">
        <f t="shared" si="628"/>
        <v>75.2</v>
      </c>
      <c r="K1325" s="17">
        <f t="shared" si="629"/>
        <v>-126.66666666666667</v>
      </c>
      <c r="L1325" s="17">
        <f t="shared" si="630"/>
        <v>305.77956505185182</v>
      </c>
      <c r="M1325" s="17">
        <f t="shared" si="635"/>
        <v>0.6035122994444444</v>
      </c>
      <c r="N1325" s="17">
        <v>217.31120000000001</v>
      </c>
      <c r="O1325" s="17">
        <f t="shared" si="631"/>
        <v>396.42409838518518</v>
      </c>
      <c r="P1325" s="29">
        <f t="shared" si="632"/>
        <v>8280.858944046091</v>
      </c>
      <c r="Q1325" s="17">
        <f t="shared" si="636"/>
        <v>8280.858944046091</v>
      </c>
      <c r="R1325" s="17">
        <f t="shared" si="637"/>
        <v>0</v>
      </c>
      <c r="S1325" s="17">
        <f t="shared" si="656"/>
        <v>8280.858944046091</v>
      </c>
      <c r="T1325" s="17">
        <f t="shared" si="638"/>
        <v>0</v>
      </c>
      <c r="U1325" s="17">
        <f t="shared" si="653"/>
        <v>2667767.9378569508</v>
      </c>
      <c r="V1325" s="17">
        <f t="shared" si="633"/>
        <v>0</v>
      </c>
      <c r="W1325" s="17">
        <f t="shared" si="657"/>
        <v>0</v>
      </c>
      <c r="X1325" s="17">
        <f t="shared" si="639"/>
        <v>8222627.2477315543</v>
      </c>
      <c r="Y1325" s="17">
        <f t="shared" si="640"/>
        <v>2354612.4841894573</v>
      </c>
      <c r="Z1325" s="17">
        <f t="shared" si="641"/>
        <v>3.492136095830682</v>
      </c>
      <c r="AA1325" s="17">
        <f t="shared" si="642"/>
        <v>0</v>
      </c>
      <c r="AB1325" s="17">
        <f t="shared" si="643"/>
        <v>0</v>
      </c>
      <c r="AC1325" s="17">
        <f t="shared" si="644"/>
        <v>0</v>
      </c>
      <c r="AD1325" s="17">
        <f t="shared" si="645"/>
        <v>0</v>
      </c>
      <c r="AE1325" s="17">
        <f t="shared" si="646"/>
        <v>0</v>
      </c>
      <c r="AF1325" s="17">
        <f t="shared" si="647"/>
        <v>0</v>
      </c>
      <c r="AG1325" s="17">
        <f t="shared" si="648"/>
        <v>0</v>
      </c>
      <c r="AH1325" s="17">
        <f t="shared" si="649"/>
        <v>0</v>
      </c>
      <c r="AI1325" s="17">
        <f t="shared" si="654"/>
        <v>1488116.2229135642</v>
      </c>
      <c r="AJ1325" s="17">
        <f t="shared" si="650"/>
        <v>6734511.0248179901</v>
      </c>
      <c r="AK1325" s="17">
        <f t="shared" si="655"/>
        <v>18.097819323186556</v>
      </c>
    </row>
    <row r="1326" spans="2:37">
      <c r="B1326" s="6" t="s">
        <v>75</v>
      </c>
      <c r="C1326" s="6">
        <v>1315</v>
      </c>
      <c r="D1326" s="6">
        <v>293</v>
      </c>
      <c r="E1326" s="12">
        <v>75</v>
      </c>
      <c r="F1326" s="37">
        <f t="shared" si="651"/>
        <v>20.833333333333332</v>
      </c>
      <c r="G1326" s="31">
        <f t="shared" si="652"/>
        <v>-6.9444444444444448E-2</v>
      </c>
      <c r="H1326" s="32" t="str">
        <f t="shared" si="634"/>
        <v/>
      </c>
      <c r="I1326" s="29">
        <f t="shared" si="627"/>
        <v>0</v>
      </c>
      <c r="J1326" s="17">
        <f t="shared" si="628"/>
        <v>75</v>
      </c>
      <c r="K1326" s="17">
        <f t="shared" si="629"/>
        <v>-126.66666666666667</v>
      </c>
      <c r="L1326" s="17">
        <f t="shared" si="630"/>
        <v>304.15524088541662</v>
      </c>
      <c r="M1326" s="17">
        <f t="shared" si="635"/>
        <v>0.60030639648437489</v>
      </c>
      <c r="N1326" s="17">
        <v>217.31120000000001</v>
      </c>
      <c r="O1326" s="17">
        <f t="shared" si="631"/>
        <v>394.79977421874992</v>
      </c>
      <c r="P1326" s="29">
        <f t="shared" si="632"/>
        <v>8224.9952962239568</v>
      </c>
      <c r="Q1326" s="17">
        <f t="shared" si="636"/>
        <v>8224.9952962239568</v>
      </c>
      <c r="R1326" s="17">
        <f t="shared" si="637"/>
        <v>0</v>
      </c>
      <c r="S1326" s="17">
        <f t="shared" si="656"/>
        <v>8224.9952962239568</v>
      </c>
      <c r="T1326" s="17">
        <f t="shared" si="638"/>
        <v>0</v>
      </c>
      <c r="U1326" s="17">
        <f t="shared" si="653"/>
        <v>2675992.9331531748</v>
      </c>
      <c r="V1326" s="17">
        <f t="shared" si="633"/>
        <v>0</v>
      </c>
      <c r="W1326" s="17">
        <f t="shared" si="657"/>
        <v>0</v>
      </c>
      <c r="X1326" s="17">
        <f t="shared" si="639"/>
        <v>8230852.2430277783</v>
      </c>
      <c r="Y1326" s="17">
        <f t="shared" si="640"/>
        <v>2354612.4841894573</v>
      </c>
      <c r="Z1326" s="17">
        <f t="shared" si="641"/>
        <v>3.4956292376327629</v>
      </c>
      <c r="AA1326" s="17">
        <f t="shared" si="642"/>
        <v>0</v>
      </c>
      <c r="AB1326" s="17">
        <f t="shared" si="643"/>
        <v>0</v>
      </c>
      <c r="AC1326" s="17">
        <f t="shared" si="644"/>
        <v>0</v>
      </c>
      <c r="AD1326" s="17">
        <f t="shared" si="645"/>
        <v>0</v>
      </c>
      <c r="AE1326" s="17">
        <f t="shared" si="646"/>
        <v>0</v>
      </c>
      <c r="AF1326" s="17">
        <f t="shared" si="647"/>
        <v>0</v>
      </c>
      <c r="AG1326" s="17">
        <f t="shared" si="648"/>
        <v>0</v>
      </c>
      <c r="AH1326" s="17">
        <f t="shared" si="649"/>
        <v>0</v>
      </c>
      <c r="AI1326" s="17">
        <f t="shared" si="654"/>
        <v>1488116.2229135642</v>
      </c>
      <c r="AJ1326" s="17">
        <f t="shared" si="650"/>
        <v>6742736.0201142142</v>
      </c>
      <c r="AK1326" s="17">
        <f t="shared" si="655"/>
        <v>18.079734381990917</v>
      </c>
    </row>
    <row r="1327" spans="2:37">
      <c r="B1327" s="6" t="s">
        <v>75</v>
      </c>
      <c r="C1327" s="6">
        <v>1316</v>
      </c>
      <c r="D1327" s="6">
        <v>294</v>
      </c>
      <c r="E1327" s="12">
        <v>74.7</v>
      </c>
      <c r="F1327" s="37">
        <f t="shared" si="651"/>
        <v>20.75</v>
      </c>
      <c r="G1327" s="31">
        <f t="shared" si="652"/>
        <v>-0.12500000000000078</v>
      </c>
      <c r="H1327" s="32" t="str">
        <f t="shared" si="634"/>
        <v/>
      </c>
      <c r="I1327" s="29">
        <f t="shared" si="627"/>
        <v>0</v>
      </c>
      <c r="J1327" s="17">
        <f t="shared" si="628"/>
        <v>74.7</v>
      </c>
      <c r="K1327" s="17">
        <f t="shared" si="629"/>
        <v>-228.00000000000142</v>
      </c>
      <c r="L1327" s="17">
        <f t="shared" si="630"/>
        <v>301.72686544218749</v>
      </c>
      <c r="M1327" s="17">
        <f t="shared" si="635"/>
        <v>0.59551355021484376</v>
      </c>
      <c r="N1327" s="17">
        <v>217.31120000000001</v>
      </c>
      <c r="O1327" s="17">
        <f t="shared" si="631"/>
        <v>291.03806544218605</v>
      </c>
      <c r="P1327" s="29">
        <f t="shared" si="632"/>
        <v>6039.0398579253606</v>
      </c>
      <c r="Q1327" s="17">
        <f t="shared" si="636"/>
        <v>6039.0398579253606</v>
      </c>
      <c r="R1327" s="17">
        <f t="shared" si="637"/>
        <v>0</v>
      </c>
      <c r="S1327" s="17">
        <f t="shared" si="656"/>
        <v>6039.0398579253606</v>
      </c>
      <c r="T1327" s="17">
        <f t="shared" si="638"/>
        <v>0</v>
      </c>
      <c r="U1327" s="17">
        <f t="shared" si="653"/>
        <v>2682031.9730111002</v>
      </c>
      <c r="V1327" s="17">
        <f t="shared" si="633"/>
        <v>0</v>
      </c>
      <c r="W1327" s="17">
        <f t="shared" si="657"/>
        <v>0</v>
      </c>
      <c r="X1327" s="17">
        <f t="shared" si="639"/>
        <v>8236891.2828857033</v>
      </c>
      <c r="Y1327" s="17">
        <f t="shared" si="640"/>
        <v>2354612.4841894573</v>
      </c>
      <c r="Z1327" s="17">
        <f t="shared" si="641"/>
        <v>3.4981940078013043</v>
      </c>
      <c r="AA1327" s="17">
        <f t="shared" si="642"/>
        <v>0</v>
      </c>
      <c r="AB1327" s="17">
        <f t="shared" si="643"/>
        <v>0</v>
      </c>
      <c r="AC1327" s="17">
        <f t="shared" si="644"/>
        <v>0</v>
      </c>
      <c r="AD1327" s="17">
        <f t="shared" si="645"/>
        <v>0</v>
      </c>
      <c r="AE1327" s="17">
        <f t="shared" si="646"/>
        <v>0</v>
      </c>
      <c r="AF1327" s="17">
        <f t="shared" si="647"/>
        <v>0</v>
      </c>
      <c r="AG1327" s="17">
        <f t="shared" si="648"/>
        <v>0</v>
      </c>
      <c r="AH1327" s="17">
        <f t="shared" si="649"/>
        <v>0</v>
      </c>
      <c r="AI1327" s="17">
        <f t="shared" si="654"/>
        <v>1488116.2229135642</v>
      </c>
      <c r="AJ1327" s="17">
        <f t="shared" si="650"/>
        <v>6748775.0599721391</v>
      </c>
      <c r="AK1327" s="17">
        <f t="shared" si="655"/>
        <v>18.066478866918089</v>
      </c>
    </row>
    <row r="1328" spans="2:37">
      <c r="B1328" s="6" t="s">
        <v>75</v>
      </c>
      <c r="C1328" s="6">
        <v>1317</v>
      </c>
      <c r="D1328" s="6">
        <v>295</v>
      </c>
      <c r="E1328" s="12">
        <v>74.099999999999994</v>
      </c>
      <c r="F1328" s="37">
        <f t="shared" si="651"/>
        <v>20.583333333333332</v>
      </c>
      <c r="G1328" s="31">
        <f t="shared" si="652"/>
        <v>-0.1388888888888889</v>
      </c>
      <c r="H1328" s="32" t="str">
        <f t="shared" si="634"/>
        <v/>
      </c>
      <c r="I1328" s="29">
        <f t="shared" si="627"/>
        <v>0</v>
      </c>
      <c r="J1328" s="17">
        <f t="shared" si="628"/>
        <v>74.099999999999994</v>
      </c>
      <c r="K1328" s="17">
        <f t="shared" si="629"/>
        <v>-253.33333333333334</v>
      </c>
      <c r="L1328" s="17">
        <f t="shared" si="630"/>
        <v>296.89931345885412</v>
      </c>
      <c r="M1328" s="17">
        <f t="shared" si="635"/>
        <v>0.58598548708984366</v>
      </c>
      <c r="N1328" s="17">
        <v>217.31120000000001</v>
      </c>
      <c r="O1328" s="17">
        <f t="shared" si="631"/>
        <v>260.87718012552079</v>
      </c>
      <c r="P1328" s="29">
        <f t="shared" si="632"/>
        <v>5369.7219575836361</v>
      </c>
      <c r="Q1328" s="17">
        <f t="shared" si="636"/>
        <v>5369.7219575836361</v>
      </c>
      <c r="R1328" s="17">
        <f t="shared" si="637"/>
        <v>0</v>
      </c>
      <c r="S1328" s="17">
        <f t="shared" si="656"/>
        <v>5369.7219575836361</v>
      </c>
      <c r="T1328" s="17">
        <f t="shared" si="638"/>
        <v>0</v>
      </c>
      <c r="U1328" s="17">
        <f t="shared" si="653"/>
        <v>2687401.6949686836</v>
      </c>
      <c r="V1328" s="17">
        <f t="shared" si="633"/>
        <v>0</v>
      </c>
      <c r="W1328" s="17">
        <f t="shared" si="657"/>
        <v>0</v>
      </c>
      <c r="X1328" s="17">
        <f t="shared" si="639"/>
        <v>8242261.0048432872</v>
      </c>
      <c r="Y1328" s="17">
        <f t="shared" si="640"/>
        <v>2354612.4841894573</v>
      </c>
      <c r="Z1328" s="17">
        <f t="shared" si="641"/>
        <v>3.5004745197724421</v>
      </c>
      <c r="AA1328" s="17">
        <f t="shared" si="642"/>
        <v>0</v>
      </c>
      <c r="AB1328" s="17">
        <f t="shared" si="643"/>
        <v>0</v>
      </c>
      <c r="AC1328" s="17">
        <f t="shared" si="644"/>
        <v>0</v>
      </c>
      <c r="AD1328" s="17">
        <f t="shared" si="645"/>
        <v>0</v>
      </c>
      <c r="AE1328" s="17">
        <f t="shared" si="646"/>
        <v>0</v>
      </c>
      <c r="AF1328" s="17">
        <f t="shared" si="647"/>
        <v>0</v>
      </c>
      <c r="AG1328" s="17">
        <f t="shared" si="648"/>
        <v>0</v>
      </c>
      <c r="AH1328" s="17">
        <f t="shared" si="649"/>
        <v>0</v>
      </c>
      <c r="AI1328" s="17">
        <f t="shared" si="654"/>
        <v>1488116.2229135642</v>
      </c>
      <c r="AJ1328" s="17">
        <f t="shared" si="650"/>
        <v>6754144.781929723</v>
      </c>
      <c r="AK1328" s="17">
        <f t="shared" si="655"/>
        <v>18.054708799431651</v>
      </c>
    </row>
    <row r="1329" spans="2:37">
      <c r="B1329" s="6" t="s">
        <v>75</v>
      </c>
      <c r="C1329" s="6">
        <v>1318</v>
      </c>
      <c r="D1329" s="6">
        <v>296</v>
      </c>
      <c r="E1329" s="12">
        <v>73.7</v>
      </c>
      <c r="F1329" s="37">
        <f t="shared" si="651"/>
        <v>20.472222222222221</v>
      </c>
      <c r="G1329" s="31">
        <f t="shared" si="652"/>
        <v>-0.11111111111111072</v>
      </c>
      <c r="H1329" s="32" t="str">
        <f t="shared" si="634"/>
        <v/>
      </c>
      <c r="I1329" s="29">
        <f t="shared" si="627"/>
        <v>0</v>
      </c>
      <c r="J1329" s="17">
        <f t="shared" si="628"/>
        <v>73.7</v>
      </c>
      <c r="K1329" s="17">
        <f t="shared" si="629"/>
        <v>-202.66666666666595</v>
      </c>
      <c r="L1329" s="17">
        <f t="shared" si="630"/>
        <v>293.70257428709488</v>
      </c>
      <c r="M1329" s="17">
        <f t="shared" si="635"/>
        <v>0.57967613346137148</v>
      </c>
      <c r="N1329" s="17">
        <v>217.31120000000001</v>
      </c>
      <c r="O1329" s="17">
        <f t="shared" si="631"/>
        <v>308.34710762042891</v>
      </c>
      <c r="P1329" s="29">
        <f t="shared" si="632"/>
        <v>6312.5505087848915</v>
      </c>
      <c r="Q1329" s="17">
        <f t="shared" si="636"/>
        <v>6312.5505087848915</v>
      </c>
      <c r="R1329" s="17">
        <f t="shared" si="637"/>
        <v>0</v>
      </c>
      <c r="S1329" s="17">
        <f t="shared" si="656"/>
        <v>6312.5505087848915</v>
      </c>
      <c r="T1329" s="17">
        <f t="shared" si="638"/>
        <v>0</v>
      </c>
      <c r="U1329" s="17">
        <f t="shared" si="653"/>
        <v>2693714.2454774687</v>
      </c>
      <c r="V1329" s="17">
        <f t="shared" si="633"/>
        <v>0</v>
      </c>
      <c r="W1329" s="17">
        <f t="shared" si="657"/>
        <v>0</v>
      </c>
      <c r="X1329" s="17">
        <f t="shared" si="639"/>
        <v>8248573.5553520722</v>
      </c>
      <c r="Y1329" s="17">
        <f t="shared" si="640"/>
        <v>2354612.4841894573</v>
      </c>
      <c r="Z1329" s="17">
        <f t="shared" si="641"/>
        <v>3.5031554494588222</v>
      </c>
      <c r="AA1329" s="17">
        <f t="shared" si="642"/>
        <v>0</v>
      </c>
      <c r="AB1329" s="17">
        <f t="shared" si="643"/>
        <v>0</v>
      </c>
      <c r="AC1329" s="17">
        <f t="shared" si="644"/>
        <v>0</v>
      </c>
      <c r="AD1329" s="17">
        <f t="shared" si="645"/>
        <v>0</v>
      </c>
      <c r="AE1329" s="17">
        <f t="shared" si="646"/>
        <v>0</v>
      </c>
      <c r="AF1329" s="17">
        <f t="shared" si="647"/>
        <v>0</v>
      </c>
      <c r="AG1329" s="17">
        <f t="shared" si="648"/>
        <v>0</v>
      </c>
      <c r="AH1329" s="17">
        <f t="shared" si="649"/>
        <v>0</v>
      </c>
      <c r="AI1329" s="17">
        <f t="shared" si="654"/>
        <v>1488116.2229135642</v>
      </c>
      <c r="AJ1329" s="17">
        <f t="shared" si="650"/>
        <v>6760457.332438508</v>
      </c>
      <c r="AK1329" s="17">
        <f t="shared" si="655"/>
        <v>18.040891712094904</v>
      </c>
    </row>
    <row r="1330" spans="2:37">
      <c r="B1330" s="6" t="s">
        <v>75</v>
      </c>
      <c r="C1330" s="6">
        <v>1319</v>
      </c>
      <c r="D1330" s="6">
        <v>297</v>
      </c>
      <c r="E1330" s="12">
        <v>73.3</v>
      </c>
      <c r="F1330" s="37">
        <f t="shared" si="651"/>
        <v>20.361111111111111</v>
      </c>
      <c r="G1330" s="31">
        <f t="shared" si="652"/>
        <v>-2.7777777777778172E-2</v>
      </c>
      <c r="H1330" s="32" t="str">
        <f t="shared" si="634"/>
        <v/>
      </c>
      <c r="I1330" s="29">
        <f t="shared" si="627"/>
        <v>0</v>
      </c>
      <c r="J1330" s="17">
        <f t="shared" si="628"/>
        <v>73.3</v>
      </c>
      <c r="K1330" s="17">
        <f t="shared" si="629"/>
        <v>-50.666666666667382</v>
      </c>
      <c r="L1330" s="17">
        <f t="shared" si="630"/>
        <v>290.52313816903933</v>
      </c>
      <c r="M1330" s="17">
        <f t="shared" si="635"/>
        <v>0.57340093059678821</v>
      </c>
      <c r="N1330" s="17">
        <v>217.31120000000001</v>
      </c>
      <c r="O1330" s="17">
        <f t="shared" si="631"/>
        <v>457.16767150237195</v>
      </c>
      <c r="P1330" s="29">
        <f t="shared" si="632"/>
        <v>9308.4417558677396</v>
      </c>
      <c r="Q1330" s="17">
        <f t="shared" si="636"/>
        <v>9308.4417558677396</v>
      </c>
      <c r="R1330" s="17">
        <f t="shared" si="637"/>
        <v>0</v>
      </c>
      <c r="S1330" s="17">
        <f t="shared" si="656"/>
        <v>9308.4417558677396</v>
      </c>
      <c r="T1330" s="17">
        <f t="shared" si="638"/>
        <v>0</v>
      </c>
      <c r="U1330" s="17">
        <f t="shared" si="653"/>
        <v>2703022.6872333363</v>
      </c>
      <c r="V1330" s="17">
        <f t="shared" si="633"/>
        <v>0</v>
      </c>
      <c r="W1330" s="17">
        <f t="shared" si="657"/>
        <v>0</v>
      </c>
      <c r="X1330" s="17">
        <f t="shared" si="639"/>
        <v>8257881.9971079398</v>
      </c>
      <c r="Y1330" s="17">
        <f t="shared" si="640"/>
        <v>2354612.4841894573</v>
      </c>
      <c r="Z1330" s="17">
        <f t="shared" si="641"/>
        <v>3.5071087291676366</v>
      </c>
      <c r="AA1330" s="17">
        <f t="shared" si="642"/>
        <v>0</v>
      </c>
      <c r="AB1330" s="17">
        <f t="shared" si="643"/>
        <v>0</v>
      </c>
      <c r="AC1330" s="17">
        <f t="shared" si="644"/>
        <v>0</v>
      </c>
      <c r="AD1330" s="17">
        <f t="shared" si="645"/>
        <v>0</v>
      </c>
      <c r="AE1330" s="17">
        <f t="shared" si="646"/>
        <v>0</v>
      </c>
      <c r="AF1330" s="17">
        <f t="shared" si="647"/>
        <v>0</v>
      </c>
      <c r="AG1330" s="17">
        <f t="shared" si="648"/>
        <v>0</v>
      </c>
      <c r="AH1330" s="17">
        <f t="shared" si="649"/>
        <v>0</v>
      </c>
      <c r="AI1330" s="17">
        <f t="shared" si="654"/>
        <v>1488116.2229135642</v>
      </c>
      <c r="AJ1330" s="17">
        <f t="shared" si="650"/>
        <v>6769765.7741943756</v>
      </c>
      <c r="AK1330" s="17">
        <f t="shared" si="655"/>
        <v>18.020555675592476</v>
      </c>
    </row>
    <row r="1331" spans="2:37">
      <c r="B1331" s="6" t="s">
        <v>75</v>
      </c>
      <c r="C1331" s="6">
        <v>1320</v>
      </c>
      <c r="D1331" s="6">
        <v>298</v>
      </c>
      <c r="E1331" s="12">
        <v>73.5</v>
      </c>
      <c r="F1331" s="37">
        <f t="shared" si="651"/>
        <v>20.416666666666668</v>
      </c>
      <c r="G1331" s="31">
        <f t="shared" si="652"/>
        <v>9.7222222222222612E-2</v>
      </c>
      <c r="H1331" s="32">
        <f t="shared" si="634"/>
        <v>9.7222222222222612E-2</v>
      </c>
      <c r="I1331" s="29">
        <f t="shared" si="627"/>
        <v>73.5</v>
      </c>
      <c r="J1331" s="17">
        <f t="shared" si="628"/>
        <v>0</v>
      </c>
      <c r="K1331" s="17">
        <f t="shared" si="629"/>
        <v>177.33333333333405</v>
      </c>
      <c r="L1331" s="17">
        <f t="shared" si="630"/>
        <v>292.1106933463542</v>
      </c>
      <c r="M1331" s="17">
        <f t="shared" si="635"/>
        <v>0.5765342631835938</v>
      </c>
      <c r="N1331" s="17">
        <v>217.31120000000001</v>
      </c>
      <c r="O1331" s="17">
        <f t="shared" si="631"/>
        <v>686.75522667968823</v>
      </c>
      <c r="P1331" s="29">
        <f t="shared" si="632"/>
        <v>14021.252544710302</v>
      </c>
      <c r="Q1331" s="17">
        <f t="shared" si="636"/>
        <v>14021.252544710302</v>
      </c>
      <c r="R1331" s="17">
        <f t="shared" si="637"/>
        <v>0</v>
      </c>
      <c r="S1331" s="17">
        <f t="shared" si="656"/>
        <v>14021.252544710302</v>
      </c>
      <c r="T1331" s="17">
        <f t="shared" si="638"/>
        <v>0</v>
      </c>
      <c r="U1331" s="17">
        <f t="shared" si="653"/>
        <v>2717043.9397780467</v>
      </c>
      <c r="V1331" s="17">
        <f t="shared" si="633"/>
        <v>0</v>
      </c>
      <c r="W1331" s="17">
        <f t="shared" si="657"/>
        <v>0</v>
      </c>
      <c r="X1331" s="17">
        <f t="shared" si="639"/>
        <v>8271903.2496526502</v>
      </c>
      <c r="Y1331" s="17">
        <f t="shared" si="640"/>
        <v>2354612.4841894573</v>
      </c>
      <c r="Z1331" s="17">
        <f t="shared" si="641"/>
        <v>3.5130635317684296</v>
      </c>
      <c r="AA1331" s="17">
        <f t="shared" si="642"/>
        <v>0</v>
      </c>
      <c r="AB1331" s="17">
        <f t="shared" si="643"/>
        <v>0</v>
      </c>
      <c r="AC1331" s="17">
        <f t="shared" si="644"/>
        <v>0</v>
      </c>
      <c r="AD1331" s="17">
        <f t="shared" si="645"/>
        <v>0</v>
      </c>
      <c r="AE1331" s="17">
        <f t="shared" si="646"/>
        <v>0</v>
      </c>
      <c r="AF1331" s="17">
        <f t="shared" si="647"/>
        <v>0</v>
      </c>
      <c r="AG1331" s="17">
        <f t="shared" si="648"/>
        <v>0</v>
      </c>
      <c r="AH1331" s="17">
        <f t="shared" si="649"/>
        <v>0</v>
      </c>
      <c r="AI1331" s="17">
        <f t="shared" si="654"/>
        <v>1488116.2229135642</v>
      </c>
      <c r="AJ1331" s="17">
        <f t="shared" si="650"/>
        <v>6783787.026739086</v>
      </c>
      <c r="AK1331" s="17">
        <f t="shared" si="655"/>
        <v>17.990010013427721</v>
      </c>
    </row>
    <row r="1332" spans="2:37">
      <c r="B1332" s="6" t="s">
        <v>75</v>
      </c>
      <c r="C1332" s="6">
        <v>1321</v>
      </c>
      <c r="D1332" s="6">
        <v>299</v>
      </c>
      <c r="E1332" s="12">
        <v>74</v>
      </c>
      <c r="F1332" s="37">
        <f t="shared" si="651"/>
        <v>20.555555555555554</v>
      </c>
      <c r="G1332" s="31">
        <f t="shared" si="652"/>
        <v>0.19444444444444522</v>
      </c>
      <c r="H1332" s="32">
        <f t="shared" si="634"/>
        <v>0.19444444444444522</v>
      </c>
      <c r="I1332" s="29">
        <f t="shared" si="627"/>
        <v>74</v>
      </c>
      <c r="J1332" s="17">
        <f t="shared" si="628"/>
        <v>0</v>
      </c>
      <c r="K1332" s="17">
        <f t="shared" si="629"/>
        <v>354.66666666666811</v>
      </c>
      <c r="L1332" s="17">
        <f t="shared" si="630"/>
        <v>296.09850650462954</v>
      </c>
      <c r="M1332" s="17">
        <f t="shared" si="635"/>
        <v>0.58440494704861101</v>
      </c>
      <c r="N1332" s="17">
        <v>217.31120000000001</v>
      </c>
      <c r="O1332" s="17">
        <f t="shared" si="631"/>
        <v>868.07637317129763</v>
      </c>
      <c r="P1332" s="29">
        <f t="shared" si="632"/>
        <v>17843.792115187782</v>
      </c>
      <c r="Q1332" s="17">
        <f t="shared" si="636"/>
        <v>17843.792115187782</v>
      </c>
      <c r="R1332" s="17">
        <f t="shared" si="637"/>
        <v>0</v>
      </c>
      <c r="S1332" s="17">
        <f t="shared" si="656"/>
        <v>17843.792115187782</v>
      </c>
      <c r="T1332" s="17">
        <f t="shared" si="638"/>
        <v>0</v>
      </c>
      <c r="U1332" s="17">
        <f t="shared" si="653"/>
        <v>2734887.7318932344</v>
      </c>
      <c r="V1332" s="17">
        <f t="shared" si="633"/>
        <v>0</v>
      </c>
      <c r="W1332" s="17">
        <f t="shared" si="657"/>
        <v>0</v>
      </c>
      <c r="X1332" s="17">
        <f t="shared" si="639"/>
        <v>8289747.0417678384</v>
      </c>
      <c r="Y1332" s="17">
        <f t="shared" si="640"/>
        <v>2354612.4841894573</v>
      </c>
      <c r="Z1332" s="17">
        <f t="shared" si="641"/>
        <v>3.5206417605576696</v>
      </c>
      <c r="AA1332" s="17">
        <f t="shared" si="642"/>
        <v>0</v>
      </c>
      <c r="AB1332" s="17">
        <f t="shared" si="643"/>
        <v>0</v>
      </c>
      <c r="AC1332" s="17">
        <f t="shared" si="644"/>
        <v>0</v>
      </c>
      <c r="AD1332" s="17">
        <f t="shared" si="645"/>
        <v>0</v>
      </c>
      <c r="AE1332" s="17">
        <f t="shared" si="646"/>
        <v>0</v>
      </c>
      <c r="AF1332" s="17">
        <f t="shared" si="647"/>
        <v>0</v>
      </c>
      <c r="AG1332" s="17">
        <f t="shared" si="648"/>
        <v>0</v>
      </c>
      <c r="AH1332" s="17">
        <f t="shared" si="649"/>
        <v>0</v>
      </c>
      <c r="AI1332" s="17">
        <f t="shared" si="654"/>
        <v>1488116.2229135642</v>
      </c>
      <c r="AJ1332" s="17">
        <f t="shared" si="650"/>
        <v>6801630.8188542742</v>
      </c>
      <c r="AK1332" s="17">
        <f t="shared" si="655"/>
        <v>17.951286274667979</v>
      </c>
    </row>
    <row r="1333" spans="2:37">
      <c r="B1333" s="6" t="s">
        <v>75</v>
      </c>
      <c r="C1333" s="6">
        <v>1322</v>
      </c>
      <c r="D1333" s="6">
        <v>300</v>
      </c>
      <c r="E1333" s="12">
        <v>74.900000000000006</v>
      </c>
      <c r="F1333" s="37">
        <f t="shared" si="651"/>
        <v>20.805555555555557</v>
      </c>
      <c r="G1333" s="31">
        <f t="shared" si="652"/>
        <v>0.29166666666666585</v>
      </c>
      <c r="H1333" s="32">
        <f t="shared" si="634"/>
        <v>0.29166666666666585</v>
      </c>
      <c r="I1333" s="29">
        <f t="shared" si="627"/>
        <v>74.900000000000006</v>
      </c>
      <c r="J1333" s="17">
        <f t="shared" si="628"/>
        <v>0</v>
      </c>
      <c r="K1333" s="17">
        <f t="shared" si="629"/>
        <v>531.99999999999852</v>
      </c>
      <c r="L1333" s="17">
        <f t="shared" si="630"/>
        <v>303.34470096348383</v>
      </c>
      <c r="M1333" s="17">
        <f t="shared" si="635"/>
        <v>0.59870664663845496</v>
      </c>
      <c r="N1333" s="17">
        <v>217.31120000000001</v>
      </c>
      <c r="O1333" s="17">
        <f t="shared" si="631"/>
        <v>1052.6559009634825</v>
      </c>
      <c r="P1333" s="29">
        <f t="shared" si="632"/>
        <v>21901.090828379125</v>
      </c>
      <c r="Q1333" s="17">
        <f t="shared" si="636"/>
        <v>21901.090828379125</v>
      </c>
      <c r="R1333" s="17">
        <f t="shared" si="637"/>
        <v>0</v>
      </c>
      <c r="S1333" s="17">
        <f t="shared" si="656"/>
        <v>21901.090828379125</v>
      </c>
      <c r="T1333" s="17">
        <f t="shared" si="638"/>
        <v>0</v>
      </c>
      <c r="U1333" s="17">
        <f t="shared" si="653"/>
        <v>2756788.8227216136</v>
      </c>
      <c r="V1333" s="17">
        <f t="shared" si="633"/>
        <v>0</v>
      </c>
      <c r="W1333" s="17">
        <f t="shared" si="657"/>
        <v>0</v>
      </c>
      <c r="X1333" s="17">
        <f t="shared" si="639"/>
        <v>8311648.1325962171</v>
      </c>
      <c r="Y1333" s="17">
        <f t="shared" si="640"/>
        <v>2354612.4841894573</v>
      </c>
      <c r="Z1333" s="17">
        <f t="shared" si="641"/>
        <v>3.5299431173522327</v>
      </c>
      <c r="AA1333" s="17">
        <f t="shared" si="642"/>
        <v>0</v>
      </c>
      <c r="AB1333" s="17">
        <f t="shared" si="643"/>
        <v>0</v>
      </c>
      <c r="AC1333" s="17">
        <f t="shared" si="644"/>
        <v>0</v>
      </c>
      <c r="AD1333" s="17">
        <f t="shared" si="645"/>
        <v>0</v>
      </c>
      <c r="AE1333" s="17">
        <f t="shared" si="646"/>
        <v>0</v>
      </c>
      <c r="AF1333" s="17">
        <f t="shared" si="647"/>
        <v>0</v>
      </c>
      <c r="AG1333" s="17">
        <f t="shared" si="648"/>
        <v>0</v>
      </c>
      <c r="AH1333" s="17">
        <f t="shared" si="649"/>
        <v>0</v>
      </c>
      <c r="AI1333" s="17">
        <f t="shared" si="654"/>
        <v>1488116.2229135642</v>
      </c>
      <c r="AJ1333" s="17">
        <f t="shared" si="650"/>
        <v>6823531.9096826529</v>
      </c>
      <c r="AK1333" s="17">
        <f t="shared" si="655"/>
        <v>17.903984855633411</v>
      </c>
    </row>
    <row r="1334" spans="2:37">
      <c r="B1334" s="6" t="s">
        <v>75</v>
      </c>
      <c r="C1334" s="6">
        <v>1323</v>
      </c>
      <c r="D1334" s="6">
        <v>301</v>
      </c>
      <c r="E1334" s="12">
        <v>76.099999999999994</v>
      </c>
      <c r="F1334" s="37">
        <f t="shared" si="651"/>
        <v>21.138888888888886</v>
      </c>
      <c r="G1334" s="31">
        <f t="shared" si="652"/>
        <v>0.38888888888888851</v>
      </c>
      <c r="H1334" s="32">
        <f t="shared" si="634"/>
        <v>0.38888888888888851</v>
      </c>
      <c r="I1334" s="29">
        <f t="shared" si="627"/>
        <v>76.099999999999994</v>
      </c>
      <c r="J1334" s="17">
        <f t="shared" si="628"/>
        <v>0</v>
      </c>
      <c r="K1334" s="17">
        <f t="shared" si="629"/>
        <v>709.33333333333269</v>
      </c>
      <c r="L1334" s="17">
        <f t="shared" si="630"/>
        <v>313.14255512320591</v>
      </c>
      <c r="M1334" s="17">
        <f t="shared" si="635"/>
        <v>0.61804451669053806</v>
      </c>
      <c r="N1334" s="17">
        <v>217.31120000000001</v>
      </c>
      <c r="O1334" s="17">
        <f t="shared" si="631"/>
        <v>1239.7870884565386</v>
      </c>
      <c r="P1334" s="29">
        <f t="shared" si="632"/>
        <v>26207.721508761828</v>
      </c>
      <c r="Q1334" s="17">
        <f t="shared" si="636"/>
        <v>26207.721508761828</v>
      </c>
      <c r="R1334" s="17">
        <f t="shared" si="637"/>
        <v>0</v>
      </c>
      <c r="S1334" s="17">
        <f t="shared" si="656"/>
        <v>26207.721508761828</v>
      </c>
      <c r="T1334" s="17">
        <f t="shared" si="638"/>
        <v>0</v>
      </c>
      <c r="U1334" s="17">
        <f t="shared" si="653"/>
        <v>2782996.5442303754</v>
      </c>
      <c r="V1334" s="17">
        <f t="shared" si="633"/>
        <v>0</v>
      </c>
      <c r="W1334" s="17">
        <f t="shared" si="657"/>
        <v>0</v>
      </c>
      <c r="X1334" s="17">
        <f t="shared" si="639"/>
        <v>8337855.854104979</v>
      </c>
      <c r="Y1334" s="17">
        <f t="shared" si="640"/>
        <v>2354612.4841894573</v>
      </c>
      <c r="Z1334" s="17">
        <f t="shared" si="641"/>
        <v>3.5410734930232777</v>
      </c>
      <c r="AA1334" s="17">
        <f t="shared" si="642"/>
        <v>0</v>
      </c>
      <c r="AB1334" s="17">
        <f t="shared" si="643"/>
        <v>0</v>
      </c>
      <c r="AC1334" s="17">
        <f t="shared" si="644"/>
        <v>0</v>
      </c>
      <c r="AD1334" s="17">
        <f t="shared" si="645"/>
        <v>0</v>
      </c>
      <c r="AE1334" s="17">
        <f t="shared" si="646"/>
        <v>0</v>
      </c>
      <c r="AF1334" s="17">
        <f t="shared" si="647"/>
        <v>0</v>
      </c>
      <c r="AG1334" s="17">
        <f t="shared" si="648"/>
        <v>0</v>
      </c>
      <c r="AH1334" s="17">
        <f t="shared" si="649"/>
        <v>0</v>
      </c>
      <c r="AI1334" s="17">
        <f t="shared" si="654"/>
        <v>1488116.2229135642</v>
      </c>
      <c r="AJ1334" s="17">
        <f t="shared" si="650"/>
        <v>6849739.6311914148</v>
      </c>
      <c r="AK1334" s="17">
        <f t="shared" si="655"/>
        <v>17.847708678975536</v>
      </c>
    </row>
    <row r="1335" spans="2:37">
      <c r="B1335" s="6" t="s">
        <v>75</v>
      </c>
      <c r="C1335" s="6">
        <v>1324</v>
      </c>
      <c r="D1335" s="6">
        <v>302</v>
      </c>
      <c r="E1335" s="12">
        <v>77.7</v>
      </c>
      <c r="F1335" s="37">
        <f t="shared" si="651"/>
        <v>21.583333333333332</v>
      </c>
      <c r="G1335" s="31">
        <f t="shared" si="652"/>
        <v>0.43055555555555675</v>
      </c>
      <c r="H1335" s="32">
        <f t="shared" si="634"/>
        <v>0.43055555555555675</v>
      </c>
      <c r="I1335" s="29">
        <f t="shared" si="627"/>
        <v>77.7</v>
      </c>
      <c r="J1335" s="17">
        <f t="shared" si="628"/>
        <v>0</v>
      </c>
      <c r="K1335" s="17">
        <f t="shared" si="629"/>
        <v>785.33333333333553</v>
      </c>
      <c r="L1335" s="17">
        <f t="shared" si="630"/>
        <v>326.44860342135405</v>
      </c>
      <c r="M1335" s="17">
        <f t="shared" si="635"/>
        <v>0.64430645412109355</v>
      </c>
      <c r="N1335" s="17">
        <v>217.31120000000001</v>
      </c>
      <c r="O1335" s="17">
        <f t="shared" si="631"/>
        <v>1329.0931367546896</v>
      </c>
      <c r="P1335" s="29">
        <f t="shared" si="632"/>
        <v>28686.260201622048</v>
      </c>
      <c r="Q1335" s="17">
        <f t="shared" si="636"/>
        <v>28686.260201622048</v>
      </c>
      <c r="R1335" s="17">
        <f t="shared" si="637"/>
        <v>0</v>
      </c>
      <c r="S1335" s="17">
        <f t="shared" si="656"/>
        <v>28686.260201622048</v>
      </c>
      <c r="T1335" s="17">
        <f t="shared" si="638"/>
        <v>0</v>
      </c>
      <c r="U1335" s="17">
        <f t="shared" si="653"/>
        <v>2811682.8044319977</v>
      </c>
      <c r="V1335" s="17">
        <f t="shared" si="633"/>
        <v>0</v>
      </c>
      <c r="W1335" s="17">
        <f t="shared" si="657"/>
        <v>0</v>
      </c>
      <c r="X1335" s="17">
        <f t="shared" si="639"/>
        <v>8366542.1143066008</v>
      </c>
      <c r="Y1335" s="17">
        <f t="shared" si="640"/>
        <v>2354612.4841894573</v>
      </c>
      <c r="Z1335" s="17">
        <f t="shared" si="641"/>
        <v>3.5532564999487239</v>
      </c>
      <c r="AA1335" s="17">
        <f t="shared" si="642"/>
        <v>0</v>
      </c>
      <c r="AB1335" s="17">
        <f t="shared" si="643"/>
        <v>0</v>
      </c>
      <c r="AC1335" s="17">
        <f t="shared" si="644"/>
        <v>0</v>
      </c>
      <c r="AD1335" s="17">
        <f t="shared" si="645"/>
        <v>0</v>
      </c>
      <c r="AE1335" s="17">
        <f t="shared" si="646"/>
        <v>0</v>
      </c>
      <c r="AF1335" s="17">
        <f t="shared" si="647"/>
        <v>0</v>
      </c>
      <c r="AG1335" s="17">
        <f t="shared" si="648"/>
        <v>0</v>
      </c>
      <c r="AH1335" s="17">
        <f t="shared" si="649"/>
        <v>0</v>
      </c>
      <c r="AI1335" s="17">
        <f t="shared" si="654"/>
        <v>1488116.2229135642</v>
      </c>
      <c r="AJ1335" s="17">
        <f t="shared" si="650"/>
        <v>6878425.8913930366</v>
      </c>
      <c r="AK1335" s="17">
        <f t="shared" si="655"/>
        <v>17.786514459407528</v>
      </c>
    </row>
    <row r="1336" spans="2:37">
      <c r="B1336" s="6" t="s">
        <v>75</v>
      </c>
      <c r="C1336" s="6">
        <v>1325</v>
      </c>
      <c r="D1336" s="6">
        <v>303</v>
      </c>
      <c r="E1336" s="12">
        <v>79.2</v>
      </c>
      <c r="F1336" s="37">
        <f t="shared" si="651"/>
        <v>22</v>
      </c>
      <c r="G1336" s="31">
        <f t="shared" si="652"/>
        <v>0.36111111111111033</v>
      </c>
      <c r="H1336" s="32">
        <f t="shared" si="634"/>
        <v>0.36111111111111033</v>
      </c>
      <c r="I1336" s="29">
        <f t="shared" si="627"/>
        <v>79.2</v>
      </c>
      <c r="J1336" s="17">
        <f t="shared" si="628"/>
        <v>0</v>
      </c>
      <c r="K1336" s="17">
        <f t="shared" si="629"/>
        <v>658.66666666666526</v>
      </c>
      <c r="L1336" s="17">
        <f t="shared" si="630"/>
        <v>339.17445869999995</v>
      </c>
      <c r="M1336" s="17">
        <f t="shared" si="635"/>
        <v>0.66942327374999988</v>
      </c>
      <c r="N1336" s="17">
        <v>217.31120000000001</v>
      </c>
      <c r="O1336" s="17">
        <f t="shared" si="631"/>
        <v>1215.1523253666653</v>
      </c>
      <c r="P1336" s="29">
        <f t="shared" si="632"/>
        <v>26733.351158066638</v>
      </c>
      <c r="Q1336" s="17">
        <f t="shared" si="636"/>
        <v>26733.351158066638</v>
      </c>
      <c r="R1336" s="17">
        <f t="shared" si="637"/>
        <v>0</v>
      </c>
      <c r="S1336" s="17">
        <f t="shared" si="656"/>
        <v>26733.351158066638</v>
      </c>
      <c r="T1336" s="17">
        <f t="shared" si="638"/>
        <v>0</v>
      </c>
      <c r="U1336" s="17">
        <f t="shared" si="653"/>
        <v>2838416.1555900644</v>
      </c>
      <c r="V1336" s="17">
        <f t="shared" si="633"/>
        <v>0</v>
      </c>
      <c r="W1336" s="17">
        <f t="shared" si="657"/>
        <v>0</v>
      </c>
      <c r="X1336" s="17">
        <f t="shared" si="639"/>
        <v>8393275.4654646665</v>
      </c>
      <c r="Y1336" s="17">
        <f t="shared" si="640"/>
        <v>2354612.4841894573</v>
      </c>
      <c r="Z1336" s="17">
        <f t="shared" si="641"/>
        <v>3.5646101096562965</v>
      </c>
      <c r="AA1336" s="17">
        <f t="shared" si="642"/>
        <v>0</v>
      </c>
      <c r="AB1336" s="17">
        <f t="shared" si="643"/>
        <v>0</v>
      </c>
      <c r="AC1336" s="17">
        <f t="shared" si="644"/>
        <v>0</v>
      </c>
      <c r="AD1336" s="17">
        <f t="shared" si="645"/>
        <v>0</v>
      </c>
      <c r="AE1336" s="17">
        <f t="shared" si="646"/>
        <v>0</v>
      </c>
      <c r="AF1336" s="17">
        <f t="shared" si="647"/>
        <v>0</v>
      </c>
      <c r="AG1336" s="17">
        <f t="shared" si="648"/>
        <v>0</v>
      </c>
      <c r="AH1336" s="17">
        <f t="shared" si="649"/>
        <v>0</v>
      </c>
      <c r="AI1336" s="17">
        <f t="shared" si="654"/>
        <v>1488116.2229135642</v>
      </c>
      <c r="AJ1336" s="17">
        <f t="shared" si="650"/>
        <v>6905159.2425511023</v>
      </c>
      <c r="AK1336" s="17">
        <f t="shared" si="655"/>
        <v>17.729862781659335</v>
      </c>
    </row>
    <row r="1337" spans="2:37">
      <c r="B1337" s="6" t="s">
        <v>75</v>
      </c>
      <c r="C1337" s="6">
        <v>1326</v>
      </c>
      <c r="D1337" s="6">
        <v>304</v>
      </c>
      <c r="E1337" s="12">
        <v>80.3</v>
      </c>
      <c r="F1337" s="37">
        <f t="shared" si="651"/>
        <v>22.305555555555554</v>
      </c>
      <c r="G1337" s="31">
        <f t="shared" si="652"/>
        <v>0.22222222222222143</v>
      </c>
      <c r="H1337" s="32">
        <f t="shared" si="634"/>
        <v>0.22222222222222143</v>
      </c>
      <c r="I1337" s="29">
        <f t="shared" si="627"/>
        <v>80.3</v>
      </c>
      <c r="J1337" s="17">
        <f t="shared" si="628"/>
        <v>0</v>
      </c>
      <c r="K1337" s="17">
        <f t="shared" si="629"/>
        <v>405.33333333333189</v>
      </c>
      <c r="L1337" s="17">
        <f t="shared" si="630"/>
        <v>348.6613986134837</v>
      </c>
      <c r="M1337" s="17">
        <f t="shared" si="635"/>
        <v>0.6881474972634547</v>
      </c>
      <c r="N1337" s="17">
        <v>217.31120000000001</v>
      </c>
      <c r="O1337" s="17">
        <f t="shared" si="631"/>
        <v>971.30593194681558</v>
      </c>
      <c r="P1337" s="29">
        <f t="shared" si="632"/>
        <v>21665.518426480357</v>
      </c>
      <c r="Q1337" s="17">
        <f t="shared" si="636"/>
        <v>21665.518426480357</v>
      </c>
      <c r="R1337" s="17">
        <f t="shared" si="637"/>
        <v>0</v>
      </c>
      <c r="S1337" s="17">
        <f t="shared" si="656"/>
        <v>21665.518426480357</v>
      </c>
      <c r="T1337" s="17">
        <f t="shared" si="638"/>
        <v>0</v>
      </c>
      <c r="U1337" s="17">
        <f t="shared" si="653"/>
        <v>2860081.6740165446</v>
      </c>
      <c r="V1337" s="17">
        <f t="shared" si="633"/>
        <v>0</v>
      </c>
      <c r="W1337" s="17">
        <f t="shared" si="657"/>
        <v>0</v>
      </c>
      <c r="X1337" s="17">
        <f t="shared" si="639"/>
        <v>8414940.9838911463</v>
      </c>
      <c r="Y1337" s="17">
        <f t="shared" si="640"/>
        <v>2354612.4841894573</v>
      </c>
      <c r="Z1337" s="17">
        <f t="shared" si="641"/>
        <v>3.5738114192441621</v>
      </c>
      <c r="AA1337" s="17">
        <f t="shared" si="642"/>
        <v>0</v>
      </c>
      <c r="AB1337" s="17">
        <f t="shared" si="643"/>
        <v>0</v>
      </c>
      <c r="AC1337" s="17">
        <f t="shared" si="644"/>
        <v>0</v>
      </c>
      <c r="AD1337" s="17">
        <f t="shared" si="645"/>
        <v>0</v>
      </c>
      <c r="AE1337" s="17">
        <f t="shared" si="646"/>
        <v>0</v>
      </c>
      <c r="AF1337" s="17">
        <f t="shared" si="647"/>
        <v>0</v>
      </c>
      <c r="AG1337" s="17">
        <f t="shared" si="648"/>
        <v>0</v>
      </c>
      <c r="AH1337" s="17">
        <f t="shared" si="649"/>
        <v>0</v>
      </c>
      <c r="AI1337" s="17">
        <f t="shared" si="654"/>
        <v>1488116.2229135642</v>
      </c>
      <c r="AJ1337" s="17">
        <f t="shared" si="650"/>
        <v>6926824.7609775821</v>
      </c>
      <c r="AK1337" s="17">
        <f t="shared" si="655"/>
        <v>17.684214610206865</v>
      </c>
    </row>
    <row r="1338" spans="2:37">
      <c r="B1338" s="6" t="s">
        <v>75</v>
      </c>
      <c r="C1338" s="6">
        <v>1327</v>
      </c>
      <c r="D1338" s="6">
        <v>305</v>
      </c>
      <c r="E1338" s="12">
        <v>80.8</v>
      </c>
      <c r="F1338" s="37">
        <f t="shared" si="651"/>
        <v>22.444444444444443</v>
      </c>
      <c r="G1338" s="31">
        <f t="shared" si="652"/>
        <v>9.7222222222222612E-2</v>
      </c>
      <c r="H1338" s="32">
        <f t="shared" si="634"/>
        <v>9.7222222222222612E-2</v>
      </c>
      <c r="I1338" s="29">
        <f t="shared" si="627"/>
        <v>80.8</v>
      </c>
      <c r="J1338" s="17">
        <f t="shared" si="628"/>
        <v>0</v>
      </c>
      <c r="K1338" s="17">
        <f t="shared" si="629"/>
        <v>177.33333333333405</v>
      </c>
      <c r="L1338" s="17">
        <f t="shared" si="630"/>
        <v>353.01690166296282</v>
      </c>
      <c r="M1338" s="17">
        <f t="shared" si="635"/>
        <v>0.69674388486111083</v>
      </c>
      <c r="N1338" s="17">
        <v>217.31120000000001</v>
      </c>
      <c r="O1338" s="17">
        <f t="shared" si="631"/>
        <v>747.66143499629686</v>
      </c>
      <c r="P1338" s="29">
        <f t="shared" si="632"/>
        <v>16780.845541027997</v>
      </c>
      <c r="Q1338" s="17">
        <f t="shared" si="636"/>
        <v>16780.845541027997</v>
      </c>
      <c r="R1338" s="17">
        <f t="shared" si="637"/>
        <v>0</v>
      </c>
      <c r="S1338" s="17">
        <f t="shared" si="656"/>
        <v>16780.845541027997</v>
      </c>
      <c r="T1338" s="17">
        <f t="shared" si="638"/>
        <v>0</v>
      </c>
      <c r="U1338" s="17">
        <f t="shared" si="653"/>
        <v>2876862.5195575724</v>
      </c>
      <c r="V1338" s="17">
        <f t="shared" si="633"/>
        <v>0</v>
      </c>
      <c r="W1338" s="17">
        <f t="shared" si="657"/>
        <v>0</v>
      </c>
      <c r="X1338" s="17">
        <f t="shared" si="639"/>
        <v>8431721.8294321746</v>
      </c>
      <c r="Y1338" s="17">
        <f t="shared" si="640"/>
        <v>2354612.4841894573</v>
      </c>
      <c r="Z1338" s="17">
        <f t="shared" si="641"/>
        <v>3.580938216393887</v>
      </c>
      <c r="AA1338" s="17">
        <f t="shared" si="642"/>
        <v>0</v>
      </c>
      <c r="AB1338" s="17">
        <f t="shared" si="643"/>
        <v>0</v>
      </c>
      <c r="AC1338" s="17">
        <f t="shared" si="644"/>
        <v>0</v>
      </c>
      <c r="AD1338" s="17">
        <f t="shared" si="645"/>
        <v>0</v>
      </c>
      <c r="AE1338" s="17">
        <f t="shared" si="646"/>
        <v>0</v>
      </c>
      <c r="AF1338" s="17">
        <f t="shared" si="647"/>
        <v>0</v>
      </c>
      <c r="AG1338" s="17">
        <f t="shared" si="648"/>
        <v>0</v>
      </c>
      <c r="AH1338" s="17">
        <f t="shared" si="649"/>
        <v>0</v>
      </c>
      <c r="AI1338" s="17">
        <f t="shared" si="654"/>
        <v>1488116.2229135642</v>
      </c>
      <c r="AJ1338" s="17">
        <f t="shared" si="650"/>
        <v>6943605.6065186104</v>
      </c>
      <c r="AK1338" s="17">
        <f t="shared" si="655"/>
        <v>17.649019417588875</v>
      </c>
    </row>
    <row r="1339" spans="2:37">
      <c r="B1339" s="6" t="s">
        <v>75</v>
      </c>
      <c r="C1339" s="6">
        <v>1328</v>
      </c>
      <c r="D1339" s="6">
        <v>306</v>
      </c>
      <c r="E1339" s="12">
        <v>81</v>
      </c>
      <c r="F1339" s="37">
        <f t="shared" si="651"/>
        <v>22.5</v>
      </c>
      <c r="G1339" s="31">
        <f t="shared" si="652"/>
        <v>2.7777777777778172E-2</v>
      </c>
      <c r="H1339" s="32">
        <f t="shared" si="634"/>
        <v>2.7777777777778172E-2</v>
      </c>
      <c r="I1339" s="29">
        <f t="shared" si="627"/>
        <v>81</v>
      </c>
      <c r="J1339" s="17">
        <f t="shared" si="628"/>
        <v>0</v>
      </c>
      <c r="K1339" s="17">
        <f t="shared" si="629"/>
        <v>50.666666666667382</v>
      </c>
      <c r="L1339" s="17">
        <f t="shared" si="630"/>
        <v>354.76667296874996</v>
      </c>
      <c r="M1339" s="17">
        <f t="shared" si="635"/>
        <v>0.700197380859375</v>
      </c>
      <c r="N1339" s="17">
        <v>217.31120000000001</v>
      </c>
      <c r="O1339" s="17">
        <f t="shared" si="631"/>
        <v>622.74453963541737</v>
      </c>
      <c r="P1339" s="29">
        <f t="shared" si="632"/>
        <v>14011.752141796891</v>
      </c>
      <c r="Q1339" s="17">
        <f t="shared" si="636"/>
        <v>14011.752141796891</v>
      </c>
      <c r="R1339" s="17">
        <f t="shared" si="637"/>
        <v>0</v>
      </c>
      <c r="S1339" s="17">
        <f t="shared" si="656"/>
        <v>14011.752141796891</v>
      </c>
      <c r="T1339" s="17">
        <f t="shared" si="638"/>
        <v>0</v>
      </c>
      <c r="U1339" s="17">
        <f t="shared" si="653"/>
        <v>2890874.2716993694</v>
      </c>
      <c r="V1339" s="17">
        <f t="shared" si="633"/>
        <v>0</v>
      </c>
      <c r="W1339" s="17">
        <f t="shared" si="657"/>
        <v>0</v>
      </c>
      <c r="X1339" s="17">
        <f t="shared" si="639"/>
        <v>8445733.5815739706</v>
      </c>
      <c r="Y1339" s="17">
        <f t="shared" si="640"/>
        <v>2354612.4841894573</v>
      </c>
      <c r="Z1339" s="17">
        <f t="shared" si="641"/>
        <v>3.5868889841893865</v>
      </c>
      <c r="AA1339" s="17">
        <f t="shared" si="642"/>
        <v>0</v>
      </c>
      <c r="AB1339" s="17">
        <f t="shared" si="643"/>
        <v>0</v>
      </c>
      <c r="AC1339" s="17">
        <f t="shared" si="644"/>
        <v>0</v>
      </c>
      <c r="AD1339" s="17">
        <f t="shared" si="645"/>
        <v>0</v>
      </c>
      <c r="AE1339" s="17">
        <f t="shared" si="646"/>
        <v>0</v>
      </c>
      <c r="AF1339" s="17">
        <f t="shared" si="647"/>
        <v>0</v>
      </c>
      <c r="AG1339" s="17">
        <f t="shared" si="648"/>
        <v>0</v>
      </c>
      <c r="AH1339" s="17">
        <f t="shared" si="649"/>
        <v>0</v>
      </c>
      <c r="AI1339" s="17">
        <f t="shared" si="654"/>
        <v>1488116.2229135642</v>
      </c>
      <c r="AJ1339" s="17">
        <f t="shared" si="650"/>
        <v>6957617.3586604064</v>
      </c>
      <c r="AK1339" s="17">
        <f t="shared" si="655"/>
        <v>17.619739108988497</v>
      </c>
    </row>
    <row r="1340" spans="2:37">
      <c r="B1340" s="6" t="s">
        <v>75</v>
      </c>
      <c r="C1340" s="6">
        <v>1329</v>
      </c>
      <c r="D1340" s="6">
        <v>307</v>
      </c>
      <c r="E1340" s="12">
        <v>81</v>
      </c>
      <c r="F1340" s="37">
        <f t="shared" si="651"/>
        <v>22.5</v>
      </c>
      <c r="G1340" s="31">
        <f t="shared" si="652"/>
        <v>0</v>
      </c>
      <c r="H1340" s="32" t="str">
        <f t="shared" si="634"/>
        <v/>
      </c>
      <c r="I1340" s="29">
        <f t="shared" si="627"/>
        <v>0</v>
      </c>
      <c r="J1340" s="17">
        <f t="shared" si="628"/>
        <v>0</v>
      </c>
      <c r="K1340" s="17">
        <f t="shared" si="629"/>
        <v>0</v>
      </c>
      <c r="L1340" s="17">
        <f t="shared" si="630"/>
        <v>354.76667296874996</v>
      </c>
      <c r="M1340" s="17">
        <f t="shared" si="635"/>
        <v>0.700197380859375</v>
      </c>
      <c r="N1340" s="17">
        <v>217.31120000000001</v>
      </c>
      <c r="O1340" s="17">
        <f t="shared" si="631"/>
        <v>572.07787296874994</v>
      </c>
      <c r="P1340" s="29">
        <f t="shared" si="632"/>
        <v>12871.752141796875</v>
      </c>
      <c r="Q1340" s="17">
        <f t="shared" si="636"/>
        <v>12871.752141796875</v>
      </c>
      <c r="R1340" s="17">
        <f t="shared" si="637"/>
        <v>0</v>
      </c>
      <c r="S1340" s="17">
        <f t="shared" si="656"/>
        <v>12871.752141796875</v>
      </c>
      <c r="T1340" s="17">
        <f t="shared" si="638"/>
        <v>0</v>
      </c>
      <c r="U1340" s="17">
        <f t="shared" si="653"/>
        <v>2903746.0238411664</v>
      </c>
      <c r="V1340" s="17">
        <f t="shared" si="633"/>
        <v>0</v>
      </c>
      <c r="W1340" s="17">
        <f t="shared" si="657"/>
        <v>0</v>
      </c>
      <c r="X1340" s="17">
        <f t="shared" si="639"/>
        <v>8458605.3337157667</v>
      </c>
      <c r="Y1340" s="17">
        <f t="shared" si="640"/>
        <v>2354612.4841894573</v>
      </c>
      <c r="Z1340" s="17">
        <f t="shared" si="641"/>
        <v>3.5923555958837636</v>
      </c>
      <c r="AA1340" s="17">
        <f t="shared" si="642"/>
        <v>0</v>
      </c>
      <c r="AB1340" s="17">
        <f t="shared" si="643"/>
        <v>0</v>
      </c>
      <c r="AC1340" s="17">
        <f t="shared" si="644"/>
        <v>0</v>
      </c>
      <c r="AD1340" s="17">
        <f t="shared" si="645"/>
        <v>0</v>
      </c>
      <c r="AE1340" s="17">
        <f t="shared" si="646"/>
        <v>0</v>
      </c>
      <c r="AF1340" s="17">
        <f t="shared" si="647"/>
        <v>0</v>
      </c>
      <c r="AG1340" s="17">
        <f t="shared" si="648"/>
        <v>0</v>
      </c>
      <c r="AH1340" s="17">
        <f t="shared" si="649"/>
        <v>0</v>
      </c>
      <c r="AI1340" s="17">
        <f t="shared" si="654"/>
        <v>1488116.2229135642</v>
      </c>
      <c r="AJ1340" s="17">
        <f t="shared" si="650"/>
        <v>6970489.1108022025</v>
      </c>
      <c r="AK1340" s="17">
        <f t="shared" si="655"/>
        <v>17.592926542889685</v>
      </c>
    </row>
    <row r="1341" spans="2:37">
      <c r="B1341" s="6" t="s">
        <v>75</v>
      </c>
      <c r="C1341" s="6">
        <v>1330</v>
      </c>
      <c r="D1341" s="6">
        <v>308</v>
      </c>
      <c r="E1341" s="12">
        <v>81</v>
      </c>
      <c r="F1341" s="37">
        <f t="shared" si="651"/>
        <v>22.5</v>
      </c>
      <c r="G1341" s="31">
        <f t="shared" si="652"/>
        <v>0</v>
      </c>
      <c r="H1341" s="32" t="str">
        <f t="shared" si="634"/>
        <v/>
      </c>
      <c r="I1341" s="29">
        <f t="shared" si="627"/>
        <v>0</v>
      </c>
      <c r="J1341" s="17">
        <f t="shared" si="628"/>
        <v>0</v>
      </c>
      <c r="K1341" s="17">
        <f t="shared" si="629"/>
        <v>0</v>
      </c>
      <c r="L1341" s="17">
        <f t="shared" si="630"/>
        <v>354.76667296874996</v>
      </c>
      <c r="M1341" s="17">
        <f t="shared" si="635"/>
        <v>0.700197380859375</v>
      </c>
      <c r="N1341" s="17">
        <v>217.31120000000001</v>
      </c>
      <c r="O1341" s="17">
        <f t="shared" si="631"/>
        <v>572.07787296874994</v>
      </c>
      <c r="P1341" s="29">
        <f t="shared" si="632"/>
        <v>12871.752141796875</v>
      </c>
      <c r="Q1341" s="17">
        <f t="shared" si="636"/>
        <v>12871.752141796875</v>
      </c>
      <c r="R1341" s="17">
        <f t="shared" si="637"/>
        <v>0</v>
      </c>
      <c r="S1341" s="17">
        <f t="shared" si="656"/>
        <v>12871.752141796875</v>
      </c>
      <c r="T1341" s="17">
        <f t="shared" si="638"/>
        <v>0</v>
      </c>
      <c r="U1341" s="17">
        <f t="shared" si="653"/>
        <v>2916617.7759829634</v>
      </c>
      <c r="V1341" s="17">
        <f t="shared" si="633"/>
        <v>0</v>
      </c>
      <c r="W1341" s="17">
        <f t="shared" si="657"/>
        <v>0</v>
      </c>
      <c r="X1341" s="17">
        <f t="shared" si="639"/>
        <v>8471477.0858575627</v>
      </c>
      <c r="Y1341" s="17">
        <f t="shared" si="640"/>
        <v>2354612.4841894573</v>
      </c>
      <c r="Z1341" s="17">
        <f t="shared" si="641"/>
        <v>3.5978222075781408</v>
      </c>
      <c r="AA1341" s="17">
        <f t="shared" si="642"/>
        <v>0</v>
      </c>
      <c r="AB1341" s="17">
        <f t="shared" si="643"/>
        <v>0</v>
      </c>
      <c r="AC1341" s="17">
        <f t="shared" si="644"/>
        <v>0</v>
      </c>
      <c r="AD1341" s="17">
        <f t="shared" si="645"/>
        <v>0</v>
      </c>
      <c r="AE1341" s="17">
        <f t="shared" si="646"/>
        <v>0</v>
      </c>
      <c r="AF1341" s="17">
        <f t="shared" si="647"/>
        <v>0</v>
      </c>
      <c r="AG1341" s="17">
        <f t="shared" si="648"/>
        <v>0</v>
      </c>
      <c r="AH1341" s="17">
        <f t="shared" si="649"/>
        <v>0</v>
      </c>
      <c r="AI1341" s="17">
        <f t="shared" si="654"/>
        <v>1488116.2229135642</v>
      </c>
      <c r="AJ1341" s="17">
        <f t="shared" si="650"/>
        <v>6983360.8629439985</v>
      </c>
      <c r="AK1341" s="17">
        <f t="shared" si="655"/>
        <v>17.566195456018548</v>
      </c>
    </row>
    <row r="1342" spans="2:37">
      <c r="B1342" s="6" t="s">
        <v>75</v>
      </c>
      <c r="C1342" s="6">
        <v>1331</v>
      </c>
      <c r="D1342" s="6">
        <v>309</v>
      </c>
      <c r="E1342" s="12">
        <v>81</v>
      </c>
      <c r="F1342" s="37">
        <f t="shared" si="651"/>
        <v>22.5</v>
      </c>
      <c r="G1342" s="31">
        <f t="shared" si="652"/>
        <v>0</v>
      </c>
      <c r="H1342" s="32" t="str">
        <f t="shared" si="634"/>
        <v/>
      </c>
      <c r="I1342" s="29">
        <f t="shared" si="627"/>
        <v>0</v>
      </c>
      <c r="J1342" s="17">
        <f t="shared" si="628"/>
        <v>0</v>
      </c>
      <c r="K1342" s="17">
        <f t="shared" si="629"/>
        <v>0</v>
      </c>
      <c r="L1342" s="17">
        <f t="shared" si="630"/>
        <v>354.76667296874996</v>
      </c>
      <c r="M1342" s="17">
        <f t="shared" si="635"/>
        <v>0.700197380859375</v>
      </c>
      <c r="N1342" s="17">
        <v>217.31120000000001</v>
      </c>
      <c r="O1342" s="17">
        <f t="shared" si="631"/>
        <v>572.07787296874994</v>
      </c>
      <c r="P1342" s="29">
        <f t="shared" si="632"/>
        <v>12871.752141796875</v>
      </c>
      <c r="Q1342" s="17">
        <f t="shared" si="636"/>
        <v>12871.752141796875</v>
      </c>
      <c r="R1342" s="17">
        <f t="shared" si="637"/>
        <v>0</v>
      </c>
      <c r="S1342" s="17">
        <f t="shared" si="656"/>
        <v>12871.752141796875</v>
      </c>
      <c r="T1342" s="17">
        <f t="shared" si="638"/>
        <v>0</v>
      </c>
      <c r="U1342" s="17">
        <f t="shared" si="653"/>
        <v>2929489.5281247604</v>
      </c>
      <c r="V1342" s="17">
        <f t="shared" si="633"/>
        <v>0</v>
      </c>
      <c r="W1342" s="17">
        <f t="shared" si="657"/>
        <v>0</v>
      </c>
      <c r="X1342" s="17">
        <f t="shared" si="639"/>
        <v>8484348.8379993588</v>
      </c>
      <c r="Y1342" s="17">
        <f t="shared" si="640"/>
        <v>2354612.4841894573</v>
      </c>
      <c r="Z1342" s="17">
        <f t="shared" si="641"/>
        <v>3.6032888192725174</v>
      </c>
      <c r="AA1342" s="17">
        <f t="shared" si="642"/>
        <v>0</v>
      </c>
      <c r="AB1342" s="17">
        <f t="shared" si="643"/>
        <v>0</v>
      </c>
      <c r="AC1342" s="17">
        <f t="shared" si="644"/>
        <v>0</v>
      </c>
      <c r="AD1342" s="17">
        <f t="shared" si="645"/>
        <v>0</v>
      </c>
      <c r="AE1342" s="17">
        <f t="shared" si="646"/>
        <v>0</v>
      </c>
      <c r="AF1342" s="17">
        <f t="shared" si="647"/>
        <v>0</v>
      </c>
      <c r="AG1342" s="17">
        <f t="shared" si="648"/>
        <v>0</v>
      </c>
      <c r="AH1342" s="17">
        <f t="shared" si="649"/>
        <v>0</v>
      </c>
      <c r="AI1342" s="17">
        <f t="shared" si="654"/>
        <v>1488116.2229135642</v>
      </c>
      <c r="AJ1342" s="17">
        <f t="shared" si="650"/>
        <v>6996232.6150857946</v>
      </c>
      <c r="AK1342" s="17">
        <f t="shared" si="655"/>
        <v>17.53954547753446</v>
      </c>
    </row>
    <row r="1343" spans="2:37">
      <c r="B1343" s="6" t="s">
        <v>75</v>
      </c>
      <c r="C1343" s="6">
        <v>1332</v>
      </c>
      <c r="D1343" s="6">
        <v>310</v>
      </c>
      <c r="E1343" s="12">
        <v>81</v>
      </c>
      <c r="F1343" s="37">
        <f t="shared" si="651"/>
        <v>22.5</v>
      </c>
      <c r="G1343" s="31">
        <f t="shared" si="652"/>
        <v>-1.3888888888888099E-2</v>
      </c>
      <c r="H1343" s="32" t="str">
        <f t="shared" si="634"/>
        <v/>
      </c>
      <c r="I1343" s="29">
        <f t="shared" si="627"/>
        <v>0</v>
      </c>
      <c r="J1343" s="17">
        <f t="shared" si="628"/>
        <v>0</v>
      </c>
      <c r="K1343" s="17">
        <f t="shared" si="629"/>
        <v>-25.333333333331893</v>
      </c>
      <c r="L1343" s="17">
        <f t="shared" si="630"/>
        <v>354.76667296874996</v>
      </c>
      <c r="M1343" s="17">
        <f t="shared" si="635"/>
        <v>0.700197380859375</v>
      </c>
      <c r="N1343" s="17">
        <v>217.31120000000001</v>
      </c>
      <c r="O1343" s="17">
        <f t="shared" si="631"/>
        <v>546.74453963541805</v>
      </c>
      <c r="P1343" s="29">
        <f t="shared" si="632"/>
        <v>12301.752141796906</v>
      </c>
      <c r="Q1343" s="17">
        <f t="shared" si="636"/>
        <v>12301.752141796906</v>
      </c>
      <c r="R1343" s="17">
        <f t="shared" si="637"/>
        <v>0</v>
      </c>
      <c r="S1343" s="17">
        <f t="shared" si="656"/>
        <v>12301.752141796906</v>
      </c>
      <c r="T1343" s="17">
        <f t="shared" si="638"/>
        <v>0</v>
      </c>
      <c r="U1343" s="17">
        <f t="shared" si="653"/>
        <v>2941791.2802665574</v>
      </c>
      <c r="V1343" s="17">
        <f t="shared" si="633"/>
        <v>0</v>
      </c>
      <c r="W1343" s="17">
        <f t="shared" si="657"/>
        <v>0</v>
      </c>
      <c r="X1343" s="17">
        <f t="shared" si="639"/>
        <v>8496650.5901411548</v>
      </c>
      <c r="Y1343" s="17">
        <f t="shared" si="640"/>
        <v>2354612.4841894573</v>
      </c>
      <c r="Z1343" s="17">
        <f t="shared" si="641"/>
        <v>3.6085133529163329</v>
      </c>
      <c r="AA1343" s="17">
        <f t="shared" si="642"/>
        <v>0</v>
      </c>
      <c r="AB1343" s="17">
        <f t="shared" si="643"/>
        <v>0</v>
      </c>
      <c r="AC1343" s="17">
        <f t="shared" si="644"/>
        <v>0</v>
      </c>
      <c r="AD1343" s="17">
        <f t="shared" si="645"/>
        <v>0</v>
      </c>
      <c r="AE1343" s="17">
        <f t="shared" si="646"/>
        <v>0</v>
      </c>
      <c r="AF1343" s="17">
        <f t="shared" si="647"/>
        <v>0</v>
      </c>
      <c r="AG1343" s="17">
        <f t="shared" si="648"/>
        <v>0</v>
      </c>
      <c r="AH1343" s="17">
        <f t="shared" si="649"/>
        <v>0</v>
      </c>
      <c r="AI1343" s="17">
        <f t="shared" si="654"/>
        <v>1488116.2229135642</v>
      </c>
      <c r="AJ1343" s="17">
        <f t="shared" si="650"/>
        <v>7008534.3672275906</v>
      </c>
      <c r="AK1343" s="17">
        <f t="shared" si="655"/>
        <v>17.514151101379369</v>
      </c>
    </row>
    <row r="1344" spans="2:37">
      <c r="B1344" s="6" t="s">
        <v>75</v>
      </c>
      <c r="C1344" s="6">
        <v>1333</v>
      </c>
      <c r="D1344" s="6">
        <v>311</v>
      </c>
      <c r="E1344" s="12">
        <v>80.900000000000006</v>
      </c>
      <c r="F1344" s="37">
        <f t="shared" si="651"/>
        <v>22.472222222222225</v>
      </c>
      <c r="G1344" s="31">
        <f t="shared" si="652"/>
        <v>-5.5555555555556344E-2</v>
      </c>
      <c r="H1344" s="32" t="str">
        <f t="shared" si="634"/>
        <v/>
      </c>
      <c r="I1344" s="29">
        <f t="shared" si="627"/>
        <v>0</v>
      </c>
      <c r="J1344" s="17">
        <f t="shared" si="628"/>
        <v>80.900000000000006</v>
      </c>
      <c r="K1344" s="17">
        <f t="shared" si="629"/>
        <v>-101.33333333333476</v>
      </c>
      <c r="L1344" s="17">
        <f t="shared" si="630"/>
        <v>353.8912465954283</v>
      </c>
      <c r="M1344" s="17">
        <f t="shared" si="635"/>
        <v>0.69846956564887164</v>
      </c>
      <c r="N1344" s="17">
        <v>217.31120000000001</v>
      </c>
      <c r="O1344" s="17">
        <f t="shared" si="631"/>
        <v>469.86911326209355</v>
      </c>
      <c r="P1344" s="29">
        <f t="shared" si="632"/>
        <v>10559.003128584271</v>
      </c>
      <c r="Q1344" s="17">
        <f t="shared" si="636"/>
        <v>10559.003128584271</v>
      </c>
      <c r="R1344" s="17">
        <f t="shared" si="637"/>
        <v>0</v>
      </c>
      <c r="S1344" s="17">
        <f t="shared" si="656"/>
        <v>10559.003128584271</v>
      </c>
      <c r="T1344" s="17">
        <f t="shared" si="638"/>
        <v>0</v>
      </c>
      <c r="U1344" s="17">
        <f t="shared" si="653"/>
        <v>2952350.2833951418</v>
      </c>
      <c r="V1344" s="17">
        <f t="shared" si="633"/>
        <v>0</v>
      </c>
      <c r="W1344" s="17">
        <f t="shared" si="657"/>
        <v>0</v>
      </c>
      <c r="X1344" s="17">
        <f t="shared" si="639"/>
        <v>8507209.5932697393</v>
      </c>
      <c r="Y1344" s="17">
        <f t="shared" si="640"/>
        <v>2354612.4841894573</v>
      </c>
      <c r="Z1344" s="17">
        <f t="shared" si="641"/>
        <v>3.612997743957103</v>
      </c>
      <c r="AA1344" s="17">
        <f t="shared" si="642"/>
        <v>0</v>
      </c>
      <c r="AB1344" s="17">
        <f t="shared" si="643"/>
        <v>0</v>
      </c>
      <c r="AC1344" s="17">
        <f t="shared" si="644"/>
        <v>0</v>
      </c>
      <c r="AD1344" s="17">
        <f t="shared" si="645"/>
        <v>0</v>
      </c>
      <c r="AE1344" s="17">
        <f t="shared" si="646"/>
        <v>0</v>
      </c>
      <c r="AF1344" s="17">
        <f t="shared" si="647"/>
        <v>0</v>
      </c>
      <c r="AG1344" s="17">
        <f t="shared" si="648"/>
        <v>0</v>
      </c>
      <c r="AH1344" s="17">
        <f t="shared" si="649"/>
        <v>0</v>
      </c>
      <c r="AI1344" s="17">
        <f t="shared" si="654"/>
        <v>1488116.2229135642</v>
      </c>
      <c r="AJ1344" s="17">
        <f t="shared" si="650"/>
        <v>7019093.3703561751</v>
      </c>
      <c r="AK1344" s="17">
        <f t="shared" si="655"/>
        <v>17.492412836411702</v>
      </c>
    </row>
    <row r="1345" spans="2:37">
      <c r="B1345" s="6" t="s">
        <v>75</v>
      </c>
      <c r="C1345" s="6">
        <v>1334</v>
      </c>
      <c r="D1345" s="6">
        <v>312</v>
      </c>
      <c r="E1345" s="12">
        <v>80.599999999999994</v>
      </c>
      <c r="F1345" s="37">
        <f t="shared" si="651"/>
        <v>22.388888888888886</v>
      </c>
      <c r="G1345" s="31">
        <f t="shared" si="652"/>
        <v>-8.3333333333334522E-2</v>
      </c>
      <c r="H1345" s="32" t="str">
        <f t="shared" si="634"/>
        <v/>
      </c>
      <c r="I1345" s="29">
        <f t="shared" si="627"/>
        <v>0</v>
      </c>
      <c r="J1345" s="17">
        <f t="shared" si="628"/>
        <v>80.599999999999994</v>
      </c>
      <c r="K1345" s="17">
        <f t="shared" si="629"/>
        <v>-152.00000000000216</v>
      </c>
      <c r="L1345" s="17">
        <f t="shared" si="630"/>
        <v>351.27145612060173</v>
      </c>
      <c r="M1345" s="17">
        <f t="shared" si="635"/>
        <v>0.69329892655381931</v>
      </c>
      <c r="N1345" s="17">
        <v>217.31120000000001</v>
      </c>
      <c r="O1345" s="17">
        <f t="shared" si="631"/>
        <v>416.58265612059961</v>
      </c>
      <c r="P1345" s="29">
        <f t="shared" si="632"/>
        <v>9326.822800922313</v>
      </c>
      <c r="Q1345" s="17">
        <f t="shared" si="636"/>
        <v>9326.822800922313</v>
      </c>
      <c r="R1345" s="17">
        <f t="shared" si="637"/>
        <v>0</v>
      </c>
      <c r="S1345" s="17">
        <f t="shared" si="656"/>
        <v>9326.822800922313</v>
      </c>
      <c r="T1345" s="17">
        <f t="shared" si="638"/>
        <v>0</v>
      </c>
      <c r="U1345" s="17">
        <f t="shared" si="653"/>
        <v>2961677.106196064</v>
      </c>
      <c r="V1345" s="17">
        <f t="shared" si="633"/>
        <v>0</v>
      </c>
      <c r="W1345" s="17">
        <f t="shared" si="657"/>
        <v>0</v>
      </c>
      <c r="X1345" s="17">
        <f t="shared" si="639"/>
        <v>8516536.4160706624</v>
      </c>
      <c r="Y1345" s="17">
        <f t="shared" si="640"/>
        <v>2354612.4841894573</v>
      </c>
      <c r="Z1345" s="17">
        <f t="shared" si="641"/>
        <v>3.6169588300651356</v>
      </c>
      <c r="AA1345" s="17">
        <f t="shared" si="642"/>
        <v>0</v>
      </c>
      <c r="AB1345" s="17">
        <f t="shared" si="643"/>
        <v>0</v>
      </c>
      <c r="AC1345" s="17">
        <f t="shared" si="644"/>
        <v>0</v>
      </c>
      <c r="AD1345" s="17">
        <f t="shared" si="645"/>
        <v>0</v>
      </c>
      <c r="AE1345" s="17">
        <f t="shared" si="646"/>
        <v>0</v>
      </c>
      <c r="AF1345" s="17">
        <f t="shared" si="647"/>
        <v>0</v>
      </c>
      <c r="AG1345" s="17">
        <f t="shared" si="648"/>
        <v>0</v>
      </c>
      <c r="AH1345" s="17">
        <f t="shared" si="649"/>
        <v>0</v>
      </c>
      <c r="AI1345" s="17">
        <f t="shared" si="654"/>
        <v>1488116.2229135642</v>
      </c>
      <c r="AJ1345" s="17">
        <f t="shared" si="650"/>
        <v>7028420.1931570983</v>
      </c>
      <c r="AK1345" s="17">
        <f t="shared" si="655"/>
        <v>17.473256147951133</v>
      </c>
    </row>
    <row r="1346" spans="2:37">
      <c r="B1346" s="6" t="s">
        <v>75</v>
      </c>
      <c r="C1346" s="6">
        <v>1335</v>
      </c>
      <c r="D1346" s="6">
        <v>313</v>
      </c>
      <c r="E1346" s="12">
        <v>80.3</v>
      </c>
      <c r="F1346" s="37">
        <f t="shared" si="651"/>
        <v>22.305555555555554</v>
      </c>
      <c r="G1346" s="31">
        <f t="shared" si="652"/>
        <v>-8.3333333333332538E-2</v>
      </c>
      <c r="H1346" s="32" t="str">
        <f t="shared" si="634"/>
        <v/>
      </c>
      <c r="I1346" s="29">
        <f t="shared" si="627"/>
        <v>0</v>
      </c>
      <c r="J1346" s="17">
        <f t="shared" si="628"/>
        <v>80.3</v>
      </c>
      <c r="K1346" s="17">
        <f t="shared" si="629"/>
        <v>-151.99999999999855</v>
      </c>
      <c r="L1346" s="17">
        <f t="shared" si="630"/>
        <v>348.6613986134837</v>
      </c>
      <c r="M1346" s="17">
        <f t="shared" si="635"/>
        <v>0.6881474972634547</v>
      </c>
      <c r="N1346" s="17">
        <v>217.31120000000001</v>
      </c>
      <c r="O1346" s="17">
        <f t="shared" si="631"/>
        <v>413.97259861348516</v>
      </c>
      <c r="P1346" s="29">
        <f t="shared" si="632"/>
        <v>9233.8887968507934</v>
      </c>
      <c r="Q1346" s="17">
        <f t="shared" si="636"/>
        <v>9233.8887968507934</v>
      </c>
      <c r="R1346" s="17">
        <f t="shared" si="637"/>
        <v>0</v>
      </c>
      <c r="S1346" s="17">
        <f t="shared" si="656"/>
        <v>9233.8887968507934</v>
      </c>
      <c r="T1346" s="17">
        <f t="shared" si="638"/>
        <v>0</v>
      </c>
      <c r="U1346" s="17">
        <f t="shared" si="653"/>
        <v>2970910.9949929146</v>
      </c>
      <c r="V1346" s="17">
        <f t="shared" si="633"/>
        <v>0</v>
      </c>
      <c r="W1346" s="17">
        <f t="shared" si="657"/>
        <v>0</v>
      </c>
      <c r="X1346" s="17">
        <f t="shared" si="639"/>
        <v>8525770.3048675135</v>
      </c>
      <c r="Y1346" s="17">
        <f t="shared" si="640"/>
        <v>2354612.4841894573</v>
      </c>
      <c r="Z1346" s="17">
        <f t="shared" si="641"/>
        <v>3.6208804472564378</v>
      </c>
      <c r="AA1346" s="17">
        <f t="shared" si="642"/>
        <v>0</v>
      </c>
      <c r="AB1346" s="17">
        <f t="shared" si="643"/>
        <v>0</v>
      </c>
      <c r="AC1346" s="17">
        <f t="shared" si="644"/>
        <v>0</v>
      </c>
      <c r="AD1346" s="17">
        <f t="shared" si="645"/>
        <v>0</v>
      </c>
      <c r="AE1346" s="17">
        <f t="shared" si="646"/>
        <v>0</v>
      </c>
      <c r="AF1346" s="17">
        <f t="shared" si="647"/>
        <v>0</v>
      </c>
      <c r="AG1346" s="17">
        <f t="shared" si="648"/>
        <v>0</v>
      </c>
      <c r="AH1346" s="17">
        <f t="shared" si="649"/>
        <v>0</v>
      </c>
      <c r="AI1346" s="17">
        <f t="shared" si="654"/>
        <v>1488116.2229135642</v>
      </c>
      <c r="AJ1346" s="17">
        <f t="shared" si="650"/>
        <v>7037654.0819539493</v>
      </c>
      <c r="AK1346" s="17">
        <f t="shared" si="655"/>
        <v>17.454331628708928</v>
      </c>
    </row>
    <row r="1347" spans="2:37">
      <c r="B1347" s="6" t="s">
        <v>75</v>
      </c>
      <c r="C1347" s="6">
        <v>1336</v>
      </c>
      <c r="D1347" s="6">
        <v>314</v>
      </c>
      <c r="E1347" s="12">
        <v>80</v>
      </c>
      <c r="F1347" s="37">
        <f t="shared" si="651"/>
        <v>22.222222222222221</v>
      </c>
      <c r="G1347" s="31">
        <f t="shared" si="652"/>
        <v>-5.5555555555554373E-2</v>
      </c>
      <c r="H1347" s="32" t="str">
        <f t="shared" si="634"/>
        <v/>
      </c>
      <c r="I1347" s="29">
        <f t="shared" si="627"/>
        <v>0</v>
      </c>
      <c r="J1347" s="17">
        <f t="shared" si="628"/>
        <v>80</v>
      </c>
      <c r="K1347" s="17">
        <f t="shared" si="629"/>
        <v>-101.33333333333118</v>
      </c>
      <c r="L1347" s="17">
        <f t="shared" si="630"/>
        <v>346.06107407407399</v>
      </c>
      <c r="M1347" s="17">
        <f t="shared" si="635"/>
        <v>0.6830152777777776</v>
      </c>
      <c r="N1347" s="17">
        <v>217.31120000000001</v>
      </c>
      <c r="O1347" s="17">
        <f t="shared" si="631"/>
        <v>462.03894074074282</v>
      </c>
      <c r="P1347" s="29">
        <f t="shared" si="632"/>
        <v>10267.532016460951</v>
      </c>
      <c r="Q1347" s="17">
        <f t="shared" si="636"/>
        <v>10267.532016460951</v>
      </c>
      <c r="R1347" s="17">
        <f t="shared" si="637"/>
        <v>0</v>
      </c>
      <c r="S1347" s="17">
        <f t="shared" si="656"/>
        <v>10267.532016460951</v>
      </c>
      <c r="T1347" s="17">
        <f t="shared" si="638"/>
        <v>0</v>
      </c>
      <c r="U1347" s="17">
        <f t="shared" si="653"/>
        <v>2981178.5270093754</v>
      </c>
      <c r="V1347" s="17">
        <f t="shared" si="633"/>
        <v>0</v>
      </c>
      <c r="W1347" s="17">
        <f t="shared" si="657"/>
        <v>0</v>
      </c>
      <c r="X1347" s="17">
        <f t="shared" si="639"/>
        <v>8536037.8368839752</v>
      </c>
      <c r="Y1347" s="17">
        <f t="shared" si="640"/>
        <v>2354612.4841894573</v>
      </c>
      <c r="Z1347" s="17">
        <f t="shared" si="641"/>
        <v>3.625241051001387</v>
      </c>
      <c r="AA1347" s="17">
        <f t="shared" si="642"/>
        <v>0</v>
      </c>
      <c r="AB1347" s="17">
        <f t="shared" si="643"/>
        <v>0</v>
      </c>
      <c r="AC1347" s="17">
        <f t="shared" si="644"/>
        <v>0</v>
      </c>
      <c r="AD1347" s="17">
        <f t="shared" si="645"/>
        <v>0</v>
      </c>
      <c r="AE1347" s="17">
        <f t="shared" si="646"/>
        <v>0</v>
      </c>
      <c r="AF1347" s="17">
        <f t="shared" si="647"/>
        <v>0</v>
      </c>
      <c r="AG1347" s="17">
        <f t="shared" si="648"/>
        <v>0</v>
      </c>
      <c r="AH1347" s="17">
        <f t="shared" si="649"/>
        <v>0</v>
      </c>
      <c r="AI1347" s="17">
        <f t="shared" si="654"/>
        <v>1488116.2229135642</v>
      </c>
      <c r="AJ1347" s="17">
        <f t="shared" si="650"/>
        <v>7047921.613970411</v>
      </c>
      <c r="AK1347" s="17">
        <f t="shared" si="655"/>
        <v>17.433336769940937</v>
      </c>
    </row>
    <row r="1348" spans="2:37">
      <c r="B1348" s="6" t="s">
        <v>75</v>
      </c>
      <c r="C1348" s="6">
        <v>1337</v>
      </c>
      <c r="D1348" s="6">
        <v>315</v>
      </c>
      <c r="E1348" s="12">
        <v>79.900000000000006</v>
      </c>
      <c r="F1348" s="37">
        <f t="shared" si="651"/>
        <v>22.194444444444446</v>
      </c>
      <c r="G1348" s="31">
        <f t="shared" si="652"/>
        <v>-2.7777777777778172E-2</v>
      </c>
      <c r="H1348" s="32" t="str">
        <f t="shared" si="634"/>
        <v/>
      </c>
      <c r="I1348" s="29">
        <f t="shared" si="627"/>
        <v>0</v>
      </c>
      <c r="J1348" s="17">
        <f t="shared" si="628"/>
        <v>79.900000000000006</v>
      </c>
      <c r="K1348" s="17">
        <f t="shared" si="629"/>
        <v>-50.666666666667382</v>
      </c>
      <c r="L1348" s="17">
        <f t="shared" si="630"/>
        <v>345.19646210931711</v>
      </c>
      <c r="M1348" s="17">
        <f t="shared" si="635"/>
        <v>0.68130880679470485</v>
      </c>
      <c r="N1348" s="17">
        <v>217.31120000000001</v>
      </c>
      <c r="O1348" s="17">
        <f t="shared" si="631"/>
        <v>511.84099544264973</v>
      </c>
      <c r="P1348" s="29">
        <f t="shared" si="632"/>
        <v>11360.026537741032</v>
      </c>
      <c r="Q1348" s="17">
        <f t="shared" si="636"/>
        <v>11360.026537741032</v>
      </c>
      <c r="R1348" s="17">
        <f t="shared" si="637"/>
        <v>0</v>
      </c>
      <c r="S1348" s="17">
        <f t="shared" si="656"/>
        <v>11360.026537741032</v>
      </c>
      <c r="T1348" s="17">
        <f t="shared" si="638"/>
        <v>0</v>
      </c>
      <c r="U1348" s="17">
        <f t="shared" si="653"/>
        <v>2992538.5535471165</v>
      </c>
      <c r="V1348" s="17">
        <f t="shared" si="633"/>
        <v>0</v>
      </c>
      <c r="W1348" s="17">
        <f t="shared" si="657"/>
        <v>0</v>
      </c>
      <c r="X1348" s="17">
        <f t="shared" si="639"/>
        <v>8547397.8634217158</v>
      </c>
      <c r="Y1348" s="17">
        <f t="shared" si="640"/>
        <v>2354612.4841894573</v>
      </c>
      <c r="Z1348" s="17">
        <f t="shared" si="641"/>
        <v>3.6300656353497756</v>
      </c>
      <c r="AA1348" s="17">
        <f t="shared" si="642"/>
        <v>0</v>
      </c>
      <c r="AB1348" s="17">
        <f t="shared" si="643"/>
        <v>0</v>
      </c>
      <c r="AC1348" s="17">
        <f t="shared" si="644"/>
        <v>0</v>
      </c>
      <c r="AD1348" s="17">
        <f t="shared" si="645"/>
        <v>0</v>
      </c>
      <c r="AE1348" s="17">
        <f t="shared" si="646"/>
        <v>0</v>
      </c>
      <c r="AF1348" s="17">
        <f t="shared" si="647"/>
        <v>0</v>
      </c>
      <c r="AG1348" s="17">
        <f t="shared" si="648"/>
        <v>0</v>
      </c>
      <c r="AH1348" s="17">
        <f t="shared" si="649"/>
        <v>0</v>
      </c>
      <c r="AI1348" s="17">
        <f t="shared" si="654"/>
        <v>1488116.2229135642</v>
      </c>
      <c r="AJ1348" s="17">
        <f t="shared" si="650"/>
        <v>7059281.6405081516</v>
      </c>
      <c r="AK1348" s="17">
        <f t="shared" si="655"/>
        <v>17.410166774637986</v>
      </c>
    </row>
    <row r="1349" spans="2:37">
      <c r="B1349" s="6" t="s">
        <v>75</v>
      </c>
      <c r="C1349" s="6">
        <v>1338</v>
      </c>
      <c r="D1349" s="6">
        <v>316</v>
      </c>
      <c r="E1349" s="12">
        <v>79.8</v>
      </c>
      <c r="F1349" s="37">
        <f t="shared" si="651"/>
        <v>22.166666666666664</v>
      </c>
      <c r="G1349" s="31">
        <f t="shared" si="652"/>
        <v>-1.3888888888890073E-2</v>
      </c>
      <c r="H1349" s="32" t="str">
        <f t="shared" si="634"/>
        <v/>
      </c>
      <c r="I1349" s="29">
        <f t="shared" si="627"/>
        <v>0</v>
      </c>
      <c r="J1349" s="17">
        <f t="shared" si="628"/>
        <v>79.8</v>
      </c>
      <c r="K1349" s="17">
        <f t="shared" si="629"/>
        <v>-25.333333333335492</v>
      </c>
      <c r="L1349" s="17">
        <f t="shared" si="630"/>
        <v>344.33293158541653</v>
      </c>
      <c r="M1349" s="17">
        <f t="shared" si="635"/>
        <v>0.67960447023437476</v>
      </c>
      <c r="N1349" s="17">
        <v>217.31120000000001</v>
      </c>
      <c r="O1349" s="17">
        <f t="shared" si="631"/>
        <v>536.3107982520811</v>
      </c>
      <c r="P1349" s="29">
        <f t="shared" si="632"/>
        <v>11888.222694587796</v>
      </c>
      <c r="Q1349" s="17">
        <f t="shared" si="636"/>
        <v>11888.222694587796</v>
      </c>
      <c r="R1349" s="17">
        <f t="shared" si="637"/>
        <v>0</v>
      </c>
      <c r="S1349" s="17">
        <f t="shared" si="656"/>
        <v>11888.222694587796</v>
      </c>
      <c r="T1349" s="17">
        <f t="shared" si="638"/>
        <v>0</v>
      </c>
      <c r="U1349" s="17">
        <f t="shared" si="653"/>
        <v>3004426.7762417044</v>
      </c>
      <c r="V1349" s="17">
        <f t="shared" si="633"/>
        <v>0</v>
      </c>
      <c r="W1349" s="17">
        <f t="shared" si="657"/>
        <v>0</v>
      </c>
      <c r="X1349" s="17">
        <f t="shared" si="639"/>
        <v>8559286.0861163028</v>
      </c>
      <c r="Y1349" s="17">
        <f t="shared" si="640"/>
        <v>2354612.4841894573</v>
      </c>
      <c r="Z1349" s="17">
        <f t="shared" si="641"/>
        <v>3.63511454372617</v>
      </c>
      <c r="AA1349" s="17">
        <f t="shared" si="642"/>
        <v>0</v>
      </c>
      <c r="AB1349" s="17">
        <f t="shared" si="643"/>
        <v>0</v>
      </c>
      <c r="AC1349" s="17">
        <f t="shared" si="644"/>
        <v>0</v>
      </c>
      <c r="AD1349" s="17">
        <f t="shared" si="645"/>
        <v>0</v>
      </c>
      <c r="AE1349" s="17">
        <f t="shared" si="646"/>
        <v>0</v>
      </c>
      <c r="AF1349" s="17">
        <f t="shared" si="647"/>
        <v>0</v>
      </c>
      <c r="AG1349" s="17">
        <f t="shared" si="648"/>
        <v>0</v>
      </c>
      <c r="AH1349" s="17">
        <f t="shared" si="649"/>
        <v>0</v>
      </c>
      <c r="AI1349" s="17">
        <f t="shared" si="654"/>
        <v>1488116.2229135642</v>
      </c>
      <c r="AJ1349" s="17">
        <f t="shared" si="650"/>
        <v>7071169.8632027386</v>
      </c>
      <c r="AK1349" s="17">
        <f t="shared" si="655"/>
        <v>17.385985325661466</v>
      </c>
    </row>
    <row r="1350" spans="2:37">
      <c r="B1350" s="6" t="s">
        <v>75</v>
      </c>
      <c r="C1350" s="6">
        <v>1339</v>
      </c>
      <c r="D1350" s="6">
        <v>317</v>
      </c>
      <c r="E1350" s="12">
        <v>79.8</v>
      </c>
      <c r="F1350" s="37">
        <f t="shared" si="651"/>
        <v>22.166666666666664</v>
      </c>
      <c r="G1350" s="31">
        <f t="shared" si="652"/>
        <v>0</v>
      </c>
      <c r="H1350" s="32" t="str">
        <f t="shared" si="634"/>
        <v/>
      </c>
      <c r="I1350" s="29">
        <f t="shared" si="627"/>
        <v>0</v>
      </c>
      <c r="J1350" s="17">
        <f t="shared" si="628"/>
        <v>0</v>
      </c>
      <c r="K1350" s="17">
        <f t="shared" si="629"/>
        <v>0</v>
      </c>
      <c r="L1350" s="17">
        <f t="shared" si="630"/>
        <v>344.33293158541653</v>
      </c>
      <c r="M1350" s="17">
        <f t="shared" si="635"/>
        <v>0.67960447023437476</v>
      </c>
      <c r="N1350" s="17">
        <v>217.31120000000001</v>
      </c>
      <c r="O1350" s="17">
        <f t="shared" si="631"/>
        <v>561.64413158541652</v>
      </c>
      <c r="P1350" s="29">
        <f t="shared" si="632"/>
        <v>12449.778250143398</v>
      </c>
      <c r="Q1350" s="17">
        <f t="shared" si="636"/>
        <v>12449.778250143398</v>
      </c>
      <c r="R1350" s="17">
        <f t="shared" si="637"/>
        <v>0</v>
      </c>
      <c r="S1350" s="17">
        <f t="shared" si="656"/>
        <v>12449.778250143398</v>
      </c>
      <c r="T1350" s="17">
        <f t="shared" si="638"/>
        <v>0</v>
      </c>
      <c r="U1350" s="17">
        <f t="shared" si="653"/>
        <v>3016876.5544918478</v>
      </c>
      <c r="V1350" s="17">
        <f t="shared" si="633"/>
        <v>0</v>
      </c>
      <c r="W1350" s="17">
        <f t="shared" si="657"/>
        <v>0</v>
      </c>
      <c r="X1350" s="17">
        <f t="shared" si="639"/>
        <v>8571735.8643664457</v>
      </c>
      <c r="Y1350" s="17">
        <f t="shared" si="640"/>
        <v>2354612.4841894573</v>
      </c>
      <c r="Z1350" s="17">
        <f t="shared" si="641"/>
        <v>3.6404019438116362</v>
      </c>
      <c r="AA1350" s="17">
        <f t="shared" si="642"/>
        <v>0</v>
      </c>
      <c r="AB1350" s="17">
        <f t="shared" si="643"/>
        <v>0</v>
      </c>
      <c r="AC1350" s="17">
        <f t="shared" si="644"/>
        <v>0</v>
      </c>
      <c r="AD1350" s="17">
        <f t="shared" si="645"/>
        <v>0</v>
      </c>
      <c r="AE1350" s="17">
        <f t="shared" si="646"/>
        <v>0</v>
      </c>
      <c r="AF1350" s="17">
        <f t="shared" si="647"/>
        <v>0</v>
      </c>
      <c r="AG1350" s="17">
        <f t="shared" si="648"/>
        <v>0</v>
      </c>
      <c r="AH1350" s="17">
        <f t="shared" si="649"/>
        <v>0</v>
      </c>
      <c r="AI1350" s="17">
        <f t="shared" si="654"/>
        <v>1488116.2229135642</v>
      </c>
      <c r="AJ1350" s="17">
        <f t="shared" si="650"/>
        <v>7083619.6414528815</v>
      </c>
      <c r="AK1350" s="17">
        <f t="shared" si="655"/>
        <v>17.360733537063481</v>
      </c>
    </row>
    <row r="1351" spans="2:37">
      <c r="B1351" s="6" t="s">
        <v>75</v>
      </c>
      <c r="C1351" s="6">
        <v>1340</v>
      </c>
      <c r="D1351" s="6">
        <v>318</v>
      </c>
      <c r="E1351" s="12">
        <v>79.8</v>
      </c>
      <c r="F1351" s="37">
        <f t="shared" si="651"/>
        <v>22.166666666666664</v>
      </c>
      <c r="G1351" s="31">
        <f t="shared" si="652"/>
        <v>1.3888888888890073E-2</v>
      </c>
      <c r="H1351" s="32">
        <f t="shared" si="634"/>
        <v>1.3888888888890073E-2</v>
      </c>
      <c r="I1351" s="29">
        <f t="shared" si="627"/>
        <v>0</v>
      </c>
      <c r="J1351" s="17">
        <f t="shared" si="628"/>
        <v>0</v>
      </c>
      <c r="K1351" s="17">
        <f t="shared" si="629"/>
        <v>25.333333333335492</v>
      </c>
      <c r="L1351" s="17">
        <f t="shared" si="630"/>
        <v>344.33293158541653</v>
      </c>
      <c r="M1351" s="17">
        <f t="shared" si="635"/>
        <v>0.67960447023437476</v>
      </c>
      <c r="N1351" s="17">
        <v>217.31120000000001</v>
      </c>
      <c r="O1351" s="17">
        <f t="shared" si="631"/>
        <v>586.97746491875205</v>
      </c>
      <c r="P1351" s="29">
        <f t="shared" si="632"/>
        <v>13011.333805699001</v>
      </c>
      <c r="Q1351" s="17">
        <f t="shared" si="636"/>
        <v>13011.333805699001</v>
      </c>
      <c r="R1351" s="17">
        <f t="shared" si="637"/>
        <v>0</v>
      </c>
      <c r="S1351" s="17">
        <f t="shared" si="656"/>
        <v>13011.333805699001</v>
      </c>
      <c r="T1351" s="17">
        <f t="shared" si="638"/>
        <v>0</v>
      </c>
      <c r="U1351" s="17">
        <f t="shared" si="653"/>
        <v>3029887.8882975467</v>
      </c>
      <c r="V1351" s="17">
        <f t="shared" si="633"/>
        <v>0</v>
      </c>
      <c r="W1351" s="17">
        <f t="shared" si="657"/>
        <v>0</v>
      </c>
      <c r="X1351" s="17">
        <f t="shared" si="639"/>
        <v>8584747.1981721446</v>
      </c>
      <c r="Y1351" s="17">
        <f t="shared" si="640"/>
        <v>2354612.4841894573</v>
      </c>
      <c r="Z1351" s="17">
        <f t="shared" si="641"/>
        <v>3.645927835606174</v>
      </c>
      <c r="AA1351" s="17">
        <f t="shared" si="642"/>
        <v>0</v>
      </c>
      <c r="AB1351" s="17">
        <f t="shared" si="643"/>
        <v>0</v>
      </c>
      <c r="AC1351" s="17">
        <f t="shared" si="644"/>
        <v>0</v>
      </c>
      <c r="AD1351" s="17">
        <f t="shared" si="645"/>
        <v>0</v>
      </c>
      <c r="AE1351" s="17">
        <f t="shared" si="646"/>
        <v>0</v>
      </c>
      <c r="AF1351" s="17">
        <f t="shared" si="647"/>
        <v>0</v>
      </c>
      <c r="AG1351" s="17">
        <f t="shared" si="648"/>
        <v>0</v>
      </c>
      <c r="AH1351" s="17">
        <f t="shared" si="649"/>
        <v>0</v>
      </c>
      <c r="AI1351" s="17">
        <f t="shared" si="654"/>
        <v>1488116.2229135642</v>
      </c>
      <c r="AJ1351" s="17">
        <f t="shared" si="650"/>
        <v>7096630.9752585804</v>
      </c>
      <c r="AK1351" s="17">
        <f t="shared" si="655"/>
        <v>17.334421020928986</v>
      </c>
    </row>
    <row r="1352" spans="2:37">
      <c r="B1352" s="6" t="s">
        <v>75</v>
      </c>
      <c r="C1352" s="6">
        <v>1341</v>
      </c>
      <c r="D1352" s="6">
        <v>319</v>
      </c>
      <c r="E1352" s="12">
        <v>79.900000000000006</v>
      </c>
      <c r="F1352" s="37">
        <f t="shared" si="651"/>
        <v>22.194444444444446</v>
      </c>
      <c r="G1352" s="31">
        <f t="shared" si="652"/>
        <v>2.7777777777778172E-2</v>
      </c>
      <c r="H1352" s="32">
        <f t="shared" si="634"/>
        <v>2.7777777777778172E-2</v>
      </c>
      <c r="I1352" s="29">
        <f t="shared" si="627"/>
        <v>79.900000000000006</v>
      </c>
      <c r="J1352" s="17">
        <f t="shared" si="628"/>
        <v>0</v>
      </c>
      <c r="K1352" s="17">
        <f t="shared" si="629"/>
        <v>50.666666666667382</v>
      </c>
      <c r="L1352" s="17">
        <f t="shared" si="630"/>
        <v>345.19646210931711</v>
      </c>
      <c r="M1352" s="17">
        <f t="shared" si="635"/>
        <v>0.68130880679470485</v>
      </c>
      <c r="N1352" s="17">
        <v>217.31120000000001</v>
      </c>
      <c r="O1352" s="17">
        <f t="shared" si="631"/>
        <v>613.17432877598446</v>
      </c>
      <c r="P1352" s="29">
        <f t="shared" si="632"/>
        <v>13609.063574778102</v>
      </c>
      <c r="Q1352" s="17">
        <f t="shared" si="636"/>
        <v>13609.063574778102</v>
      </c>
      <c r="R1352" s="17">
        <f t="shared" si="637"/>
        <v>0</v>
      </c>
      <c r="S1352" s="17">
        <f t="shared" si="656"/>
        <v>13609.063574778102</v>
      </c>
      <c r="T1352" s="17">
        <f t="shared" si="638"/>
        <v>0</v>
      </c>
      <c r="U1352" s="17">
        <f t="shared" si="653"/>
        <v>3043496.9518723246</v>
      </c>
      <c r="V1352" s="17">
        <f t="shared" si="633"/>
        <v>0</v>
      </c>
      <c r="W1352" s="17">
        <f t="shared" si="657"/>
        <v>0</v>
      </c>
      <c r="X1352" s="17">
        <f t="shared" si="639"/>
        <v>8598356.2617469225</v>
      </c>
      <c r="Y1352" s="17">
        <f t="shared" si="640"/>
        <v>2354612.4841894573</v>
      </c>
      <c r="Z1352" s="17">
        <f t="shared" si="641"/>
        <v>3.6517075822380121</v>
      </c>
      <c r="AA1352" s="17">
        <f t="shared" si="642"/>
        <v>0</v>
      </c>
      <c r="AB1352" s="17">
        <f t="shared" si="643"/>
        <v>0</v>
      </c>
      <c r="AC1352" s="17">
        <f t="shared" si="644"/>
        <v>0</v>
      </c>
      <c r="AD1352" s="17">
        <f t="shared" si="645"/>
        <v>0</v>
      </c>
      <c r="AE1352" s="17">
        <f t="shared" si="646"/>
        <v>0</v>
      </c>
      <c r="AF1352" s="17">
        <f t="shared" si="647"/>
        <v>0</v>
      </c>
      <c r="AG1352" s="17">
        <f t="shared" si="648"/>
        <v>0</v>
      </c>
      <c r="AH1352" s="17">
        <f t="shared" si="649"/>
        <v>0</v>
      </c>
      <c r="AI1352" s="17">
        <f t="shared" si="654"/>
        <v>1488116.2229135642</v>
      </c>
      <c r="AJ1352" s="17">
        <f t="shared" si="650"/>
        <v>7110240.0388333583</v>
      </c>
      <c r="AK1352" s="17">
        <f t="shared" si="655"/>
        <v>17.306984935411649</v>
      </c>
    </row>
    <row r="1353" spans="2:37">
      <c r="B1353" s="6" t="s">
        <v>75</v>
      </c>
      <c r="C1353" s="6">
        <v>1342</v>
      </c>
      <c r="D1353" s="6">
        <v>320</v>
      </c>
      <c r="E1353" s="12">
        <v>80</v>
      </c>
      <c r="F1353" s="37">
        <f t="shared" si="651"/>
        <v>22.222222222222221</v>
      </c>
      <c r="G1353" s="31">
        <f t="shared" si="652"/>
        <v>6.9444444444444448E-2</v>
      </c>
      <c r="H1353" s="32">
        <f t="shared" si="634"/>
        <v>6.9444444444444448E-2</v>
      </c>
      <c r="I1353" s="29">
        <f t="shared" si="627"/>
        <v>80</v>
      </c>
      <c r="J1353" s="17">
        <f t="shared" si="628"/>
        <v>0</v>
      </c>
      <c r="K1353" s="17">
        <f t="shared" si="629"/>
        <v>126.66666666666667</v>
      </c>
      <c r="L1353" s="17">
        <f t="shared" si="630"/>
        <v>346.06107407407399</v>
      </c>
      <c r="M1353" s="17">
        <f t="shared" si="635"/>
        <v>0.6830152777777776</v>
      </c>
      <c r="N1353" s="17">
        <v>217.31120000000001</v>
      </c>
      <c r="O1353" s="17">
        <f t="shared" si="631"/>
        <v>690.03894074074071</v>
      </c>
      <c r="P1353" s="29">
        <f t="shared" si="632"/>
        <v>15334.198683127572</v>
      </c>
      <c r="Q1353" s="17">
        <f t="shared" si="636"/>
        <v>15334.198683127572</v>
      </c>
      <c r="R1353" s="17">
        <f t="shared" si="637"/>
        <v>0</v>
      </c>
      <c r="S1353" s="17">
        <f t="shared" si="656"/>
        <v>15334.198683127572</v>
      </c>
      <c r="T1353" s="17">
        <f t="shared" si="638"/>
        <v>0</v>
      </c>
      <c r="U1353" s="17">
        <f t="shared" si="653"/>
        <v>3058831.1505554523</v>
      </c>
      <c r="V1353" s="17">
        <f t="shared" si="633"/>
        <v>0</v>
      </c>
      <c r="W1353" s="17">
        <f t="shared" si="657"/>
        <v>0</v>
      </c>
      <c r="X1353" s="17">
        <f t="shared" si="639"/>
        <v>8613690.4604300503</v>
      </c>
      <c r="Y1353" s="17">
        <f t="shared" si="640"/>
        <v>2354612.4841894573</v>
      </c>
      <c r="Z1353" s="17">
        <f t="shared" si="641"/>
        <v>3.65821999087684</v>
      </c>
      <c r="AA1353" s="17">
        <f t="shared" si="642"/>
        <v>0</v>
      </c>
      <c r="AB1353" s="17">
        <f t="shared" si="643"/>
        <v>0</v>
      </c>
      <c r="AC1353" s="17">
        <f t="shared" si="644"/>
        <v>0</v>
      </c>
      <c r="AD1353" s="17">
        <f t="shared" si="645"/>
        <v>0</v>
      </c>
      <c r="AE1353" s="17">
        <f t="shared" si="646"/>
        <v>0</v>
      </c>
      <c r="AF1353" s="17">
        <f t="shared" si="647"/>
        <v>0</v>
      </c>
      <c r="AG1353" s="17">
        <f t="shared" si="648"/>
        <v>0</v>
      </c>
      <c r="AH1353" s="17">
        <f t="shared" si="649"/>
        <v>0</v>
      </c>
      <c r="AI1353" s="17">
        <f t="shared" si="654"/>
        <v>1488116.2229135642</v>
      </c>
      <c r="AJ1353" s="17">
        <f t="shared" si="650"/>
        <v>7125574.2375164861</v>
      </c>
      <c r="AK1353" s="17">
        <f t="shared" si="655"/>
        <v>17.276174825990537</v>
      </c>
    </row>
    <row r="1354" spans="2:37">
      <c r="B1354" s="6" t="s">
        <v>75</v>
      </c>
      <c r="C1354" s="6">
        <v>1343</v>
      </c>
      <c r="D1354" s="6">
        <v>321</v>
      </c>
      <c r="E1354" s="12">
        <v>80.400000000000006</v>
      </c>
      <c r="F1354" s="37">
        <f t="shared" si="651"/>
        <v>22.333333333333336</v>
      </c>
      <c r="G1354" s="31">
        <f t="shared" si="652"/>
        <v>0.11111111111111072</v>
      </c>
      <c r="H1354" s="32">
        <f t="shared" si="634"/>
        <v>0.11111111111111072</v>
      </c>
      <c r="I1354" s="29">
        <f t="shared" si="627"/>
        <v>80.400000000000006</v>
      </c>
      <c r="J1354" s="17">
        <f t="shared" si="628"/>
        <v>0</v>
      </c>
      <c r="K1354" s="17">
        <f t="shared" si="629"/>
        <v>202.66666666666595</v>
      </c>
      <c r="L1354" s="17">
        <f t="shared" si="630"/>
        <v>349.53033634166667</v>
      </c>
      <c r="M1354" s="17">
        <f t="shared" si="635"/>
        <v>0.68986250593750009</v>
      </c>
      <c r="N1354" s="17">
        <v>217.31120000000001</v>
      </c>
      <c r="O1354" s="17">
        <f t="shared" si="631"/>
        <v>769.50820300833254</v>
      </c>
      <c r="P1354" s="29">
        <f t="shared" si="632"/>
        <v>17185.68320051943</v>
      </c>
      <c r="Q1354" s="17">
        <f t="shared" si="636"/>
        <v>17185.68320051943</v>
      </c>
      <c r="R1354" s="17">
        <f t="shared" si="637"/>
        <v>0</v>
      </c>
      <c r="S1354" s="17">
        <f t="shared" si="656"/>
        <v>17185.68320051943</v>
      </c>
      <c r="T1354" s="17">
        <f t="shared" si="638"/>
        <v>0</v>
      </c>
      <c r="U1354" s="17">
        <f t="shared" si="653"/>
        <v>3076016.8337559719</v>
      </c>
      <c r="V1354" s="17">
        <f t="shared" si="633"/>
        <v>0</v>
      </c>
      <c r="W1354" s="17">
        <f t="shared" si="657"/>
        <v>0</v>
      </c>
      <c r="X1354" s="17">
        <f t="shared" si="639"/>
        <v>8630876.1436305698</v>
      </c>
      <c r="Y1354" s="17">
        <f t="shared" si="640"/>
        <v>2354612.4841894573</v>
      </c>
      <c r="Z1354" s="17">
        <f t="shared" si="641"/>
        <v>3.6655187219062202</v>
      </c>
      <c r="AA1354" s="17">
        <f t="shared" si="642"/>
        <v>0</v>
      </c>
      <c r="AB1354" s="17">
        <f t="shared" si="643"/>
        <v>0</v>
      </c>
      <c r="AC1354" s="17">
        <f t="shared" si="644"/>
        <v>0</v>
      </c>
      <c r="AD1354" s="17">
        <f t="shared" si="645"/>
        <v>0</v>
      </c>
      <c r="AE1354" s="17">
        <f t="shared" si="646"/>
        <v>0</v>
      </c>
      <c r="AF1354" s="17">
        <f t="shared" si="647"/>
        <v>0</v>
      </c>
      <c r="AG1354" s="17">
        <f t="shared" si="648"/>
        <v>0</v>
      </c>
      <c r="AH1354" s="17">
        <f t="shared" si="649"/>
        <v>0</v>
      </c>
      <c r="AI1354" s="17">
        <f t="shared" si="654"/>
        <v>1488116.2229135642</v>
      </c>
      <c r="AJ1354" s="17">
        <f t="shared" si="650"/>
        <v>7142759.9207170056</v>
      </c>
      <c r="AK1354" s="17">
        <f t="shared" si="655"/>
        <v>17.241774741626514</v>
      </c>
    </row>
    <row r="1355" spans="2:37">
      <c r="B1355" s="6" t="s">
        <v>75</v>
      </c>
      <c r="C1355" s="6">
        <v>1344</v>
      </c>
      <c r="D1355" s="6">
        <v>322</v>
      </c>
      <c r="E1355" s="12">
        <v>80.8</v>
      </c>
      <c r="F1355" s="37">
        <f t="shared" si="651"/>
        <v>22.444444444444443</v>
      </c>
      <c r="G1355" s="31">
        <f t="shared" si="652"/>
        <v>0.11111111111111072</v>
      </c>
      <c r="H1355" s="32">
        <f t="shared" si="634"/>
        <v>0.11111111111111072</v>
      </c>
      <c r="I1355" s="29">
        <f t="shared" ref="I1355:I1418" si="658">IF( E1354&lt;E1355,E1355,0)</f>
        <v>80.8</v>
      </c>
      <c r="J1355" s="17">
        <f t="shared" ref="J1355:J1418" si="659">IF( E1354&gt;E1355,E1355,0)</f>
        <v>0</v>
      </c>
      <c r="K1355" s="17">
        <f t="shared" ref="K1355:K1418" si="660">$B$6*G1355</f>
        <v>202.66666666666595</v>
      </c>
      <c r="L1355" s="17">
        <f t="shared" ref="L1355:L1418" si="661">$B$7*0.5*1.293*(F1355^2)*3.097</f>
        <v>353.01690166296282</v>
      </c>
      <c r="M1355" s="17">
        <f t="shared" si="635"/>
        <v>0.69674388486111083</v>
      </c>
      <c r="N1355" s="17">
        <v>217.31120000000001</v>
      </c>
      <c r="O1355" s="17">
        <f t="shared" ref="O1355:O1418" si="662">K1355+L1355+N1355</f>
        <v>772.99476832962876</v>
      </c>
      <c r="P1355" s="29">
        <f t="shared" ref="P1355:P1418" si="663">O1355*F1355</f>
        <v>17349.438133620555</v>
      </c>
      <c r="Q1355" s="17">
        <f t="shared" si="636"/>
        <v>17349.438133620555</v>
      </c>
      <c r="R1355" s="17">
        <f t="shared" si="637"/>
        <v>0</v>
      </c>
      <c r="S1355" s="17">
        <f t="shared" si="656"/>
        <v>17349.438133620555</v>
      </c>
      <c r="T1355" s="17">
        <f t="shared" si="638"/>
        <v>0</v>
      </c>
      <c r="U1355" s="17">
        <f t="shared" si="653"/>
        <v>3093366.2718895925</v>
      </c>
      <c r="V1355" s="17">
        <f t="shared" ref="V1355:V1418" si="664">IF(T1355=0,0,V1354+T1355)</f>
        <v>0</v>
      </c>
      <c r="W1355" s="17">
        <f t="shared" si="657"/>
        <v>0</v>
      </c>
      <c r="X1355" s="17">
        <f t="shared" si="639"/>
        <v>8648225.5817641895</v>
      </c>
      <c r="Y1355" s="17">
        <f t="shared" si="640"/>
        <v>2354612.4841894573</v>
      </c>
      <c r="Z1355" s="17">
        <f t="shared" si="641"/>
        <v>3.6728869993829245</v>
      </c>
      <c r="AA1355" s="17">
        <f t="shared" si="642"/>
        <v>0</v>
      </c>
      <c r="AB1355" s="17">
        <f t="shared" si="643"/>
        <v>0</v>
      </c>
      <c r="AC1355" s="17">
        <f t="shared" si="644"/>
        <v>0</v>
      </c>
      <c r="AD1355" s="17">
        <f t="shared" si="645"/>
        <v>0</v>
      </c>
      <c r="AE1355" s="17">
        <f t="shared" si="646"/>
        <v>0</v>
      </c>
      <c r="AF1355" s="17">
        <f t="shared" si="647"/>
        <v>0</v>
      </c>
      <c r="AG1355" s="17">
        <f t="shared" si="648"/>
        <v>0</v>
      </c>
      <c r="AH1355" s="17">
        <f t="shared" si="649"/>
        <v>0</v>
      </c>
      <c r="AI1355" s="17">
        <f t="shared" si="654"/>
        <v>1488116.2229135642</v>
      </c>
      <c r="AJ1355" s="17">
        <f t="shared" si="650"/>
        <v>7160109.3588506253</v>
      </c>
      <c r="AK1355" s="17">
        <f t="shared" si="655"/>
        <v>17.207185553201043</v>
      </c>
    </row>
    <row r="1356" spans="2:37">
      <c r="B1356" s="6" t="s">
        <v>75</v>
      </c>
      <c r="C1356" s="6">
        <v>1345</v>
      </c>
      <c r="D1356" s="6">
        <v>323</v>
      </c>
      <c r="E1356" s="12">
        <v>81.2</v>
      </c>
      <c r="F1356" s="37">
        <f t="shared" si="651"/>
        <v>22.555555555555557</v>
      </c>
      <c r="G1356" s="31">
        <f t="shared" si="652"/>
        <v>9.7222222222222612E-2</v>
      </c>
      <c r="H1356" s="32">
        <f t="shared" ref="H1356:H1419" si="665">IF(G1356&gt;0,G1356,"")</f>
        <v>9.7222222222222612E-2</v>
      </c>
      <c r="I1356" s="29">
        <f t="shared" si="658"/>
        <v>81.2</v>
      </c>
      <c r="J1356" s="17">
        <f t="shared" si="659"/>
        <v>0</v>
      </c>
      <c r="K1356" s="17">
        <f t="shared" si="660"/>
        <v>177.33333333333405</v>
      </c>
      <c r="L1356" s="17">
        <f t="shared" si="661"/>
        <v>356.52077003796302</v>
      </c>
      <c r="M1356" s="17">
        <f t="shared" ref="M1356:M1419" si="666">(L1356/$B$6)*3.6</f>
        <v>0.70365941454861125</v>
      </c>
      <c r="N1356" s="17">
        <v>217.31120000000001</v>
      </c>
      <c r="O1356" s="17">
        <f t="shared" si="662"/>
        <v>751.165303371297</v>
      </c>
      <c r="P1356" s="29">
        <f t="shared" si="663"/>
        <v>16942.950731597033</v>
      </c>
      <c r="Q1356" s="17">
        <f t="shared" ref="Q1356:Q1419" si="667">IF(P1356&gt;0,P1356,0)</f>
        <v>16942.950731597033</v>
      </c>
      <c r="R1356" s="17">
        <f t="shared" ref="R1356:R1419" si="668">IF(P1356&lt;0,P1356,0)</f>
        <v>0</v>
      </c>
      <c r="S1356" s="17">
        <f t="shared" si="656"/>
        <v>16942.950731597033</v>
      </c>
      <c r="T1356" s="17">
        <f t="shared" ref="T1356:T1419" si="669">IF(P1356&lt;0,-P1356,0)</f>
        <v>0</v>
      </c>
      <c r="U1356" s="17">
        <f t="shared" si="653"/>
        <v>3110309.2226211894</v>
      </c>
      <c r="V1356" s="17">
        <f t="shared" si="664"/>
        <v>0</v>
      </c>
      <c r="W1356" s="17">
        <f t="shared" si="657"/>
        <v>0</v>
      </c>
      <c r="X1356" s="17">
        <f t="shared" ref="X1356:X1419" si="670">X1355+S1356</f>
        <v>8665168.5324957874</v>
      </c>
      <c r="Y1356" s="17">
        <f t="shared" ref="Y1356:Y1419" si="671">Y1355+T1356</f>
        <v>2354612.4841894573</v>
      </c>
      <c r="Z1356" s="17">
        <f t="shared" ref="Z1356:Z1419" si="672">X1356/Y1356</f>
        <v>3.6800826423370689</v>
      </c>
      <c r="AA1356" s="17">
        <f t="shared" ref="AA1356:AA1419" si="673">IF(W1356&lt;$W$5,T1356,0)</f>
        <v>0</v>
      </c>
      <c r="AB1356" s="17">
        <f t="shared" ref="AB1356:AB1419" si="674">AA1356*0.98</f>
        <v>0</v>
      </c>
      <c r="AC1356" s="17">
        <f t="shared" ref="AC1356:AC1419" si="675">AB1356*0.925</f>
        <v>0</v>
      </c>
      <c r="AD1356" s="17">
        <f t="shared" ref="AD1356:AD1419" si="676">AC1356*0.9</f>
        <v>0</v>
      </c>
      <c r="AE1356" s="17">
        <f t="shared" ref="AE1356:AE1419" si="677">AD1356*0.95</f>
        <v>0</v>
      </c>
      <c r="AF1356" s="17">
        <f t="shared" ref="AF1356:AF1419" si="678">AE1356*0.9</f>
        <v>0</v>
      </c>
      <c r="AG1356" s="17">
        <f t="shared" ref="AG1356:AG1419" si="679">AF1356*0.925</f>
        <v>0</v>
      </c>
      <c r="AH1356" s="17">
        <f t="shared" ref="AH1356:AH1419" si="680">AG1356*0.98</f>
        <v>0</v>
      </c>
      <c r="AI1356" s="17">
        <f t="shared" si="654"/>
        <v>1488116.2229135642</v>
      </c>
      <c r="AJ1356" s="17">
        <f t="shared" ref="AJ1356:AJ1419" si="681">X1356-AI1356</f>
        <v>7177052.3095822232</v>
      </c>
      <c r="AK1356" s="17">
        <f t="shared" si="655"/>
        <v>17.173540449131337</v>
      </c>
    </row>
    <row r="1357" spans="2:37">
      <c r="B1357" s="6" t="s">
        <v>75</v>
      </c>
      <c r="C1357" s="6">
        <v>1346</v>
      </c>
      <c r="D1357" s="6">
        <v>324</v>
      </c>
      <c r="E1357" s="12">
        <v>81.5</v>
      </c>
      <c r="F1357" s="37">
        <f t="shared" ref="F1357:F1420" si="682">E1357/3.6</f>
        <v>22.638888888888889</v>
      </c>
      <c r="G1357" s="31">
        <f t="shared" ref="G1357:G1420" si="683">($E1358-$E1356)/2/3.6</f>
        <v>5.5555555555554373E-2</v>
      </c>
      <c r="H1357" s="32">
        <f t="shared" si="665"/>
        <v>5.5555555555554373E-2</v>
      </c>
      <c r="I1357" s="29">
        <f t="shared" si="658"/>
        <v>81.5</v>
      </c>
      <c r="J1357" s="17">
        <f t="shared" si="659"/>
        <v>0</v>
      </c>
      <c r="K1357" s="17">
        <f t="shared" si="660"/>
        <v>101.33333333333118</v>
      </c>
      <c r="L1357" s="17">
        <f t="shared" si="661"/>
        <v>359.160026448206</v>
      </c>
      <c r="M1357" s="17">
        <f t="shared" si="666"/>
        <v>0.70886847325303814</v>
      </c>
      <c r="N1357" s="17">
        <v>217.31120000000001</v>
      </c>
      <c r="O1357" s="17">
        <f t="shared" si="662"/>
        <v>677.80455978153714</v>
      </c>
      <c r="P1357" s="29">
        <f t="shared" si="663"/>
        <v>15344.742117276466</v>
      </c>
      <c r="Q1357" s="17">
        <f t="shared" si="667"/>
        <v>15344.742117276466</v>
      </c>
      <c r="R1357" s="17">
        <f t="shared" si="668"/>
        <v>0</v>
      </c>
      <c r="S1357" s="17">
        <f t="shared" si="656"/>
        <v>15344.742117276466</v>
      </c>
      <c r="T1357" s="17">
        <f t="shared" si="669"/>
        <v>0</v>
      </c>
      <c r="U1357" s="17">
        <f t="shared" ref="U1357:U1420" si="684">IF(S1357=0,0,U1356+S1357)</f>
        <v>3125653.9647384658</v>
      </c>
      <c r="V1357" s="17">
        <f t="shared" si="664"/>
        <v>0</v>
      </c>
      <c r="W1357" s="17">
        <f t="shared" si="657"/>
        <v>0</v>
      </c>
      <c r="X1357" s="17">
        <f t="shared" si="670"/>
        <v>8680513.2746130638</v>
      </c>
      <c r="Y1357" s="17">
        <f t="shared" si="671"/>
        <v>2354612.4841894573</v>
      </c>
      <c r="Z1357" s="17">
        <f t="shared" si="672"/>
        <v>3.6865995287548179</v>
      </c>
      <c r="AA1357" s="17">
        <f t="shared" si="673"/>
        <v>0</v>
      </c>
      <c r="AB1357" s="17">
        <f t="shared" si="674"/>
        <v>0</v>
      </c>
      <c r="AC1357" s="17">
        <f t="shared" si="675"/>
        <v>0</v>
      </c>
      <c r="AD1357" s="17">
        <f t="shared" si="676"/>
        <v>0</v>
      </c>
      <c r="AE1357" s="17">
        <f t="shared" si="677"/>
        <v>0</v>
      </c>
      <c r="AF1357" s="17">
        <f t="shared" si="678"/>
        <v>0</v>
      </c>
      <c r="AG1357" s="17">
        <f t="shared" si="679"/>
        <v>0</v>
      </c>
      <c r="AH1357" s="17">
        <f t="shared" si="680"/>
        <v>0</v>
      </c>
      <c r="AI1357" s="17">
        <f t="shared" ref="AI1357:AI1420" si="685">AI1356+AH1357</f>
        <v>1488116.2229135642</v>
      </c>
      <c r="AJ1357" s="17">
        <f t="shared" si="681"/>
        <v>7192397.0516994996</v>
      </c>
      <c r="AK1357" s="17">
        <f t="shared" si="655"/>
        <v>17.143182388369738</v>
      </c>
    </row>
    <row r="1358" spans="2:37">
      <c r="B1358" s="6" t="s">
        <v>75</v>
      </c>
      <c r="C1358" s="6">
        <v>1347</v>
      </c>
      <c r="D1358" s="6">
        <v>325</v>
      </c>
      <c r="E1358" s="12">
        <v>81.599999999999994</v>
      </c>
      <c r="F1358" s="37">
        <f t="shared" si="682"/>
        <v>22.666666666666664</v>
      </c>
      <c r="G1358" s="31">
        <f t="shared" si="683"/>
        <v>1.3888888888888099E-2</v>
      </c>
      <c r="H1358" s="32">
        <f t="shared" si="665"/>
        <v>1.3888888888888099E-2</v>
      </c>
      <c r="I1358" s="29">
        <f t="shared" si="658"/>
        <v>81.599999999999994</v>
      </c>
      <c r="J1358" s="17">
        <f t="shared" si="659"/>
        <v>0</v>
      </c>
      <c r="K1358" s="17">
        <f t="shared" si="660"/>
        <v>25.333333333331893</v>
      </c>
      <c r="L1358" s="17">
        <f t="shared" si="661"/>
        <v>360.04194146666657</v>
      </c>
      <c r="M1358" s="17">
        <f t="shared" si="666"/>
        <v>0.7106090949999998</v>
      </c>
      <c r="N1358" s="17">
        <v>217.31120000000001</v>
      </c>
      <c r="O1358" s="17">
        <f t="shared" si="662"/>
        <v>602.68647479999845</v>
      </c>
      <c r="P1358" s="29">
        <f t="shared" si="663"/>
        <v>13660.893428799964</v>
      </c>
      <c r="Q1358" s="17">
        <f t="shared" si="667"/>
        <v>13660.893428799964</v>
      </c>
      <c r="R1358" s="17">
        <f t="shared" si="668"/>
        <v>0</v>
      </c>
      <c r="S1358" s="17">
        <f t="shared" si="656"/>
        <v>13660.893428799964</v>
      </c>
      <c r="T1358" s="17">
        <f t="shared" si="669"/>
        <v>0</v>
      </c>
      <c r="U1358" s="17">
        <f t="shared" si="684"/>
        <v>3139314.858167266</v>
      </c>
      <c r="V1358" s="17">
        <f t="shared" si="664"/>
        <v>0</v>
      </c>
      <c r="W1358" s="17">
        <f t="shared" si="657"/>
        <v>0</v>
      </c>
      <c r="X1358" s="17">
        <f t="shared" si="670"/>
        <v>8694174.1680418644</v>
      </c>
      <c r="Y1358" s="17">
        <f t="shared" si="671"/>
        <v>2354612.4841894573</v>
      </c>
      <c r="Z1358" s="17">
        <f t="shared" si="672"/>
        <v>3.6924012874393273</v>
      </c>
      <c r="AA1358" s="17">
        <f t="shared" si="673"/>
        <v>0</v>
      </c>
      <c r="AB1358" s="17">
        <f t="shared" si="674"/>
        <v>0</v>
      </c>
      <c r="AC1358" s="17">
        <f t="shared" si="675"/>
        <v>0</v>
      </c>
      <c r="AD1358" s="17">
        <f t="shared" si="676"/>
        <v>0</v>
      </c>
      <c r="AE1358" s="17">
        <f t="shared" si="677"/>
        <v>0</v>
      </c>
      <c r="AF1358" s="17">
        <f t="shared" si="678"/>
        <v>0</v>
      </c>
      <c r="AG1358" s="17">
        <f t="shared" si="679"/>
        <v>0</v>
      </c>
      <c r="AH1358" s="17">
        <f t="shared" si="680"/>
        <v>0</v>
      </c>
      <c r="AI1358" s="17">
        <f t="shared" si="685"/>
        <v>1488116.2229135642</v>
      </c>
      <c r="AJ1358" s="17">
        <f t="shared" si="681"/>
        <v>7206057.9451283002</v>
      </c>
      <c r="AK1358" s="17">
        <f t="shared" si="655"/>
        <v>17.116245823365233</v>
      </c>
    </row>
    <row r="1359" spans="2:37">
      <c r="B1359" s="6" t="s">
        <v>75</v>
      </c>
      <c r="C1359" s="6">
        <v>1348</v>
      </c>
      <c r="D1359" s="6">
        <v>326</v>
      </c>
      <c r="E1359" s="12">
        <v>81.599999999999994</v>
      </c>
      <c r="F1359" s="37">
        <f t="shared" si="682"/>
        <v>22.666666666666664</v>
      </c>
      <c r="G1359" s="31">
        <f t="shared" si="683"/>
        <v>-2.7777777777776198E-2</v>
      </c>
      <c r="H1359" s="32" t="str">
        <f t="shared" si="665"/>
        <v/>
      </c>
      <c r="I1359" s="29">
        <f t="shared" si="658"/>
        <v>0</v>
      </c>
      <c r="J1359" s="17">
        <f t="shared" si="659"/>
        <v>0</v>
      </c>
      <c r="K1359" s="17">
        <f t="shared" si="660"/>
        <v>-50.666666666663787</v>
      </c>
      <c r="L1359" s="17">
        <f t="shared" si="661"/>
        <v>360.04194146666657</v>
      </c>
      <c r="M1359" s="17">
        <f t="shared" si="666"/>
        <v>0.7106090949999998</v>
      </c>
      <c r="N1359" s="17">
        <v>217.31120000000001</v>
      </c>
      <c r="O1359" s="17">
        <f t="shared" si="662"/>
        <v>526.68647480000277</v>
      </c>
      <c r="P1359" s="29">
        <f t="shared" si="663"/>
        <v>11938.226762133394</v>
      </c>
      <c r="Q1359" s="17">
        <f t="shared" si="667"/>
        <v>11938.226762133394</v>
      </c>
      <c r="R1359" s="17">
        <f t="shared" si="668"/>
        <v>0</v>
      </c>
      <c r="S1359" s="17">
        <f t="shared" si="656"/>
        <v>11938.226762133394</v>
      </c>
      <c r="T1359" s="17">
        <f t="shared" si="669"/>
        <v>0</v>
      </c>
      <c r="U1359" s="17">
        <f t="shared" si="684"/>
        <v>3151253.0849293992</v>
      </c>
      <c r="V1359" s="17">
        <f t="shared" si="664"/>
        <v>0</v>
      </c>
      <c r="W1359" s="17">
        <f t="shared" si="657"/>
        <v>0</v>
      </c>
      <c r="X1359" s="17">
        <f t="shared" si="670"/>
        <v>8706112.3948039971</v>
      </c>
      <c r="Y1359" s="17">
        <f t="shared" si="671"/>
        <v>2354612.4841894573</v>
      </c>
      <c r="Z1359" s="17">
        <f t="shared" si="672"/>
        <v>3.6974714324599174</v>
      </c>
      <c r="AA1359" s="17">
        <f t="shared" si="673"/>
        <v>0</v>
      </c>
      <c r="AB1359" s="17">
        <f t="shared" si="674"/>
        <v>0</v>
      </c>
      <c r="AC1359" s="17">
        <f t="shared" si="675"/>
        <v>0</v>
      </c>
      <c r="AD1359" s="17">
        <f t="shared" si="676"/>
        <v>0</v>
      </c>
      <c r="AE1359" s="17">
        <f t="shared" si="677"/>
        <v>0</v>
      </c>
      <c r="AF1359" s="17">
        <f t="shared" si="678"/>
        <v>0</v>
      </c>
      <c r="AG1359" s="17">
        <f t="shared" si="679"/>
        <v>0</v>
      </c>
      <c r="AH1359" s="17">
        <f t="shared" si="680"/>
        <v>0</v>
      </c>
      <c r="AI1359" s="17">
        <f t="shared" si="685"/>
        <v>1488116.2229135642</v>
      </c>
      <c r="AJ1359" s="17">
        <f t="shared" si="681"/>
        <v>7217996.1718904329</v>
      </c>
      <c r="AK1359" s="17">
        <f t="shared" ref="AK1359:AK1422" si="686">100-(AJ1359/X1359)*100</f>
        <v>17.092775229983303</v>
      </c>
    </row>
    <row r="1360" spans="2:37">
      <c r="B1360" s="6" t="s">
        <v>75</v>
      </c>
      <c r="C1360" s="6">
        <v>1349</v>
      </c>
      <c r="D1360" s="6">
        <v>327</v>
      </c>
      <c r="E1360" s="12">
        <v>81.400000000000006</v>
      </c>
      <c r="F1360" s="37">
        <f t="shared" si="682"/>
        <v>22.611111111111111</v>
      </c>
      <c r="G1360" s="31">
        <f t="shared" si="683"/>
        <v>-0.12499999999999881</v>
      </c>
      <c r="H1360" s="32" t="str">
        <f t="shared" si="665"/>
        <v/>
      </c>
      <c r="I1360" s="29">
        <f t="shared" si="658"/>
        <v>0</v>
      </c>
      <c r="J1360" s="17">
        <f t="shared" si="659"/>
        <v>81.400000000000006</v>
      </c>
      <c r="K1360" s="17">
        <f t="shared" si="660"/>
        <v>-227.99999999999781</v>
      </c>
      <c r="L1360" s="17">
        <f t="shared" si="661"/>
        <v>358.27919287060183</v>
      </c>
      <c r="M1360" s="17">
        <f t="shared" si="666"/>
        <v>0.70712998592881948</v>
      </c>
      <c r="N1360" s="17">
        <v>217.31120000000001</v>
      </c>
      <c r="O1360" s="17">
        <f t="shared" si="662"/>
        <v>347.59039287060403</v>
      </c>
      <c r="P1360" s="29">
        <f t="shared" si="663"/>
        <v>7859.4049943519913</v>
      </c>
      <c r="Q1360" s="17">
        <f t="shared" si="667"/>
        <v>7859.4049943519913</v>
      </c>
      <c r="R1360" s="17">
        <f t="shared" si="668"/>
        <v>0</v>
      </c>
      <c r="S1360" s="17">
        <f t="shared" si="656"/>
        <v>7859.4049943519913</v>
      </c>
      <c r="T1360" s="17">
        <f t="shared" si="669"/>
        <v>0</v>
      </c>
      <c r="U1360" s="17">
        <f t="shared" si="684"/>
        <v>3159112.489923751</v>
      </c>
      <c r="V1360" s="17">
        <f t="shared" si="664"/>
        <v>0</v>
      </c>
      <c r="W1360" s="17">
        <f t="shared" si="657"/>
        <v>0</v>
      </c>
      <c r="X1360" s="17">
        <f t="shared" si="670"/>
        <v>8713971.7997983489</v>
      </c>
      <c r="Y1360" s="17">
        <f t="shared" si="671"/>
        <v>2354612.4841894573</v>
      </c>
      <c r="Z1360" s="17">
        <f t="shared" si="672"/>
        <v>3.7008093086697502</v>
      </c>
      <c r="AA1360" s="17">
        <f t="shared" si="673"/>
        <v>0</v>
      </c>
      <c r="AB1360" s="17">
        <f t="shared" si="674"/>
        <v>0</v>
      </c>
      <c r="AC1360" s="17">
        <f t="shared" si="675"/>
        <v>0</v>
      </c>
      <c r="AD1360" s="17">
        <f t="shared" si="676"/>
        <v>0</v>
      </c>
      <c r="AE1360" s="17">
        <f t="shared" si="677"/>
        <v>0</v>
      </c>
      <c r="AF1360" s="17">
        <f t="shared" si="678"/>
        <v>0</v>
      </c>
      <c r="AG1360" s="17">
        <f t="shared" si="679"/>
        <v>0</v>
      </c>
      <c r="AH1360" s="17">
        <f t="shared" si="680"/>
        <v>0</v>
      </c>
      <c r="AI1360" s="17">
        <f t="shared" si="685"/>
        <v>1488116.2229135642</v>
      </c>
      <c r="AJ1360" s="17">
        <f t="shared" si="681"/>
        <v>7225855.5768847847</v>
      </c>
      <c r="AK1360" s="17">
        <f t="shared" si="686"/>
        <v>17.077358718879495</v>
      </c>
    </row>
    <row r="1361" spans="2:37">
      <c r="B1361" s="6" t="s">
        <v>75</v>
      </c>
      <c r="C1361" s="6">
        <v>1350</v>
      </c>
      <c r="D1361" s="6">
        <v>328</v>
      </c>
      <c r="E1361" s="12">
        <v>80.7</v>
      </c>
      <c r="F1361" s="37">
        <f t="shared" si="682"/>
        <v>22.416666666666668</v>
      </c>
      <c r="G1361" s="31">
        <f t="shared" si="683"/>
        <v>-0.25000000000000155</v>
      </c>
      <c r="H1361" s="32" t="str">
        <f t="shared" si="665"/>
        <v/>
      </c>
      <c r="I1361" s="29">
        <f t="shared" si="658"/>
        <v>0</v>
      </c>
      <c r="J1361" s="17">
        <f t="shared" si="659"/>
        <v>80.7</v>
      </c>
      <c r="K1361" s="17">
        <f t="shared" si="660"/>
        <v>-456.00000000000284</v>
      </c>
      <c r="L1361" s="17">
        <f t="shared" si="661"/>
        <v>352.14363817135416</v>
      </c>
      <c r="M1361" s="17">
        <f t="shared" si="666"/>
        <v>0.69502033849609368</v>
      </c>
      <c r="N1361" s="17">
        <v>217.31120000000001</v>
      </c>
      <c r="O1361" s="17">
        <f t="shared" si="662"/>
        <v>113.45483817135133</v>
      </c>
      <c r="P1361" s="29">
        <f t="shared" si="663"/>
        <v>2543.2792890077922</v>
      </c>
      <c r="Q1361" s="17">
        <f t="shared" si="667"/>
        <v>2543.2792890077922</v>
      </c>
      <c r="R1361" s="17">
        <f t="shared" si="668"/>
        <v>0</v>
      </c>
      <c r="S1361" s="17">
        <f t="shared" si="656"/>
        <v>2543.2792890077922</v>
      </c>
      <c r="T1361" s="17">
        <f t="shared" si="669"/>
        <v>0</v>
      </c>
      <c r="U1361" s="17">
        <f t="shared" si="684"/>
        <v>3161655.7692127586</v>
      </c>
      <c r="V1361" s="17">
        <f t="shared" si="664"/>
        <v>0</v>
      </c>
      <c r="W1361" s="17">
        <f t="shared" si="657"/>
        <v>0</v>
      </c>
      <c r="X1361" s="17">
        <f t="shared" si="670"/>
        <v>8716515.0790873561</v>
      </c>
      <c r="Y1361" s="17">
        <f t="shared" si="671"/>
        <v>2354612.4841894573</v>
      </c>
      <c r="Z1361" s="17">
        <f t="shared" si="672"/>
        <v>3.7018894351474976</v>
      </c>
      <c r="AA1361" s="17">
        <f t="shared" si="673"/>
        <v>0</v>
      </c>
      <c r="AB1361" s="17">
        <f t="shared" si="674"/>
        <v>0</v>
      </c>
      <c r="AC1361" s="17">
        <f t="shared" si="675"/>
        <v>0</v>
      </c>
      <c r="AD1361" s="17">
        <f t="shared" si="676"/>
        <v>0</v>
      </c>
      <c r="AE1361" s="17">
        <f t="shared" si="677"/>
        <v>0</v>
      </c>
      <c r="AF1361" s="17">
        <f t="shared" si="678"/>
        <v>0</v>
      </c>
      <c r="AG1361" s="17">
        <f t="shared" si="679"/>
        <v>0</v>
      </c>
      <c r="AH1361" s="17">
        <f t="shared" si="680"/>
        <v>0</v>
      </c>
      <c r="AI1361" s="17">
        <f t="shared" si="685"/>
        <v>1488116.2229135642</v>
      </c>
      <c r="AJ1361" s="17">
        <f t="shared" si="681"/>
        <v>7228398.8561737919</v>
      </c>
      <c r="AK1361" s="17">
        <f t="shared" si="686"/>
        <v>17.072375937074312</v>
      </c>
    </row>
    <row r="1362" spans="2:37">
      <c r="B1362" s="6" t="s">
        <v>75</v>
      </c>
      <c r="C1362" s="6">
        <v>1351</v>
      </c>
      <c r="D1362" s="6">
        <v>329</v>
      </c>
      <c r="E1362" s="12">
        <v>79.599999999999994</v>
      </c>
      <c r="F1362" s="37">
        <f t="shared" si="682"/>
        <v>22.111111111111111</v>
      </c>
      <c r="G1362" s="31">
        <f t="shared" si="683"/>
        <v>-0.34722222222222221</v>
      </c>
      <c r="H1362" s="32" t="str">
        <f t="shared" si="665"/>
        <v/>
      </c>
      <c r="I1362" s="29">
        <f t="shared" si="658"/>
        <v>0</v>
      </c>
      <c r="J1362" s="17">
        <f t="shared" si="659"/>
        <v>79.599999999999994</v>
      </c>
      <c r="K1362" s="17">
        <f t="shared" si="660"/>
        <v>-633.33333333333326</v>
      </c>
      <c r="L1362" s="17">
        <f t="shared" si="661"/>
        <v>342.60911486018512</v>
      </c>
      <c r="M1362" s="17">
        <f t="shared" si="666"/>
        <v>0.67620220038194434</v>
      </c>
      <c r="N1362" s="17">
        <v>217.31120000000001</v>
      </c>
      <c r="O1362" s="17">
        <f t="shared" si="662"/>
        <v>-73.413018473148128</v>
      </c>
      <c r="P1362" s="29">
        <f t="shared" si="663"/>
        <v>-1623.2434084618308</v>
      </c>
      <c r="Q1362" s="17">
        <f t="shared" si="667"/>
        <v>0</v>
      </c>
      <c r="R1362" s="17">
        <f t="shared" si="668"/>
        <v>-1623.2434084618308</v>
      </c>
      <c r="S1362" s="17">
        <f t="shared" si="656"/>
        <v>0</v>
      </c>
      <c r="T1362" s="17">
        <f t="shared" si="669"/>
        <v>1623.2434084618308</v>
      </c>
      <c r="U1362" s="17">
        <f t="shared" si="684"/>
        <v>0</v>
      </c>
      <c r="V1362" s="17">
        <f t="shared" si="664"/>
        <v>1623.2434084618308</v>
      </c>
      <c r="W1362" s="17">
        <f t="shared" si="657"/>
        <v>1623.2434084618308</v>
      </c>
      <c r="X1362" s="17">
        <f t="shared" si="670"/>
        <v>8716515.0790873561</v>
      </c>
      <c r="Y1362" s="17">
        <f t="shared" si="671"/>
        <v>2356235.7275979193</v>
      </c>
      <c r="Z1362" s="17">
        <f t="shared" si="672"/>
        <v>3.6993391522729633</v>
      </c>
      <c r="AA1362" s="17">
        <f t="shared" si="673"/>
        <v>1623.2434084618308</v>
      </c>
      <c r="AB1362" s="17">
        <f t="shared" si="674"/>
        <v>1590.778540292594</v>
      </c>
      <c r="AC1362" s="17">
        <f t="shared" si="675"/>
        <v>1471.4701497706496</v>
      </c>
      <c r="AD1362" s="17">
        <f t="shared" si="676"/>
        <v>1324.3231347935848</v>
      </c>
      <c r="AE1362" s="17">
        <f t="shared" si="677"/>
        <v>1258.1069780539056</v>
      </c>
      <c r="AF1362" s="17">
        <f t="shared" si="678"/>
        <v>1132.2962802485151</v>
      </c>
      <c r="AG1362" s="17">
        <f t="shared" si="679"/>
        <v>1047.3740592298766</v>
      </c>
      <c r="AH1362" s="17">
        <f t="shared" si="680"/>
        <v>1026.426578045279</v>
      </c>
      <c r="AI1362" s="17">
        <f t="shared" si="685"/>
        <v>1489142.6494916095</v>
      </c>
      <c r="AJ1362" s="17">
        <f t="shared" si="681"/>
        <v>7227372.4295957461</v>
      </c>
      <c r="AK1362" s="17">
        <f t="shared" si="686"/>
        <v>17.084151590173434</v>
      </c>
    </row>
    <row r="1363" spans="2:37">
      <c r="B1363" s="6" t="s">
        <v>75</v>
      </c>
      <c r="C1363" s="6">
        <v>1352</v>
      </c>
      <c r="D1363" s="6">
        <v>330</v>
      </c>
      <c r="E1363" s="12">
        <v>78.2</v>
      </c>
      <c r="F1363" s="37">
        <f t="shared" si="682"/>
        <v>21.722222222222221</v>
      </c>
      <c r="G1363" s="31">
        <f t="shared" si="683"/>
        <v>-0.38888888888888851</v>
      </c>
      <c r="H1363" s="32" t="str">
        <f t="shared" si="665"/>
        <v/>
      </c>
      <c r="I1363" s="29">
        <f t="shared" si="658"/>
        <v>0</v>
      </c>
      <c r="J1363" s="17">
        <f t="shared" si="659"/>
        <v>78.2</v>
      </c>
      <c r="K1363" s="17">
        <f t="shared" si="660"/>
        <v>-709.33333333333269</v>
      </c>
      <c r="L1363" s="17">
        <f t="shared" si="661"/>
        <v>330.6635191594907</v>
      </c>
      <c r="M1363" s="17">
        <f t="shared" si="666"/>
        <v>0.65262536676215277</v>
      </c>
      <c r="N1363" s="17">
        <v>217.31120000000001</v>
      </c>
      <c r="O1363" s="17">
        <f t="shared" si="662"/>
        <v>-161.35861417384197</v>
      </c>
      <c r="P1363" s="29">
        <f t="shared" si="663"/>
        <v>-3505.0676745540118</v>
      </c>
      <c r="Q1363" s="17">
        <f t="shared" si="667"/>
        <v>0</v>
      </c>
      <c r="R1363" s="17">
        <f t="shared" si="668"/>
        <v>-3505.0676745540118</v>
      </c>
      <c r="S1363" s="17">
        <f t="shared" si="656"/>
        <v>0</v>
      </c>
      <c r="T1363" s="17">
        <f t="shared" si="669"/>
        <v>3505.0676745540118</v>
      </c>
      <c r="U1363" s="17">
        <f t="shared" si="684"/>
        <v>0</v>
      </c>
      <c r="V1363" s="17">
        <f t="shared" si="664"/>
        <v>5128.3110830158421</v>
      </c>
      <c r="W1363" s="17">
        <f t="shared" si="657"/>
        <v>5128.3110830158421</v>
      </c>
      <c r="X1363" s="17">
        <f t="shared" si="670"/>
        <v>8716515.0790873561</v>
      </c>
      <c r="Y1363" s="17">
        <f t="shared" si="671"/>
        <v>2359740.7952724732</v>
      </c>
      <c r="Z1363" s="17">
        <f t="shared" si="672"/>
        <v>3.6938442970304637</v>
      </c>
      <c r="AA1363" s="17">
        <f t="shared" si="673"/>
        <v>3505.0676745540118</v>
      </c>
      <c r="AB1363" s="17">
        <f t="shared" si="674"/>
        <v>3434.9663210629315</v>
      </c>
      <c r="AC1363" s="17">
        <f t="shared" si="675"/>
        <v>3177.3438469832117</v>
      </c>
      <c r="AD1363" s="17">
        <f t="shared" si="676"/>
        <v>2859.6094622848905</v>
      </c>
      <c r="AE1363" s="17">
        <f t="shared" si="677"/>
        <v>2716.628989170646</v>
      </c>
      <c r="AF1363" s="17">
        <f t="shared" si="678"/>
        <v>2444.9660902535816</v>
      </c>
      <c r="AG1363" s="17">
        <f t="shared" si="679"/>
        <v>2261.5936334845633</v>
      </c>
      <c r="AH1363" s="17">
        <f t="shared" si="680"/>
        <v>2216.361760814872</v>
      </c>
      <c r="AI1363" s="17">
        <f t="shared" si="685"/>
        <v>1491359.0112524244</v>
      </c>
      <c r="AJ1363" s="17">
        <f t="shared" si="681"/>
        <v>7225156.0678349314</v>
      </c>
      <c r="AK1363" s="17">
        <f t="shared" si="686"/>
        <v>17.109578744726662</v>
      </c>
    </row>
    <row r="1364" spans="2:37">
      <c r="B1364" s="6" t="s">
        <v>75</v>
      </c>
      <c r="C1364" s="6">
        <v>1353</v>
      </c>
      <c r="D1364" s="6">
        <v>331</v>
      </c>
      <c r="E1364" s="12">
        <v>76.8</v>
      </c>
      <c r="F1364" s="37">
        <f t="shared" si="682"/>
        <v>21.333333333333332</v>
      </c>
      <c r="G1364" s="31">
        <f t="shared" si="683"/>
        <v>-0.40277777777777857</v>
      </c>
      <c r="H1364" s="32" t="str">
        <f t="shared" si="665"/>
        <v/>
      </c>
      <c r="I1364" s="29">
        <f t="shared" si="658"/>
        <v>0</v>
      </c>
      <c r="J1364" s="17">
        <f t="shared" si="659"/>
        <v>76.8</v>
      </c>
      <c r="K1364" s="17">
        <f t="shared" si="660"/>
        <v>-734.66666666666811</v>
      </c>
      <c r="L1364" s="17">
        <f t="shared" si="661"/>
        <v>318.92988586666661</v>
      </c>
      <c r="M1364" s="17">
        <f t="shared" si="666"/>
        <v>0.62946687999999995</v>
      </c>
      <c r="N1364" s="17">
        <v>217.31120000000001</v>
      </c>
      <c r="O1364" s="17">
        <f t="shared" si="662"/>
        <v>-198.42558080000148</v>
      </c>
      <c r="P1364" s="29">
        <f t="shared" si="663"/>
        <v>-4233.0790570666977</v>
      </c>
      <c r="Q1364" s="17">
        <f t="shared" si="667"/>
        <v>0</v>
      </c>
      <c r="R1364" s="17">
        <f t="shared" si="668"/>
        <v>-4233.0790570666977</v>
      </c>
      <c r="S1364" s="17">
        <f t="shared" si="656"/>
        <v>0</v>
      </c>
      <c r="T1364" s="17">
        <f t="shared" si="669"/>
        <v>4233.0790570666977</v>
      </c>
      <c r="U1364" s="17">
        <f t="shared" si="684"/>
        <v>0</v>
      </c>
      <c r="V1364" s="17">
        <f t="shared" si="664"/>
        <v>9361.3901400825398</v>
      </c>
      <c r="W1364" s="17">
        <f t="shared" si="657"/>
        <v>9361.3901400825398</v>
      </c>
      <c r="X1364" s="17">
        <f t="shared" si="670"/>
        <v>8716515.0790873561</v>
      </c>
      <c r="Y1364" s="17">
        <f t="shared" si="671"/>
        <v>2363973.8743295399</v>
      </c>
      <c r="Z1364" s="17">
        <f t="shared" si="672"/>
        <v>3.6872298690523797</v>
      </c>
      <c r="AA1364" s="17">
        <f t="shared" si="673"/>
        <v>4233.0790570666977</v>
      </c>
      <c r="AB1364" s="17">
        <f t="shared" si="674"/>
        <v>4148.4174759253638</v>
      </c>
      <c r="AC1364" s="17">
        <f t="shared" si="675"/>
        <v>3837.2861652309616</v>
      </c>
      <c r="AD1364" s="17">
        <f t="shared" si="676"/>
        <v>3453.5575487078654</v>
      </c>
      <c r="AE1364" s="17">
        <f t="shared" si="677"/>
        <v>3280.879671272472</v>
      </c>
      <c r="AF1364" s="17">
        <f t="shared" si="678"/>
        <v>2952.7917041452247</v>
      </c>
      <c r="AG1364" s="17">
        <f t="shared" si="679"/>
        <v>2731.3323263343332</v>
      </c>
      <c r="AH1364" s="17">
        <f t="shared" si="680"/>
        <v>2676.7056798076464</v>
      </c>
      <c r="AI1364" s="17">
        <f t="shared" si="685"/>
        <v>1494035.716932232</v>
      </c>
      <c r="AJ1364" s="17">
        <f t="shared" si="681"/>
        <v>7222479.3621551245</v>
      </c>
      <c r="AK1364" s="17">
        <f t="shared" si="686"/>
        <v>17.140287183311585</v>
      </c>
    </row>
    <row r="1365" spans="2:37">
      <c r="B1365" s="6" t="s">
        <v>75</v>
      </c>
      <c r="C1365" s="6">
        <v>1354</v>
      </c>
      <c r="D1365" s="6">
        <v>332</v>
      </c>
      <c r="E1365" s="12">
        <v>75.3</v>
      </c>
      <c r="F1365" s="37">
        <f t="shared" si="682"/>
        <v>20.916666666666664</v>
      </c>
      <c r="G1365" s="31">
        <f t="shared" si="683"/>
        <v>-0.41666666666666663</v>
      </c>
      <c r="H1365" s="32" t="str">
        <f t="shared" si="665"/>
        <v/>
      </c>
      <c r="I1365" s="29">
        <f t="shared" si="658"/>
        <v>0</v>
      </c>
      <c r="J1365" s="17">
        <f t="shared" si="659"/>
        <v>75.3</v>
      </c>
      <c r="K1365" s="17">
        <f t="shared" si="660"/>
        <v>-759.99999999999989</v>
      </c>
      <c r="L1365" s="17">
        <f t="shared" si="661"/>
        <v>306.59334929635406</v>
      </c>
      <c r="M1365" s="17">
        <f t="shared" si="666"/>
        <v>0.60511845255859353</v>
      </c>
      <c r="N1365" s="17">
        <v>217.31120000000001</v>
      </c>
      <c r="O1365" s="17">
        <f t="shared" si="662"/>
        <v>-236.09545070364581</v>
      </c>
      <c r="P1365" s="29">
        <f t="shared" si="663"/>
        <v>-4938.3298438845914</v>
      </c>
      <c r="Q1365" s="17">
        <f t="shared" si="667"/>
        <v>0</v>
      </c>
      <c r="R1365" s="17">
        <f t="shared" si="668"/>
        <v>-4938.3298438845914</v>
      </c>
      <c r="S1365" s="17">
        <f t="shared" si="656"/>
        <v>0</v>
      </c>
      <c r="T1365" s="17">
        <f t="shared" si="669"/>
        <v>4938.3298438845914</v>
      </c>
      <c r="U1365" s="17">
        <f t="shared" si="684"/>
        <v>0</v>
      </c>
      <c r="V1365" s="17">
        <f t="shared" si="664"/>
        <v>14299.71998396713</v>
      </c>
      <c r="W1365" s="17">
        <f t="shared" si="657"/>
        <v>14299.71998396713</v>
      </c>
      <c r="X1365" s="17">
        <f t="shared" si="670"/>
        <v>8716515.0790873561</v>
      </c>
      <c r="Y1365" s="17">
        <f t="shared" si="671"/>
        <v>2368912.2041734247</v>
      </c>
      <c r="Z1365" s="17">
        <f t="shared" si="672"/>
        <v>3.6795433210783663</v>
      </c>
      <c r="AA1365" s="17">
        <f t="shared" si="673"/>
        <v>4938.3298438845914</v>
      </c>
      <c r="AB1365" s="17">
        <f t="shared" si="674"/>
        <v>4839.5632470068995</v>
      </c>
      <c r="AC1365" s="17">
        <f t="shared" si="675"/>
        <v>4476.5960034813825</v>
      </c>
      <c r="AD1365" s="17">
        <f t="shared" si="676"/>
        <v>4028.9364031332443</v>
      </c>
      <c r="AE1365" s="17">
        <f t="shared" si="677"/>
        <v>3827.4895829765819</v>
      </c>
      <c r="AF1365" s="17">
        <f t="shared" si="678"/>
        <v>3444.7406246789237</v>
      </c>
      <c r="AG1365" s="17">
        <f t="shared" si="679"/>
        <v>3186.3850778280048</v>
      </c>
      <c r="AH1365" s="17">
        <f t="shared" si="680"/>
        <v>3122.6573762714447</v>
      </c>
      <c r="AI1365" s="17">
        <f t="shared" si="685"/>
        <v>1497158.3743085035</v>
      </c>
      <c r="AJ1365" s="17">
        <f t="shared" si="681"/>
        <v>7219356.7047788529</v>
      </c>
      <c r="AK1365" s="17">
        <f t="shared" si="686"/>
        <v>17.176111791517258</v>
      </c>
    </row>
    <row r="1366" spans="2:37">
      <c r="B1366" s="6" t="s">
        <v>75</v>
      </c>
      <c r="C1366" s="6">
        <v>1355</v>
      </c>
      <c r="D1366" s="6">
        <v>333</v>
      </c>
      <c r="E1366" s="12">
        <v>73.8</v>
      </c>
      <c r="F1366" s="37">
        <f t="shared" si="682"/>
        <v>20.5</v>
      </c>
      <c r="G1366" s="31">
        <f t="shared" si="683"/>
        <v>-0.44444444444444481</v>
      </c>
      <c r="H1366" s="32" t="str">
        <f t="shared" si="665"/>
        <v/>
      </c>
      <c r="I1366" s="29">
        <f t="shared" si="658"/>
        <v>0</v>
      </c>
      <c r="J1366" s="17">
        <f t="shared" si="659"/>
        <v>73.8</v>
      </c>
      <c r="K1366" s="17">
        <f t="shared" si="660"/>
        <v>-810.66666666666731</v>
      </c>
      <c r="L1366" s="17">
        <f t="shared" si="661"/>
        <v>294.50013691875</v>
      </c>
      <c r="M1366" s="17">
        <f t="shared" si="666"/>
        <v>0.58125027023437503</v>
      </c>
      <c r="N1366" s="17">
        <v>217.31120000000001</v>
      </c>
      <c r="O1366" s="17">
        <f t="shared" si="662"/>
        <v>-298.85532974791738</v>
      </c>
      <c r="P1366" s="29">
        <f t="shared" si="663"/>
        <v>-6126.5342598323059</v>
      </c>
      <c r="Q1366" s="17">
        <f t="shared" si="667"/>
        <v>0</v>
      </c>
      <c r="R1366" s="17">
        <f t="shared" si="668"/>
        <v>-6126.5342598323059</v>
      </c>
      <c r="S1366" s="17">
        <f t="shared" si="656"/>
        <v>0</v>
      </c>
      <c r="T1366" s="17">
        <f t="shared" si="669"/>
        <v>6126.5342598323059</v>
      </c>
      <c r="U1366" s="17">
        <f t="shared" si="684"/>
        <v>0</v>
      </c>
      <c r="V1366" s="17">
        <f t="shared" si="664"/>
        <v>20426.254243799434</v>
      </c>
      <c r="W1366" s="17">
        <f t="shared" si="657"/>
        <v>20426.254243799434</v>
      </c>
      <c r="X1366" s="17">
        <f t="shared" si="670"/>
        <v>8716515.0790873561</v>
      </c>
      <c r="Y1366" s="17">
        <f t="shared" si="671"/>
        <v>2375038.7384332572</v>
      </c>
      <c r="Z1366" s="17">
        <f t="shared" si="672"/>
        <v>3.6700517503295056</v>
      </c>
      <c r="AA1366" s="17">
        <f t="shared" si="673"/>
        <v>6126.5342598323059</v>
      </c>
      <c r="AB1366" s="17">
        <f t="shared" si="674"/>
        <v>6004.0035746356598</v>
      </c>
      <c r="AC1366" s="17">
        <f t="shared" si="675"/>
        <v>5553.7033065379856</v>
      </c>
      <c r="AD1366" s="17">
        <f t="shared" si="676"/>
        <v>4998.3329758841874</v>
      </c>
      <c r="AE1366" s="17">
        <f t="shared" si="677"/>
        <v>4748.416327089978</v>
      </c>
      <c r="AF1366" s="17">
        <f t="shared" si="678"/>
        <v>4273.57469438098</v>
      </c>
      <c r="AG1366" s="17">
        <f t="shared" si="679"/>
        <v>3953.0565923024064</v>
      </c>
      <c r="AH1366" s="17">
        <f t="shared" si="680"/>
        <v>3873.9954604563582</v>
      </c>
      <c r="AI1366" s="17">
        <f t="shared" si="685"/>
        <v>1501032.3697689599</v>
      </c>
      <c r="AJ1366" s="17">
        <f t="shared" si="681"/>
        <v>7215482.7093183957</v>
      </c>
      <c r="AK1366" s="17">
        <f t="shared" si="686"/>
        <v>17.220556106995488</v>
      </c>
    </row>
    <row r="1367" spans="2:37">
      <c r="B1367" s="6" t="s">
        <v>75</v>
      </c>
      <c r="C1367" s="6">
        <v>1356</v>
      </c>
      <c r="D1367" s="6">
        <v>334</v>
      </c>
      <c r="E1367" s="12">
        <v>72.099999999999994</v>
      </c>
      <c r="F1367" s="37">
        <f t="shared" si="682"/>
        <v>20.027777777777775</v>
      </c>
      <c r="G1367" s="31">
        <f t="shared" si="683"/>
        <v>-0.49999999999999922</v>
      </c>
      <c r="H1367" s="32" t="str">
        <f t="shared" si="665"/>
        <v/>
      </c>
      <c r="I1367" s="29">
        <f t="shared" si="658"/>
        <v>0</v>
      </c>
      <c r="J1367" s="17">
        <f t="shared" si="659"/>
        <v>72.099999999999994</v>
      </c>
      <c r="K1367" s="17">
        <f t="shared" si="660"/>
        <v>-911.99999999999864</v>
      </c>
      <c r="L1367" s="17">
        <f t="shared" si="661"/>
        <v>281.08864813709482</v>
      </c>
      <c r="M1367" s="17">
        <f t="shared" si="666"/>
        <v>0.55478022658637138</v>
      </c>
      <c r="N1367" s="17">
        <v>217.31120000000001</v>
      </c>
      <c r="O1367" s="17">
        <f t="shared" si="662"/>
        <v>-413.60015186290377</v>
      </c>
      <c r="P1367" s="29">
        <f t="shared" si="663"/>
        <v>-8283.4919303653769</v>
      </c>
      <c r="Q1367" s="17">
        <f t="shared" si="667"/>
        <v>0</v>
      </c>
      <c r="R1367" s="17">
        <f t="shared" si="668"/>
        <v>-8283.4919303653769</v>
      </c>
      <c r="S1367" s="17">
        <f t="shared" si="656"/>
        <v>0</v>
      </c>
      <c r="T1367" s="17">
        <f t="shared" si="669"/>
        <v>8283.4919303653769</v>
      </c>
      <c r="U1367" s="17">
        <f t="shared" si="684"/>
        <v>0</v>
      </c>
      <c r="V1367" s="17">
        <f t="shared" si="664"/>
        <v>28709.746174164811</v>
      </c>
      <c r="W1367" s="17">
        <f t="shared" si="657"/>
        <v>28709.746174164811</v>
      </c>
      <c r="X1367" s="17">
        <f t="shared" si="670"/>
        <v>8716515.0790873561</v>
      </c>
      <c r="Y1367" s="17">
        <f t="shared" si="671"/>
        <v>2383322.2303636228</v>
      </c>
      <c r="Z1367" s="17">
        <f t="shared" si="672"/>
        <v>3.6572960920007365</v>
      </c>
      <c r="AA1367" s="17">
        <f t="shared" si="673"/>
        <v>8283.4919303653769</v>
      </c>
      <c r="AB1367" s="17">
        <f t="shared" si="674"/>
        <v>8117.8220917580693</v>
      </c>
      <c r="AC1367" s="17">
        <f t="shared" si="675"/>
        <v>7508.9854348762146</v>
      </c>
      <c r="AD1367" s="17">
        <f t="shared" si="676"/>
        <v>6758.0868913885934</v>
      </c>
      <c r="AE1367" s="17">
        <f t="shared" si="677"/>
        <v>6420.1825468191637</v>
      </c>
      <c r="AF1367" s="17">
        <f t="shared" si="678"/>
        <v>5778.1642921372477</v>
      </c>
      <c r="AG1367" s="17">
        <f t="shared" si="679"/>
        <v>5344.8019702269539</v>
      </c>
      <c r="AH1367" s="17">
        <f t="shared" si="680"/>
        <v>5237.905930822415</v>
      </c>
      <c r="AI1367" s="17">
        <f t="shared" si="685"/>
        <v>1506270.2756997824</v>
      </c>
      <c r="AJ1367" s="17">
        <f t="shared" si="681"/>
        <v>7210244.8033875739</v>
      </c>
      <c r="AK1367" s="17">
        <f t="shared" si="686"/>
        <v>17.280647851038793</v>
      </c>
    </row>
    <row r="1368" spans="2:37">
      <c r="B1368" s="6" t="s">
        <v>75</v>
      </c>
      <c r="C1368" s="6">
        <v>1357</v>
      </c>
      <c r="D1368" s="6">
        <v>335</v>
      </c>
      <c r="E1368" s="12">
        <v>70.2</v>
      </c>
      <c r="F1368" s="37">
        <f t="shared" si="682"/>
        <v>19.5</v>
      </c>
      <c r="G1368" s="31">
        <f t="shared" si="683"/>
        <v>-0.54166666666666552</v>
      </c>
      <c r="H1368" s="32" t="str">
        <f t="shared" si="665"/>
        <v/>
      </c>
      <c r="I1368" s="29">
        <f t="shared" si="658"/>
        <v>0</v>
      </c>
      <c r="J1368" s="17">
        <f t="shared" si="659"/>
        <v>70.2</v>
      </c>
      <c r="K1368" s="17">
        <f t="shared" si="660"/>
        <v>-987.99999999999795</v>
      </c>
      <c r="L1368" s="17">
        <f t="shared" si="661"/>
        <v>266.46918991874998</v>
      </c>
      <c r="M1368" s="17">
        <f t="shared" si="666"/>
        <v>0.52592603273437488</v>
      </c>
      <c r="N1368" s="17">
        <v>217.31120000000001</v>
      </c>
      <c r="O1368" s="17">
        <f t="shared" si="662"/>
        <v>-504.21961008124799</v>
      </c>
      <c r="P1368" s="29">
        <f t="shared" si="663"/>
        <v>-9832.2823965843363</v>
      </c>
      <c r="Q1368" s="17">
        <f t="shared" si="667"/>
        <v>0</v>
      </c>
      <c r="R1368" s="17">
        <f t="shared" si="668"/>
        <v>-9832.2823965843363</v>
      </c>
      <c r="S1368" s="17">
        <f t="shared" ref="S1368:S1431" si="687">IF(P1368&gt;0,P1368,0)</f>
        <v>0</v>
      </c>
      <c r="T1368" s="17">
        <f t="shared" si="669"/>
        <v>9832.2823965843363</v>
      </c>
      <c r="U1368" s="17">
        <f t="shared" si="684"/>
        <v>0</v>
      </c>
      <c r="V1368" s="17">
        <f t="shared" si="664"/>
        <v>38542.028570749149</v>
      </c>
      <c r="W1368" s="17">
        <f t="shared" si="657"/>
        <v>38542.028570749149</v>
      </c>
      <c r="X1368" s="17">
        <f t="shared" si="670"/>
        <v>8716515.0790873561</v>
      </c>
      <c r="Y1368" s="17">
        <f t="shared" si="671"/>
        <v>2393154.5127602071</v>
      </c>
      <c r="Z1368" s="17">
        <f t="shared" si="672"/>
        <v>3.6422700801854773</v>
      </c>
      <c r="AA1368" s="17">
        <f t="shared" si="673"/>
        <v>9832.2823965843363</v>
      </c>
      <c r="AB1368" s="17">
        <f t="shared" si="674"/>
        <v>9635.6367486526487</v>
      </c>
      <c r="AC1368" s="17">
        <f t="shared" si="675"/>
        <v>8912.9639925037009</v>
      </c>
      <c r="AD1368" s="17">
        <f t="shared" si="676"/>
        <v>8021.6675932533308</v>
      </c>
      <c r="AE1368" s="17">
        <f t="shared" si="677"/>
        <v>7620.5842135906641</v>
      </c>
      <c r="AF1368" s="17">
        <f t="shared" si="678"/>
        <v>6858.5257922315977</v>
      </c>
      <c r="AG1368" s="17">
        <f t="shared" si="679"/>
        <v>6344.1363578142282</v>
      </c>
      <c r="AH1368" s="17">
        <f t="shared" si="680"/>
        <v>6217.2536306579432</v>
      </c>
      <c r="AI1368" s="17">
        <f t="shared" si="685"/>
        <v>1512487.5293304403</v>
      </c>
      <c r="AJ1368" s="17">
        <f t="shared" si="681"/>
        <v>7204027.5497569162</v>
      </c>
      <c r="AK1368" s="17">
        <f t="shared" si="686"/>
        <v>17.351975136935138</v>
      </c>
    </row>
    <row r="1369" spans="2:37">
      <c r="B1369" s="6" t="s">
        <v>75</v>
      </c>
      <c r="C1369" s="6">
        <v>1358</v>
      </c>
      <c r="D1369" s="6">
        <v>336</v>
      </c>
      <c r="E1369" s="12">
        <v>68.2</v>
      </c>
      <c r="F1369" s="37">
        <f t="shared" si="682"/>
        <v>18.944444444444446</v>
      </c>
      <c r="G1369" s="31">
        <f t="shared" si="683"/>
        <v>-0.56944444444444564</v>
      </c>
      <c r="H1369" s="32" t="str">
        <f t="shared" si="665"/>
        <v/>
      </c>
      <c r="I1369" s="29">
        <f t="shared" si="658"/>
        <v>0</v>
      </c>
      <c r="J1369" s="17">
        <f t="shared" si="659"/>
        <v>68.2</v>
      </c>
      <c r="K1369" s="17">
        <f t="shared" si="660"/>
        <v>-1038.6666666666688</v>
      </c>
      <c r="L1369" s="17">
        <f t="shared" si="661"/>
        <v>251.50204846504633</v>
      </c>
      <c r="M1369" s="17">
        <f t="shared" si="666"/>
        <v>0.49638562197048614</v>
      </c>
      <c r="N1369" s="17">
        <v>217.31120000000001</v>
      </c>
      <c r="O1369" s="17">
        <f t="shared" si="662"/>
        <v>-569.8534182016225</v>
      </c>
      <c r="P1369" s="29">
        <f t="shared" si="663"/>
        <v>-10795.556422597405</v>
      </c>
      <c r="Q1369" s="17">
        <f t="shared" si="667"/>
        <v>0</v>
      </c>
      <c r="R1369" s="17">
        <f t="shared" si="668"/>
        <v>-10795.556422597405</v>
      </c>
      <c r="S1369" s="17">
        <f t="shared" si="687"/>
        <v>0</v>
      </c>
      <c r="T1369" s="17">
        <f t="shared" si="669"/>
        <v>10795.556422597405</v>
      </c>
      <c r="U1369" s="17">
        <f t="shared" si="684"/>
        <v>0</v>
      </c>
      <c r="V1369" s="17">
        <f t="shared" si="664"/>
        <v>49337.584993346551</v>
      </c>
      <c r="W1369" s="17">
        <f t="shared" si="657"/>
        <v>49337.584993346551</v>
      </c>
      <c r="X1369" s="17">
        <f t="shared" si="670"/>
        <v>8716515.0790873561</v>
      </c>
      <c r="Y1369" s="17">
        <f t="shared" si="671"/>
        <v>2403950.0691828043</v>
      </c>
      <c r="Z1369" s="17">
        <f t="shared" si="672"/>
        <v>3.6259135290819233</v>
      </c>
      <c r="AA1369" s="17">
        <f t="shared" si="673"/>
        <v>10795.556422597405</v>
      </c>
      <c r="AB1369" s="17">
        <f t="shared" si="674"/>
        <v>10579.645294145457</v>
      </c>
      <c r="AC1369" s="17">
        <f t="shared" si="675"/>
        <v>9786.1718970845486</v>
      </c>
      <c r="AD1369" s="17">
        <f t="shared" si="676"/>
        <v>8807.5547073760936</v>
      </c>
      <c r="AE1369" s="17">
        <f t="shared" si="677"/>
        <v>8367.176972007288</v>
      </c>
      <c r="AF1369" s="17">
        <f t="shared" si="678"/>
        <v>7530.4592748065597</v>
      </c>
      <c r="AG1369" s="17">
        <f t="shared" si="679"/>
        <v>6965.6748291960685</v>
      </c>
      <c r="AH1369" s="17">
        <f t="shared" si="680"/>
        <v>6826.3613326121467</v>
      </c>
      <c r="AI1369" s="17">
        <f t="shared" si="685"/>
        <v>1519313.8906630524</v>
      </c>
      <c r="AJ1369" s="17">
        <f t="shared" si="681"/>
        <v>7197201.1884243041</v>
      </c>
      <c r="AK1369" s="17">
        <f t="shared" si="686"/>
        <v>17.43029039562137</v>
      </c>
    </row>
    <row r="1370" spans="2:37">
      <c r="B1370" s="6" t="s">
        <v>75</v>
      </c>
      <c r="C1370" s="6">
        <v>1359</v>
      </c>
      <c r="D1370" s="6">
        <v>337</v>
      </c>
      <c r="E1370" s="12">
        <v>66.099999999999994</v>
      </c>
      <c r="F1370" s="37">
        <f t="shared" si="682"/>
        <v>18.361111111111111</v>
      </c>
      <c r="G1370" s="31">
        <f t="shared" si="683"/>
        <v>-0.61111111111111194</v>
      </c>
      <c r="H1370" s="32" t="str">
        <f t="shared" si="665"/>
        <v/>
      </c>
      <c r="I1370" s="29">
        <f t="shared" si="658"/>
        <v>0</v>
      </c>
      <c r="J1370" s="17">
        <f t="shared" si="659"/>
        <v>66.099999999999994</v>
      </c>
      <c r="K1370" s="17">
        <f t="shared" si="660"/>
        <v>-1114.6666666666681</v>
      </c>
      <c r="L1370" s="17">
        <f t="shared" si="661"/>
        <v>236.25211022737267</v>
      </c>
      <c r="M1370" s="17">
        <f t="shared" si="666"/>
        <v>0.46628705965928818</v>
      </c>
      <c r="N1370" s="17">
        <v>217.31120000000001</v>
      </c>
      <c r="O1370" s="17">
        <f t="shared" si="662"/>
        <v>-661.10335643929545</v>
      </c>
      <c r="P1370" s="29">
        <f t="shared" si="663"/>
        <v>-12138.592183510396</v>
      </c>
      <c r="Q1370" s="17">
        <f t="shared" si="667"/>
        <v>0</v>
      </c>
      <c r="R1370" s="17">
        <f t="shared" si="668"/>
        <v>-12138.592183510396</v>
      </c>
      <c r="S1370" s="17">
        <f t="shared" si="687"/>
        <v>0</v>
      </c>
      <c r="T1370" s="17">
        <f t="shared" si="669"/>
        <v>12138.592183510396</v>
      </c>
      <c r="U1370" s="17">
        <f t="shared" si="684"/>
        <v>0</v>
      </c>
      <c r="V1370" s="17">
        <f t="shared" si="664"/>
        <v>61476.177176856945</v>
      </c>
      <c r="W1370" s="17">
        <f t="shared" si="657"/>
        <v>61476.177176856945</v>
      </c>
      <c r="X1370" s="17">
        <f t="shared" si="670"/>
        <v>8716515.0790873561</v>
      </c>
      <c r="Y1370" s="17">
        <f t="shared" si="671"/>
        <v>2416088.6613663146</v>
      </c>
      <c r="Z1370" s="17">
        <f t="shared" si="672"/>
        <v>3.6076966952686691</v>
      </c>
      <c r="AA1370" s="17">
        <f t="shared" si="673"/>
        <v>12138.592183510396</v>
      </c>
      <c r="AB1370" s="17">
        <f t="shared" si="674"/>
        <v>11895.820339840187</v>
      </c>
      <c r="AC1370" s="17">
        <f t="shared" si="675"/>
        <v>11003.633814352173</v>
      </c>
      <c r="AD1370" s="17">
        <f t="shared" si="676"/>
        <v>9903.2704329169555</v>
      </c>
      <c r="AE1370" s="17">
        <f t="shared" si="677"/>
        <v>9408.1069112711066</v>
      </c>
      <c r="AF1370" s="17">
        <f t="shared" si="678"/>
        <v>8467.2962201439968</v>
      </c>
      <c r="AG1370" s="17">
        <f t="shared" si="679"/>
        <v>7832.2490036331974</v>
      </c>
      <c r="AH1370" s="17">
        <f t="shared" si="680"/>
        <v>7675.6040235605333</v>
      </c>
      <c r="AI1370" s="17">
        <f t="shared" si="685"/>
        <v>1526989.4946866131</v>
      </c>
      <c r="AJ1370" s="17">
        <f t="shared" si="681"/>
        <v>7189525.5844007432</v>
      </c>
      <c r="AK1370" s="17">
        <f t="shared" si="686"/>
        <v>17.518348569718682</v>
      </c>
    </row>
    <row r="1371" spans="2:37">
      <c r="B1371" s="6" t="s">
        <v>75</v>
      </c>
      <c r="C1371" s="6">
        <v>1360</v>
      </c>
      <c r="D1371" s="6">
        <v>338</v>
      </c>
      <c r="E1371" s="12">
        <v>63.8</v>
      </c>
      <c r="F1371" s="37">
        <f t="shared" si="682"/>
        <v>17.722222222222221</v>
      </c>
      <c r="G1371" s="31">
        <f t="shared" si="683"/>
        <v>-0.624999999999999</v>
      </c>
      <c r="H1371" s="32" t="str">
        <f t="shared" si="665"/>
        <v/>
      </c>
      <c r="I1371" s="29">
        <f t="shared" si="658"/>
        <v>0</v>
      </c>
      <c r="J1371" s="17">
        <f t="shared" si="659"/>
        <v>63.8</v>
      </c>
      <c r="K1371" s="17">
        <f t="shared" si="660"/>
        <v>-1139.9999999999982</v>
      </c>
      <c r="L1371" s="17">
        <f t="shared" si="661"/>
        <v>220.09700599282402</v>
      </c>
      <c r="M1371" s="17">
        <f t="shared" si="666"/>
        <v>0.43440198551215264</v>
      </c>
      <c r="N1371" s="17">
        <v>217.31120000000001</v>
      </c>
      <c r="O1371" s="17">
        <f t="shared" si="662"/>
        <v>-702.59179400717414</v>
      </c>
      <c r="P1371" s="29">
        <f t="shared" si="663"/>
        <v>-12451.48790490492</v>
      </c>
      <c r="Q1371" s="17">
        <f t="shared" si="667"/>
        <v>0</v>
      </c>
      <c r="R1371" s="17">
        <f t="shared" si="668"/>
        <v>-12451.48790490492</v>
      </c>
      <c r="S1371" s="17">
        <f t="shared" si="687"/>
        <v>0</v>
      </c>
      <c r="T1371" s="17">
        <f t="shared" si="669"/>
        <v>12451.48790490492</v>
      </c>
      <c r="U1371" s="17">
        <f t="shared" si="684"/>
        <v>0</v>
      </c>
      <c r="V1371" s="17">
        <f t="shared" si="664"/>
        <v>73927.665081761865</v>
      </c>
      <c r="W1371" s="17">
        <f t="shared" si="657"/>
        <v>73927.665081761865</v>
      </c>
      <c r="X1371" s="17">
        <f t="shared" si="670"/>
        <v>8716515.0790873561</v>
      </c>
      <c r="Y1371" s="17">
        <f t="shared" si="671"/>
        <v>2428540.1492712195</v>
      </c>
      <c r="Z1371" s="17">
        <f t="shared" si="672"/>
        <v>3.5891994957147793</v>
      </c>
      <c r="AA1371" s="17">
        <f t="shared" si="673"/>
        <v>12451.48790490492</v>
      </c>
      <c r="AB1371" s="17">
        <f t="shared" si="674"/>
        <v>12202.458146806821</v>
      </c>
      <c r="AC1371" s="17">
        <f t="shared" si="675"/>
        <v>11287.273785796309</v>
      </c>
      <c r="AD1371" s="17">
        <f t="shared" si="676"/>
        <v>10158.546407216678</v>
      </c>
      <c r="AE1371" s="17">
        <f t="shared" si="677"/>
        <v>9650.6190868558442</v>
      </c>
      <c r="AF1371" s="17">
        <f t="shared" si="678"/>
        <v>8685.5571781702602</v>
      </c>
      <c r="AG1371" s="17">
        <f t="shared" si="679"/>
        <v>8034.1403898074914</v>
      </c>
      <c r="AH1371" s="17">
        <f t="shared" si="680"/>
        <v>7873.4575820113414</v>
      </c>
      <c r="AI1371" s="17">
        <f t="shared" si="685"/>
        <v>1534862.9522686244</v>
      </c>
      <c r="AJ1371" s="17">
        <f t="shared" si="681"/>
        <v>7181652.1268187314</v>
      </c>
      <c r="AK1371" s="17">
        <f t="shared" si="686"/>
        <v>17.608676613788745</v>
      </c>
    </row>
    <row r="1372" spans="2:37">
      <c r="B1372" s="6" t="s">
        <v>75</v>
      </c>
      <c r="C1372" s="6">
        <v>1361</v>
      </c>
      <c r="D1372" s="6">
        <v>339</v>
      </c>
      <c r="E1372" s="12">
        <v>61.6</v>
      </c>
      <c r="F1372" s="37">
        <f t="shared" si="682"/>
        <v>17.111111111111111</v>
      </c>
      <c r="G1372" s="31">
        <f t="shared" si="683"/>
        <v>-0.49999999999999922</v>
      </c>
      <c r="H1372" s="32" t="str">
        <f t="shared" si="665"/>
        <v/>
      </c>
      <c r="I1372" s="29">
        <f t="shared" si="658"/>
        <v>0</v>
      </c>
      <c r="J1372" s="17">
        <f t="shared" si="659"/>
        <v>61.6</v>
      </c>
      <c r="K1372" s="17">
        <f t="shared" si="660"/>
        <v>-911.99999999999864</v>
      </c>
      <c r="L1372" s="17">
        <f t="shared" si="661"/>
        <v>205.17961081851848</v>
      </c>
      <c r="M1372" s="17">
        <f t="shared" si="666"/>
        <v>0.40495975819444435</v>
      </c>
      <c r="N1372" s="17">
        <v>217.31120000000001</v>
      </c>
      <c r="O1372" s="17">
        <f t="shared" si="662"/>
        <v>-489.50918918148011</v>
      </c>
      <c r="P1372" s="29">
        <f t="shared" si="663"/>
        <v>-8376.0461259942149</v>
      </c>
      <c r="Q1372" s="17">
        <f t="shared" si="667"/>
        <v>0</v>
      </c>
      <c r="R1372" s="17">
        <f t="shared" si="668"/>
        <v>-8376.0461259942149</v>
      </c>
      <c r="S1372" s="17">
        <f t="shared" si="687"/>
        <v>0</v>
      </c>
      <c r="T1372" s="17">
        <f t="shared" si="669"/>
        <v>8376.0461259942149</v>
      </c>
      <c r="U1372" s="17">
        <f t="shared" si="684"/>
        <v>0</v>
      </c>
      <c r="V1372" s="17">
        <f t="shared" si="664"/>
        <v>82303.711207756074</v>
      </c>
      <c r="W1372" s="17">
        <f t="shared" si="657"/>
        <v>82303.711207756074</v>
      </c>
      <c r="X1372" s="17">
        <f t="shared" si="670"/>
        <v>8716515.0790873561</v>
      </c>
      <c r="Y1372" s="17">
        <f t="shared" si="671"/>
        <v>2436916.1953972136</v>
      </c>
      <c r="Z1372" s="17">
        <f t="shared" si="672"/>
        <v>3.5768628792204229</v>
      </c>
      <c r="AA1372" s="17">
        <f t="shared" si="673"/>
        <v>8376.0461259942149</v>
      </c>
      <c r="AB1372" s="17">
        <f t="shared" si="674"/>
        <v>8208.5252034743298</v>
      </c>
      <c r="AC1372" s="17">
        <f t="shared" si="675"/>
        <v>7592.8858132137557</v>
      </c>
      <c r="AD1372" s="17">
        <f t="shared" si="676"/>
        <v>6833.5972318923805</v>
      </c>
      <c r="AE1372" s="17">
        <f t="shared" si="677"/>
        <v>6491.9173702977614</v>
      </c>
      <c r="AF1372" s="17">
        <f t="shared" si="678"/>
        <v>5842.7256332679854</v>
      </c>
      <c r="AG1372" s="17">
        <f t="shared" si="679"/>
        <v>5404.5212107728867</v>
      </c>
      <c r="AH1372" s="17">
        <f t="shared" si="680"/>
        <v>5296.4307865574292</v>
      </c>
      <c r="AI1372" s="17">
        <f t="shared" si="685"/>
        <v>1540159.3830551819</v>
      </c>
      <c r="AJ1372" s="17">
        <f t="shared" si="681"/>
        <v>7176355.6960321739</v>
      </c>
      <c r="AK1372" s="17">
        <f t="shared" si="686"/>
        <v>17.669439782767412</v>
      </c>
    </row>
    <row r="1373" spans="2:37">
      <c r="B1373" s="6" t="s">
        <v>75</v>
      </c>
      <c r="C1373" s="6">
        <v>1362</v>
      </c>
      <c r="D1373" s="6">
        <v>340</v>
      </c>
      <c r="E1373" s="12">
        <v>60.2</v>
      </c>
      <c r="F1373" s="37">
        <f t="shared" si="682"/>
        <v>16.722222222222221</v>
      </c>
      <c r="G1373" s="31">
        <f t="shared" si="683"/>
        <v>-0.25000000000000061</v>
      </c>
      <c r="H1373" s="32" t="str">
        <f t="shared" si="665"/>
        <v/>
      </c>
      <c r="I1373" s="29">
        <f t="shared" si="658"/>
        <v>0</v>
      </c>
      <c r="J1373" s="17">
        <f t="shared" si="659"/>
        <v>60.2</v>
      </c>
      <c r="K1373" s="17">
        <f t="shared" si="660"/>
        <v>-456.00000000000114</v>
      </c>
      <c r="L1373" s="17">
        <f t="shared" si="661"/>
        <v>195.95924607615737</v>
      </c>
      <c r="M1373" s="17">
        <f t="shared" si="666"/>
        <v>0.38676166988715271</v>
      </c>
      <c r="N1373" s="17">
        <v>217.31120000000001</v>
      </c>
      <c r="O1373" s="17">
        <f t="shared" si="662"/>
        <v>-42.729553923843781</v>
      </c>
      <c r="P1373" s="29">
        <f t="shared" si="663"/>
        <v>-714.53309617094317</v>
      </c>
      <c r="Q1373" s="17">
        <f t="shared" si="667"/>
        <v>0</v>
      </c>
      <c r="R1373" s="17">
        <f t="shared" si="668"/>
        <v>-714.53309617094317</v>
      </c>
      <c r="S1373" s="17">
        <f t="shared" si="687"/>
        <v>0</v>
      </c>
      <c r="T1373" s="17">
        <f t="shared" si="669"/>
        <v>714.53309617094317</v>
      </c>
      <c r="U1373" s="17">
        <f t="shared" si="684"/>
        <v>0</v>
      </c>
      <c r="V1373" s="17">
        <f t="shared" si="664"/>
        <v>83018.244303927015</v>
      </c>
      <c r="W1373" s="17">
        <f t="shared" ref="W1373:W1436" si="688">V1373</f>
        <v>83018.244303927015</v>
      </c>
      <c r="X1373" s="17">
        <f t="shared" si="670"/>
        <v>8716515.0790873561</v>
      </c>
      <c r="Y1373" s="17">
        <f t="shared" si="671"/>
        <v>2437630.7284933846</v>
      </c>
      <c r="Z1373" s="17">
        <f t="shared" si="672"/>
        <v>3.5758144074901508</v>
      </c>
      <c r="AA1373" s="17">
        <f t="shared" si="673"/>
        <v>714.53309617094317</v>
      </c>
      <c r="AB1373" s="17">
        <f t="shared" si="674"/>
        <v>700.24243424752433</v>
      </c>
      <c r="AC1373" s="17">
        <f t="shared" si="675"/>
        <v>647.72425167896006</v>
      </c>
      <c r="AD1373" s="17">
        <f t="shared" si="676"/>
        <v>582.95182651106404</v>
      </c>
      <c r="AE1373" s="17">
        <f t="shared" si="677"/>
        <v>553.80423518551083</v>
      </c>
      <c r="AF1373" s="17">
        <f t="shared" si="678"/>
        <v>498.42381166695975</v>
      </c>
      <c r="AG1373" s="17">
        <f t="shared" si="679"/>
        <v>461.04202579193782</v>
      </c>
      <c r="AH1373" s="17">
        <f t="shared" si="680"/>
        <v>451.82118527609907</v>
      </c>
      <c r="AI1373" s="17">
        <f t="shared" si="685"/>
        <v>1540611.2042404581</v>
      </c>
      <c r="AJ1373" s="17">
        <f t="shared" si="681"/>
        <v>7175903.874846898</v>
      </c>
      <c r="AK1373" s="17">
        <f t="shared" si="686"/>
        <v>17.674623289950915</v>
      </c>
    </row>
    <row r="1374" spans="2:37">
      <c r="B1374" s="6" t="s">
        <v>75</v>
      </c>
      <c r="C1374" s="6">
        <v>1363</v>
      </c>
      <c r="D1374" s="6">
        <v>341</v>
      </c>
      <c r="E1374" s="12">
        <v>59.8</v>
      </c>
      <c r="F1374" s="37">
        <f t="shared" si="682"/>
        <v>16.611111111111111</v>
      </c>
      <c r="G1374" s="31">
        <f t="shared" si="683"/>
        <v>2.7777777777777186E-2</v>
      </c>
      <c r="H1374" s="32">
        <f t="shared" si="665"/>
        <v>2.7777777777777186E-2</v>
      </c>
      <c r="I1374" s="29">
        <f t="shared" si="658"/>
        <v>0</v>
      </c>
      <c r="J1374" s="17">
        <f t="shared" si="659"/>
        <v>59.8</v>
      </c>
      <c r="K1374" s="17">
        <f t="shared" si="660"/>
        <v>50.666666666665591</v>
      </c>
      <c r="L1374" s="17">
        <f t="shared" si="661"/>
        <v>193.36378802060182</v>
      </c>
      <c r="M1374" s="17">
        <f t="shared" si="666"/>
        <v>0.38163905530381936</v>
      </c>
      <c r="N1374" s="17">
        <v>217.31120000000001</v>
      </c>
      <c r="O1374" s="17">
        <f t="shared" si="662"/>
        <v>461.34165468726746</v>
      </c>
      <c r="P1374" s="29">
        <f t="shared" si="663"/>
        <v>7663.3974861940542</v>
      </c>
      <c r="Q1374" s="17">
        <f t="shared" si="667"/>
        <v>7663.3974861940542</v>
      </c>
      <c r="R1374" s="17">
        <f t="shared" si="668"/>
        <v>0</v>
      </c>
      <c r="S1374" s="17">
        <f t="shared" si="687"/>
        <v>7663.3974861940542</v>
      </c>
      <c r="T1374" s="17">
        <f t="shared" si="669"/>
        <v>0</v>
      </c>
      <c r="U1374" s="17">
        <f t="shared" si="684"/>
        <v>7663.3974861940542</v>
      </c>
      <c r="V1374" s="17">
        <f t="shared" si="664"/>
        <v>0</v>
      </c>
      <c r="W1374" s="17">
        <f t="shared" si="688"/>
        <v>0</v>
      </c>
      <c r="X1374" s="17">
        <f t="shared" si="670"/>
        <v>8724178.4765735511</v>
      </c>
      <c r="Y1374" s="17">
        <f t="shared" si="671"/>
        <v>2437630.7284933846</v>
      </c>
      <c r="Z1374" s="17">
        <f t="shared" si="672"/>
        <v>3.5789581968248592</v>
      </c>
      <c r="AA1374" s="17">
        <f t="shared" si="673"/>
        <v>0</v>
      </c>
      <c r="AB1374" s="17">
        <f t="shared" si="674"/>
        <v>0</v>
      </c>
      <c r="AC1374" s="17">
        <f t="shared" si="675"/>
        <v>0</v>
      </c>
      <c r="AD1374" s="17">
        <f t="shared" si="676"/>
        <v>0</v>
      </c>
      <c r="AE1374" s="17">
        <f t="shared" si="677"/>
        <v>0</v>
      </c>
      <c r="AF1374" s="17">
        <f t="shared" si="678"/>
        <v>0</v>
      </c>
      <c r="AG1374" s="17">
        <f t="shared" si="679"/>
        <v>0</v>
      </c>
      <c r="AH1374" s="17">
        <f t="shared" si="680"/>
        <v>0</v>
      </c>
      <c r="AI1374" s="17">
        <f t="shared" si="685"/>
        <v>1540611.2042404581</v>
      </c>
      <c r="AJ1374" s="17">
        <f t="shared" si="681"/>
        <v>7183567.272333093</v>
      </c>
      <c r="AK1374" s="17">
        <f t="shared" si="686"/>
        <v>17.65909774057647</v>
      </c>
    </row>
    <row r="1375" spans="2:37">
      <c r="B1375" s="6" t="s">
        <v>75</v>
      </c>
      <c r="C1375" s="6">
        <v>1364</v>
      </c>
      <c r="D1375" s="6">
        <v>342</v>
      </c>
      <c r="E1375" s="12">
        <v>60.4</v>
      </c>
      <c r="F1375" s="37">
        <f t="shared" si="682"/>
        <v>16.777777777777779</v>
      </c>
      <c r="G1375" s="31">
        <f t="shared" si="683"/>
        <v>0.27777777777777779</v>
      </c>
      <c r="H1375" s="32">
        <f t="shared" si="665"/>
        <v>0.27777777777777779</v>
      </c>
      <c r="I1375" s="29">
        <f t="shared" si="658"/>
        <v>60.4</v>
      </c>
      <c r="J1375" s="17">
        <f t="shared" si="659"/>
        <v>0</v>
      </c>
      <c r="K1375" s="17">
        <f t="shared" si="660"/>
        <v>506.66666666666669</v>
      </c>
      <c r="L1375" s="17">
        <f t="shared" si="661"/>
        <v>197.26346374907408</v>
      </c>
      <c r="M1375" s="17">
        <f t="shared" si="666"/>
        <v>0.38933578371527777</v>
      </c>
      <c r="N1375" s="17">
        <v>217.31120000000001</v>
      </c>
      <c r="O1375" s="17">
        <f t="shared" si="662"/>
        <v>921.24133041574078</v>
      </c>
      <c r="P1375" s="29">
        <f t="shared" si="663"/>
        <v>15456.382321419651</v>
      </c>
      <c r="Q1375" s="17">
        <f t="shared" si="667"/>
        <v>15456.382321419651</v>
      </c>
      <c r="R1375" s="17">
        <f t="shared" si="668"/>
        <v>0</v>
      </c>
      <c r="S1375" s="17">
        <f t="shared" si="687"/>
        <v>15456.382321419651</v>
      </c>
      <c r="T1375" s="17">
        <f t="shared" si="669"/>
        <v>0</v>
      </c>
      <c r="U1375" s="17">
        <f t="shared" si="684"/>
        <v>23119.779807613704</v>
      </c>
      <c r="V1375" s="17">
        <f t="shared" si="664"/>
        <v>0</v>
      </c>
      <c r="W1375" s="17">
        <f t="shared" si="688"/>
        <v>0</v>
      </c>
      <c r="X1375" s="17">
        <f t="shared" si="670"/>
        <v>8739634.8588949703</v>
      </c>
      <c r="Y1375" s="17">
        <f t="shared" si="671"/>
        <v>2437630.7284933846</v>
      </c>
      <c r="Z1375" s="17">
        <f t="shared" si="672"/>
        <v>3.5852989366837513</v>
      </c>
      <c r="AA1375" s="17">
        <f t="shared" si="673"/>
        <v>0</v>
      </c>
      <c r="AB1375" s="17">
        <f t="shared" si="674"/>
        <v>0</v>
      </c>
      <c r="AC1375" s="17">
        <f t="shared" si="675"/>
        <v>0</v>
      </c>
      <c r="AD1375" s="17">
        <f t="shared" si="676"/>
        <v>0</v>
      </c>
      <c r="AE1375" s="17">
        <f t="shared" si="677"/>
        <v>0</v>
      </c>
      <c r="AF1375" s="17">
        <f t="shared" si="678"/>
        <v>0</v>
      </c>
      <c r="AG1375" s="17">
        <f t="shared" si="679"/>
        <v>0</v>
      </c>
      <c r="AH1375" s="17">
        <f t="shared" si="680"/>
        <v>0</v>
      </c>
      <c r="AI1375" s="17">
        <f t="shared" si="685"/>
        <v>1540611.2042404581</v>
      </c>
      <c r="AJ1375" s="17">
        <f t="shared" si="681"/>
        <v>7199023.6546545122</v>
      </c>
      <c r="AK1375" s="17">
        <f t="shared" si="686"/>
        <v>17.627866943119074</v>
      </c>
    </row>
    <row r="1376" spans="2:37">
      <c r="B1376" s="6" t="s">
        <v>75</v>
      </c>
      <c r="C1376" s="6">
        <v>1365</v>
      </c>
      <c r="D1376" s="6">
        <v>343</v>
      </c>
      <c r="E1376" s="12">
        <v>61.8</v>
      </c>
      <c r="F1376" s="37">
        <f t="shared" si="682"/>
        <v>17.166666666666664</v>
      </c>
      <c r="G1376" s="31">
        <f t="shared" si="683"/>
        <v>0.30555555555555597</v>
      </c>
      <c r="H1376" s="32">
        <f t="shared" si="665"/>
        <v>0.30555555555555597</v>
      </c>
      <c r="I1376" s="29">
        <f t="shared" si="658"/>
        <v>61.8</v>
      </c>
      <c r="J1376" s="17">
        <f t="shared" si="659"/>
        <v>0</v>
      </c>
      <c r="K1376" s="17">
        <f t="shared" si="660"/>
        <v>557.33333333333405</v>
      </c>
      <c r="L1376" s="17">
        <f t="shared" si="661"/>
        <v>206.51410883541658</v>
      </c>
      <c r="M1376" s="17">
        <f t="shared" si="666"/>
        <v>0.4075936358593748</v>
      </c>
      <c r="N1376" s="17">
        <v>217.31120000000001</v>
      </c>
      <c r="O1376" s="17">
        <f t="shared" si="662"/>
        <v>981.15864216875059</v>
      </c>
      <c r="P1376" s="29">
        <f t="shared" si="663"/>
        <v>16843.223357230218</v>
      </c>
      <c r="Q1376" s="17">
        <f t="shared" si="667"/>
        <v>16843.223357230218</v>
      </c>
      <c r="R1376" s="17">
        <f t="shared" si="668"/>
        <v>0</v>
      </c>
      <c r="S1376" s="17">
        <f t="shared" si="687"/>
        <v>16843.223357230218</v>
      </c>
      <c r="T1376" s="17">
        <f t="shared" si="669"/>
        <v>0</v>
      </c>
      <c r="U1376" s="17">
        <f t="shared" si="684"/>
        <v>39963.003164843918</v>
      </c>
      <c r="V1376" s="17">
        <f t="shared" si="664"/>
        <v>0</v>
      </c>
      <c r="W1376" s="17">
        <f t="shared" si="688"/>
        <v>0</v>
      </c>
      <c r="X1376" s="17">
        <f t="shared" si="670"/>
        <v>8756478.0822522007</v>
      </c>
      <c r="Y1376" s="17">
        <f t="shared" si="671"/>
        <v>2437630.7284933846</v>
      </c>
      <c r="Z1376" s="17">
        <f t="shared" si="672"/>
        <v>3.5922086064546281</v>
      </c>
      <c r="AA1376" s="17">
        <f t="shared" si="673"/>
        <v>0</v>
      </c>
      <c r="AB1376" s="17">
        <f t="shared" si="674"/>
        <v>0</v>
      </c>
      <c r="AC1376" s="17">
        <f t="shared" si="675"/>
        <v>0</v>
      </c>
      <c r="AD1376" s="17">
        <f t="shared" si="676"/>
        <v>0</v>
      </c>
      <c r="AE1376" s="17">
        <f t="shared" si="677"/>
        <v>0</v>
      </c>
      <c r="AF1376" s="17">
        <f t="shared" si="678"/>
        <v>0</v>
      </c>
      <c r="AG1376" s="17">
        <f t="shared" si="679"/>
        <v>0</v>
      </c>
      <c r="AH1376" s="17">
        <f t="shared" si="680"/>
        <v>0</v>
      </c>
      <c r="AI1376" s="17">
        <f t="shared" si="685"/>
        <v>1540611.2042404581</v>
      </c>
      <c r="AJ1376" s="17">
        <f t="shared" si="681"/>
        <v>7215866.8780117426</v>
      </c>
      <c r="AK1376" s="17">
        <f t="shared" si="686"/>
        <v>17.593959463714057</v>
      </c>
    </row>
    <row r="1377" spans="2:37">
      <c r="B1377" s="6" t="s">
        <v>75</v>
      </c>
      <c r="C1377" s="6">
        <v>1366</v>
      </c>
      <c r="D1377" s="6">
        <v>344</v>
      </c>
      <c r="E1377" s="12">
        <v>62.6</v>
      </c>
      <c r="F1377" s="37">
        <f t="shared" si="682"/>
        <v>17.388888888888889</v>
      </c>
      <c r="G1377" s="31">
        <f t="shared" si="683"/>
        <v>0.12500000000000078</v>
      </c>
      <c r="H1377" s="32">
        <f t="shared" si="665"/>
        <v>0.12500000000000078</v>
      </c>
      <c r="I1377" s="29">
        <f t="shared" si="658"/>
        <v>62.6</v>
      </c>
      <c r="J1377" s="17">
        <f t="shared" si="659"/>
        <v>0</v>
      </c>
      <c r="K1377" s="17">
        <f t="shared" si="660"/>
        <v>228.00000000000142</v>
      </c>
      <c r="L1377" s="17">
        <f t="shared" si="661"/>
        <v>211.89535853726855</v>
      </c>
      <c r="M1377" s="17">
        <f t="shared" si="666"/>
        <v>0.41821452342881948</v>
      </c>
      <c r="N1377" s="17">
        <v>217.31120000000001</v>
      </c>
      <c r="O1377" s="17">
        <f t="shared" si="662"/>
        <v>657.20655853726998</v>
      </c>
      <c r="P1377" s="29">
        <f t="shared" si="663"/>
        <v>11428.09182345364</v>
      </c>
      <c r="Q1377" s="17">
        <f t="shared" si="667"/>
        <v>11428.09182345364</v>
      </c>
      <c r="R1377" s="17">
        <f t="shared" si="668"/>
        <v>0</v>
      </c>
      <c r="S1377" s="17">
        <f t="shared" si="687"/>
        <v>11428.09182345364</v>
      </c>
      <c r="T1377" s="17">
        <f t="shared" si="669"/>
        <v>0</v>
      </c>
      <c r="U1377" s="17">
        <f t="shared" si="684"/>
        <v>51391.094988297555</v>
      </c>
      <c r="V1377" s="17">
        <f t="shared" si="664"/>
        <v>0</v>
      </c>
      <c r="W1377" s="17">
        <f t="shared" si="688"/>
        <v>0</v>
      </c>
      <c r="X1377" s="17">
        <f t="shared" si="670"/>
        <v>8767906.1740756538</v>
      </c>
      <c r="Y1377" s="17">
        <f t="shared" si="671"/>
        <v>2437630.7284933846</v>
      </c>
      <c r="Z1377" s="17">
        <f t="shared" si="672"/>
        <v>3.5968968029438955</v>
      </c>
      <c r="AA1377" s="17">
        <f t="shared" si="673"/>
        <v>0</v>
      </c>
      <c r="AB1377" s="17">
        <f t="shared" si="674"/>
        <v>0</v>
      </c>
      <c r="AC1377" s="17">
        <f t="shared" si="675"/>
        <v>0</v>
      </c>
      <c r="AD1377" s="17">
        <f t="shared" si="676"/>
        <v>0</v>
      </c>
      <c r="AE1377" s="17">
        <f t="shared" si="677"/>
        <v>0</v>
      </c>
      <c r="AF1377" s="17">
        <f t="shared" si="678"/>
        <v>0</v>
      </c>
      <c r="AG1377" s="17">
        <f t="shared" si="679"/>
        <v>0</v>
      </c>
      <c r="AH1377" s="17">
        <f t="shared" si="680"/>
        <v>0</v>
      </c>
      <c r="AI1377" s="17">
        <f t="shared" si="685"/>
        <v>1540611.2042404581</v>
      </c>
      <c r="AJ1377" s="17">
        <f t="shared" si="681"/>
        <v>7227294.9698351957</v>
      </c>
      <c r="AK1377" s="17">
        <f t="shared" si="686"/>
        <v>17.571027491097396</v>
      </c>
    </row>
    <row r="1378" spans="2:37">
      <c r="B1378" s="6" t="s">
        <v>75</v>
      </c>
      <c r="C1378" s="6">
        <v>1367</v>
      </c>
      <c r="D1378" s="6">
        <v>345</v>
      </c>
      <c r="E1378" s="12">
        <v>62.7</v>
      </c>
      <c r="F1378" s="37">
        <f t="shared" si="682"/>
        <v>17.416666666666668</v>
      </c>
      <c r="G1378" s="31">
        <f t="shared" si="683"/>
        <v>-9.7222222222222612E-2</v>
      </c>
      <c r="H1378" s="32" t="str">
        <f t="shared" si="665"/>
        <v/>
      </c>
      <c r="I1378" s="29">
        <f t="shared" si="658"/>
        <v>62.7</v>
      </c>
      <c r="J1378" s="17">
        <f t="shared" si="659"/>
        <v>0</v>
      </c>
      <c r="K1378" s="17">
        <f t="shared" si="660"/>
        <v>-177.33333333333405</v>
      </c>
      <c r="L1378" s="17">
        <f t="shared" si="661"/>
        <v>212.57288123385419</v>
      </c>
      <c r="M1378" s="17">
        <f t="shared" si="666"/>
        <v>0.41955173927734379</v>
      </c>
      <c r="N1378" s="17">
        <v>217.31120000000001</v>
      </c>
      <c r="O1378" s="17">
        <f t="shared" si="662"/>
        <v>252.55074790052015</v>
      </c>
      <c r="P1378" s="29">
        <f t="shared" si="663"/>
        <v>4398.5921926007259</v>
      </c>
      <c r="Q1378" s="17">
        <f t="shared" si="667"/>
        <v>4398.5921926007259</v>
      </c>
      <c r="R1378" s="17">
        <f t="shared" si="668"/>
        <v>0</v>
      </c>
      <c r="S1378" s="17">
        <f t="shared" si="687"/>
        <v>4398.5921926007259</v>
      </c>
      <c r="T1378" s="17">
        <f t="shared" si="669"/>
        <v>0</v>
      </c>
      <c r="U1378" s="17">
        <f t="shared" si="684"/>
        <v>55789.687180898283</v>
      </c>
      <c r="V1378" s="17">
        <f t="shared" si="664"/>
        <v>0</v>
      </c>
      <c r="W1378" s="17">
        <f t="shared" si="688"/>
        <v>0</v>
      </c>
      <c r="X1378" s="17">
        <f t="shared" si="670"/>
        <v>8772304.7662682552</v>
      </c>
      <c r="Y1378" s="17">
        <f t="shared" si="671"/>
        <v>2437630.7284933846</v>
      </c>
      <c r="Z1378" s="17">
        <f t="shared" si="672"/>
        <v>3.598701256810179</v>
      </c>
      <c r="AA1378" s="17">
        <f t="shared" si="673"/>
        <v>0</v>
      </c>
      <c r="AB1378" s="17">
        <f t="shared" si="674"/>
        <v>0</v>
      </c>
      <c r="AC1378" s="17">
        <f t="shared" si="675"/>
        <v>0</v>
      </c>
      <c r="AD1378" s="17">
        <f t="shared" si="676"/>
        <v>0</v>
      </c>
      <c r="AE1378" s="17">
        <f t="shared" si="677"/>
        <v>0</v>
      </c>
      <c r="AF1378" s="17">
        <f t="shared" si="678"/>
        <v>0</v>
      </c>
      <c r="AG1378" s="17">
        <f t="shared" si="679"/>
        <v>0</v>
      </c>
      <c r="AH1378" s="17">
        <f t="shared" si="680"/>
        <v>0</v>
      </c>
      <c r="AI1378" s="17">
        <f t="shared" si="685"/>
        <v>1540611.2042404581</v>
      </c>
      <c r="AJ1378" s="17">
        <f t="shared" si="681"/>
        <v>7231693.5620277971</v>
      </c>
      <c r="AK1378" s="17">
        <f t="shared" si="686"/>
        <v>17.562217060270186</v>
      </c>
    </row>
    <row r="1379" spans="2:37">
      <c r="B1379" s="6" t="s">
        <v>75</v>
      </c>
      <c r="C1379" s="6">
        <v>1368</v>
      </c>
      <c r="D1379" s="6">
        <v>346</v>
      </c>
      <c r="E1379" s="12">
        <v>61.9</v>
      </c>
      <c r="F1379" s="37">
        <f t="shared" si="682"/>
        <v>17.194444444444443</v>
      </c>
      <c r="G1379" s="31">
        <f t="shared" si="683"/>
        <v>-0.37500000000000039</v>
      </c>
      <c r="H1379" s="32" t="str">
        <f t="shared" si="665"/>
        <v/>
      </c>
      <c r="I1379" s="29">
        <f t="shared" si="658"/>
        <v>0</v>
      </c>
      <c r="J1379" s="17">
        <f t="shared" si="659"/>
        <v>61.9</v>
      </c>
      <c r="K1379" s="17">
        <f t="shared" si="660"/>
        <v>-684.00000000000068</v>
      </c>
      <c r="L1379" s="17">
        <f t="shared" si="661"/>
        <v>207.18298000515043</v>
      </c>
      <c r="M1379" s="17">
        <f t="shared" si="666"/>
        <v>0.40891377632595477</v>
      </c>
      <c r="N1379" s="17">
        <v>217.31120000000001</v>
      </c>
      <c r="O1379" s="17">
        <f t="shared" si="662"/>
        <v>-259.5058199948503</v>
      </c>
      <c r="P1379" s="29">
        <f t="shared" si="663"/>
        <v>-4462.0584049114532</v>
      </c>
      <c r="Q1379" s="17">
        <f t="shared" si="667"/>
        <v>0</v>
      </c>
      <c r="R1379" s="17">
        <f t="shared" si="668"/>
        <v>-4462.0584049114532</v>
      </c>
      <c r="S1379" s="17">
        <f t="shared" si="687"/>
        <v>0</v>
      </c>
      <c r="T1379" s="17">
        <f t="shared" si="669"/>
        <v>4462.0584049114532</v>
      </c>
      <c r="U1379" s="17">
        <f t="shared" si="684"/>
        <v>0</v>
      </c>
      <c r="V1379" s="17">
        <f t="shared" si="664"/>
        <v>4462.0584049114532</v>
      </c>
      <c r="W1379" s="17">
        <f t="shared" si="688"/>
        <v>4462.0584049114532</v>
      </c>
      <c r="X1379" s="17">
        <f t="shared" si="670"/>
        <v>8772304.7662682552</v>
      </c>
      <c r="Y1379" s="17">
        <f t="shared" si="671"/>
        <v>2442092.7868982959</v>
      </c>
      <c r="Z1379" s="17">
        <f t="shared" si="672"/>
        <v>3.5921259066531896</v>
      </c>
      <c r="AA1379" s="17">
        <f t="shared" si="673"/>
        <v>4462.0584049114532</v>
      </c>
      <c r="AB1379" s="17">
        <f t="shared" si="674"/>
        <v>4372.8172368132236</v>
      </c>
      <c r="AC1379" s="17">
        <f t="shared" si="675"/>
        <v>4044.8559440522322</v>
      </c>
      <c r="AD1379" s="17">
        <f t="shared" si="676"/>
        <v>3640.3703496470089</v>
      </c>
      <c r="AE1379" s="17">
        <f t="shared" si="677"/>
        <v>3458.3518321646584</v>
      </c>
      <c r="AF1379" s="17">
        <f t="shared" si="678"/>
        <v>3112.5166489481926</v>
      </c>
      <c r="AG1379" s="17">
        <f t="shared" si="679"/>
        <v>2879.0779002770782</v>
      </c>
      <c r="AH1379" s="17">
        <f t="shared" si="680"/>
        <v>2821.4963422715368</v>
      </c>
      <c r="AI1379" s="17">
        <f t="shared" si="685"/>
        <v>1543432.7005827297</v>
      </c>
      <c r="AJ1379" s="17">
        <f t="shared" si="681"/>
        <v>7228872.0656855255</v>
      </c>
      <c r="AK1379" s="17">
        <f t="shared" si="686"/>
        <v>17.594380743788349</v>
      </c>
    </row>
    <row r="1380" spans="2:37">
      <c r="B1380" s="6" t="s">
        <v>75</v>
      </c>
      <c r="C1380" s="6">
        <v>1369</v>
      </c>
      <c r="D1380" s="6">
        <v>347</v>
      </c>
      <c r="E1380" s="12">
        <v>60</v>
      </c>
      <c r="F1380" s="37">
        <f t="shared" si="682"/>
        <v>16.666666666666668</v>
      </c>
      <c r="G1380" s="31">
        <f t="shared" si="683"/>
        <v>-0.4861111111111111</v>
      </c>
      <c r="H1380" s="32" t="str">
        <f t="shared" si="665"/>
        <v/>
      </c>
      <c r="I1380" s="29">
        <f t="shared" si="658"/>
        <v>0</v>
      </c>
      <c r="J1380" s="17">
        <f t="shared" si="659"/>
        <v>60</v>
      </c>
      <c r="K1380" s="17">
        <f t="shared" si="660"/>
        <v>-886.66666666666663</v>
      </c>
      <c r="L1380" s="17">
        <f t="shared" si="661"/>
        <v>194.65935416666667</v>
      </c>
      <c r="M1380" s="17">
        <f t="shared" si="666"/>
        <v>0.38419609375000002</v>
      </c>
      <c r="N1380" s="17">
        <v>217.31120000000001</v>
      </c>
      <c r="O1380" s="17">
        <f t="shared" si="662"/>
        <v>-474.69611249999991</v>
      </c>
      <c r="P1380" s="29">
        <f t="shared" si="663"/>
        <v>-7911.6018749999994</v>
      </c>
      <c r="Q1380" s="17">
        <f t="shared" si="667"/>
        <v>0</v>
      </c>
      <c r="R1380" s="17">
        <f t="shared" si="668"/>
        <v>-7911.6018749999994</v>
      </c>
      <c r="S1380" s="17">
        <f t="shared" si="687"/>
        <v>0</v>
      </c>
      <c r="T1380" s="17">
        <f t="shared" si="669"/>
        <v>7911.6018749999994</v>
      </c>
      <c r="U1380" s="17">
        <f t="shared" si="684"/>
        <v>0</v>
      </c>
      <c r="V1380" s="17">
        <f t="shared" si="664"/>
        <v>12373.660279911452</v>
      </c>
      <c r="W1380" s="17">
        <f t="shared" si="688"/>
        <v>12373.660279911452</v>
      </c>
      <c r="X1380" s="17">
        <f t="shared" si="670"/>
        <v>8772304.7662682552</v>
      </c>
      <c r="Y1380" s="17">
        <f t="shared" si="671"/>
        <v>2450004.388773296</v>
      </c>
      <c r="Z1380" s="17">
        <f t="shared" si="672"/>
        <v>3.5805261437349918</v>
      </c>
      <c r="AA1380" s="17">
        <f t="shared" si="673"/>
        <v>7911.6018749999994</v>
      </c>
      <c r="AB1380" s="17">
        <f t="shared" si="674"/>
        <v>7753.3698374999994</v>
      </c>
      <c r="AC1380" s="17">
        <f t="shared" si="675"/>
        <v>7171.8670996874998</v>
      </c>
      <c r="AD1380" s="17">
        <f t="shared" si="676"/>
        <v>6454.6803897187501</v>
      </c>
      <c r="AE1380" s="17">
        <f t="shared" si="677"/>
        <v>6131.9463702328121</v>
      </c>
      <c r="AF1380" s="17">
        <f t="shared" si="678"/>
        <v>5518.7517332095313</v>
      </c>
      <c r="AG1380" s="17">
        <f t="shared" si="679"/>
        <v>5104.8453532188169</v>
      </c>
      <c r="AH1380" s="17">
        <f t="shared" si="680"/>
        <v>5002.74844615444</v>
      </c>
      <c r="AI1380" s="17">
        <f t="shared" si="685"/>
        <v>1548435.4490288841</v>
      </c>
      <c r="AJ1380" s="17">
        <f t="shared" si="681"/>
        <v>7223869.3172393711</v>
      </c>
      <c r="AK1380" s="17">
        <f t="shared" si="686"/>
        <v>17.651409638468238</v>
      </c>
    </row>
    <row r="1381" spans="2:37">
      <c r="B1381" s="6" t="s">
        <v>75</v>
      </c>
      <c r="C1381" s="6">
        <v>1370</v>
      </c>
      <c r="D1381" s="6">
        <v>348</v>
      </c>
      <c r="E1381" s="12">
        <v>58.4</v>
      </c>
      <c r="F1381" s="37">
        <f t="shared" si="682"/>
        <v>16.222222222222221</v>
      </c>
      <c r="G1381" s="31">
        <f t="shared" si="683"/>
        <v>-0.30555555555555597</v>
      </c>
      <c r="H1381" s="32" t="str">
        <f t="shared" si="665"/>
        <v/>
      </c>
      <c r="I1381" s="29">
        <f t="shared" si="658"/>
        <v>0</v>
      </c>
      <c r="J1381" s="17">
        <f t="shared" si="659"/>
        <v>58.4</v>
      </c>
      <c r="K1381" s="17">
        <f t="shared" si="660"/>
        <v>-557.33333333333405</v>
      </c>
      <c r="L1381" s="17">
        <f t="shared" si="661"/>
        <v>184.41594637407403</v>
      </c>
      <c r="M1381" s="17">
        <f t="shared" si="666"/>
        <v>0.36397884152777765</v>
      </c>
      <c r="N1381" s="17">
        <v>217.31120000000001</v>
      </c>
      <c r="O1381" s="17">
        <f t="shared" si="662"/>
        <v>-155.60618695926004</v>
      </c>
      <c r="P1381" s="29">
        <f t="shared" si="663"/>
        <v>-2524.2781440057738</v>
      </c>
      <c r="Q1381" s="17">
        <f t="shared" si="667"/>
        <v>0</v>
      </c>
      <c r="R1381" s="17">
        <f t="shared" si="668"/>
        <v>-2524.2781440057738</v>
      </c>
      <c r="S1381" s="17">
        <f t="shared" si="687"/>
        <v>0</v>
      </c>
      <c r="T1381" s="17">
        <f t="shared" si="669"/>
        <v>2524.2781440057738</v>
      </c>
      <c r="U1381" s="17">
        <f t="shared" si="684"/>
        <v>0</v>
      </c>
      <c r="V1381" s="17">
        <f t="shared" si="664"/>
        <v>14897.938423917225</v>
      </c>
      <c r="W1381" s="17">
        <f t="shared" si="688"/>
        <v>14897.938423917225</v>
      </c>
      <c r="X1381" s="17">
        <f t="shared" si="670"/>
        <v>8772304.7662682552</v>
      </c>
      <c r="Y1381" s="17">
        <f t="shared" si="671"/>
        <v>2452528.6669173017</v>
      </c>
      <c r="Z1381" s="17">
        <f t="shared" si="672"/>
        <v>3.5768408682026034</v>
      </c>
      <c r="AA1381" s="17">
        <f t="shared" si="673"/>
        <v>2524.2781440057738</v>
      </c>
      <c r="AB1381" s="17">
        <f t="shared" si="674"/>
        <v>2473.7925811256582</v>
      </c>
      <c r="AC1381" s="17">
        <f t="shared" si="675"/>
        <v>2288.2581375412337</v>
      </c>
      <c r="AD1381" s="17">
        <f t="shared" si="676"/>
        <v>2059.4323237871104</v>
      </c>
      <c r="AE1381" s="17">
        <f t="shared" si="677"/>
        <v>1956.4607075977547</v>
      </c>
      <c r="AF1381" s="17">
        <f t="shared" si="678"/>
        <v>1760.8146368379792</v>
      </c>
      <c r="AG1381" s="17">
        <f t="shared" si="679"/>
        <v>1628.7535390751309</v>
      </c>
      <c r="AH1381" s="17">
        <f t="shared" si="680"/>
        <v>1596.1784682936282</v>
      </c>
      <c r="AI1381" s="17">
        <f t="shared" si="685"/>
        <v>1550031.6274971778</v>
      </c>
      <c r="AJ1381" s="17">
        <f t="shared" si="681"/>
        <v>7222273.1387710776</v>
      </c>
      <c r="AK1381" s="17">
        <f t="shared" si="686"/>
        <v>17.669605295263381</v>
      </c>
    </row>
    <row r="1382" spans="2:37">
      <c r="B1382" s="6" t="s">
        <v>75</v>
      </c>
      <c r="C1382" s="6">
        <v>1371</v>
      </c>
      <c r="D1382" s="6">
        <v>349</v>
      </c>
      <c r="E1382" s="12">
        <v>57.8</v>
      </c>
      <c r="F1382" s="37">
        <f t="shared" si="682"/>
        <v>16.055555555555554</v>
      </c>
      <c r="G1382" s="31">
        <f t="shared" si="683"/>
        <v>-8.3333333333333523E-2</v>
      </c>
      <c r="H1382" s="32" t="str">
        <f t="shared" si="665"/>
        <v/>
      </c>
      <c r="I1382" s="29">
        <f t="shared" si="658"/>
        <v>0</v>
      </c>
      <c r="J1382" s="17">
        <f t="shared" si="659"/>
        <v>57.8</v>
      </c>
      <c r="K1382" s="17">
        <f t="shared" si="660"/>
        <v>-152.00000000000034</v>
      </c>
      <c r="L1382" s="17">
        <f t="shared" si="661"/>
        <v>180.64604354837954</v>
      </c>
      <c r="M1382" s="17">
        <f t="shared" si="666"/>
        <v>0.35653824384548594</v>
      </c>
      <c r="N1382" s="17">
        <v>217.31120000000001</v>
      </c>
      <c r="O1382" s="17">
        <f t="shared" si="662"/>
        <v>245.95724354837921</v>
      </c>
      <c r="P1382" s="29">
        <f t="shared" si="663"/>
        <v>3948.9801880823102</v>
      </c>
      <c r="Q1382" s="17">
        <f t="shared" si="667"/>
        <v>3948.9801880823102</v>
      </c>
      <c r="R1382" s="17">
        <f t="shared" si="668"/>
        <v>0</v>
      </c>
      <c r="S1382" s="17">
        <f t="shared" si="687"/>
        <v>3948.9801880823102</v>
      </c>
      <c r="T1382" s="17">
        <f t="shared" si="669"/>
        <v>0</v>
      </c>
      <c r="U1382" s="17">
        <f t="shared" si="684"/>
        <v>3948.9801880823102</v>
      </c>
      <c r="V1382" s="17">
        <f t="shared" si="664"/>
        <v>0</v>
      </c>
      <c r="W1382" s="17">
        <f t="shared" si="688"/>
        <v>0</v>
      </c>
      <c r="X1382" s="17">
        <f t="shared" si="670"/>
        <v>8776253.7464563381</v>
      </c>
      <c r="Y1382" s="17">
        <f t="shared" si="671"/>
        <v>2452528.6669173017</v>
      </c>
      <c r="Z1382" s="17">
        <f t="shared" si="672"/>
        <v>3.5784510349832619</v>
      </c>
      <c r="AA1382" s="17">
        <f t="shared" si="673"/>
        <v>0</v>
      </c>
      <c r="AB1382" s="17">
        <f t="shared" si="674"/>
        <v>0</v>
      </c>
      <c r="AC1382" s="17">
        <f t="shared" si="675"/>
        <v>0</v>
      </c>
      <c r="AD1382" s="17">
        <f t="shared" si="676"/>
        <v>0</v>
      </c>
      <c r="AE1382" s="17">
        <f t="shared" si="677"/>
        <v>0</v>
      </c>
      <c r="AF1382" s="17">
        <f t="shared" si="678"/>
        <v>0</v>
      </c>
      <c r="AG1382" s="17">
        <f t="shared" si="679"/>
        <v>0</v>
      </c>
      <c r="AH1382" s="17">
        <f t="shared" si="680"/>
        <v>0</v>
      </c>
      <c r="AI1382" s="17">
        <f t="shared" si="685"/>
        <v>1550031.6274971778</v>
      </c>
      <c r="AJ1382" s="17">
        <f t="shared" si="681"/>
        <v>7226222.1189591605</v>
      </c>
      <c r="AK1382" s="17">
        <f t="shared" si="686"/>
        <v>17.661654645332547</v>
      </c>
    </row>
    <row r="1383" spans="2:37">
      <c r="B1383" s="6" t="s">
        <v>75</v>
      </c>
      <c r="C1383" s="6">
        <v>1372</v>
      </c>
      <c r="D1383" s="6">
        <v>350</v>
      </c>
      <c r="E1383" s="12">
        <v>57.8</v>
      </c>
      <c r="F1383" s="37">
        <f t="shared" si="682"/>
        <v>16.055555555555554</v>
      </c>
      <c r="G1383" s="31">
        <f t="shared" si="683"/>
        <v>0</v>
      </c>
      <c r="H1383" s="32" t="str">
        <f t="shared" si="665"/>
        <v/>
      </c>
      <c r="I1383" s="29">
        <f t="shared" si="658"/>
        <v>0</v>
      </c>
      <c r="J1383" s="17">
        <f t="shared" si="659"/>
        <v>0</v>
      </c>
      <c r="K1383" s="17">
        <f t="shared" si="660"/>
        <v>0</v>
      </c>
      <c r="L1383" s="17">
        <f t="shared" si="661"/>
        <v>180.64604354837954</v>
      </c>
      <c r="M1383" s="17">
        <f t="shared" si="666"/>
        <v>0.35653824384548594</v>
      </c>
      <c r="N1383" s="17">
        <v>217.31120000000001</v>
      </c>
      <c r="O1383" s="17">
        <f t="shared" si="662"/>
        <v>397.95724354837955</v>
      </c>
      <c r="P1383" s="29">
        <f t="shared" si="663"/>
        <v>6389.4246325267595</v>
      </c>
      <c r="Q1383" s="17">
        <f t="shared" si="667"/>
        <v>6389.4246325267595</v>
      </c>
      <c r="R1383" s="17">
        <f t="shared" si="668"/>
        <v>0</v>
      </c>
      <c r="S1383" s="17">
        <f t="shared" si="687"/>
        <v>6389.4246325267595</v>
      </c>
      <c r="T1383" s="17">
        <f t="shared" si="669"/>
        <v>0</v>
      </c>
      <c r="U1383" s="17">
        <f t="shared" si="684"/>
        <v>10338.40482060907</v>
      </c>
      <c r="V1383" s="17">
        <f t="shared" si="664"/>
        <v>0</v>
      </c>
      <c r="W1383" s="17">
        <f t="shared" si="688"/>
        <v>0</v>
      </c>
      <c r="X1383" s="17">
        <f t="shared" si="670"/>
        <v>8782643.171088865</v>
      </c>
      <c r="Y1383" s="17">
        <f t="shared" si="671"/>
        <v>2452528.6669173017</v>
      </c>
      <c r="Z1383" s="17">
        <f t="shared" si="672"/>
        <v>3.581056274513676</v>
      </c>
      <c r="AA1383" s="17">
        <f t="shared" si="673"/>
        <v>0</v>
      </c>
      <c r="AB1383" s="17">
        <f t="shared" si="674"/>
        <v>0</v>
      </c>
      <c r="AC1383" s="17">
        <f t="shared" si="675"/>
        <v>0</v>
      </c>
      <c r="AD1383" s="17">
        <f t="shared" si="676"/>
        <v>0</v>
      </c>
      <c r="AE1383" s="17">
        <f t="shared" si="677"/>
        <v>0</v>
      </c>
      <c r="AF1383" s="17">
        <f t="shared" si="678"/>
        <v>0</v>
      </c>
      <c r="AG1383" s="17">
        <f t="shared" si="679"/>
        <v>0</v>
      </c>
      <c r="AH1383" s="17">
        <f t="shared" si="680"/>
        <v>0</v>
      </c>
      <c r="AI1383" s="17">
        <f t="shared" si="685"/>
        <v>1550031.6274971778</v>
      </c>
      <c r="AJ1383" s="17">
        <f t="shared" si="681"/>
        <v>7232611.5435916875</v>
      </c>
      <c r="AK1383" s="17">
        <f t="shared" si="686"/>
        <v>17.648805687559388</v>
      </c>
    </row>
    <row r="1384" spans="2:37">
      <c r="B1384" s="6" t="s">
        <v>75</v>
      </c>
      <c r="C1384" s="6">
        <v>1373</v>
      </c>
      <c r="D1384" s="6">
        <v>351</v>
      </c>
      <c r="E1384" s="12">
        <v>57.8</v>
      </c>
      <c r="F1384" s="37">
        <f t="shared" si="682"/>
        <v>16.055555555555554</v>
      </c>
      <c r="G1384" s="31">
        <f t="shared" si="683"/>
        <v>-6.9444444444444448E-2</v>
      </c>
      <c r="H1384" s="32" t="str">
        <f t="shared" si="665"/>
        <v/>
      </c>
      <c r="I1384" s="29">
        <f t="shared" si="658"/>
        <v>0</v>
      </c>
      <c r="J1384" s="17">
        <f t="shared" si="659"/>
        <v>0</v>
      </c>
      <c r="K1384" s="17">
        <f t="shared" si="660"/>
        <v>-126.66666666666667</v>
      </c>
      <c r="L1384" s="17">
        <f t="shared" si="661"/>
        <v>180.64604354837954</v>
      </c>
      <c r="M1384" s="17">
        <f t="shared" si="666"/>
        <v>0.35653824384548594</v>
      </c>
      <c r="N1384" s="17">
        <v>217.31120000000001</v>
      </c>
      <c r="O1384" s="17">
        <f t="shared" si="662"/>
        <v>271.29057688171287</v>
      </c>
      <c r="P1384" s="29">
        <f t="shared" si="663"/>
        <v>4355.7209288230561</v>
      </c>
      <c r="Q1384" s="17">
        <f t="shared" si="667"/>
        <v>4355.7209288230561</v>
      </c>
      <c r="R1384" s="17">
        <f t="shared" si="668"/>
        <v>0</v>
      </c>
      <c r="S1384" s="17">
        <f t="shared" si="687"/>
        <v>4355.7209288230561</v>
      </c>
      <c r="T1384" s="17">
        <f t="shared" si="669"/>
        <v>0</v>
      </c>
      <c r="U1384" s="17">
        <f t="shared" si="684"/>
        <v>14694.125749432125</v>
      </c>
      <c r="V1384" s="17">
        <f t="shared" si="664"/>
        <v>0</v>
      </c>
      <c r="W1384" s="17">
        <f t="shared" si="688"/>
        <v>0</v>
      </c>
      <c r="X1384" s="17">
        <f t="shared" si="670"/>
        <v>8786998.8920176886</v>
      </c>
      <c r="Y1384" s="17">
        <f t="shared" si="671"/>
        <v>2452528.6669173017</v>
      </c>
      <c r="Z1384" s="17">
        <f t="shared" si="672"/>
        <v>3.5828322867526272</v>
      </c>
      <c r="AA1384" s="17">
        <f t="shared" si="673"/>
        <v>0</v>
      </c>
      <c r="AB1384" s="17">
        <f t="shared" si="674"/>
        <v>0</v>
      </c>
      <c r="AC1384" s="17">
        <f t="shared" si="675"/>
        <v>0</v>
      </c>
      <c r="AD1384" s="17">
        <f t="shared" si="676"/>
        <v>0</v>
      </c>
      <c r="AE1384" s="17">
        <f t="shared" si="677"/>
        <v>0</v>
      </c>
      <c r="AF1384" s="17">
        <f t="shared" si="678"/>
        <v>0</v>
      </c>
      <c r="AG1384" s="17">
        <f t="shared" si="679"/>
        <v>0</v>
      </c>
      <c r="AH1384" s="17">
        <f t="shared" si="680"/>
        <v>0</v>
      </c>
      <c r="AI1384" s="17">
        <f t="shared" si="685"/>
        <v>1550031.6274971778</v>
      </c>
      <c r="AJ1384" s="17">
        <f t="shared" si="681"/>
        <v>7236967.264520511</v>
      </c>
      <c r="AK1384" s="17">
        <f t="shared" si="686"/>
        <v>17.640057163376483</v>
      </c>
    </row>
    <row r="1385" spans="2:37">
      <c r="B1385" s="6" t="s">
        <v>75</v>
      </c>
      <c r="C1385" s="6">
        <v>1374</v>
      </c>
      <c r="D1385" s="6">
        <v>352</v>
      </c>
      <c r="E1385" s="12">
        <v>57.3</v>
      </c>
      <c r="F1385" s="37">
        <f t="shared" si="682"/>
        <v>15.916666666666666</v>
      </c>
      <c r="G1385" s="31">
        <f t="shared" si="683"/>
        <v>-0.22222222222222143</v>
      </c>
      <c r="H1385" s="32" t="str">
        <f t="shared" si="665"/>
        <v/>
      </c>
      <c r="I1385" s="29">
        <f t="shared" si="658"/>
        <v>0</v>
      </c>
      <c r="J1385" s="17">
        <f t="shared" si="659"/>
        <v>57.3</v>
      </c>
      <c r="K1385" s="17">
        <f t="shared" si="660"/>
        <v>-405.33333333333189</v>
      </c>
      <c r="L1385" s="17">
        <f t="shared" si="661"/>
        <v>177.53419748385414</v>
      </c>
      <c r="M1385" s="17">
        <f t="shared" si="666"/>
        <v>0.35039644240234374</v>
      </c>
      <c r="N1385" s="17">
        <v>217.31120000000001</v>
      </c>
      <c r="O1385" s="17">
        <f t="shared" si="662"/>
        <v>-10.487935849477736</v>
      </c>
      <c r="P1385" s="29">
        <f t="shared" si="663"/>
        <v>-166.93297893752063</v>
      </c>
      <c r="Q1385" s="17">
        <f t="shared" si="667"/>
        <v>0</v>
      </c>
      <c r="R1385" s="17">
        <f t="shared" si="668"/>
        <v>-166.93297893752063</v>
      </c>
      <c r="S1385" s="17">
        <f t="shared" si="687"/>
        <v>0</v>
      </c>
      <c r="T1385" s="17">
        <f t="shared" si="669"/>
        <v>166.93297893752063</v>
      </c>
      <c r="U1385" s="17">
        <f t="shared" si="684"/>
        <v>0</v>
      </c>
      <c r="V1385" s="17">
        <f t="shared" si="664"/>
        <v>166.93297893752063</v>
      </c>
      <c r="W1385" s="17">
        <f t="shared" si="688"/>
        <v>166.93297893752063</v>
      </c>
      <c r="X1385" s="17">
        <f t="shared" si="670"/>
        <v>8786998.8920176886</v>
      </c>
      <c r="Y1385" s="17">
        <f t="shared" si="671"/>
        <v>2452695.5998962391</v>
      </c>
      <c r="Z1385" s="17">
        <f t="shared" si="672"/>
        <v>3.5825884355112887</v>
      </c>
      <c r="AA1385" s="17">
        <f t="shared" si="673"/>
        <v>166.93297893752063</v>
      </c>
      <c r="AB1385" s="17">
        <f t="shared" si="674"/>
        <v>163.59431935877021</v>
      </c>
      <c r="AC1385" s="17">
        <f t="shared" si="675"/>
        <v>151.32474540686246</v>
      </c>
      <c r="AD1385" s="17">
        <f t="shared" si="676"/>
        <v>136.19227086617622</v>
      </c>
      <c r="AE1385" s="17">
        <f t="shared" si="677"/>
        <v>129.3826573228674</v>
      </c>
      <c r="AF1385" s="17">
        <f t="shared" si="678"/>
        <v>116.44439159058066</v>
      </c>
      <c r="AG1385" s="17">
        <f t="shared" si="679"/>
        <v>107.71106222128712</v>
      </c>
      <c r="AH1385" s="17">
        <f t="shared" si="680"/>
        <v>105.55684097686138</v>
      </c>
      <c r="AI1385" s="17">
        <f t="shared" si="685"/>
        <v>1550137.1843381547</v>
      </c>
      <c r="AJ1385" s="17">
        <f t="shared" si="681"/>
        <v>7236861.7076795343</v>
      </c>
      <c r="AK1385" s="17">
        <f t="shared" si="686"/>
        <v>17.641258447708864</v>
      </c>
    </row>
    <row r="1386" spans="2:37">
      <c r="B1386" s="6" t="s">
        <v>75</v>
      </c>
      <c r="C1386" s="6">
        <v>1375</v>
      </c>
      <c r="D1386" s="6">
        <v>353</v>
      </c>
      <c r="E1386" s="12">
        <v>56.2</v>
      </c>
      <c r="F1386" s="37">
        <f t="shared" si="682"/>
        <v>15.611111111111111</v>
      </c>
      <c r="G1386" s="31">
        <f t="shared" si="683"/>
        <v>-0.41666666666666663</v>
      </c>
      <c r="H1386" s="32" t="str">
        <f t="shared" si="665"/>
        <v/>
      </c>
      <c r="I1386" s="29">
        <f t="shared" si="658"/>
        <v>0</v>
      </c>
      <c r="J1386" s="17">
        <f t="shared" si="659"/>
        <v>56.2</v>
      </c>
      <c r="K1386" s="17">
        <f t="shared" si="660"/>
        <v>-759.99999999999989</v>
      </c>
      <c r="L1386" s="17">
        <f t="shared" si="661"/>
        <v>170.7833029372685</v>
      </c>
      <c r="M1386" s="17">
        <f t="shared" si="666"/>
        <v>0.33707230842881941</v>
      </c>
      <c r="N1386" s="17">
        <v>217.31120000000001</v>
      </c>
      <c r="O1386" s="17">
        <f t="shared" si="662"/>
        <v>-371.90549706273134</v>
      </c>
      <c r="P1386" s="29">
        <f t="shared" si="663"/>
        <v>-5805.8580374793055</v>
      </c>
      <c r="Q1386" s="17">
        <f t="shared" si="667"/>
        <v>0</v>
      </c>
      <c r="R1386" s="17">
        <f t="shared" si="668"/>
        <v>-5805.8580374793055</v>
      </c>
      <c r="S1386" s="17">
        <f t="shared" si="687"/>
        <v>0</v>
      </c>
      <c r="T1386" s="17">
        <f t="shared" si="669"/>
        <v>5805.8580374793055</v>
      </c>
      <c r="U1386" s="17">
        <f t="shared" si="684"/>
        <v>0</v>
      </c>
      <c r="V1386" s="17">
        <f t="shared" si="664"/>
        <v>5972.7910164168261</v>
      </c>
      <c r="W1386" s="17">
        <f t="shared" si="688"/>
        <v>5972.7910164168261</v>
      </c>
      <c r="X1386" s="17">
        <f t="shared" si="670"/>
        <v>8786998.8920176886</v>
      </c>
      <c r="Y1386" s="17">
        <f t="shared" si="671"/>
        <v>2458501.4579337183</v>
      </c>
      <c r="Z1386" s="17">
        <f t="shared" si="672"/>
        <v>3.5741279972243105</v>
      </c>
      <c r="AA1386" s="17">
        <f t="shared" si="673"/>
        <v>5805.8580374793055</v>
      </c>
      <c r="AB1386" s="17">
        <f t="shared" si="674"/>
        <v>5689.7408767297193</v>
      </c>
      <c r="AC1386" s="17">
        <f t="shared" si="675"/>
        <v>5263.0103109749907</v>
      </c>
      <c r="AD1386" s="17">
        <f t="shared" si="676"/>
        <v>4736.709279877492</v>
      </c>
      <c r="AE1386" s="17">
        <f t="shared" si="677"/>
        <v>4499.8738158836168</v>
      </c>
      <c r="AF1386" s="17">
        <f t="shared" si="678"/>
        <v>4049.8864342952552</v>
      </c>
      <c r="AG1386" s="17">
        <f t="shared" si="679"/>
        <v>3746.1449517231113</v>
      </c>
      <c r="AH1386" s="17">
        <f t="shared" si="680"/>
        <v>3671.222052688649</v>
      </c>
      <c r="AI1386" s="17">
        <f t="shared" si="685"/>
        <v>1553808.4063908434</v>
      </c>
      <c r="AJ1386" s="17">
        <f t="shared" si="681"/>
        <v>7233190.4856268447</v>
      </c>
      <c r="AK1386" s="17">
        <f t="shared" si="686"/>
        <v>17.683038606074703</v>
      </c>
    </row>
    <row r="1387" spans="2:37">
      <c r="B1387" s="6" t="s">
        <v>75</v>
      </c>
      <c r="C1387" s="6">
        <v>1376</v>
      </c>
      <c r="D1387" s="6">
        <v>354</v>
      </c>
      <c r="E1387" s="12">
        <v>54.3</v>
      </c>
      <c r="F1387" s="37">
        <f t="shared" si="682"/>
        <v>15.083333333333332</v>
      </c>
      <c r="G1387" s="31">
        <f t="shared" si="683"/>
        <v>-0.75000000000000078</v>
      </c>
      <c r="H1387" s="32" t="str">
        <f t="shared" si="665"/>
        <v/>
      </c>
      <c r="I1387" s="29">
        <f t="shared" si="658"/>
        <v>0</v>
      </c>
      <c r="J1387" s="17">
        <f t="shared" si="659"/>
        <v>54.3</v>
      </c>
      <c r="K1387" s="17">
        <f t="shared" si="660"/>
        <v>-1368.0000000000014</v>
      </c>
      <c r="L1387" s="17">
        <f t="shared" si="661"/>
        <v>159.43087754635414</v>
      </c>
      <c r="M1387" s="17">
        <f t="shared" si="666"/>
        <v>0.31466620568359371</v>
      </c>
      <c r="N1387" s="17">
        <v>217.31120000000001</v>
      </c>
      <c r="O1387" s="17">
        <f t="shared" si="662"/>
        <v>-991.25792245364721</v>
      </c>
      <c r="P1387" s="29">
        <f t="shared" si="663"/>
        <v>-14951.473663675844</v>
      </c>
      <c r="Q1387" s="17">
        <f t="shared" si="667"/>
        <v>0</v>
      </c>
      <c r="R1387" s="17">
        <f t="shared" si="668"/>
        <v>-14951.473663675844</v>
      </c>
      <c r="S1387" s="17">
        <f t="shared" si="687"/>
        <v>0</v>
      </c>
      <c r="T1387" s="17">
        <f t="shared" si="669"/>
        <v>14951.473663675844</v>
      </c>
      <c r="U1387" s="17">
        <f t="shared" si="684"/>
        <v>0</v>
      </c>
      <c r="V1387" s="17">
        <f t="shared" si="664"/>
        <v>20924.26468009267</v>
      </c>
      <c r="W1387" s="17">
        <f t="shared" si="688"/>
        <v>20924.26468009267</v>
      </c>
      <c r="X1387" s="17">
        <f t="shared" si="670"/>
        <v>8786998.8920176886</v>
      </c>
      <c r="Y1387" s="17">
        <f t="shared" si="671"/>
        <v>2473452.9315973944</v>
      </c>
      <c r="Z1387" s="17">
        <f t="shared" si="672"/>
        <v>3.5525231872283527</v>
      </c>
      <c r="AA1387" s="17">
        <f t="shared" si="673"/>
        <v>14951.473663675844</v>
      </c>
      <c r="AB1387" s="17">
        <f t="shared" si="674"/>
        <v>14652.444190402328</v>
      </c>
      <c r="AC1387" s="17">
        <f t="shared" si="675"/>
        <v>13553.510876122155</v>
      </c>
      <c r="AD1387" s="17">
        <f t="shared" si="676"/>
        <v>12198.15978850994</v>
      </c>
      <c r="AE1387" s="17">
        <f t="shared" si="677"/>
        <v>11588.251799084443</v>
      </c>
      <c r="AF1387" s="17">
        <f t="shared" si="678"/>
        <v>10429.426619175998</v>
      </c>
      <c r="AG1387" s="17">
        <f t="shared" si="679"/>
        <v>9647.219622737799</v>
      </c>
      <c r="AH1387" s="17">
        <f t="shared" si="680"/>
        <v>9454.2752302830431</v>
      </c>
      <c r="AI1387" s="17">
        <f t="shared" si="685"/>
        <v>1563262.6816211266</v>
      </c>
      <c r="AJ1387" s="17">
        <f t="shared" si="681"/>
        <v>7223736.2103965618</v>
      </c>
      <c r="AK1387" s="17">
        <f t="shared" si="686"/>
        <v>17.790632510961515</v>
      </c>
    </row>
    <row r="1388" spans="2:37">
      <c r="B1388" s="6" t="s">
        <v>75</v>
      </c>
      <c r="C1388" s="6">
        <v>1377</v>
      </c>
      <c r="D1388" s="6">
        <v>355</v>
      </c>
      <c r="E1388" s="12">
        <v>50.8</v>
      </c>
      <c r="F1388" s="37">
        <f t="shared" si="682"/>
        <v>14.111111111111111</v>
      </c>
      <c r="G1388" s="31">
        <f t="shared" si="683"/>
        <v>-1.2222222222222219</v>
      </c>
      <c r="H1388" s="32" t="str">
        <f t="shared" si="665"/>
        <v/>
      </c>
      <c r="I1388" s="29">
        <f t="shared" si="658"/>
        <v>0</v>
      </c>
      <c r="J1388" s="17">
        <f t="shared" si="659"/>
        <v>50.8</v>
      </c>
      <c r="K1388" s="17">
        <f t="shared" si="660"/>
        <v>-2229.3333333333326</v>
      </c>
      <c r="L1388" s="17">
        <f t="shared" si="661"/>
        <v>139.54047659351849</v>
      </c>
      <c r="M1388" s="17">
        <f t="shared" si="666"/>
        <v>0.27540883538194438</v>
      </c>
      <c r="N1388" s="17">
        <v>217.31120000000001</v>
      </c>
      <c r="O1388" s="17">
        <f t="shared" si="662"/>
        <v>-1872.4816567398138</v>
      </c>
      <c r="P1388" s="29">
        <f t="shared" si="663"/>
        <v>-26422.796711772928</v>
      </c>
      <c r="Q1388" s="17">
        <f t="shared" si="667"/>
        <v>0</v>
      </c>
      <c r="R1388" s="17">
        <f t="shared" si="668"/>
        <v>-26422.796711772928</v>
      </c>
      <c r="S1388" s="17">
        <f t="shared" si="687"/>
        <v>0</v>
      </c>
      <c r="T1388" s="17">
        <f t="shared" si="669"/>
        <v>26422.796711772928</v>
      </c>
      <c r="U1388" s="17">
        <f t="shared" si="684"/>
        <v>0</v>
      </c>
      <c r="V1388" s="17">
        <f t="shared" si="664"/>
        <v>47347.061391865602</v>
      </c>
      <c r="W1388" s="17">
        <f t="shared" si="688"/>
        <v>47347.061391865602</v>
      </c>
      <c r="X1388" s="17">
        <f t="shared" si="670"/>
        <v>8786998.8920176886</v>
      </c>
      <c r="Y1388" s="17">
        <f t="shared" si="671"/>
        <v>2499875.7283091675</v>
      </c>
      <c r="Z1388" s="17">
        <f t="shared" si="672"/>
        <v>3.5149742815259546</v>
      </c>
      <c r="AA1388" s="17">
        <f t="shared" si="673"/>
        <v>26422.796711772928</v>
      </c>
      <c r="AB1388" s="17">
        <f t="shared" si="674"/>
        <v>25894.340777537469</v>
      </c>
      <c r="AC1388" s="17">
        <f t="shared" si="675"/>
        <v>23952.265219222161</v>
      </c>
      <c r="AD1388" s="17">
        <f t="shared" si="676"/>
        <v>21557.038697299944</v>
      </c>
      <c r="AE1388" s="17">
        <f t="shared" si="677"/>
        <v>20479.186762434947</v>
      </c>
      <c r="AF1388" s="17">
        <f t="shared" si="678"/>
        <v>18431.268086191452</v>
      </c>
      <c r="AG1388" s="17">
        <f t="shared" si="679"/>
        <v>17048.922979727093</v>
      </c>
      <c r="AH1388" s="17">
        <f t="shared" si="680"/>
        <v>16707.944520132551</v>
      </c>
      <c r="AI1388" s="17">
        <f t="shared" si="685"/>
        <v>1579970.6261412592</v>
      </c>
      <c r="AJ1388" s="17">
        <f t="shared" si="681"/>
        <v>7207028.2658764292</v>
      </c>
      <c r="AK1388" s="17">
        <f t="shared" si="686"/>
        <v>17.980776435246185</v>
      </c>
    </row>
    <row r="1389" spans="2:37">
      <c r="B1389" s="6" t="s">
        <v>75</v>
      </c>
      <c r="C1389" s="6">
        <v>1378</v>
      </c>
      <c r="D1389" s="6">
        <v>356</v>
      </c>
      <c r="E1389" s="12">
        <v>45.5</v>
      </c>
      <c r="F1389" s="37">
        <f t="shared" si="682"/>
        <v>12.638888888888889</v>
      </c>
      <c r="G1389" s="31">
        <f t="shared" si="683"/>
        <v>-1.4722222222222214</v>
      </c>
      <c r="H1389" s="32" t="str">
        <f t="shared" si="665"/>
        <v/>
      </c>
      <c r="I1389" s="29">
        <f t="shared" si="658"/>
        <v>0</v>
      </c>
      <c r="J1389" s="17">
        <f t="shared" si="659"/>
        <v>45.5</v>
      </c>
      <c r="K1389" s="17">
        <f t="shared" si="660"/>
        <v>-2685.3333333333321</v>
      </c>
      <c r="L1389" s="17">
        <f t="shared" si="661"/>
        <v>111.94264665653934</v>
      </c>
      <c r="M1389" s="17">
        <f t="shared" si="666"/>
        <v>0.22093943419053819</v>
      </c>
      <c r="N1389" s="17">
        <v>217.31120000000001</v>
      </c>
      <c r="O1389" s="17">
        <f t="shared" si="662"/>
        <v>-2356.0794866767928</v>
      </c>
      <c r="P1389" s="29">
        <f t="shared" si="663"/>
        <v>-29778.226845498353</v>
      </c>
      <c r="Q1389" s="17">
        <f t="shared" si="667"/>
        <v>0</v>
      </c>
      <c r="R1389" s="17">
        <f t="shared" si="668"/>
        <v>-29778.226845498353</v>
      </c>
      <c r="S1389" s="17">
        <f t="shared" si="687"/>
        <v>0</v>
      </c>
      <c r="T1389" s="17">
        <f t="shared" si="669"/>
        <v>29778.226845498353</v>
      </c>
      <c r="U1389" s="17">
        <f t="shared" si="684"/>
        <v>0</v>
      </c>
      <c r="V1389" s="17">
        <f t="shared" si="664"/>
        <v>77125.288237363959</v>
      </c>
      <c r="W1389" s="17">
        <f t="shared" si="688"/>
        <v>77125.288237363959</v>
      </c>
      <c r="X1389" s="17">
        <f t="shared" si="670"/>
        <v>8786998.8920176886</v>
      </c>
      <c r="Y1389" s="17">
        <f t="shared" si="671"/>
        <v>2529653.9551546657</v>
      </c>
      <c r="Z1389" s="17">
        <f t="shared" si="672"/>
        <v>3.4735971985861767</v>
      </c>
      <c r="AA1389" s="17">
        <f t="shared" si="673"/>
        <v>29778.226845498353</v>
      </c>
      <c r="AB1389" s="17">
        <f t="shared" si="674"/>
        <v>29182.662308588384</v>
      </c>
      <c r="AC1389" s="17">
        <f t="shared" si="675"/>
        <v>26993.962635444255</v>
      </c>
      <c r="AD1389" s="17">
        <f t="shared" si="676"/>
        <v>24294.566371899829</v>
      </c>
      <c r="AE1389" s="17">
        <f t="shared" si="677"/>
        <v>23079.838053304837</v>
      </c>
      <c r="AF1389" s="17">
        <f t="shared" si="678"/>
        <v>20771.854247974352</v>
      </c>
      <c r="AG1389" s="17">
        <f t="shared" si="679"/>
        <v>19213.965179376275</v>
      </c>
      <c r="AH1389" s="17">
        <f t="shared" si="680"/>
        <v>18829.685875788749</v>
      </c>
      <c r="AI1389" s="17">
        <f t="shared" si="685"/>
        <v>1598800.312017048</v>
      </c>
      <c r="AJ1389" s="17">
        <f t="shared" si="681"/>
        <v>7188198.5800006408</v>
      </c>
      <c r="AK1389" s="17">
        <f t="shared" si="686"/>
        <v>18.195066730569806</v>
      </c>
    </row>
    <row r="1390" spans="2:37">
      <c r="B1390" s="6" t="s">
        <v>75</v>
      </c>
      <c r="C1390" s="6">
        <v>1379</v>
      </c>
      <c r="D1390" s="6">
        <v>357</v>
      </c>
      <c r="E1390" s="12">
        <v>40.200000000000003</v>
      </c>
      <c r="F1390" s="37">
        <f t="shared" si="682"/>
        <v>11.166666666666668</v>
      </c>
      <c r="G1390" s="31">
        <f t="shared" si="683"/>
        <v>-1.4722222222222223</v>
      </c>
      <c r="H1390" s="32" t="str">
        <f t="shared" si="665"/>
        <v/>
      </c>
      <c r="I1390" s="29">
        <f t="shared" si="658"/>
        <v>0</v>
      </c>
      <c r="J1390" s="17">
        <f t="shared" si="659"/>
        <v>40.200000000000003</v>
      </c>
      <c r="K1390" s="17">
        <f t="shared" si="660"/>
        <v>-2685.3333333333335</v>
      </c>
      <c r="L1390" s="17">
        <f t="shared" si="661"/>
        <v>87.382584085416667</v>
      </c>
      <c r="M1390" s="17">
        <f t="shared" si="666"/>
        <v>0.17246562648437502</v>
      </c>
      <c r="N1390" s="17">
        <v>217.31120000000001</v>
      </c>
      <c r="O1390" s="17">
        <f t="shared" si="662"/>
        <v>-2380.6395492479169</v>
      </c>
      <c r="P1390" s="29">
        <f t="shared" si="663"/>
        <v>-26583.808299935074</v>
      </c>
      <c r="Q1390" s="17">
        <f t="shared" si="667"/>
        <v>0</v>
      </c>
      <c r="R1390" s="17">
        <f t="shared" si="668"/>
        <v>-26583.808299935074</v>
      </c>
      <c r="S1390" s="17">
        <f t="shared" si="687"/>
        <v>0</v>
      </c>
      <c r="T1390" s="17">
        <f t="shared" si="669"/>
        <v>26583.808299935074</v>
      </c>
      <c r="U1390" s="17">
        <f t="shared" si="684"/>
        <v>0</v>
      </c>
      <c r="V1390" s="17">
        <f t="shared" si="664"/>
        <v>103709.09653729903</v>
      </c>
      <c r="W1390" s="17">
        <f t="shared" si="688"/>
        <v>103709.09653729903</v>
      </c>
      <c r="X1390" s="17">
        <f t="shared" si="670"/>
        <v>8786998.8920176886</v>
      </c>
      <c r="Y1390" s="17">
        <f t="shared" si="671"/>
        <v>2556237.7634546007</v>
      </c>
      <c r="Z1390" s="17">
        <f t="shared" si="672"/>
        <v>3.4374732341574483</v>
      </c>
      <c r="AA1390" s="17">
        <f t="shared" si="673"/>
        <v>26583.808299935074</v>
      </c>
      <c r="AB1390" s="17">
        <f t="shared" si="674"/>
        <v>26052.132133936371</v>
      </c>
      <c r="AC1390" s="17">
        <f t="shared" si="675"/>
        <v>24098.222223891145</v>
      </c>
      <c r="AD1390" s="17">
        <f t="shared" si="676"/>
        <v>21688.400001502032</v>
      </c>
      <c r="AE1390" s="17">
        <f t="shared" si="677"/>
        <v>20603.980001426928</v>
      </c>
      <c r="AF1390" s="17">
        <f t="shared" si="678"/>
        <v>18543.582001284234</v>
      </c>
      <c r="AG1390" s="17">
        <f t="shared" si="679"/>
        <v>17152.813351187917</v>
      </c>
      <c r="AH1390" s="17">
        <f t="shared" si="680"/>
        <v>16809.757084164157</v>
      </c>
      <c r="AI1390" s="17">
        <f t="shared" si="685"/>
        <v>1615610.0691012121</v>
      </c>
      <c r="AJ1390" s="17">
        <f t="shared" si="681"/>
        <v>7171388.8229164761</v>
      </c>
      <c r="AK1390" s="17">
        <f t="shared" si="686"/>
        <v>18.386369327630959</v>
      </c>
    </row>
    <row r="1391" spans="2:37">
      <c r="B1391" s="6" t="s">
        <v>75</v>
      </c>
      <c r="C1391" s="6">
        <v>1380</v>
      </c>
      <c r="D1391" s="6">
        <v>358</v>
      </c>
      <c r="E1391" s="12">
        <v>34.9</v>
      </c>
      <c r="F1391" s="37">
        <f t="shared" si="682"/>
        <v>9.6944444444444446</v>
      </c>
      <c r="G1391" s="31">
        <f t="shared" si="683"/>
        <v>-1.4722222222222223</v>
      </c>
      <c r="H1391" s="32" t="str">
        <f t="shared" si="665"/>
        <v/>
      </c>
      <c r="I1391" s="29">
        <f t="shared" si="658"/>
        <v>0</v>
      </c>
      <c r="J1391" s="17">
        <f t="shared" si="659"/>
        <v>34.9</v>
      </c>
      <c r="K1391" s="17">
        <f t="shared" si="660"/>
        <v>-2685.3333333333335</v>
      </c>
      <c r="L1391" s="17">
        <f t="shared" si="661"/>
        <v>65.860288880150449</v>
      </c>
      <c r="M1391" s="17">
        <f t="shared" si="666"/>
        <v>0.12998741226345484</v>
      </c>
      <c r="N1391" s="17">
        <v>217.31120000000001</v>
      </c>
      <c r="O1391" s="17">
        <f t="shared" si="662"/>
        <v>-2402.1618444531828</v>
      </c>
      <c r="P1391" s="29">
        <f t="shared" si="663"/>
        <v>-23287.624547615578</v>
      </c>
      <c r="Q1391" s="17">
        <f t="shared" si="667"/>
        <v>0</v>
      </c>
      <c r="R1391" s="17">
        <f t="shared" si="668"/>
        <v>-23287.624547615578</v>
      </c>
      <c r="S1391" s="17">
        <f t="shared" si="687"/>
        <v>0</v>
      </c>
      <c r="T1391" s="17">
        <f t="shared" si="669"/>
        <v>23287.624547615578</v>
      </c>
      <c r="U1391" s="17">
        <f t="shared" si="684"/>
        <v>0</v>
      </c>
      <c r="V1391" s="17">
        <f t="shared" si="664"/>
        <v>126996.72108491461</v>
      </c>
      <c r="W1391" s="17">
        <f t="shared" si="688"/>
        <v>126996.72108491461</v>
      </c>
      <c r="X1391" s="17">
        <f t="shared" si="670"/>
        <v>8786998.8920176886</v>
      </c>
      <c r="Y1391" s="17">
        <f t="shared" si="671"/>
        <v>2579525.3880022164</v>
      </c>
      <c r="Z1391" s="17">
        <f t="shared" si="672"/>
        <v>3.4064401664303907</v>
      </c>
      <c r="AA1391" s="17">
        <f t="shared" si="673"/>
        <v>23287.624547615578</v>
      </c>
      <c r="AB1391" s="17">
        <f t="shared" si="674"/>
        <v>22821.872056663266</v>
      </c>
      <c r="AC1391" s="17">
        <f t="shared" si="675"/>
        <v>21110.23165241352</v>
      </c>
      <c r="AD1391" s="17">
        <f t="shared" si="676"/>
        <v>18999.208487172167</v>
      </c>
      <c r="AE1391" s="17">
        <f t="shared" si="677"/>
        <v>18049.248062813556</v>
      </c>
      <c r="AF1391" s="17">
        <f t="shared" si="678"/>
        <v>16244.323256532201</v>
      </c>
      <c r="AG1391" s="17">
        <f t="shared" si="679"/>
        <v>15025.999012292286</v>
      </c>
      <c r="AH1391" s="17">
        <f t="shared" si="680"/>
        <v>14725.47903204644</v>
      </c>
      <c r="AI1391" s="17">
        <f t="shared" si="685"/>
        <v>1630335.5481332585</v>
      </c>
      <c r="AJ1391" s="17">
        <f t="shared" si="681"/>
        <v>7156663.3438844299</v>
      </c>
      <c r="AK1391" s="17">
        <f t="shared" si="686"/>
        <v>18.553951902899328</v>
      </c>
    </row>
    <row r="1392" spans="2:37">
      <c r="B1392" s="6" t="s">
        <v>75</v>
      </c>
      <c r="C1392" s="6">
        <v>1381</v>
      </c>
      <c r="D1392" s="6">
        <v>359</v>
      </c>
      <c r="E1392" s="12">
        <v>29.6</v>
      </c>
      <c r="F1392" s="37">
        <f t="shared" si="682"/>
        <v>8.2222222222222232</v>
      </c>
      <c r="G1392" s="31">
        <f t="shared" si="683"/>
        <v>-1.0555555555555551</v>
      </c>
      <c r="H1392" s="32" t="str">
        <f t="shared" si="665"/>
        <v/>
      </c>
      <c r="I1392" s="29">
        <f t="shared" si="658"/>
        <v>0</v>
      </c>
      <c r="J1392" s="17">
        <f t="shared" si="659"/>
        <v>29.6</v>
      </c>
      <c r="K1392" s="17">
        <f t="shared" si="660"/>
        <v>-1925.3333333333326</v>
      </c>
      <c r="L1392" s="17">
        <f t="shared" si="661"/>
        <v>47.375761040740748</v>
      </c>
      <c r="M1392" s="17">
        <f t="shared" si="666"/>
        <v>9.3504791527777784E-2</v>
      </c>
      <c r="N1392" s="17">
        <v>217.31120000000001</v>
      </c>
      <c r="O1392" s="17">
        <f t="shared" si="662"/>
        <v>-1660.6463722925916</v>
      </c>
      <c r="P1392" s="29">
        <f t="shared" si="663"/>
        <v>-13654.203505516867</v>
      </c>
      <c r="Q1392" s="17">
        <f t="shared" si="667"/>
        <v>0</v>
      </c>
      <c r="R1392" s="17">
        <f t="shared" si="668"/>
        <v>-13654.203505516867</v>
      </c>
      <c r="S1392" s="17">
        <f t="shared" si="687"/>
        <v>0</v>
      </c>
      <c r="T1392" s="17">
        <f t="shared" si="669"/>
        <v>13654.203505516867</v>
      </c>
      <c r="U1392" s="17">
        <f t="shared" si="684"/>
        <v>0</v>
      </c>
      <c r="V1392" s="17">
        <f t="shared" si="664"/>
        <v>140650.92459043147</v>
      </c>
      <c r="W1392" s="17">
        <f t="shared" si="688"/>
        <v>140650.92459043147</v>
      </c>
      <c r="X1392" s="17">
        <f t="shared" si="670"/>
        <v>8786998.8920176886</v>
      </c>
      <c r="Y1392" s="17">
        <f t="shared" si="671"/>
        <v>2593179.5915077333</v>
      </c>
      <c r="Z1392" s="17">
        <f t="shared" si="672"/>
        <v>3.3885037969578993</v>
      </c>
      <c r="AA1392" s="17">
        <f t="shared" si="673"/>
        <v>13654.203505516867</v>
      </c>
      <c r="AB1392" s="17">
        <f t="shared" si="674"/>
        <v>13381.11943540653</v>
      </c>
      <c r="AC1392" s="17">
        <f t="shared" si="675"/>
        <v>12377.53547775104</v>
      </c>
      <c r="AD1392" s="17">
        <f t="shared" si="676"/>
        <v>11139.781929975936</v>
      </c>
      <c r="AE1392" s="17">
        <f t="shared" si="677"/>
        <v>10582.792833477139</v>
      </c>
      <c r="AF1392" s="17">
        <f t="shared" si="678"/>
        <v>9524.5135501294244</v>
      </c>
      <c r="AG1392" s="17">
        <f t="shared" si="679"/>
        <v>8810.1750338697184</v>
      </c>
      <c r="AH1392" s="17">
        <f t="shared" si="680"/>
        <v>8633.9715331923235</v>
      </c>
      <c r="AI1392" s="17">
        <f t="shared" si="685"/>
        <v>1638969.5196664508</v>
      </c>
      <c r="AJ1392" s="17">
        <f t="shared" si="681"/>
        <v>7148029.3723512376</v>
      </c>
      <c r="AK1392" s="17">
        <f t="shared" si="686"/>
        <v>18.652210382720412</v>
      </c>
    </row>
    <row r="1393" spans="2:37">
      <c r="B1393" s="6" t="s">
        <v>75</v>
      </c>
      <c r="C1393" s="6">
        <v>1382</v>
      </c>
      <c r="D1393" s="6">
        <v>360</v>
      </c>
      <c r="E1393" s="12">
        <v>27.3</v>
      </c>
      <c r="F1393" s="37">
        <f t="shared" si="682"/>
        <v>7.583333333333333</v>
      </c>
      <c r="G1393" s="31">
        <f t="shared" si="683"/>
        <v>-4.1666666666666761E-2</v>
      </c>
      <c r="H1393" s="32" t="str">
        <f t="shared" si="665"/>
        <v/>
      </c>
      <c r="I1393" s="29">
        <f t="shared" si="658"/>
        <v>0</v>
      </c>
      <c r="J1393" s="17">
        <f t="shared" si="659"/>
        <v>27.3</v>
      </c>
      <c r="K1393" s="17">
        <f t="shared" si="660"/>
        <v>-76.000000000000171</v>
      </c>
      <c r="L1393" s="17">
        <f t="shared" si="661"/>
        <v>40.299352796354157</v>
      </c>
      <c r="M1393" s="17">
        <f t="shared" si="666"/>
        <v>7.9538196308593725E-2</v>
      </c>
      <c r="N1393" s="17">
        <v>217.31120000000001</v>
      </c>
      <c r="O1393" s="17">
        <f t="shared" si="662"/>
        <v>181.610552796354</v>
      </c>
      <c r="P1393" s="29">
        <f t="shared" si="663"/>
        <v>1377.2133587056844</v>
      </c>
      <c r="Q1393" s="17">
        <f t="shared" si="667"/>
        <v>1377.2133587056844</v>
      </c>
      <c r="R1393" s="17">
        <f t="shared" si="668"/>
        <v>0</v>
      </c>
      <c r="S1393" s="17">
        <f t="shared" si="687"/>
        <v>1377.2133587056844</v>
      </c>
      <c r="T1393" s="17">
        <f t="shared" si="669"/>
        <v>0</v>
      </c>
      <c r="U1393" s="17">
        <f t="shared" si="684"/>
        <v>1377.2133587056844</v>
      </c>
      <c r="V1393" s="17">
        <f t="shared" si="664"/>
        <v>0</v>
      </c>
      <c r="W1393" s="17">
        <f t="shared" si="688"/>
        <v>0</v>
      </c>
      <c r="X1393" s="17">
        <f t="shared" si="670"/>
        <v>8788376.1053763945</v>
      </c>
      <c r="Y1393" s="17">
        <f t="shared" si="671"/>
        <v>2593179.5915077333</v>
      </c>
      <c r="Z1393" s="17">
        <f t="shared" si="672"/>
        <v>3.3890348875785472</v>
      </c>
      <c r="AA1393" s="17">
        <f t="shared" si="673"/>
        <v>0</v>
      </c>
      <c r="AB1393" s="17">
        <f t="shared" si="674"/>
        <v>0</v>
      </c>
      <c r="AC1393" s="17">
        <f t="shared" si="675"/>
        <v>0</v>
      </c>
      <c r="AD1393" s="17">
        <f t="shared" si="676"/>
        <v>0</v>
      </c>
      <c r="AE1393" s="17">
        <f t="shared" si="677"/>
        <v>0</v>
      </c>
      <c r="AF1393" s="17">
        <f t="shared" si="678"/>
        <v>0</v>
      </c>
      <c r="AG1393" s="17">
        <f t="shared" si="679"/>
        <v>0</v>
      </c>
      <c r="AH1393" s="17">
        <f t="shared" si="680"/>
        <v>0</v>
      </c>
      <c r="AI1393" s="17">
        <f t="shared" si="685"/>
        <v>1638969.5196664508</v>
      </c>
      <c r="AJ1393" s="17">
        <f t="shared" si="681"/>
        <v>7149406.5857099434</v>
      </c>
      <c r="AK1393" s="17">
        <f t="shared" si="686"/>
        <v>18.649287422551154</v>
      </c>
    </row>
    <row r="1394" spans="2:37">
      <c r="B1394" s="6" t="s">
        <v>75</v>
      </c>
      <c r="C1394" s="6">
        <v>1383</v>
      </c>
      <c r="D1394" s="6">
        <v>361</v>
      </c>
      <c r="E1394" s="12">
        <v>29.3</v>
      </c>
      <c r="F1394" s="37">
        <f t="shared" si="682"/>
        <v>8.1388888888888893</v>
      </c>
      <c r="G1394" s="31">
        <f t="shared" si="683"/>
        <v>0.77777777777777746</v>
      </c>
      <c r="H1394" s="32">
        <f t="shared" si="665"/>
        <v>0.77777777777777746</v>
      </c>
      <c r="I1394" s="29">
        <f t="shared" si="658"/>
        <v>29.3</v>
      </c>
      <c r="J1394" s="17">
        <f t="shared" si="659"/>
        <v>0</v>
      </c>
      <c r="K1394" s="17">
        <f t="shared" si="660"/>
        <v>1418.6666666666661</v>
      </c>
      <c r="L1394" s="17">
        <f t="shared" si="661"/>
        <v>46.420308044039345</v>
      </c>
      <c r="M1394" s="17">
        <f t="shared" si="666"/>
        <v>9.1619029034288188E-2</v>
      </c>
      <c r="N1394" s="17">
        <v>217.31120000000001</v>
      </c>
      <c r="O1394" s="17">
        <f t="shared" si="662"/>
        <v>1682.3981747107055</v>
      </c>
      <c r="P1394" s="29">
        <f t="shared" si="663"/>
        <v>13692.851810839909</v>
      </c>
      <c r="Q1394" s="17">
        <f t="shared" si="667"/>
        <v>13692.851810839909</v>
      </c>
      <c r="R1394" s="17">
        <f t="shared" si="668"/>
        <v>0</v>
      </c>
      <c r="S1394" s="17">
        <f t="shared" si="687"/>
        <v>13692.851810839909</v>
      </c>
      <c r="T1394" s="17">
        <f t="shared" si="669"/>
        <v>0</v>
      </c>
      <c r="U1394" s="17">
        <f t="shared" si="684"/>
        <v>15070.065169545594</v>
      </c>
      <c r="V1394" s="17">
        <f t="shared" si="664"/>
        <v>0</v>
      </c>
      <c r="W1394" s="17">
        <f t="shared" si="688"/>
        <v>0</v>
      </c>
      <c r="X1394" s="17">
        <f t="shared" si="670"/>
        <v>8802068.9571872335</v>
      </c>
      <c r="Y1394" s="17">
        <f t="shared" si="671"/>
        <v>2593179.5915077333</v>
      </c>
      <c r="Z1394" s="17">
        <f t="shared" si="672"/>
        <v>3.3943152205935383</v>
      </c>
      <c r="AA1394" s="17">
        <f t="shared" si="673"/>
        <v>0</v>
      </c>
      <c r="AB1394" s="17">
        <f t="shared" si="674"/>
        <v>0</v>
      </c>
      <c r="AC1394" s="17">
        <f t="shared" si="675"/>
        <v>0</v>
      </c>
      <c r="AD1394" s="17">
        <f t="shared" si="676"/>
        <v>0</v>
      </c>
      <c r="AE1394" s="17">
        <f t="shared" si="677"/>
        <v>0</v>
      </c>
      <c r="AF1394" s="17">
        <f t="shared" si="678"/>
        <v>0</v>
      </c>
      <c r="AG1394" s="17">
        <f t="shared" si="679"/>
        <v>0</v>
      </c>
      <c r="AH1394" s="17">
        <f t="shared" si="680"/>
        <v>0</v>
      </c>
      <c r="AI1394" s="17">
        <f t="shared" si="685"/>
        <v>1638969.5196664508</v>
      </c>
      <c r="AJ1394" s="17">
        <f t="shared" si="681"/>
        <v>7163099.4375207825</v>
      </c>
      <c r="AK1394" s="17">
        <f t="shared" si="686"/>
        <v>18.620275842399167</v>
      </c>
    </row>
    <row r="1395" spans="2:37">
      <c r="B1395" s="6" t="s">
        <v>75</v>
      </c>
      <c r="C1395" s="6">
        <v>1384</v>
      </c>
      <c r="D1395" s="6">
        <v>362</v>
      </c>
      <c r="E1395" s="12">
        <v>32.9</v>
      </c>
      <c r="F1395" s="37">
        <f t="shared" si="682"/>
        <v>9.1388888888888875</v>
      </c>
      <c r="G1395" s="31">
        <f t="shared" si="683"/>
        <v>0.87500000000000011</v>
      </c>
      <c r="H1395" s="32">
        <f t="shared" si="665"/>
        <v>0.87500000000000011</v>
      </c>
      <c r="I1395" s="29">
        <f t="shared" si="658"/>
        <v>32.9</v>
      </c>
      <c r="J1395" s="17">
        <f t="shared" si="659"/>
        <v>0</v>
      </c>
      <c r="K1395" s="17">
        <f t="shared" si="660"/>
        <v>1596.0000000000002</v>
      </c>
      <c r="L1395" s="17">
        <f t="shared" si="661"/>
        <v>58.528119873205995</v>
      </c>
      <c r="M1395" s="17">
        <f t="shared" si="666"/>
        <v>0.11551602606553815</v>
      </c>
      <c r="N1395" s="17">
        <v>217.31120000000001</v>
      </c>
      <c r="O1395" s="17">
        <f t="shared" si="662"/>
        <v>1871.8393198732063</v>
      </c>
      <c r="P1395" s="29">
        <f t="shared" si="663"/>
        <v>17106.531562174576</v>
      </c>
      <c r="Q1395" s="17">
        <f t="shared" si="667"/>
        <v>17106.531562174576</v>
      </c>
      <c r="R1395" s="17">
        <f t="shared" si="668"/>
        <v>0</v>
      </c>
      <c r="S1395" s="17">
        <f t="shared" si="687"/>
        <v>17106.531562174576</v>
      </c>
      <c r="T1395" s="17">
        <f t="shared" si="669"/>
        <v>0</v>
      </c>
      <c r="U1395" s="17">
        <f t="shared" si="684"/>
        <v>32176.596731720172</v>
      </c>
      <c r="V1395" s="17">
        <f t="shared" si="664"/>
        <v>0</v>
      </c>
      <c r="W1395" s="17">
        <f t="shared" si="688"/>
        <v>0</v>
      </c>
      <c r="X1395" s="17">
        <f t="shared" si="670"/>
        <v>8819175.4887494072</v>
      </c>
      <c r="Y1395" s="17">
        <f t="shared" si="671"/>
        <v>2593179.5915077333</v>
      </c>
      <c r="Z1395" s="17">
        <f t="shared" si="672"/>
        <v>3.4009119606026741</v>
      </c>
      <c r="AA1395" s="17">
        <f t="shared" si="673"/>
        <v>0</v>
      </c>
      <c r="AB1395" s="17">
        <f t="shared" si="674"/>
        <v>0</v>
      </c>
      <c r="AC1395" s="17">
        <f t="shared" si="675"/>
        <v>0</v>
      </c>
      <c r="AD1395" s="17">
        <f t="shared" si="676"/>
        <v>0</v>
      </c>
      <c r="AE1395" s="17">
        <f t="shared" si="677"/>
        <v>0</v>
      </c>
      <c r="AF1395" s="17">
        <f t="shared" si="678"/>
        <v>0</v>
      </c>
      <c r="AG1395" s="17">
        <f t="shared" si="679"/>
        <v>0</v>
      </c>
      <c r="AH1395" s="17">
        <f t="shared" si="680"/>
        <v>0</v>
      </c>
      <c r="AI1395" s="17">
        <f t="shared" si="685"/>
        <v>1638969.5196664508</v>
      </c>
      <c r="AJ1395" s="17">
        <f t="shared" si="681"/>
        <v>7180205.9690829562</v>
      </c>
      <c r="AK1395" s="17">
        <f t="shared" si="686"/>
        <v>18.584158142190034</v>
      </c>
    </row>
    <row r="1396" spans="2:37">
      <c r="B1396" s="6" t="s">
        <v>75</v>
      </c>
      <c r="C1396" s="6">
        <v>1385</v>
      </c>
      <c r="D1396" s="6">
        <v>363</v>
      </c>
      <c r="E1396" s="12">
        <v>35.6</v>
      </c>
      <c r="F1396" s="37">
        <f t="shared" si="682"/>
        <v>9.8888888888888893</v>
      </c>
      <c r="G1396" s="31">
        <f t="shared" si="683"/>
        <v>0.52777777777777835</v>
      </c>
      <c r="H1396" s="32">
        <f t="shared" si="665"/>
        <v>0.52777777777777835</v>
      </c>
      <c r="I1396" s="29">
        <f t="shared" si="658"/>
        <v>35.6</v>
      </c>
      <c r="J1396" s="17">
        <f t="shared" si="659"/>
        <v>0</v>
      </c>
      <c r="K1396" s="17">
        <f t="shared" si="660"/>
        <v>962.66666666666765</v>
      </c>
      <c r="L1396" s="17">
        <f t="shared" si="661"/>
        <v>68.528744193518506</v>
      </c>
      <c r="M1396" s="17">
        <f t="shared" si="666"/>
        <v>0.13525410038194441</v>
      </c>
      <c r="N1396" s="17">
        <v>217.31120000000001</v>
      </c>
      <c r="O1396" s="17">
        <f t="shared" si="662"/>
        <v>1248.5066108601864</v>
      </c>
      <c r="P1396" s="29">
        <f t="shared" si="663"/>
        <v>12346.343151839621</v>
      </c>
      <c r="Q1396" s="17">
        <f t="shared" si="667"/>
        <v>12346.343151839621</v>
      </c>
      <c r="R1396" s="17">
        <f t="shared" si="668"/>
        <v>0</v>
      </c>
      <c r="S1396" s="17">
        <f t="shared" si="687"/>
        <v>12346.343151839621</v>
      </c>
      <c r="T1396" s="17">
        <f t="shared" si="669"/>
        <v>0</v>
      </c>
      <c r="U1396" s="17">
        <f t="shared" si="684"/>
        <v>44522.939883559797</v>
      </c>
      <c r="V1396" s="17">
        <f t="shared" si="664"/>
        <v>0</v>
      </c>
      <c r="W1396" s="17">
        <f t="shared" si="688"/>
        <v>0</v>
      </c>
      <c r="X1396" s="17">
        <f t="shared" si="670"/>
        <v>8831521.8319012467</v>
      </c>
      <c r="Y1396" s="17">
        <f t="shared" si="671"/>
        <v>2593179.5915077333</v>
      </c>
      <c r="Z1396" s="17">
        <f t="shared" si="672"/>
        <v>3.4056730435574654</v>
      </c>
      <c r="AA1396" s="17">
        <f t="shared" si="673"/>
        <v>0</v>
      </c>
      <c r="AB1396" s="17">
        <f t="shared" si="674"/>
        <v>0</v>
      </c>
      <c r="AC1396" s="17">
        <f t="shared" si="675"/>
        <v>0</v>
      </c>
      <c r="AD1396" s="17">
        <f t="shared" si="676"/>
        <v>0</v>
      </c>
      <c r="AE1396" s="17">
        <f t="shared" si="677"/>
        <v>0</v>
      </c>
      <c r="AF1396" s="17">
        <f t="shared" si="678"/>
        <v>0</v>
      </c>
      <c r="AG1396" s="17">
        <f t="shared" si="679"/>
        <v>0</v>
      </c>
      <c r="AH1396" s="17">
        <f t="shared" si="680"/>
        <v>0</v>
      </c>
      <c r="AI1396" s="17">
        <f t="shared" si="685"/>
        <v>1638969.5196664508</v>
      </c>
      <c r="AJ1396" s="17">
        <f t="shared" si="681"/>
        <v>7192552.3122347957</v>
      </c>
      <c r="AK1396" s="17">
        <f t="shared" si="686"/>
        <v>18.558177750817094</v>
      </c>
    </row>
    <row r="1397" spans="2:37">
      <c r="B1397" s="6" t="s">
        <v>75</v>
      </c>
      <c r="C1397" s="6">
        <v>1386</v>
      </c>
      <c r="D1397" s="6">
        <v>364</v>
      </c>
      <c r="E1397" s="12">
        <v>36.700000000000003</v>
      </c>
      <c r="F1397" s="37">
        <f t="shared" si="682"/>
        <v>10.194444444444445</v>
      </c>
      <c r="G1397" s="31">
        <f t="shared" si="683"/>
        <v>0.27777777777777779</v>
      </c>
      <c r="H1397" s="32">
        <f t="shared" si="665"/>
        <v>0.27777777777777779</v>
      </c>
      <c r="I1397" s="29">
        <f t="shared" si="658"/>
        <v>36.700000000000003</v>
      </c>
      <c r="J1397" s="17">
        <f t="shared" si="659"/>
        <v>0</v>
      </c>
      <c r="K1397" s="17">
        <f t="shared" si="660"/>
        <v>506.66666666666669</v>
      </c>
      <c r="L1397" s="17">
        <f t="shared" si="661"/>
        <v>72.829093759317132</v>
      </c>
      <c r="M1397" s="17">
        <f t="shared" si="666"/>
        <v>0.14374163241970486</v>
      </c>
      <c r="N1397" s="17">
        <v>217.31120000000001</v>
      </c>
      <c r="O1397" s="17">
        <f t="shared" si="662"/>
        <v>796.80696042598379</v>
      </c>
      <c r="P1397" s="29">
        <f t="shared" si="663"/>
        <v>8123.0042910093352</v>
      </c>
      <c r="Q1397" s="17">
        <f t="shared" si="667"/>
        <v>8123.0042910093352</v>
      </c>
      <c r="R1397" s="17">
        <f t="shared" si="668"/>
        <v>0</v>
      </c>
      <c r="S1397" s="17">
        <f t="shared" si="687"/>
        <v>8123.0042910093352</v>
      </c>
      <c r="T1397" s="17">
        <f t="shared" si="669"/>
        <v>0</v>
      </c>
      <c r="U1397" s="17">
        <f t="shared" si="684"/>
        <v>52645.944174569129</v>
      </c>
      <c r="V1397" s="17">
        <f t="shared" si="664"/>
        <v>0</v>
      </c>
      <c r="W1397" s="17">
        <f t="shared" si="688"/>
        <v>0</v>
      </c>
      <c r="X1397" s="17">
        <f t="shared" si="670"/>
        <v>8839644.8361922558</v>
      </c>
      <c r="Y1397" s="17">
        <f t="shared" si="671"/>
        <v>2593179.5915077333</v>
      </c>
      <c r="Z1397" s="17">
        <f t="shared" si="672"/>
        <v>3.408805493125405</v>
      </c>
      <c r="AA1397" s="17">
        <f t="shared" si="673"/>
        <v>0</v>
      </c>
      <c r="AB1397" s="17">
        <f t="shared" si="674"/>
        <v>0</v>
      </c>
      <c r="AC1397" s="17">
        <f t="shared" si="675"/>
        <v>0</v>
      </c>
      <c r="AD1397" s="17">
        <f t="shared" si="676"/>
        <v>0</v>
      </c>
      <c r="AE1397" s="17">
        <f t="shared" si="677"/>
        <v>0</v>
      </c>
      <c r="AF1397" s="17">
        <f t="shared" si="678"/>
        <v>0</v>
      </c>
      <c r="AG1397" s="17">
        <f t="shared" si="679"/>
        <v>0</v>
      </c>
      <c r="AH1397" s="17">
        <f t="shared" si="680"/>
        <v>0</v>
      </c>
      <c r="AI1397" s="17">
        <f t="shared" si="685"/>
        <v>1638969.5196664508</v>
      </c>
      <c r="AJ1397" s="17">
        <f t="shared" si="681"/>
        <v>7200675.3165258048</v>
      </c>
      <c r="AK1397" s="17">
        <f t="shared" si="686"/>
        <v>18.541124106660931</v>
      </c>
    </row>
    <row r="1398" spans="2:37">
      <c r="B1398" s="6" t="s">
        <v>75</v>
      </c>
      <c r="C1398" s="6">
        <v>1387</v>
      </c>
      <c r="D1398" s="6">
        <v>365</v>
      </c>
      <c r="E1398" s="12">
        <v>37.6</v>
      </c>
      <c r="F1398" s="37">
        <f t="shared" si="682"/>
        <v>10.444444444444445</v>
      </c>
      <c r="G1398" s="31">
        <f t="shared" si="683"/>
        <v>0.37499999999999939</v>
      </c>
      <c r="H1398" s="32">
        <f t="shared" si="665"/>
        <v>0.37499999999999939</v>
      </c>
      <c r="I1398" s="29">
        <f t="shared" si="658"/>
        <v>37.6</v>
      </c>
      <c r="J1398" s="17">
        <f t="shared" si="659"/>
        <v>0</v>
      </c>
      <c r="K1398" s="17">
        <f t="shared" si="660"/>
        <v>683.99999999999886</v>
      </c>
      <c r="L1398" s="17">
        <f t="shared" si="661"/>
        <v>76.444891262962955</v>
      </c>
      <c r="M1398" s="17">
        <f t="shared" si="666"/>
        <v>0.1508780748611111</v>
      </c>
      <c r="N1398" s="17">
        <v>217.31120000000001</v>
      </c>
      <c r="O1398" s="17">
        <f t="shared" si="662"/>
        <v>977.75609126296183</v>
      </c>
      <c r="P1398" s="29">
        <f t="shared" si="663"/>
        <v>10212.119175413158</v>
      </c>
      <c r="Q1398" s="17">
        <f t="shared" si="667"/>
        <v>10212.119175413158</v>
      </c>
      <c r="R1398" s="17">
        <f t="shared" si="668"/>
        <v>0</v>
      </c>
      <c r="S1398" s="17">
        <f t="shared" si="687"/>
        <v>10212.119175413158</v>
      </c>
      <c r="T1398" s="17">
        <f t="shared" si="669"/>
        <v>0</v>
      </c>
      <c r="U1398" s="17">
        <f t="shared" si="684"/>
        <v>62858.063349982287</v>
      </c>
      <c r="V1398" s="17">
        <f t="shared" si="664"/>
        <v>0</v>
      </c>
      <c r="W1398" s="17">
        <f t="shared" si="688"/>
        <v>0</v>
      </c>
      <c r="X1398" s="17">
        <f t="shared" si="670"/>
        <v>8849856.9553676695</v>
      </c>
      <c r="Y1398" s="17">
        <f t="shared" si="671"/>
        <v>2593179.5915077333</v>
      </c>
      <c r="Z1398" s="17">
        <f t="shared" si="672"/>
        <v>3.4127435617454331</v>
      </c>
      <c r="AA1398" s="17">
        <f t="shared" si="673"/>
        <v>0</v>
      </c>
      <c r="AB1398" s="17">
        <f t="shared" si="674"/>
        <v>0</v>
      </c>
      <c r="AC1398" s="17">
        <f t="shared" si="675"/>
        <v>0</v>
      </c>
      <c r="AD1398" s="17">
        <f t="shared" si="676"/>
        <v>0</v>
      </c>
      <c r="AE1398" s="17">
        <f t="shared" si="677"/>
        <v>0</v>
      </c>
      <c r="AF1398" s="17">
        <f t="shared" si="678"/>
        <v>0</v>
      </c>
      <c r="AG1398" s="17">
        <f t="shared" si="679"/>
        <v>0</v>
      </c>
      <c r="AH1398" s="17">
        <f t="shared" si="680"/>
        <v>0</v>
      </c>
      <c r="AI1398" s="17">
        <f t="shared" si="685"/>
        <v>1638969.5196664508</v>
      </c>
      <c r="AJ1398" s="17">
        <f t="shared" si="681"/>
        <v>7210887.4357012184</v>
      </c>
      <c r="AK1398" s="17">
        <f t="shared" si="686"/>
        <v>18.519728939487251</v>
      </c>
    </row>
    <row r="1399" spans="2:37">
      <c r="B1399" s="6" t="s">
        <v>75</v>
      </c>
      <c r="C1399" s="6">
        <v>1388</v>
      </c>
      <c r="D1399" s="6">
        <v>366</v>
      </c>
      <c r="E1399" s="12">
        <v>39.4</v>
      </c>
      <c r="F1399" s="37">
        <f t="shared" si="682"/>
        <v>10.944444444444445</v>
      </c>
      <c r="G1399" s="31">
        <f t="shared" si="683"/>
        <v>0.68055555555555536</v>
      </c>
      <c r="H1399" s="32">
        <f t="shared" si="665"/>
        <v>0.68055555555555536</v>
      </c>
      <c r="I1399" s="29">
        <f t="shared" si="658"/>
        <v>39.4</v>
      </c>
      <c r="J1399" s="17">
        <f t="shared" si="659"/>
        <v>0</v>
      </c>
      <c r="K1399" s="17">
        <f t="shared" si="660"/>
        <v>1241.333333333333</v>
      </c>
      <c r="L1399" s="17">
        <f t="shared" si="661"/>
        <v>83.939276398379619</v>
      </c>
      <c r="M1399" s="17">
        <f t="shared" si="666"/>
        <v>0.16566962447048611</v>
      </c>
      <c r="N1399" s="17">
        <v>217.31120000000001</v>
      </c>
      <c r="O1399" s="17">
        <f t="shared" si="662"/>
        <v>1542.5838097317128</v>
      </c>
      <c r="P1399" s="29">
        <f t="shared" si="663"/>
        <v>16882.722806508191</v>
      </c>
      <c r="Q1399" s="17">
        <f t="shared" si="667"/>
        <v>16882.722806508191</v>
      </c>
      <c r="R1399" s="17">
        <f t="shared" si="668"/>
        <v>0</v>
      </c>
      <c r="S1399" s="17">
        <f t="shared" si="687"/>
        <v>16882.722806508191</v>
      </c>
      <c r="T1399" s="17">
        <f t="shared" si="669"/>
        <v>0</v>
      </c>
      <c r="U1399" s="17">
        <f t="shared" si="684"/>
        <v>79740.786156490474</v>
      </c>
      <c r="V1399" s="17">
        <f t="shared" si="664"/>
        <v>0</v>
      </c>
      <c r="W1399" s="17">
        <f t="shared" si="688"/>
        <v>0</v>
      </c>
      <c r="X1399" s="17">
        <f t="shared" si="670"/>
        <v>8866739.6781741772</v>
      </c>
      <c r="Y1399" s="17">
        <f t="shared" si="671"/>
        <v>2593179.5915077333</v>
      </c>
      <c r="Z1399" s="17">
        <f t="shared" si="672"/>
        <v>3.4192539950612728</v>
      </c>
      <c r="AA1399" s="17">
        <f t="shared" si="673"/>
        <v>0</v>
      </c>
      <c r="AB1399" s="17">
        <f t="shared" si="674"/>
        <v>0</v>
      </c>
      <c r="AC1399" s="17">
        <f t="shared" si="675"/>
        <v>0</v>
      </c>
      <c r="AD1399" s="17">
        <f t="shared" si="676"/>
        <v>0</v>
      </c>
      <c r="AE1399" s="17">
        <f t="shared" si="677"/>
        <v>0</v>
      </c>
      <c r="AF1399" s="17">
        <f t="shared" si="678"/>
        <v>0</v>
      </c>
      <c r="AG1399" s="17">
        <f t="shared" si="679"/>
        <v>0</v>
      </c>
      <c r="AH1399" s="17">
        <f t="shared" si="680"/>
        <v>0</v>
      </c>
      <c r="AI1399" s="17">
        <f t="shared" si="685"/>
        <v>1638969.5196664508</v>
      </c>
      <c r="AJ1399" s="17">
        <f t="shared" si="681"/>
        <v>7227770.1585077262</v>
      </c>
      <c r="AK1399" s="17">
        <f t="shared" si="686"/>
        <v>18.484466434723885</v>
      </c>
    </row>
    <row r="1400" spans="2:37">
      <c r="B1400" s="6" t="s">
        <v>75</v>
      </c>
      <c r="C1400" s="6">
        <v>1389</v>
      </c>
      <c r="D1400" s="6">
        <v>367</v>
      </c>
      <c r="E1400" s="12">
        <v>42.5</v>
      </c>
      <c r="F1400" s="37">
        <f t="shared" si="682"/>
        <v>11.805555555555555</v>
      </c>
      <c r="G1400" s="31">
        <f t="shared" si="683"/>
        <v>0.98611111111111127</v>
      </c>
      <c r="H1400" s="32">
        <f t="shared" si="665"/>
        <v>0.98611111111111127</v>
      </c>
      <c r="I1400" s="29">
        <f t="shared" si="658"/>
        <v>42.5</v>
      </c>
      <c r="J1400" s="17">
        <f t="shared" si="659"/>
        <v>0</v>
      </c>
      <c r="K1400" s="17">
        <f t="shared" si="660"/>
        <v>1798.666666666667</v>
      </c>
      <c r="L1400" s="17">
        <f t="shared" si="661"/>
        <v>97.667627350983778</v>
      </c>
      <c r="M1400" s="17">
        <f t="shared" si="666"/>
        <v>0.19276505398220484</v>
      </c>
      <c r="N1400" s="17">
        <v>217.31120000000001</v>
      </c>
      <c r="O1400" s="17">
        <f t="shared" si="662"/>
        <v>2113.6454940176509</v>
      </c>
      <c r="P1400" s="29">
        <f t="shared" si="663"/>
        <v>24952.759304375046</v>
      </c>
      <c r="Q1400" s="17">
        <f t="shared" si="667"/>
        <v>24952.759304375046</v>
      </c>
      <c r="R1400" s="17">
        <f t="shared" si="668"/>
        <v>0</v>
      </c>
      <c r="S1400" s="17">
        <f t="shared" si="687"/>
        <v>24952.759304375046</v>
      </c>
      <c r="T1400" s="17">
        <f t="shared" si="669"/>
        <v>0</v>
      </c>
      <c r="U1400" s="17">
        <f t="shared" si="684"/>
        <v>104693.54546086551</v>
      </c>
      <c r="V1400" s="17">
        <f t="shared" si="664"/>
        <v>0</v>
      </c>
      <c r="W1400" s="17">
        <f t="shared" si="688"/>
        <v>0</v>
      </c>
      <c r="X1400" s="17">
        <f t="shared" si="670"/>
        <v>8891692.4374785516</v>
      </c>
      <c r="Y1400" s="17">
        <f t="shared" si="671"/>
        <v>2593179.5915077333</v>
      </c>
      <c r="Z1400" s="17">
        <f t="shared" si="672"/>
        <v>3.4288764521352415</v>
      </c>
      <c r="AA1400" s="17">
        <f t="shared" si="673"/>
        <v>0</v>
      </c>
      <c r="AB1400" s="17">
        <f t="shared" si="674"/>
        <v>0</v>
      </c>
      <c r="AC1400" s="17">
        <f t="shared" si="675"/>
        <v>0</v>
      </c>
      <c r="AD1400" s="17">
        <f t="shared" si="676"/>
        <v>0</v>
      </c>
      <c r="AE1400" s="17">
        <f t="shared" si="677"/>
        <v>0</v>
      </c>
      <c r="AF1400" s="17">
        <f t="shared" si="678"/>
        <v>0</v>
      </c>
      <c r="AG1400" s="17">
        <f t="shared" si="679"/>
        <v>0</v>
      </c>
      <c r="AH1400" s="17">
        <f t="shared" si="680"/>
        <v>0</v>
      </c>
      <c r="AI1400" s="17">
        <f t="shared" si="685"/>
        <v>1638969.5196664508</v>
      </c>
      <c r="AJ1400" s="17">
        <f t="shared" si="681"/>
        <v>7252722.9178121006</v>
      </c>
      <c r="AK1400" s="17">
        <f t="shared" si="686"/>
        <v>18.432593470711851</v>
      </c>
    </row>
    <row r="1401" spans="2:37">
      <c r="B1401" s="6" t="s">
        <v>75</v>
      </c>
      <c r="C1401" s="6">
        <v>1390</v>
      </c>
      <c r="D1401" s="6">
        <v>368</v>
      </c>
      <c r="E1401" s="12">
        <v>46.5</v>
      </c>
      <c r="F1401" s="37">
        <f t="shared" si="682"/>
        <v>12.916666666666666</v>
      </c>
      <c r="G1401" s="31">
        <f t="shared" si="683"/>
        <v>1.0694444444444449</v>
      </c>
      <c r="H1401" s="32">
        <f t="shared" si="665"/>
        <v>1.0694444444444449</v>
      </c>
      <c r="I1401" s="29">
        <f t="shared" si="658"/>
        <v>46.5</v>
      </c>
      <c r="J1401" s="17">
        <f t="shared" si="659"/>
        <v>0</v>
      </c>
      <c r="K1401" s="17">
        <f t="shared" si="660"/>
        <v>1950.6666666666674</v>
      </c>
      <c r="L1401" s="17">
        <f t="shared" si="661"/>
        <v>116.91727459635415</v>
      </c>
      <c r="M1401" s="17">
        <f t="shared" si="666"/>
        <v>0.23075777880859372</v>
      </c>
      <c r="N1401" s="17">
        <v>217.31120000000001</v>
      </c>
      <c r="O1401" s="17">
        <f t="shared" si="662"/>
        <v>2284.8951412630217</v>
      </c>
      <c r="P1401" s="29">
        <f t="shared" si="663"/>
        <v>29513.228907980698</v>
      </c>
      <c r="Q1401" s="17">
        <f t="shared" si="667"/>
        <v>29513.228907980698</v>
      </c>
      <c r="R1401" s="17">
        <f t="shared" si="668"/>
        <v>0</v>
      </c>
      <c r="S1401" s="17">
        <f t="shared" si="687"/>
        <v>29513.228907980698</v>
      </c>
      <c r="T1401" s="17">
        <f t="shared" si="669"/>
        <v>0</v>
      </c>
      <c r="U1401" s="17">
        <f t="shared" si="684"/>
        <v>134206.77436884621</v>
      </c>
      <c r="V1401" s="17">
        <f t="shared" si="664"/>
        <v>0</v>
      </c>
      <c r="W1401" s="17">
        <f t="shared" si="688"/>
        <v>0</v>
      </c>
      <c r="X1401" s="17">
        <f t="shared" si="670"/>
        <v>8921205.6663865317</v>
      </c>
      <c r="Y1401" s="17">
        <f t="shared" si="671"/>
        <v>2593179.5915077333</v>
      </c>
      <c r="Z1401" s="17">
        <f t="shared" si="672"/>
        <v>3.4402575493043814</v>
      </c>
      <c r="AA1401" s="17">
        <f t="shared" si="673"/>
        <v>0</v>
      </c>
      <c r="AB1401" s="17">
        <f t="shared" si="674"/>
        <v>0</v>
      </c>
      <c r="AC1401" s="17">
        <f t="shared" si="675"/>
        <v>0</v>
      </c>
      <c r="AD1401" s="17">
        <f t="shared" si="676"/>
        <v>0</v>
      </c>
      <c r="AE1401" s="17">
        <f t="shared" si="677"/>
        <v>0</v>
      </c>
      <c r="AF1401" s="17">
        <f t="shared" si="678"/>
        <v>0</v>
      </c>
      <c r="AG1401" s="17">
        <f t="shared" si="679"/>
        <v>0</v>
      </c>
      <c r="AH1401" s="17">
        <f t="shared" si="680"/>
        <v>0</v>
      </c>
      <c r="AI1401" s="17">
        <f t="shared" si="685"/>
        <v>1638969.5196664508</v>
      </c>
      <c r="AJ1401" s="17">
        <f t="shared" si="681"/>
        <v>7282236.1467200806</v>
      </c>
      <c r="AK1401" s="17">
        <f t="shared" si="686"/>
        <v>18.371614565974966</v>
      </c>
    </row>
    <row r="1402" spans="2:37">
      <c r="B1402" s="6" t="s">
        <v>75</v>
      </c>
      <c r="C1402" s="6">
        <v>1391</v>
      </c>
      <c r="D1402" s="6">
        <v>369</v>
      </c>
      <c r="E1402" s="12">
        <v>50.2</v>
      </c>
      <c r="F1402" s="37">
        <f t="shared" si="682"/>
        <v>13.944444444444445</v>
      </c>
      <c r="G1402" s="31">
        <f t="shared" si="683"/>
        <v>0.87499999999999956</v>
      </c>
      <c r="H1402" s="32">
        <f t="shared" si="665"/>
        <v>0.87499999999999956</v>
      </c>
      <c r="I1402" s="29">
        <f t="shared" si="658"/>
        <v>50.2</v>
      </c>
      <c r="J1402" s="17">
        <f t="shared" si="659"/>
        <v>0</v>
      </c>
      <c r="K1402" s="17">
        <f t="shared" si="660"/>
        <v>1595.9999999999991</v>
      </c>
      <c r="L1402" s="17">
        <f t="shared" si="661"/>
        <v>136.26371079837963</v>
      </c>
      <c r="M1402" s="17">
        <f t="shared" si="666"/>
        <v>0.26894153447048613</v>
      </c>
      <c r="N1402" s="17">
        <v>217.31120000000001</v>
      </c>
      <c r="O1402" s="17">
        <f t="shared" si="662"/>
        <v>1949.5749107983788</v>
      </c>
      <c r="P1402" s="29">
        <f t="shared" si="663"/>
        <v>27185.739033910726</v>
      </c>
      <c r="Q1402" s="17">
        <f t="shared" si="667"/>
        <v>27185.739033910726</v>
      </c>
      <c r="R1402" s="17">
        <f t="shared" si="668"/>
        <v>0</v>
      </c>
      <c r="S1402" s="17">
        <f t="shared" si="687"/>
        <v>27185.739033910726</v>
      </c>
      <c r="T1402" s="17">
        <f t="shared" si="669"/>
        <v>0</v>
      </c>
      <c r="U1402" s="17">
        <f t="shared" si="684"/>
        <v>161392.51340275694</v>
      </c>
      <c r="V1402" s="17">
        <f t="shared" si="664"/>
        <v>0</v>
      </c>
      <c r="W1402" s="17">
        <f t="shared" si="688"/>
        <v>0</v>
      </c>
      <c r="X1402" s="17">
        <f t="shared" si="670"/>
        <v>8948391.405420443</v>
      </c>
      <c r="Y1402" s="17">
        <f t="shared" si="671"/>
        <v>2593179.5915077333</v>
      </c>
      <c r="Z1402" s="17">
        <f t="shared" si="672"/>
        <v>3.4507411035953917</v>
      </c>
      <c r="AA1402" s="17">
        <f t="shared" si="673"/>
        <v>0</v>
      </c>
      <c r="AB1402" s="17">
        <f t="shared" si="674"/>
        <v>0</v>
      </c>
      <c r="AC1402" s="17">
        <f t="shared" si="675"/>
        <v>0</v>
      </c>
      <c r="AD1402" s="17">
        <f t="shared" si="676"/>
        <v>0</v>
      </c>
      <c r="AE1402" s="17">
        <f t="shared" si="677"/>
        <v>0</v>
      </c>
      <c r="AF1402" s="17">
        <f t="shared" si="678"/>
        <v>0</v>
      </c>
      <c r="AG1402" s="17">
        <f t="shared" si="679"/>
        <v>0</v>
      </c>
      <c r="AH1402" s="17">
        <f t="shared" si="680"/>
        <v>0</v>
      </c>
      <c r="AI1402" s="17">
        <f t="shared" si="685"/>
        <v>1638969.5196664508</v>
      </c>
      <c r="AJ1402" s="17">
        <f t="shared" si="681"/>
        <v>7309421.885753992</v>
      </c>
      <c r="AK1402" s="17">
        <f t="shared" si="686"/>
        <v>18.315800521126675</v>
      </c>
    </row>
    <row r="1403" spans="2:37">
      <c r="B1403" s="6" t="s">
        <v>75</v>
      </c>
      <c r="C1403" s="6">
        <v>1392</v>
      </c>
      <c r="D1403" s="6">
        <v>370</v>
      </c>
      <c r="E1403" s="12">
        <v>52.8</v>
      </c>
      <c r="F1403" s="37">
        <f t="shared" si="682"/>
        <v>14.666666666666666</v>
      </c>
      <c r="G1403" s="31">
        <f t="shared" si="683"/>
        <v>0.56944444444444364</v>
      </c>
      <c r="H1403" s="32">
        <f t="shared" si="665"/>
        <v>0.56944444444444364</v>
      </c>
      <c r="I1403" s="29">
        <f t="shared" si="658"/>
        <v>52.8</v>
      </c>
      <c r="J1403" s="17">
        <f t="shared" si="659"/>
        <v>0</v>
      </c>
      <c r="K1403" s="17">
        <f t="shared" si="660"/>
        <v>1038.6666666666652</v>
      </c>
      <c r="L1403" s="17">
        <f t="shared" si="661"/>
        <v>150.74420386666662</v>
      </c>
      <c r="M1403" s="17">
        <f t="shared" si="666"/>
        <v>0.29752145499999993</v>
      </c>
      <c r="N1403" s="17">
        <v>217.31120000000001</v>
      </c>
      <c r="O1403" s="17">
        <f t="shared" si="662"/>
        <v>1406.7220705333318</v>
      </c>
      <c r="P1403" s="29">
        <f t="shared" si="663"/>
        <v>20631.923701155534</v>
      </c>
      <c r="Q1403" s="17">
        <f t="shared" si="667"/>
        <v>20631.923701155534</v>
      </c>
      <c r="R1403" s="17">
        <f t="shared" si="668"/>
        <v>0</v>
      </c>
      <c r="S1403" s="17">
        <f t="shared" si="687"/>
        <v>20631.923701155534</v>
      </c>
      <c r="T1403" s="17">
        <f t="shared" si="669"/>
        <v>0</v>
      </c>
      <c r="U1403" s="17">
        <f t="shared" si="684"/>
        <v>182024.43710391247</v>
      </c>
      <c r="V1403" s="17">
        <f t="shared" si="664"/>
        <v>0</v>
      </c>
      <c r="W1403" s="17">
        <f t="shared" si="688"/>
        <v>0</v>
      </c>
      <c r="X1403" s="17">
        <f t="shared" si="670"/>
        <v>8969023.329121599</v>
      </c>
      <c r="Y1403" s="17">
        <f t="shared" si="671"/>
        <v>2593179.5915077333</v>
      </c>
      <c r="Z1403" s="17">
        <f t="shared" si="672"/>
        <v>3.4586973299087265</v>
      </c>
      <c r="AA1403" s="17">
        <f t="shared" si="673"/>
        <v>0</v>
      </c>
      <c r="AB1403" s="17">
        <f t="shared" si="674"/>
        <v>0</v>
      </c>
      <c r="AC1403" s="17">
        <f t="shared" si="675"/>
        <v>0</v>
      </c>
      <c r="AD1403" s="17">
        <f t="shared" si="676"/>
        <v>0</v>
      </c>
      <c r="AE1403" s="17">
        <f t="shared" si="677"/>
        <v>0</v>
      </c>
      <c r="AF1403" s="17">
        <f t="shared" si="678"/>
        <v>0</v>
      </c>
      <c r="AG1403" s="17">
        <f t="shared" si="679"/>
        <v>0</v>
      </c>
      <c r="AH1403" s="17">
        <f t="shared" si="680"/>
        <v>0</v>
      </c>
      <c r="AI1403" s="17">
        <f t="shared" si="685"/>
        <v>1638969.5196664508</v>
      </c>
      <c r="AJ1403" s="17">
        <f t="shared" si="681"/>
        <v>7330053.8094551479</v>
      </c>
      <c r="AK1403" s="17">
        <f t="shared" si="686"/>
        <v>18.273667706325028</v>
      </c>
    </row>
    <row r="1404" spans="2:37">
      <c r="B1404" s="6" t="s">
        <v>75</v>
      </c>
      <c r="C1404" s="6">
        <v>1393</v>
      </c>
      <c r="D1404" s="6">
        <v>371</v>
      </c>
      <c r="E1404" s="12">
        <v>54.3</v>
      </c>
      <c r="F1404" s="37">
        <f t="shared" si="682"/>
        <v>15.083333333333332</v>
      </c>
      <c r="G1404" s="31">
        <f t="shared" si="683"/>
        <v>0.29166666666666685</v>
      </c>
      <c r="H1404" s="32">
        <f t="shared" si="665"/>
        <v>0.29166666666666685</v>
      </c>
      <c r="I1404" s="29">
        <f t="shared" si="658"/>
        <v>54.3</v>
      </c>
      <c r="J1404" s="17">
        <f t="shared" si="659"/>
        <v>0</v>
      </c>
      <c r="K1404" s="17">
        <f t="shared" si="660"/>
        <v>532.00000000000034</v>
      </c>
      <c r="L1404" s="17">
        <f t="shared" si="661"/>
        <v>159.43087754635414</v>
      </c>
      <c r="M1404" s="17">
        <f t="shared" si="666"/>
        <v>0.31466620568359371</v>
      </c>
      <c r="N1404" s="17">
        <v>217.31120000000001</v>
      </c>
      <c r="O1404" s="17">
        <f t="shared" si="662"/>
        <v>908.74207754635449</v>
      </c>
      <c r="P1404" s="29">
        <f t="shared" si="663"/>
        <v>13706.859669657513</v>
      </c>
      <c r="Q1404" s="17">
        <f t="shared" si="667"/>
        <v>13706.859669657513</v>
      </c>
      <c r="R1404" s="17">
        <f t="shared" si="668"/>
        <v>0</v>
      </c>
      <c r="S1404" s="17">
        <f t="shared" si="687"/>
        <v>13706.859669657513</v>
      </c>
      <c r="T1404" s="17">
        <f t="shared" si="669"/>
        <v>0</v>
      </c>
      <c r="U1404" s="17">
        <f t="shared" si="684"/>
        <v>195731.29677356998</v>
      </c>
      <c r="V1404" s="17">
        <f t="shared" si="664"/>
        <v>0</v>
      </c>
      <c r="W1404" s="17">
        <f t="shared" si="688"/>
        <v>0</v>
      </c>
      <c r="X1404" s="17">
        <f t="shared" si="670"/>
        <v>8982730.1887912564</v>
      </c>
      <c r="Y1404" s="17">
        <f t="shared" si="671"/>
        <v>2593179.5915077333</v>
      </c>
      <c r="Z1404" s="17">
        <f t="shared" si="672"/>
        <v>3.4639830647319316</v>
      </c>
      <c r="AA1404" s="17">
        <f t="shared" si="673"/>
        <v>0</v>
      </c>
      <c r="AB1404" s="17">
        <f t="shared" si="674"/>
        <v>0</v>
      </c>
      <c r="AC1404" s="17">
        <f t="shared" si="675"/>
        <v>0</v>
      </c>
      <c r="AD1404" s="17">
        <f t="shared" si="676"/>
        <v>0</v>
      </c>
      <c r="AE1404" s="17">
        <f t="shared" si="677"/>
        <v>0</v>
      </c>
      <c r="AF1404" s="17">
        <f t="shared" si="678"/>
        <v>0</v>
      </c>
      <c r="AG1404" s="17">
        <f t="shared" si="679"/>
        <v>0</v>
      </c>
      <c r="AH1404" s="17">
        <f t="shared" si="680"/>
        <v>0</v>
      </c>
      <c r="AI1404" s="17">
        <f t="shared" si="685"/>
        <v>1638969.5196664508</v>
      </c>
      <c r="AJ1404" s="17">
        <f t="shared" si="681"/>
        <v>7343760.6691248054</v>
      </c>
      <c r="AK1404" s="17">
        <f t="shared" si="686"/>
        <v>18.245783689591093</v>
      </c>
    </row>
    <row r="1405" spans="2:37">
      <c r="B1405" s="6" t="s">
        <v>75</v>
      </c>
      <c r="C1405" s="6">
        <v>1394</v>
      </c>
      <c r="D1405" s="6">
        <v>372</v>
      </c>
      <c r="E1405" s="12">
        <v>54.9</v>
      </c>
      <c r="F1405" s="37">
        <f t="shared" si="682"/>
        <v>15.25</v>
      </c>
      <c r="G1405" s="31">
        <f t="shared" si="683"/>
        <v>8.3333333333333523E-2</v>
      </c>
      <c r="H1405" s="32">
        <f t="shared" si="665"/>
        <v>8.3333333333333523E-2</v>
      </c>
      <c r="I1405" s="29">
        <f t="shared" si="658"/>
        <v>54.9</v>
      </c>
      <c r="J1405" s="17">
        <f t="shared" si="659"/>
        <v>0</v>
      </c>
      <c r="K1405" s="17">
        <f t="shared" si="660"/>
        <v>152.00000000000034</v>
      </c>
      <c r="L1405" s="17">
        <f t="shared" si="661"/>
        <v>162.97367779218749</v>
      </c>
      <c r="M1405" s="17">
        <f t="shared" si="666"/>
        <v>0.32165857458984376</v>
      </c>
      <c r="N1405" s="17">
        <v>217.31120000000001</v>
      </c>
      <c r="O1405" s="17">
        <f t="shared" si="662"/>
        <v>532.28487779218779</v>
      </c>
      <c r="P1405" s="29">
        <f t="shared" si="663"/>
        <v>8117.3443863308639</v>
      </c>
      <c r="Q1405" s="17">
        <f t="shared" si="667"/>
        <v>8117.3443863308639</v>
      </c>
      <c r="R1405" s="17">
        <f t="shared" si="668"/>
        <v>0</v>
      </c>
      <c r="S1405" s="17">
        <f t="shared" si="687"/>
        <v>8117.3443863308639</v>
      </c>
      <c r="T1405" s="17">
        <f t="shared" si="669"/>
        <v>0</v>
      </c>
      <c r="U1405" s="17">
        <f t="shared" si="684"/>
        <v>203848.64115990084</v>
      </c>
      <c r="V1405" s="17">
        <f t="shared" si="664"/>
        <v>0</v>
      </c>
      <c r="W1405" s="17">
        <f t="shared" si="688"/>
        <v>0</v>
      </c>
      <c r="X1405" s="17">
        <f t="shared" si="670"/>
        <v>8990847.5331775881</v>
      </c>
      <c r="Y1405" s="17">
        <f t="shared" si="671"/>
        <v>2593179.5915077333</v>
      </c>
      <c r="Z1405" s="17">
        <f t="shared" si="672"/>
        <v>3.4671133316879552</v>
      </c>
      <c r="AA1405" s="17">
        <f t="shared" si="673"/>
        <v>0</v>
      </c>
      <c r="AB1405" s="17">
        <f t="shared" si="674"/>
        <v>0</v>
      </c>
      <c r="AC1405" s="17">
        <f t="shared" si="675"/>
        <v>0</v>
      </c>
      <c r="AD1405" s="17">
        <f t="shared" si="676"/>
        <v>0</v>
      </c>
      <c r="AE1405" s="17">
        <f t="shared" si="677"/>
        <v>0</v>
      </c>
      <c r="AF1405" s="17">
        <f t="shared" si="678"/>
        <v>0</v>
      </c>
      <c r="AG1405" s="17">
        <f t="shared" si="679"/>
        <v>0</v>
      </c>
      <c r="AH1405" s="17">
        <f t="shared" si="680"/>
        <v>0</v>
      </c>
      <c r="AI1405" s="17">
        <f t="shared" si="685"/>
        <v>1638969.5196664508</v>
      </c>
      <c r="AJ1405" s="17">
        <f t="shared" si="681"/>
        <v>7351878.0135111371</v>
      </c>
      <c r="AK1405" s="17">
        <f t="shared" si="686"/>
        <v>18.229310569647694</v>
      </c>
    </row>
    <row r="1406" spans="2:37">
      <c r="B1406" s="6" t="s">
        <v>75</v>
      </c>
      <c r="C1406" s="6">
        <v>1395</v>
      </c>
      <c r="D1406" s="6">
        <v>373</v>
      </c>
      <c r="E1406" s="12">
        <v>54.9</v>
      </c>
      <c r="F1406" s="37">
        <f t="shared" si="682"/>
        <v>15.25</v>
      </c>
      <c r="G1406" s="31">
        <f t="shared" si="683"/>
        <v>-2.7777777777777186E-2</v>
      </c>
      <c r="H1406" s="32" t="str">
        <f t="shared" si="665"/>
        <v/>
      </c>
      <c r="I1406" s="29">
        <f t="shared" si="658"/>
        <v>0</v>
      </c>
      <c r="J1406" s="17">
        <f t="shared" si="659"/>
        <v>0</v>
      </c>
      <c r="K1406" s="17">
        <f t="shared" si="660"/>
        <v>-50.666666666665591</v>
      </c>
      <c r="L1406" s="17">
        <f t="shared" si="661"/>
        <v>162.97367779218749</v>
      </c>
      <c r="M1406" s="17">
        <f t="shared" si="666"/>
        <v>0.32165857458984376</v>
      </c>
      <c r="N1406" s="17">
        <v>217.31120000000001</v>
      </c>
      <c r="O1406" s="17">
        <f t="shared" si="662"/>
        <v>329.6182111255219</v>
      </c>
      <c r="P1406" s="29">
        <f t="shared" si="663"/>
        <v>5026.6777196642088</v>
      </c>
      <c r="Q1406" s="17">
        <f t="shared" si="667"/>
        <v>5026.6777196642088</v>
      </c>
      <c r="R1406" s="17">
        <f t="shared" si="668"/>
        <v>0</v>
      </c>
      <c r="S1406" s="17">
        <f t="shared" si="687"/>
        <v>5026.6777196642088</v>
      </c>
      <c r="T1406" s="17">
        <f t="shared" si="669"/>
        <v>0</v>
      </c>
      <c r="U1406" s="17">
        <f t="shared" si="684"/>
        <v>208875.31887956505</v>
      </c>
      <c r="V1406" s="17">
        <f t="shared" si="664"/>
        <v>0</v>
      </c>
      <c r="W1406" s="17">
        <f t="shared" si="688"/>
        <v>0</v>
      </c>
      <c r="X1406" s="17">
        <f t="shared" si="670"/>
        <v>8995874.210897252</v>
      </c>
      <c r="Y1406" s="17">
        <f t="shared" si="671"/>
        <v>2593179.5915077333</v>
      </c>
      <c r="Z1406" s="17">
        <f t="shared" si="672"/>
        <v>3.4690517542083721</v>
      </c>
      <c r="AA1406" s="17">
        <f t="shared" si="673"/>
        <v>0</v>
      </c>
      <c r="AB1406" s="17">
        <f t="shared" si="674"/>
        <v>0</v>
      </c>
      <c r="AC1406" s="17">
        <f t="shared" si="675"/>
        <v>0</v>
      </c>
      <c r="AD1406" s="17">
        <f t="shared" si="676"/>
        <v>0</v>
      </c>
      <c r="AE1406" s="17">
        <f t="shared" si="677"/>
        <v>0</v>
      </c>
      <c r="AF1406" s="17">
        <f t="shared" si="678"/>
        <v>0</v>
      </c>
      <c r="AG1406" s="17">
        <f t="shared" si="679"/>
        <v>0</v>
      </c>
      <c r="AH1406" s="17">
        <f t="shared" si="680"/>
        <v>0</v>
      </c>
      <c r="AI1406" s="17">
        <f t="shared" si="685"/>
        <v>1638969.5196664508</v>
      </c>
      <c r="AJ1406" s="17">
        <f t="shared" si="681"/>
        <v>7356904.6912308009</v>
      </c>
      <c r="AK1406" s="17">
        <f t="shared" si="686"/>
        <v>18.219124470205088</v>
      </c>
    </row>
    <row r="1407" spans="2:37">
      <c r="B1407" s="6" t="s">
        <v>75</v>
      </c>
      <c r="C1407" s="6">
        <v>1396</v>
      </c>
      <c r="D1407" s="6">
        <v>374</v>
      </c>
      <c r="E1407" s="12">
        <v>54.7</v>
      </c>
      <c r="F1407" s="37">
        <f t="shared" si="682"/>
        <v>15.194444444444445</v>
      </c>
      <c r="G1407" s="31">
        <f t="shared" si="683"/>
        <v>-0.11111111111111072</v>
      </c>
      <c r="H1407" s="32" t="str">
        <f t="shared" si="665"/>
        <v/>
      </c>
      <c r="I1407" s="29">
        <f t="shared" si="658"/>
        <v>0</v>
      </c>
      <c r="J1407" s="17">
        <f t="shared" si="659"/>
        <v>54.7</v>
      </c>
      <c r="K1407" s="17">
        <f t="shared" si="660"/>
        <v>-202.66666666666595</v>
      </c>
      <c r="L1407" s="17">
        <f t="shared" si="661"/>
        <v>161.7884186134838</v>
      </c>
      <c r="M1407" s="17">
        <f t="shared" si="666"/>
        <v>0.31931924726345484</v>
      </c>
      <c r="N1407" s="17">
        <v>217.31120000000001</v>
      </c>
      <c r="O1407" s="17">
        <f t="shared" si="662"/>
        <v>176.43295194681787</v>
      </c>
      <c r="P1407" s="29">
        <f t="shared" si="663"/>
        <v>2680.8006865252605</v>
      </c>
      <c r="Q1407" s="17">
        <f t="shared" si="667"/>
        <v>2680.8006865252605</v>
      </c>
      <c r="R1407" s="17">
        <f t="shared" si="668"/>
        <v>0</v>
      </c>
      <c r="S1407" s="17">
        <f t="shared" si="687"/>
        <v>2680.8006865252605</v>
      </c>
      <c r="T1407" s="17">
        <f t="shared" si="669"/>
        <v>0</v>
      </c>
      <c r="U1407" s="17">
        <f t="shared" si="684"/>
        <v>211556.11956609032</v>
      </c>
      <c r="V1407" s="17">
        <f t="shared" si="664"/>
        <v>0</v>
      </c>
      <c r="W1407" s="17">
        <f t="shared" si="688"/>
        <v>0</v>
      </c>
      <c r="X1407" s="17">
        <f t="shared" si="670"/>
        <v>8998555.0115837771</v>
      </c>
      <c r="Y1407" s="17">
        <f t="shared" si="671"/>
        <v>2593179.5915077333</v>
      </c>
      <c r="Z1407" s="17">
        <f t="shared" si="672"/>
        <v>3.4700855432661388</v>
      </c>
      <c r="AA1407" s="17">
        <f t="shared" si="673"/>
        <v>0</v>
      </c>
      <c r="AB1407" s="17">
        <f t="shared" si="674"/>
        <v>0</v>
      </c>
      <c r="AC1407" s="17">
        <f t="shared" si="675"/>
        <v>0</v>
      </c>
      <c r="AD1407" s="17">
        <f t="shared" si="676"/>
        <v>0</v>
      </c>
      <c r="AE1407" s="17">
        <f t="shared" si="677"/>
        <v>0</v>
      </c>
      <c r="AF1407" s="17">
        <f t="shared" si="678"/>
        <v>0</v>
      </c>
      <c r="AG1407" s="17">
        <f t="shared" si="679"/>
        <v>0</v>
      </c>
      <c r="AH1407" s="17">
        <f t="shared" si="680"/>
        <v>0</v>
      </c>
      <c r="AI1407" s="17">
        <f t="shared" si="685"/>
        <v>1638969.5196664508</v>
      </c>
      <c r="AJ1407" s="17">
        <f t="shared" si="681"/>
        <v>7359585.4919173261</v>
      </c>
      <c r="AK1407" s="17">
        <f t="shared" si="686"/>
        <v>18.213696727492547</v>
      </c>
    </row>
    <row r="1408" spans="2:37">
      <c r="B1408" s="6" t="s">
        <v>75</v>
      </c>
      <c r="C1408" s="6">
        <v>1397</v>
      </c>
      <c r="D1408" s="6">
        <v>375</v>
      </c>
      <c r="E1408" s="12">
        <v>54.1</v>
      </c>
      <c r="F1408" s="37">
        <f t="shared" si="682"/>
        <v>15.027777777777779</v>
      </c>
      <c r="G1408" s="31">
        <f t="shared" si="683"/>
        <v>-0.20833333333333331</v>
      </c>
      <c r="H1408" s="32" t="str">
        <f t="shared" si="665"/>
        <v/>
      </c>
      <c r="I1408" s="29">
        <f t="shared" si="658"/>
        <v>0</v>
      </c>
      <c r="J1408" s="17">
        <f t="shared" si="659"/>
        <v>54.1</v>
      </c>
      <c r="K1408" s="17">
        <f t="shared" si="660"/>
        <v>-379.99999999999994</v>
      </c>
      <c r="L1408" s="17">
        <f t="shared" si="661"/>
        <v>158.25859565792823</v>
      </c>
      <c r="M1408" s="17">
        <f t="shared" si="666"/>
        <v>0.3123524914301215</v>
      </c>
      <c r="N1408" s="17">
        <v>217.31120000000001</v>
      </c>
      <c r="O1408" s="17">
        <f t="shared" si="662"/>
        <v>-4.4302043420717041</v>
      </c>
      <c r="P1408" s="29">
        <f t="shared" si="663"/>
        <v>-66.576126362799783</v>
      </c>
      <c r="Q1408" s="17">
        <f t="shared" si="667"/>
        <v>0</v>
      </c>
      <c r="R1408" s="17">
        <f t="shared" si="668"/>
        <v>-66.576126362799783</v>
      </c>
      <c r="S1408" s="17">
        <f t="shared" si="687"/>
        <v>0</v>
      </c>
      <c r="T1408" s="17">
        <f t="shared" si="669"/>
        <v>66.576126362799783</v>
      </c>
      <c r="U1408" s="17">
        <f t="shared" si="684"/>
        <v>0</v>
      </c>
      <c r="V1408" s="17">
        <f t="shared" si="664"/>
        <v>66.576126362799783</v>
      </c>
      <c r="W1408" s="17">
        <f t="shared" si="688"/>
        <v>66.576126362799783</v>
      </c>
      <c r="X1408" s="17">
        <f t="shared" si="670"/>
        <v>8998555.0115837771</v>
      </c>
      <c r="Y1408" s="17">
        <f t="shared" si="671"/>
        <v>2593246.167634096</v>
      </c>
      <c r="Z1408" s="17">
        <f t="shared" si="672"/>
        <v>3.4699964561380057</v>
      </c>
      <c r="AA1408" s="17">
        <f t="shared" si="673"/>
        <v>66.576126362799783</v>
      </c>
      <c r="AB1408" s="17">
        <f t="shared" si="674"/>
        <v>65.244603835543785</v>
      </c>
      <c r="AC1408" s="17">
        <f t="shared" si="675"/>
        <v>60.351258547878004</v>
      </c>
      <c r="AD1408" s="17">
        <f t="shared" si="676"/>
        <v>54.316132693090204</v>
      </c>
      <c r="AE1408" s="17">
        <f t="shared" si="677"/>
        <v>51.600326058435691</v>
      </c>
      <c r="AF1408" s="17">
        <f t="shared" si="678"/>
        <v>46.440293452592122</v>
      </c>
      <c r="AG1408" s="17">
        <f t="shared" si="679"/>
        <v>42.957271443647713</v>
      </c>
      <c r="AH1408" s="17">
        <f t="shared" si="680"/>
        <v>42.098126014774756</v>
      </c>
      <c r="AI1408" s="17">
        <f t="shared" si="685"/>
        <v>1639011.6177924655</v>
      </c>
      <c r="AJ1408" s="17">
        <f t="shared" si="681"/>
        <v>7359543.3937913114</v>
      </c>
      <c r="AK1408" s="17">
        <f t="shared" si="686"/>
        <v>18.2141645595607</v>
      </c>
    </row>
    <row r="1409" spans="2:37">
      <c r="B1409" s="6" t="s">
        <v>75</v>
      </c>
      <c r="C1409" s="6">
        <v>1398</v>
      </c>
      <c r="D1409" s="6">
        <v>376</v>
      </c>
      <c r="E1409" s="12">
        <v>53.2</v>
      </c>
      <c r="F1409" s="37">
        <f t="shared" si="682"/>
        <v>14.777777777777779</v>
      </c>
      <c r="G1409" s="31">
        <f t="shared" si="683"/>
        <v>-0.27777777777777779</v>
      </c>
      <c r="H1409" s="32" t="str">
        <f t="shared" si="665"/>
        <v/>
      </c>
      <c r="I1409" s="29">
        <f t="shared" si="658"/>
        <v>0</v>
      </c>
      <c r="J1409" s="17">
        <f t="shared" si="659"/>
        <v>53.2</v>
      </c>
      <c r="K1409" s="17">
        <f t="shared" si="660"/>
        <v>-506.66666666666669</v>
      </c>
      <c r="L1409" s="17">
        <f t="shared" si="661"/>
        <v>153.03685848240741</v>
      </c>
      <c r="M1409" s="17">
        <f t="shared" si="666"/>
        <v>0.3020464312152778</v>
      </c>
      <c r="N1409" s="17">
        <v>217.31120000000001</v>
      </c>
      <c r="O1409" s="17">
        <f t="shared" si="662"/>
        <v>-136.31860818425926</v>
      </c>
      <c r="P1409" s="29">
        <f t="shared" si="663"/>
        <v>-2014.4860987229424</v>
      </c>
      <c r="Q1409" s="17">
        <f t="shared" si="667"/>
        <v>0</v>
      </c>
      <c r="R1409" s="17">
        <f t="shared" si="668"/>
        <v>-2014.4860987229424</v>
      </c>
      <c r="S1409" s="17">
        <f t="shared" si="687"/>
        <v>0</v>
      </c>
      <c r="T1409" s="17">
        <f t="shared" si="669"/>
        <v>2014.4860987229424</v>
      </c>
      <c r="U1409" s="17">
        <f t="shared" si="684"/>
        <v>0</v>
      </c>
      <c r="V1409" s="17">
        <f t="shared" si="664"/>
        <v>2081.0622250857423</v>
      </c>
      <c r="W1409" s="17">
        <f t="shared" si="688"/>
        <v>2081.0622250857423</v>
      </c>
      <c r="X1409" s="17">
        <f t="shared" si="670"/>
        <v>8998555.0115837771</v>
      </c>
      <c r="Y1409" s="17">
        <f t="shared" si="671"/>
        <v>2595260.653732819</v>
      </c>
      <c r="Z1409" s="17">
        <f t="shared" si="672"/>
        <v>3.4673029850165387</v>
      </c>
      <c r="AA1409" s="17">
        <f t="shared" si="673"/>
        <v>2014.4860987229424</v>
      </c>
      <c r="AB1409" s="17">
        <f t="shared" si="674"/>
        <v>1974.1963767484835</v>
      </c>
      <c r="AC1409" s="17">
        <f t="shared" si="675"/>
        <v>1826.1316484923473</v>
      </c>
      <c r="AD1409" s="17">
        <f t="shared" si="676"/>
        <v>1643.5184836431126</v>
      </c>
      <c r="AE1409" s="17">
        <f t="shared" si="677"/>
        <v>1561.3425594609569</v>
      </c>
      <c r="AF1409" s="17">
        <f t="shared" si="678"/>
        <v>1405.2083035148612</v>
      </c>
      <c r="AG1409" s="17">
        <f t="shared" si="679"/>
        <v>1299.8176807512466</v>
      </c>
      <c r="AH1409" s="17">
        <f t="shared" si="680"/>
        <v>1273.8213271362217</v>
      </c>
      <c r="AI1409" s="17">
        <f t="shared" si="685"/>
        <v>1640285.4391196016</v>
      </c>
      <c r="AJ1409" s="17">
        <f t="shared" si="681"/>
        <v>7358269.5724641755</v>
      </c>
      <c r="AK1409" s="17">
        <f t="shared" si="686"/>
        <v>18.228320402643234</v>
      </c>
    </row>
    <row r="1410" spans="2:37">
      <c r="B1410" s="6" t="s">
        <v>75</v>
      </c>
      <c r="C1410" s="6">
        <v>1399</v>
      </c>
      <c r="D1410" s="6">
        <v>377</v>
      </c>
      <c r="E1410" s="12">
        <v>52.1</v>
      </c>
      <c r="F1410" s="37">
        <f t="shared" si="682"/>
        <v>14.472222222222221</v>
      </c>
      <c r="G1410" s="31">
        <f t="shared" si="683"/>
        <v>-0.34722222222222221</v>
      </c>
      <c r="H1410" s="32" t="str">
        <f t="shared" si="665"/>
        <v/>
      </c>
      <c r="I1410" s="29">
        <f t="shared" si="658"/>
        <v>0</v>
      </c>
      <c r="J1410" s="17">
        <f t="shared" si="659"/>
        <v>52.1</v>
      </c>
      <c r="K1410" s="17">
        <f t="shared" si="660"/>
        <v>-633.33333333333326</v>
      </c>
      <c r="L1410" s="17">
        <f t="shared" si="661"/>
        <v>146.77369376209487</v>
      </c>
      <c r="M1410" s="17">
        <f t="shared" si="666"/>
        <v>0.28968492189887146</v>
      </c>
      <c r="N1410" s="17">
        <v>217.31120000000001</v>
      </c>
      <c r="O1410" s="17">
        <f t="shared" si="662"/>
        <v>-269.24843957123835</v>
      </c>
      <c r="P1410" s="29">
        <f t="shared" si="663"/>
        <v>-3896.6232504615327</v>
      </c>
      <c r="Q1410" s="17">
        <f t="shared" si="667"/>
        <v>0</v>
      </c>
      <c r="R1410" s="17">
        <f t="shared" si="668"/>
        <v>-3896.6232504615327</v>
      </c>
      <c r="S1410" s="17">
        <f t="shared" si="687"/>
        <v>0</v>
      </c>
      <c r="T1410" s="17">
        <f t="shared" si="669"/>
        <v>3896.6232504615327</v>
      </c>
      <c r="U1410" s="17">
        <f t="shared" si="684"/>
        <v>0</v>
      </c>
      <c r="V1410" s="17">
        <f t="shared" si="664"/>
        <v>5977.685475547275</v>
      </c>
      <c r="W1410" s="17">
        <f t="shared" si="688"/>
        <v>5977.685475547275</v>
      </c>
      <c r="X1410" s="17">
        <f t="shared" si="670"/>
        <v>8998555.0115837771</v>
      </c>
      <c r="Y1410" s="17">
        <f t="shared" si="671"/>
        <v>2599157.2769832807</v>
      </c>
      <c r="Z1410" s="17">
        <f t="shared" si="672"/>
        <v>3.4621048488562325</v>
      </c>
      <c r="AA1410" s="17">
        <f t="shared" si="673"/>
        <v>3896.6232504615327</v>
      </c>
      <c r="AB1410" s="17">
        <f t="shared" si="674"/>
        <v>3818.690785452302</v>
      </c>
      <c r="AC1410" s="17">
        <f t="shared" si="675"/>
        <v>3532.2889765433792</v>
      </c>
      <c r="AD1410" s="17">
        <f t="shared" si="676"/>
        <v>3179.0600788890415</v>
      </c>
      <c r="AE1410" s="17">
        <f t="shared" si="677"/>
        <v>3020.1070749445894</v>
      </c>
      <c r="AF1410" s="17">
        <f t="shared" si="678"/>
        <v>2718.0963674501304</v>
      </c>
      <c r="AG1410" s="17">
        <f t="shared" si="679"/>
        <v>2514.2391398913705</v>
      </c>
      <c r="AH1410" s="17">
        <f t="shared" si="680"/>
        <v>2463.954357093543</v>
      </c>
      <c r="AI1410" s="17">
        <f t="shared" si="685"/>
        <v>1642749.3934766951</v>
      </c>
      <c r="AJ1410" s="17">
        <f t="shared" si="681"/>
        <v>7355805.6181070823</v>
      </c>
      <c r="AK1410" s="17">
        <f t="shared" si="686"/>
        <v>18.255702069521107</v>
      </c>
    </row>
    <row r="1411" spans="2:37">
      <c r="B1411" s="6" t="s">
        <v>75</v>
      </c>
      <c r="C1411" s="6">
        <v>1400</v>
      </c>
      <c r="D1411" s="6">
        <v>378</v>
      </c>
      <c r="E1411" s="12">
        <v>50.7</v>
      </c>
      <c r="F1411" s="37">
        <f t="shared" si="682"/>
        <v>14.083333333333334</v>
      </c>
      <c r="G1411" s="31">
        <f t="shared" si="683"/>
        <v>-0.41666666666666663</v>
      </c>
      <c r="H1411" s="32" t="str">
        <f t="shared" si="665"/>
        <v/>
      </c>
      <c r="I1411" s="29">
        <f t="shared" si="658"/>
        <v>0</v>
      </c>
      <c r="J1411" s="17">
        <f t="shared" si="659"/>
        <v>50.7</v>
      </c>
      <c r="K1411" s="17">
        <f t="shared" si="660"/>
        <v>-759.99999999999989</v>
      </c>
      <c r="L1411" s="17">
        <f t="shared" si="661"/>
        <v>138.99164535885416</v>
      </c>
      <c r="M1411" s="17">
        <f t="shared" si="666"/>
        <v>0.27432561583984372</v>
      </c>
      <c r="N1411" s="17">
        <v>217.31120000000001</v>
      </c>
      <c r="O1411" s="17">
        <f t="shared" si="662"/>
        <v>-403.69715464114574</v>
      </c>
      <c r="P1411" s="29">
        <f t="shared" si="663"/>
        <v>-5685.4015945294695</v>
      </c>
      <c r="Q1411" s="17">
        <f t="shared" si="667"/>
        <v>0</v>
      </c>
      <c r="R1411" s="17">
        <f t="shared" si="668"/>
        <v>-5685.4015945294695</v>
      </c>
      <c r="S1411" s="17">
        <f t="shared" si="687"/>
        <v>0</v>
      </c>
      <c r="T1411" s="17">
        <f t="shared" si="669"/>
        <v>5685.4015945294695</v>
      </c>
      <c r="U1411" s="17">
        <f t="shared" si="684"/>
        <v>0</v>
      </c>
      <c r="V1411" s="17">
        <f t="shared" si="664"/>
        <v>11663.087070076745</v>
      </c>
      <c r="W1411" s="17">
        <f t="shared" si="688"/>
        <v>11663.087070076745</v>
      </c>
      <c r="X1411" s="17">
        <f t="shared" si="670"/>
        <v>8998555.0115837771</v>
      </c>
      <c r="Y1411" s="17">
        <f t="shared" si="671"/>
        <v>2604842.6785778101</v>
      </c>
      <c r="Z1411" s="17">
        <f t="shared" si="672"/>
        <v>3.4545483631651801</v>
      </c>
      <c r="AA1411" s="17">
        <f t="shared" si="673"/>
        <v>5685.4015945294695</v>
      </c>
      <c r="AB1411" s="17">
        <f t="shared" si="674"/>
        <v>5571.6935626388804</v>
      </c>
      <c r="AC1411" s="17">
        <f t="shared" si="675"/>
        <v>5153.8165454409645</v>
      </c>
      <c r="AD1411" s="17">
        <f t="shared" si="676"/>
        <v>4638.4348908968686</v>
      </c>
      <c r="AE1411" s="17">
        <f t="shared" si="677"/>
        <v>4406.5131463520247</v>
      </c>
      <c r="AF1411" s="17">
        <f t="shared" si="678"/>
        <v>3965.8618317168225</v>
      </c>
      <c r="AG1411" s="17">
        <f t="shared" si="679"/>
        <v>3668.4221943380612</v>
      </c>
      <c r="AH1411" s="17">
        <f t="shared" si="680"/>
        <v>3595.0537504512999</v>
      </c>
      <c r="AI1411" s="17">
        <f t="shared" si="685"/>
        <v>1646344.4472271462</v>
      </c>
      <c r="AJ1411" s="17">
        <f t="shared" si="681"/>
        <v>7352210.5643566307</v>
      </c>
      <c r="AK1411" s="17">
        <f t="shared" si="686"/>
        <v>18.295653525569591</v>
      </c>
    </row>
    <row r="1412" spans="2:37">
      <c r="B1412" s="6" t="s">
        <v>75</v>
      </c>
      <c r="C1412" s="6">
        <v>1401</v>
      </c>
      <c r="D1412" s="6">
        <v>379</v>
      </c>
      <c r="E1412" s="12">
        <v>49.1</v>
      </c>
      <c r="F1412" s="37">
        <f t="shared" si="682"/>
        <v>13.638888888888889</v>
      </c>
      <c r="G1412" s="31">
        <f t="shared" si="683"/>
        <v>-0.45833333333333393</v>
      </c>
      <c r="H1412" s="32" t="str">
        <f t="shared" si="665"/>
        <v/>
      </c>
      <c r="I1412" s="29">
        <f t="shared" si="658"/>
        <v>0</v>
      </c>
      <c r="J1412" s="17">
        <f t="shared" si="659"/>
        <v>49.1</v>
      </c>
      <c r="K1412" s="17">
        <f t="shared" si="660"/>
        <v>-836.00000000000114</v>
      </c>
      <c r="L1412" s="17">
        <f t="shared" si="661"/>
        <v>130.35742156070603</v>
      </c>
      <c r="M1412" s="17">
        <f t="shared" si="666"/>
        <v>0.25728438465928827</v>
      </c>
      <c r="N1412" s="17">
        <v>217.31120000000001</v>
      </c>
      <c r="O1412" s="17">
        <f t="shared" si="662"/>
        <v>-488.33137843929512</v>
      </c>
      <c r="P1412" s="29">
        <f t="shared" si="663"/>
        <v>-6660.2974114914978</v>
      </c>
      <c r="Q1412" s="17">
        <f t="shared" si="667"/>
        <v>0</v>
      </c>
      <c r="R1412" s="17">
        <f t="shared" si="668"/>
        <v>-6660.2974114914978</v>
      </c>
      <c r="S1412" s="17">
        <f t="shared" si="687"/>
        <v>0</v>
      </c>
      <c r="T1412" s="17">
        <f t="shared" si="669"/>
        <v>6660.2974114914978</v>
      </c>
      <c r="U1412" s="17">
        <f t="shared" si="684"/>
        <v>0</v>
      </c>
      <c r="V1412" s="17">
        <f t="shared" si="664"/>
        <v>18323.384481568242</v>
      </c>
      <c r="W1412" s="17">
        <f t="shared" si="688"/>
        <v>18323.384481568242</v>
      </c>
      <c r="X1412" s="17">
        <f t="shared" si="670"/>
        <v>8998555.0115837771</v>
      </c>
      <c r="Y1412" s="17">
        <f t="shared" si="671"/>
        <v>2611502.9759893017</v>
      </c>
      <c r="Z1412" s="17">
        <f t="shared" si="672"/>
        <v>3.4457379885523212</v>
      </c>
      <c r="AA1412" s="17">
        <f t="shared" si="673"/>
        <v>6660.2974114914978</v>
      </c>
      <c r="AB1412" s="17">
        <f t="shared" si="674"/>
        <v>6527.0914632616677</v>
      </c>
      <c r="AC1412" s="17">
        <f t="shared" si="675"/>
        <v>6037.5596035170429</v>
      </c>
      <c r="AD1412" s="17">
        <f t="shared" si="676"/>
        <v>5433.8036431653391</v>
      </c>
      <c r="AE1412" s="17">
        <f t="shared" si="677"/>
        <v>5162.1134610070721</v>
      </c>
      <c r="AF1412" s="17">
        <f t="shared" si="678"/>
        <v>4645.9021149063647</v>
      </c>
      <c r="AG1412" s="17">
        <f t="shared" si="679"/>
        <v>4297.4594562883876</v>
      </c>
      <c r="AH1412" s="17">
        <f t="shared" si="680"/>
        <v>4211.51026716262</v>
      </c>
      <c r="AI1412" s="17">
        <f t="shared" si="685"/>
        <v>1650555.9574943089</v>
      </c>
      <c r="AJ1412" s="17">
        <f t="shared" si="681"/>
        <v>7347999.054089468</v>
      </c>
      <c r="AK1412" s="17">
        <f t="shared" si="686"/>
        <v>18.342455598366186</v>
      </c>
    </row>
    <row r="1413" spans="2:37">
      <c r="B1413" s="6" t="s">
        <v>75</v>
      </c>
      <c r="C1413" s="6">
        <v>1402</v>
      </c>
      <c r="D1413" s="6">
        <v>380</v>
      </c>
      <c r="E1413" s="12">
        <v>47.4</v>
      </c>
      <c r="F1413" s="37">
        <f t="shared" si="682"/>
        <v>13.166666666666666</v>
      </c>
      <c r="G1413" s="31">
        <f t="shared" si="683"/>
        <v>-0.54166666666666641</v>
      </c>
      <c r="H1413" s="32" t="str">
        <f t="shared" si="665"/>
        <v/>
      </c>
      <c r="I1413" s="29">
        <f t="shared" si="658"/>
        <v>0</v>
      </c>
      <c r="J1413" s="17">
        <f t="shared" si="659"/>
        <v>47.4</v>
      </c>
      <c r="K1413" s="17">
        <f t="shared" si="660"/>
        <v>-987.99999999999955</v>
      </c>
      <c r="L1413" s="17">
        <f t="shared" si="661"/>
        <v>121.48690293541662</v>
      </c>
      <c r="M1413" s="17">
        <f t="shared" si="666"/>
        <v>0.23977678210937489</v>
      </c>
      <c r="N1413" s="17">
        <v>217.31120000000001</v>
      </c>
      <c r="O1413" s="17">
        <f t="shared" si="662"/>
        <v>-649.20189706458291</v>
      </c>
      <c r="P1413" s="29">
        <f t="shared" si="663"/>
        <v>-8547.8249780170081</v>
      </c>
      <c r="Q1413" s="17">
        <f t="shared" si="667"/>
        <v>0</v>
      </c>
      <c r="R1413" s="17">
        <f t="shared" si="668"/>
        <v>-8547.8249780170081</v>
      </c>
      <c r="S1413" s="17">
        <f t="shared" si="687"/>
        <v>0</v>
      </c>
      <c r="T1413" s="17">
        <f t="shared" si="669"/>
        <v>8547.8249780170081</v>
      </c>
      <c r="U1413" s="17">
        <f t="shared" si="684"/>
        <v>0</v>
      </c>
      <c r="V1413" s="17">
        <f t="shared" si="664"/>
        <v>26871.20945958525</v>
      </c>
      <c r="W1413" s="17">
        <f t="shared" si="688"/>
        <v>26871.20945958525</v>
      </c>
      <c r="X1413" s="17">
        <f t="shared" si="670"/>
        <v>8998555.0115837771</v>
      </c>
      <c r="Y1413" s="17">
        <f t="shared" si="671"/>
        <v>2620050.8009673185</v>
      </c>
      <c r="Z1413" s="17">
        <f t="shared" si="672"/>
        <v>3.4344963877271102</v>
      </c>
      <c r="AA1413" s="17">
        <f t="shared" si="673"/>
        <v>8547.8249780170081</v>
      </c>
      <c r="AB1413" s="17">
        <f t="shared" si="674"/>
        <v>8376.8684784566685</v>
      </c>
      <c r="AC1413" s="17">
        <f t="shared" si="675"/>
        <v>7748.603342572419</v>
      </c>
      <c r="AD1413" s="17">
        <f t="shared" si="676"/>
        <v>6973.7430083151776</v>
      </c>
      <c r="AE1413" s="17">
        <f t="shared" si="677"/>
        <v>6625.0558578994187</v>
      </c>
      <c r="AF1413" s="17">
        <f t="shared" si="678"/>
        <v>5962.5502721094772</v>
      </c>
      <c r="AG1413" s="17">
        <f t="shared" si="679"/>
        <v>5515.3590017012666</v>
      </c>
      <c r="AH1413" s="17">
        <f t="shared" si="680"/>
        <v>5405.0518216672408</v>
      </c>
      <c r="AI1413" s="17">
        <f t="shared" si="685"/>
        <v>1655961.0093159762</v>
      </c>
      <c r="AJ1413" s="17">
        <f t="shared" si="681"/>
        <v>7342594.0022678012</v>
      </c>
      <c r="AK1413" s="17">
        <f t="shared" si="686"/>
        <v>18.402521373534626</v>
      </c>
    </row>
    <row r="1414" spans="2:37">
      <c r="B1414" s="6" t="s">
        <v>75</v>
      </c>
      <c r="C1414" s="6">
        <v>1403</v>
      </c>
      <c r="D1414" s="6">
        <v>381</v>
      </c>
      <c r="E1414" s="12">
        <v>45.2</v>
      </c>
      <c r="F1414" s="37">
        <f t="shared" si="682"/>
        <v>12.555555555555555</v>
      </c>
      <c r="G1414" s="31">
        <f t="shared" si="683"/>
        <v>-0.7777777777777779</v>
      </c>
      <c r="H1414" s="32" t="str">
        <f t="shared" si="665"/>
        <v/>
      </c>
      <c r="I1414" s="29">
        <f t="shared" si="658"/>
        <v>0</v>
      </c>
      <c r="J1414" s="17">
        <f t="shared" si="659"/>
        <v>45.2</v>
      </c>
      <c r="K1414" s="17">
        <f t="shared" si="660"/>
        <v>-1418.666666666667</v>
      </c>
      <c r="L1414" s="17">
        <f t="shared" si="661"/>
        <v>110.47134637129628</v>
      </c>
      <c r="M1414" s="17">
        <f t="shared" si="666"/>
        <v>0.21803555204861108</v>
      </c>
      <c r="N1414" s="17">
        <v>217.31120000000001</v>
      </c>
      <c r="O1414" s="17">
        <f t="shared" si="662"/>
        <v>-1090.8841202953706</v>
      </c>
      <c r="P1414" s="29">
        <f t="shared" si="663"/>
        <v>-13696.656177041876</v>
      </c>
      <c r="Q1414" s="17">
        <f t="shared" si="667"/>
        <v>0</v>
      </c>
      <c r="R1414" s="17">
        <f t="shared" si="668"/>
        <v>-13696.656177041876</v>
      </c>
      <c r="S1414" s="17">
        <f t="shared" si="687"/>
        <v>0</v>
      </c>
      <c r="T1414" s="17">
        <f t="shared" si="669"/>
        <v>13696.656177041876</v>
      </c>
      <c r="U1414" s="17">
        <f t="shared" si="684"/>
        <v>0</v>
      </c>
      <c r="V1414" s="17">
        <f t="shared" si="664"/>
        <v>40567.865636627124</v>
      </c>
      <c r="W1414" s="17">
        <f t="shared" si="688"/>
        <v>40567.865636627124</v>
      </c>
      <c r="X1414" s="17">
        <f t="shared" si="670"/>
        <v>8998555.0115837771</v>
      </c>
      <c r="Y1414" s="17">
        <f t="shared" si="671"/>
        <v>2633747.4571443605</v>
      </c>
      <c r="Z1414" s="17">
        <f t="shared" si="672"/>
        <v>3.4166354815736422</v>
      </c>
      <c r="AA1414" s="17">
        <f t="shared" si="673"/>
        <v>13696.656177041876</v>
      </c>
      <c r="AB1414" s="17">
        <f t="shared" si="674"/>
        <v>13422.723053501039</v>
      </c>
      <c r="AC1414" s="17">
        <f t="shared" si="675"/>
        <v>12416.018824488461</v>
      </c>
      <c r="AD1414" s="17">
        <f t="shared" si="676"/>
        <v>11174.416942039616</v>
      </c>
      <c r="AE1414" s="17">
        <f t="shared" si="677"/>
        <v>10615.696094937633</v>
      </c>
      <c r="AF1414" s="17">
        <f t="shared" si="678"/>
        <v>9554.1264854438705</v>
      </c>
      <c r="AG1414" s="17">
        <f t="shared" si="679"/>
        <v>8837.56699903558</v>
      </c>
      <c r="AH1414" s="17">
        <f t="shared" si="680"/>
        <v>8660.8156590548679</v>
      </c>
      <c r="AI1414" s="17">
        <f t="shared" si="685"/>
        <v>1664621.824975031</v>
      </c>
      <c r="AJ1414" s="17">
        <f t="shared" si="681"/>
        <v>7333933.1866087466</v>
      </c>
      <c r="AK1414" s="17">
        <f t="shared" si="686"/>
        <v>18.498768111459825</v>
      </c>
    </row>
    <row r="1415" spans="2:37">
      <c r="B1415" s="6" t="s">
        <v>75</v>
      </c>
      <c r="C1415" s="6">
        <v>1404</v>
      </c>
      <c r="D1415" s="6">
        <v>382</v>
      </c>
      <c r="E1415" s="12">
        <v>41.8</v>
      </c>
      <c r="F1415" s="37">
        <f t="shared" si="682"/>
        <v>11.611111111111111</v>
      </c>
      <c r="G1415" s="31">
        <f t="shared" si="683"/>
        <v>-1.2083333333333337</v>
      </c>
      <c r="H1415" s="32" t="str">
        <f t="shared" si="665"/>
        <v/>
      </c>
      <c r="I1415" s="29">
        <f t="shared" si="658"/>
        <v>0</v>
      </c>
      <c r="J1415" s="17">
        <f t="shared" si="659"/>
        <v>41.8</v>
      </c>
      <c r="K1415" s="17">
        <f t="shared" si="660"/>
        <v>-2204.0000000000005</v>
      </c>
      <c r="L1415" s="17">
        <f t="shared" si="661"/>
        <v>94.47683610393517</v>
      </c>
      <c r="M1415" s="17">
        <f t="shared" si="666"/>
        <v>0.18646743967881943</v>
      </c>
      <c r="N1415" s="17">
        <v>217.31120000000001</v>
      </c>
      <c r="O1415" s="17">
        <f t="shared" si="662"/>
        <v>-1892.2119638960653</v>
      </c>
      <c r="P1415" s="29">
        <f t="shared" si="663"/>
        <v>-21970.683358570979</v>
      </c>
      <c r="Q1415" s="17">
        <f t="shared" si="667"/>
        <v>0</v>
      </c>
      <c r="R1415" s="17">
        <f t="shared" si="668"/>
        <v>-21970.683358570979</v>
      </c>
      <c r="S1415" s="17">
        <f t="shared" si="687"/>
        <v>0</v>
      </c>
      <c r="T1415" s="17">
        <f t="shared" si="669"/>
        <v>21970.683358570979</v>
      </c>
      <c r="U1415" s="17">
        <f t="shared" si="684"/>
        <v>0</v>
      </c>
      <c r="V1415" s="17">
        <f t="shared" si="664"/>
        <v>62538.5489951981</v>
      </c>
      <c r="W1415" s="17">
        <f t="shared" si="688"/>
        <v>62538.5489951981</v>
      </c>
      <c r="X1415" s="17">
        <f t="shared" si="670"/>
        <v>8998555.0115837771</v>
      </c>
      <c r="Y1415" s="17">
        <f t="shared" si="671"/>
        <v>2655718.1405029316</v>
      </c>
      <c r="Z1415" s="17">
        <f t="shared" si="672"/>
        <v>3.3883697499161785</v>
      </c>
      <c r="AA1415" s="17">
        <f t="shared" si="673"/>
        <v>21970.683358570979</v>
      </c>
      <c r="AB1415" s="17">
        <f t="shared" si="674"/>
        <v>21531.269691399561</v>
      </c>
      <c r="AC1415" s="17">
        <f t="shared" si="675"/>
        <v>19916.424464544594</v>
      </c>
      <c r="AD1415" s="17">
        <f t="shared" si="676"/>
        <v>17924.782018090136</v>
      </c>
      <c r="AE1415" s="17">
        <f t="shared" si="677"/>
        <v>17028.54291718563</v>
      </c>
      <c r="AF1415" s="17">
        <f t="shared" si="678"/>
        <v>15325.688625467068</v>
      </c>
      <c r="AG1415" s="17">
        <f t="shared" si="679"/>
        <v>14176.261978557039</v>
      </c>
      <c r="AH1415" s="17">
        <f t="shared" si="680"/>
        <v>13892.736738985897</v>
      </c>
      <c r="AI1415" s="17">
        <f t="shared" si="685"/>
        <v>1678514.5617140168</v>
      </c>
      <c r="AJ1415" s="17">
        <f t="shared" si="681"/>
        <v>7320040.4498697603</v>
      </c>
      <c r="AK1415" s="17">
        <f t="shared" si="686"/>
        <v>18.653156640741514</v>
      </c>
    </row>
    <row r="1416" spans="2:37">
      <c r="B1416" s="6" t="s">
        <v>75</v>
      </c>
      <c r="C1416" s="6">
        <v>1405</v>
      </c>
      <c r="D1416" s="6">
        <v>383</v>
      </c>
      <c r="E1416" s="12">
        <v>36.5</v>
      </c>
      <c r="F1416" s="37">
        <f t="shared" si="682"/>
        <v>10.138888888888889</v>
      </c>
      <c r="G1416" s="31">
        <f t="shared" si="683"/>
        <v>-1.4722222222222219</v>
      </c>
      <c r="H1416" s="32" t="str">
        <f t="shared" si="665"/>
        <v/>
      </c>
      <c r="I1416" s="29">
        <f t="shared" si="658"/>
        <v>0</v>
      </c>
      <c r="J1416" s="17">
        <f t="shared" si="659"/>
        <v>36.5</v>
      </c>
      <c r="K1416" s="17">
        <f t="shared" si="660"/>
        <v>-2685.3333333333326</v>
      </c>
      <c r="L1416" s="17">
        <f t="shared" si="661"/>
        <v>72.037479052372674</v>
      </c>
      <c r="M1416" s="17">
        <f t="shared" si="666"/>
        <v>0.14217923497178817</v>
      </c>
      <c r="N1416" s="17">
        <v>217.31120000000001</v>
      </c>
      <c r="O1416" s="17">
        <f t="shared" si="662"/>
        <v>-2395.9846542809596</v>
      </c>
      <c r="P1416" s="29">
        <f t="shared" si="663"/>
        <v>-24292.622189237507</v>
      </c>
      <c r="Q1416" s="17">
        <f t="shared" si="667"/>
        <v>0</v>
      </c>
      <c r="R1416" s="17">
        <f t="shared" si="668"/>
        <v>-24292.622189237507</v>
      </c>
      <c r="S1416" s="17">
        <f t="shared" si="687"/>
        <v>0</v>
      </c>
      <c r="T1416" s="17">
        <f t="shared" si="669"/>
        <v>24292.622189237507</v>
      </c>
      <c r="U1416" s="17">
        <f t="shared" si="684"/>
        <v>0</v>
      </c>
      <c r="V1416" s="17">
        <f t="shared" si="664"/>
        <v>86831.171184435603</v>
      </c>
      <c r="W1416" s="17">
        <f t="shared" si="688"/>
        <v>86831.171184435603</v>
      </c>
      <c r="X1416" s="17">
        <f t="shared" si="670"/>
        <v>8998555.0115837771</v>
      </c>
      <c r="Y1416" s="17">
        <f t="shared" si="671"/>
        <v>2680010.7626921693</v>
      </c>
      <c r="Z1416" s="17">
        <f t="shared" si="672"/>
        <v>3.3576562963293468</v>
      </c>
      <c r="AA1416" s="17">
        <f t="shared" si="673"/>
        <v>24292.622189237507</v>
      </c>
      <c r="AB1416" s="17">
        <f t="shared" si="674"/>
        <v>23806.769745452755</v>
      </c>
      <c r="AC1416" s="17">
        <f t="shared" si="675"/>
        <v>22021.262014543801</v>
      </c>
      <c r="AD1416" s="17">
        <f t="shared" si="676"/>
        <v>19819.135813089422</v>
      </c>
      <c r="AE1416" s="17">
        <f t="shared" si="677"/>
        <v>18828.17902243495</v>
      </c>
      <c r="AF1416" s="17">
        <f t="shared" si="678"/>
        <v>16945.361120191454</v>
      </c>
      <c r="AG1416" s="17">
        <f t="shared" si="679"/>
        <v>15674.459036177095</v>
      </c>
      <c r="AH1416" s="17">
        <f t="shared" si="680"/>
        <v>15360.969855453553</v>
      </c>
      <c r="AI1416" s="17">
        <f t="shared" si="685"/>
        <v>1693875.5315694704</v>
      </c>
      <c r="AJ1416" s="17">
        <f t="shared" si="681"/>
        <v>7304679.4800143065</v>
      </c>
      <c r="AK1416" s="17">
        <f t="shared" si="686"/>
        <v>18.823861490972234</v>
      </c>
    </row>
    <row r="1417" spans="2:37">
      <c r="B1417" s="6" t="s">
        <v>75</v>
      </c>
      <c r="C1417" s="6">
        <v>1406</v>
      </c>
      <c r="D1417" s="6">
        <v>384</v>
      </c>
      <c r="E1417" s="12">
        <v>31.2</v>
      </c>
      <c r="F1417" s="37">
        <f t="shared" si="682"/>
        <v>8.6666666666666661</v>
      </c>
      <c r="G1417" s="31">
        <f t="shared" si="683"/>
        <v>-1.2361111111111109</v>
      </c>
      <c r="H1417" s="32" t="str">
        <f t="shared" si="665"/>
        <v/>
      </c>
      <c r="I1417" s="29">
        <f t="shared" si="658"/>
        <v>0</v>
      </c>
      <c r="J1417" s="17">
        <f t="shared" si="659"/>
        <v>31.2</v>
      </c>
      <c r="K1417" s="17">
        <f t="shared" si="660"/>
        <v>-2254.6666666666665</v>
      </c>
      <c r="L1417" s="17">
        <f t="shared" si="661"/>
        <v>52.635889366666646</v>
      </c>
      <c r="M1417" s="17">
        <f t="shared" si="666"/>
        <v>0.10388662374999996</v>
      </c>
      <c r="N1417" s="17">
        <v>217.31120000000001</v>
      </c>
      <c r="O1417" s="17">
        <f t="shared" si="662"/>
        <v>-1984.7195772999999</v>
      </c>
      <c r="P1417" s="29">
        <f t="shared" si="663"/>
        <v>-17200.903003266663</v>
      </c>
      <c r="Q1417" s="17">
        <f t="shared" si="667"/>
        <v>0</v>
      </c>
      <c r="R1417" s="17">
        <f t="shared" si="668"/>
        <v>-17200.903003266663</v>
      </c>
      <c r="S1417" s="17">
        <f t="shared" si="687"/>
        <v>0</v>
      </c>
      <c r="T1417" s="17">
        <f t="shared" si="669"/>
        <v>17200.903003266663</v>
      </c>
      <c r="U1417" s="17">
        <f t="shared" si="684"/>
        <v>0</v>
      </c>
      <c r="V1417" s="17">
        <f t="shared" si="664"/>
        <v>104032.07418770227</v>
      </c>
      <c r="W1417" s="17">
        <f t="shared" si="688"/>
        <v>104032.07418770227</v>
      </c>
      <c r="X1417" s="17">
        <f t="shared" si="670"/>
        <v>8998555.0115837771</v>
      </c>
      <c r="Y1417" s="17">
        <f t="shared" si="671"/>
        <v>2697211.6656954358</v>
      </c>
      <c r="Z1417" s="17">
        <f t="shared" si="672"/>
        <v>3.3362435458930264</v>
      </c>
      <c r="AA1417" s="17">
        <f t="shared" si="673"/>
        <v>17200.903003266663</v>
      </c>
      <c r="AB1417" s="17">
        <f t="shared" si="674"/>
        <v>16856.88494320133</v>
      </c>
      <c r="AC1417" s="17">
        <f t="shared" si="675"/>
        <v>15592.618572461231</v>
      </c>
      <c r="AD1417" s="17">
        <f t="shared" si="676"/>
        <v>14033.356715215108</v>
      </c>
      <c r="AE1417" s="17">
        <f t="shared" si="677"/>
        <v>13331.688879454352</v>
      </c>
      <c r="AF1417" s="17">
        <f t="shared" si="678"/>
        <v>11998.519991508918</v>
      </c>
      <c r="AG1417" s="17">
        <f t="shared" si="679"/>
        <v>11098.630992145749</v>
      </c>
      <c r="AH1417" s="17">
        <f t="shared" si="680"/>
        <v>10876.658372302834</v>
      </c>
      <c r="AI1417" s="17">
        <f t="shared" si="685"/>
        <v>1704752.1899417732</v>
      </c>
      <c r="AJ1417" s="17">
        <f t="shared" si="681"/>
        <v>7293802.821642004</v>
      </c>
      <c r="AK1417" s="17">
        <f t="shared" si="686"/>
        <v>18.944732657046131</v>
      </c>
    </row>
    <row r="1418" spans="2:37">
      <c r="B1418" s="6" t="s">
        <v>75</v>
      </c>
      <c r="C1418" s="6">
        <v>1407</v>
      </c>
      <c r="D1418" s="6">
        <v>385</v>
      </c>
      <c r="E1418" s="12">
        <v>27.6</v>
      </c>
      <c r="F1418" s="37">
        <f t="shared" si="682"/>
        <v>7.666666666666667</v>
      </c>
      <c r="G1418" s="31">
        <f t="shared" si="683"/>
        <v>-0.59722222222222232</v>
      </c>
      <c r="H1418" s="32" t="str">
        <f t="shared" si="665"/>
        <v/>
      </c>
      <c r="I1418" s="29">
        <f t="shared" si="658"/>
        <v>0</v>
      </c>
      <c r="J1418" s="17">
        <f t="shared" si="659"/>
        <v>27.6</v>
      </c>
      <c r="K1418" s="17">
        <f t="shared" si="660"/>
        <v>-1089.3333333333335</v>
      </c>
      <c r="L1418" s="17">
        <f t="shared" si="661"/>
        <v>41.189919341666666</v>
      </c>
      <c r="M1418" s="17">
        <f t="shared" si="666"/>
        <v>8.1295893437500003E-2</v>
      </c>
      <c r="N1418" s="17">
        <v>217.31120000000001</v>
      </c>
      <c r="O1418" s="17">
        <f t="shared" si="662"/>
        <v>-830.83221399166689</v>
      </c>
      <c r="P1418" s="29">
        <f t="shared" si="663"/>
        <v>-6369.7136406027794</v>
      </c>
      <c r="Q1418" s="17">
        <f t="shared" si="667"/>
        <v>0</v>
      </c>
      <c r="R1418" s="17">
        <f t="shared" si="668"/>
        <v>-6369.7136406027794</v>
      </c>
      <c r="S1418" s="17">
        <f t="shared" si="687"/>
        <v>0</v>
      </c>
      <c r="T1418" s="17">
        <f t="shared" si="669"/>
        <v>6369.7136406027794</v>
      </c>
      <c r="U1418" s="17">
        <f t="shared" si="684"/>
        <v>0</v>
      </c>
      <c r="V1418" s="17">
        <f t="shared" si="664"/>
        <v>110401.78782830505</v>
      </c>
      <c r="W1418" s="17">
        <f t="shared" si="688"/>
        <v>110401.78782830505</v>
      </c>
      <c r="X1418" s="17">
        <f t="shared" si="670"/>
        <v>8998555.0115837771</v>
      </c>
      <c r="Y1418" s="17">
        <f t="shared" si="671"/>
        <v>2703581.3793360386</v>
      </c>
      <c r="Z1418" s="17">
        <f t="shared" si="672"/>
        <v>3.3283832624241905</v>
      </c>
      <c r="AA1418" s="17">
        <f t="shared" si="673"/>
        <v>6369.7136406027794</v>
      </c>
      <c r="AB1418" s="17">
        <f t="shared" si="674"/>
        <v>6242.3193677907238</v>
      </c>
      <c r="AC1418" s="17">
        <f t="shared" si="675"/>
        <v>5774.1454152064198</v>
      </c>
      <c r="AD1418" s="17">
        <f t="shared" si="676"/>
        <v>5196.7308736857776</v>
      </c>
      <c r="AE1418" s="17">
        <f t="shared" si="677"/>
        <v>4936.8943300014889</v>
      </c>
      <c r="AF1418" s="17">
        <f t="shared" si="678"/>
        <v>4443.2048970013402</v>
      </c>
      <c r="AG1418" s="17">
        <f t="shared" si="679"/>
        <v>4109.9645297262396</v>
      </c>
      <c r="AH1418" s="17">
        <f t="shared" si="680"/>
        <v>4027.7652391317147</v>
      </c>
      <c r="AI1418" s="17">
        <f t="shared" si="685"/>
        <v>1708779.9551809048</v>
      </c>
      <c r="AJ1418" s="17">
        <f t="shared" si="681"/>
        <v>7289775.0564028723</v>
      </c>
      <c r="AK1418" s="17">
        <f t="shared" si="686"/>
        <v>18.989492790578083</v>
      </c>
    </row>
    <row r="1419" spans="2:37">
      <c r="B1419" s="6" t="s">
        <v>75</v>
      </c>
      <c r="C1419" s="6">
        <v>1408</v>
      </c>
      <c r="D1419" s="6">
        <v>386</v>
      </c>
      <c r="E1419" s="12">
        <v>26.9</v>
      </c>
      <c r="F1419" s="37">
        <f t="shared" si="682"/>
        <v>7.4722222222222214</v>
      </c>
      <c r="G1419" s="31">
        <f t="shared" si="683"/>
        <v>-4.1666666666666761E-2</v>
      </c>
      <c r="H1419" s="32" t="str">
        <f t="shared" si="665"/>
        <v/>
      </c>
      <c r="I1419" s="29">
        <f t="shared" ref="I1419:I1482" si="689">IF( E1418&lt;E1419,E1419,0)</f>
        <v>0</v>
      </c>
      <c r="J1419" s="17">
        <f t="shared" ref="J1419:J1482" si="690">IF( E1418&gt;E1419,E1419,0)</f>
        <v>26.9</v>
      </c>
      <c r="K1419" s="17">
        <f t="shared" ref="K1419:K1482" si="691">$B$6*G1419</f>
        <v>-76.000000000000171</v>
      </c>
      <c r="L1419" s="17">
        <f t="shared" ref="L1419:L1482" si="692">$B$7*0.5*1.293*(F1419^2)*3.097</f>
        <v>39.127070907928228</v>
      </c>
      <c r="M1419" s="17">
        <f t="shared" si="666"/>
        <v>7.7224482055121502E-2</v>
      </c>
      <c r="N1419" s="17">
        <v>217.31120000000001</v>
      </c>
      <c r="O1419" s="17">
        <f t="shared" ref="O1419:O1482" si="693">K1419+L1419+N1419</f>
        <v>180.43827090792809</v>
      </c>
      <c r="P1419" s="29">
        <f t="shared" ref="P1419:P1482" si="694">O1419*F1419</f>
        <v>1348.2748576175736</v>
      </c>
      <c r="Q1419" s="17">
        <f t="shared" si="667"/>
        <v>1348.2748576175736</v>
      </c>
      <c r="R1419" s="17">
        <f t="shared" si="668"/>
        <v>0</v>
      </c>
      <c r="S1419" s="17">
        <f t="shared" si="687"/>
        <v>1348.2748576175736</v>
      </c>
      <c r="T1419" s="17">
        <f t="shared" si="669"/>
        <v>0</v>
      </c>
      <c r="U1419" s="17">
        <f t="shared" si="684"/>
        <v>1348.2748576175736</v>
      </c>
      <c r="V1419" s="17">
        <f t="shared" ref="V1419:V1482" si="695">IF(T1419=0,0,V1418+T1419)</f>
        <v>0</v>
      </c>
      <c r="W1419" s="17">
        <f t="shared" si="688"/>
        <v>0</v>
      </c>
      <c r="X1419" s="17">
        <f t="shared" si="670"/>
        <v>8999903.2864413951</v>
      </c>
      <c r="Y1419" s="17">
        <f t="shared" si="671"/>
        <v>2703581.3793360386</v>
      </c>
      <c r="Z1419" s="17">
        <f t="shared" si="672"/>
        <v>3.3288819619891168</v>
      </c>
      <c r="AA1419" s="17">
        <f t="shared" si="673"/>
        <v>0</v>
      </c>
      <c r="AB1419" s="17">
        <f t="shared" si="674"/>
        <v>0</v>
      </c>
      <c r="AC1419" s="17">
        <f t="shared" si="675"/>
        <v>0</v>
      </c>
      <c r="AD1419" s="17">
        <f t="shared" si="676"/>
        <v>0</v>
      </c>
      <c r="AE1419" s="17">
        <f t="shared" si="677"/>
        <v>0</v>
      </c>
      <c r="AF1419" s="17">
        <f t="shared" si="678"/>
        <v>0</v>
      </c>
      <c r="AG1419" s="17">
        <f t="shared" si="679"/>
        <v>0</v>
      </c>
      <c r="AH1419" s="17">
        <f t="shared" si="680"/>
        <v>0</v>
      </c>
      <c r="AI1419" s="17">
        <f t="shared" si="685"/>
        <v>1708779.9551809048</v>
      </c>
      <c r="AJ1419" s="17">
        <f t="shared" si="681"/>
        <v>7291123.3312604902</v>
      </c>
      <c r="AK1419" s="17">
        <f t="shared" si="686"/>
        <v>18.986647976042477</v>
      </c>
    </row>
    <row r="1420" spans="2:37">
      <c r="B1420" s="6" t="s">
        <v>75</v>
      </c>
      <c r="C1420" s="6">
        <v>1409</v>
      </c>
      <c r="D1420" s="6">
        <v>387</v>
      </c>
      <c r="E1420" s="12">
        <v>27.3</v>
      </c>
      <c r="F1420" s="37">
        <f t="shared" si="682"/>
        <v>7.583333333333333</v>
      </c>
      <c r="G1420" s="31">
        <f t="shared" si="683"/>
        <v>8.3333333333333523E-2</v>
      </c>
      <c r="H1420" s="32">
        <f t="shared" ref="H1420:H1483" si="696">IF(G1420&gt;0,G1420,"")</f>
        <v>8.3333333333333523E-2</v>
      </c>
      <c r="I1420" s="29">
        <f t="shared" si="689"/>
        <v>27.3</v>
      </c>
      <c r="J1420" s="17">
        <f t="shared" si="690"/>
        <v>0</v>
      </c>
      <c r="K1420" s="17">
        <f t="shared" si="691"/>
        <v>152.00000000000034</v>
      </c>
      <c r="L1420" s="17">
        <f t="shared" si="692"/>
        <v>40.299352796354157</v>
      </c>
      <c r="M1420" s="17">
        <f t="shared" ref="M1420:M1483" si="697">(L1420/$B$6)*3.6</f>
        <v>7.9538196308593725E-2</v>
      </c>
      <c r="N1420" s="17">
        <v>217.31120000000001</v>
      </c>
      <c r="O1420" s="17">
        <f t="shared" si="693"/>
        <v>409.61055279635451</v>
      </c>
      <c r="P1420" s="29">
        <f t="shared" si="694"/>
        <v>3106.2133587056883</v>
      </c>
      <c r="Q1420" s="17">
        <f t="shared" ref="Q1420:Q1483" si="698">IF(P1420&gt;0,P1420,0)</f>
        <v>3106.2133587056883</v>
      </c>
      <c r="R1420" s="17">
        <f t="shared" ref="R1420:R1483" si="699">IF(P1420&lt;0,P1420,0)</f>
        <v>0</v>
      </c>
      <c r="S1420" s="17">
        <f t="shared" si="687"/>
        <v>3106.2133587056883</v>
      </c>
      <c r="T1420" s="17">
        <f t="shared" ref="T1420:T1483" si="700">IF(P1420&lt;0,-P1420,0)</f>
        <v>0</v>
      </c>
      <c r="U1420" s="17">
        <f t="shared" si="684"/>
        <v>4454.4882163232614</v>
      </c>
      <c r="V1420" s="17">
        <f t="shared" si="695"/>
        <v>0</v>
      </c>
      <c r="W1420" s="17">
        <f t="shared" si="688"/>
        <v>0</v>
      </c>
      <c r="X1420" s="17">
        <f t="shared" ref="X1420:X1483" si="701">X1419+S1420</f>
        <v>9003009.4998001009</v>
      </c>
      <c r="Y1420" s="17">
        <f t="shared" ref="Y1420:Y1483" si="702">Y1419+T1420</f>
        <v>2703581.3793360386</v>
      </c>
      <c r="Z1420" s="17">
        <f t="shared" ref="Z1420:Z1483" si="703">X1420/Y1420</f>
        <v>3.3300308874042894</v>
      </c>
      <c r="AA1420" s="17">
        <f t="shared" ref="AA1420:AA1483" si="704">IF(W1420&lt;$W$5,T1420,0)</f>
        <v>0</v>
      </c>
      <c r="AB1420" s="17">
        <f t="shared" ref="AB1420:AB1483" si="705">AA1420*0.98</f>
        <v>0</v>
      </c>
      <c r="AC1420" s="17">
        <f t="shared" ref="AC1420:AC1483" si="706">AB1420*0.925</f>
        <v>0</v>
      </c>
      <c r="AD1420" s="17">
        <f t="shared" ref="AD1420:AD1483" si="707">AC1420*0.9</f>
        <v>0</v>
      </c>
      <c r="AE1420" s="17">
        <f t="shared" ref="AE1420:AE1483" si="708">AD1420*0.95</f>
        <v>0</v>
      </c>
      <c r="AF1420" s="17">
        <f t="shared" ref="AF1420:AF1483" si="709">AE1420*0.9</f>
        <v>0</v>
      </c>
      <c r="AG1420" s="17">
        <f t="shared" ref="AG1420:AG1483" si="710">AF1420*0.925</f>
        <v>0</v>
      </c>
      <c r="AH1420" s="17">
        <f t="shared" ref="AH1420:AH1483" si="711">AG1420*0.98</f>
        <v>0</v>
      </c>
      <c r="AI1420" s="17">
        <f t="shared" si="685"/>
        <v>1708779.9551809048</v>
      </c>
      <c r="AJ1420" s="17">
        <f t="shared" ref="AJ1420:AJ1483" si="712">X1420-AI1420</f>
        <v>7294229.5446191961</v>
      </c>
      <c r="AK1420" s="17">
        <f t="shared" si="686"/>
        <v>18.98009721325792</v>
      </c>
    </row>
    <row r="1421" spans="2:37">
      <c r="B1421" s="6" t="s">
        <v>75</v>
      </c>
      <c r="C1421" s="6">
        <v>1410</v>
      </c>
      <c r="D1421" s="6">
        <v>388</v>
      </c>
      <c r="E1421" s="12">
        <v>27.5</v>
      </c>
      <c r="F1421" s="37">
        <f t="shared" ref="F1421:F1484" si="713">E1421/3.6</f>
        <v>7.6388888888888884</v>
      </c>
      <c r="G1421" s="31">
        <f t="shared" ref="G1421:G1484" si="714">($E1422-$E1420)/2/3.6</f>
        <v>1.3888888888888593E-2</v>
      </c>
      <c r="H1421" s="32">
        <f t="shared" si="696"/>
        <v>1.3888888888888593E-2</v>
      </c>
      <c r="I1421" s="29">
        <f t="shared" si="689"/>
        <v>27.5</v>
      </c>
      <c r="J1421" s="17">
        <f t="shared" si="690"/>
        <v>0</v>
      </c>
      <c r="K1421" s="17">
        <f t="shared" si="691"/>
        <v>25.333333333332796</v>
      </c>
      <c r="L1421" s="17">
        <f t="shared" si="692"/>
        <v>40.891982385706008</v>
      </c>
      <c r="M1421" s="17">
        <f t="shared" si="697"/>
        <v>8.0707859971788171E-2</v>
      </c>
      <c r="N1421" s="17">
        <v>217.31120000000001</v>
      </c>
      <c r="O1421" s="17">
        <f t="shared" si="693"/>
        <v>283.53651571903879</v>
      </c>
      <c r="P1421" s="29">
        <f t="shared" si="694"/>
        <v>2165.903939520435</v>
      </c>
      <c r="Q1421" s="17">
        <f t="shared" si="698"/>
        <v>2165.903939520435</v>
      </c>
      <c r="R1421" s="17">
        <f t="shared" si="699"/>
        <v>0</v>
      </c>
      <c r="S1421" s="17">
        <f t="shared" si="687"/>
        <v>2165.903939520435</v>
      </c>
      <c r="T1421" s="17">
        <f t="shared" si="700"/>
        <v>0</v>
      </c>
      <c r="U1421" s="17">
        <f t="shared" ref="U1421:U1484" si="715">IF(S1421=0,0,U1420+S1421)</f>
        <v>6620.3921558436959</v>
      </c>
      <c r="V1421" s="17">
        <f t="shared" si="695"/>
        <v>0</v>
      </c>
      <c r="W1421" s="17">
        <f t="shared" si="688"/>
        <v>0</v>
      </c>
      <c r="X1421" s="17">
        <f t="shared" si="701"/>
        <v>9005175.4037396219</v>
      </c>
      <c r="Y1421" s="17">
        <f t="shared" si="702"/>
        <v>2703581.3793360386</v>
      </c>
      <c r="Z1421" s="17">
        <f t="shared" si="703"/>
        <v>3.3308320114082033</v>
      </c>
      <c r="AA1421" s="17">
        <f t="shared" si="704"/>
        <v>0</v>
      </c>
      <c r="AB1421" s="17">
        <f t="shared" si="705"/>
        <v>0</v>
      </c>
      <c r="AC1421" s="17">
        <f t="shared" si="706"/>
        <v>0</v>
      </c>
      <c r="AD1421" s="17">
        <f t="shared" si="707"/>
        <v>0</v>
      </c>
      <c r="AE1421" s="17">
        <f t="shared" si="708"/>
        <v>0</v>
      </c>
      <c r="AF1421" s="17">
        <f t="shared" si="709"/>
        <v>0</v>
      </c>
      <c r="AG1421" s="17">
        <f t="shared" si="710"/>
        <v>0</v>
      </c>
      <c r="AH1421" s="17">
        <f t="shared" si="711"/>
        <v>0</v>
      </c>
      <c r="AI1421" s="17">
        <f t="shared" ref="AI1421:AI1484" si="716">AI1420+AH1421</f>
        <v>1708779.9551809048</v>
      </c>
      <c r="AJ1421" s="17">
        <f t="shared" si="712"/>
        <v>7296395.448558717</v>
      </c>
      <c r="AK1421" s="17">
        <f t="shared" si="686"/>
        <v>18.975532164218507</v>
      </c>
    </row>
    <row r="1422" spans="2:37">
      <c r="B1422" s="6" t="s">
        <v>75</v>
      </c>
      <c r="C1422" s="6">
        <v>1411</v>
      </c>
      <c r="D1422" s="6">
        <v>389</v>
      </c>
      <c r="E1422" s="12">
        <v>27.4</v>
      </c>
      <c r="F1422" s="37">
        <f t="shared" si="713"/>
        <v>7.6111111111111107</v>
      </c>
      <c r="G1422" s="31">
        <f t="shared" si="714"/>
        <v>-5.5555555555555358E-2</v>
      </c>
      <c r="H1422" s="32" t="str">
        <f t="shared" si="696"/>
        <v/>
      </c>
      <c r="I1422" s="29">
        <f t="shared" si="689"/>
        <v>0</v>
      </c>
      <c r="J1422" s="17">
        <f t="shared" si="690"/>
        <v>27.4</v>
      </c>
      <c r="K1422" s="17">
        <f t="shared" si="691"/>
        <v>-101.33333333333297</v>
      </c>
      <c r="L1422" s="17">
        <f t="shared" si="692"/>
        <v>40.595126870601845</v>
      </c>
      <c r="M1422" s="17">
        <f t="shared" si="697"/>
        <v>8.0121960928819444E-2</v>
      </c>
      <c r="N1422" s="17">
        <v>217.31120000000001</v>
      </c>
      <c r="O1422" s="17">
        <f t="shared" si="693"/>
        <v>156.57299353726887</v>
      </c>
      <c r="P1422" s="29">
        <f t="shared" si="694"/>
        <v>1191.6944508114352</v>
      </c>
      <c r="Q1422" s="17">
        <f t="shared" si="698"/>
        <v>1191.6944508114352</v>
      </c>
      <c r="R1422" s="17">
        <f t="shared" si="699"/>
        <v>0</v>
      </c>
      <c r="S1422" s="17">
        <f t="shared" si="687"/>
        <v>1191.6944508114352</v>
      </c>
      <c r="T1422" s="17">
        <f t="shared" si="700"/>
        <v>0</v>
      </c>
      <c r="U1422" s="17">
        <f t="shared" si="715"/>
        <v>7812.0866066551316</v>
      </c>
      <c r="V1422" s="17">
        <f t="shared" si="695"/>
        <v>0</v>
      </c>
      <c r="W1422" s="17">
        <f t="shared" si="688"/>
        <v>0</v>
      </c>
      <c r="X1422" s="17">
        <f t="shared" si="701"/>
        <v>9006367.0981904324</v>
      </c>
      <c r="Y1422" s="17">
        <f t="shared" si="702"/>
        <v>2703581.3793360386</v>
      </c>
      <c r="Z1422" s="17">
        <f t="shared" si="703"/>
        <v>3.3312727950516767</v>
      </c>
      <c r="AA1422" s="17">
        <f t="shared" si="704"/>
        <v>0</v>
      </c>
      <c r="AB1422" s="17">
        <f t="shared" si="705"/>
        <v>0</v>
      </c>
      <c r="AC1422" s="17">
        <f t="shared" si="706"/>
        <v>0</v>
      </c>
      <c r="AD1422" s="17">
        <f t="shared" si="707"/>
        <v>0</v>
      </c>
      <c r="AE1422" s="17">
        <f t="shared" si="708"/>
        <v>0</v>
      </c>
      <c r="AF1422" s="17">
        <f t="shared" si="709"/>
        <v>0</v>
      </c>
      <c r="AG1422" s="17">
        <f t="shared" si="710"/>
        <v>0</v>
      </c>
      <c r="AH1422" s="17">
        <f t="shared" si="711"/>
        <v>0</v>
      </c>
      <c r="AI1422" s="17">
        <f t="shared" si="716"/>
        <v>1708779.9551809048</v>
      </c>
      <c r="AJ1422" s="17">
        <f t="shared" si="712"/>
        <v>7297587.1430095276</v>
      </c>
      <c r="AK1422" s="17">
        <f t="shared" si="686"/>
        <v>18.973021380887687</v>
      </c>
    </row>
    <row r="1423" spans="2:37">
      <c r="B1423" s="6" t="s">
        <v>75</v>
      </c>
      <c r="C1423" s="6">
        <v>1412</v>
      </c>
      <c r="D1423" s="6">
        <v>390</v>
      </c>
      <c r="E1423" s="12">
        <v>27.1</v>
      </c>
      <c r="F1423" s="37">
        <f t="shared" si="713"/>
        <v>7.5277777777777777</v>
      </c>
      <c r="G1423" s="31">
        <f t="shared" si="714"/>
        <v>-9.7222222222222127E-2</v>
      </c>
      <c r="H1423" s="32" t="str">
        <f t="shared" si="696"/>
        <v/>
      </c>
      <c r="I1423" s="29">
        <f t="shared" si="689"/>
        <v>0</v>
      </c>
      <c r="J1423" s="17">
        <f t="shared" si="690"/>
        <v>27.1</v>
      </c>
      <c r="K1423" s="17">
        <f t="shared" si="691"/>
        <v>-177.33333333333317</v>
      </c>
      <c r="L1423" s="17">
        <f t="shared" si="692"/>
        <v>39.71104897042823</v>
      </c>
      <c r="M1423" s="17">
        <f t="shared" si="697"/>
        <v>7.8377070336371507E-2</v>
      </c>
      <c r="N1423" s="17">
        <v>217.31120000000001</v>
      </c>
      <c r="O1423" s="17">
        <f t="shared" si="693"/>
        <v>79.688915637095079</v>
      </c>
      <c r="P1423" s="29">
        <f t="shared" si="694"/>
        <v>599.88044826813234</v>
      </c>
      <c r="Q1423" s="17">
        <f t="shared" si="698"/>
        <v>599.88044826813234</v>
      </c>
      <c r="R1423" s="17">
        <f t="shared" si="699"/>
        <v>0</v>
      </c>
      <c r="S1423" s="17">
        <f t="shared" si="687"/>
        <v>599.88044826813234</v>
      </c>
      <c r="T1423" s="17">
        <f t="shared" si="700"/>
        <v>0</v>
      </c>
      <c r="U1423" s="17">
        <f t="shared" si="715"/>
        <v>8411.9670549232633</v>
      </c>
      <c r="V1423" s="17">
        <f t="shared" si="695"/>
        <v>0</v>
      </c>
      <c r="W1423" s="17">
        <f t="shared" si="688"/>
        <v>0</v>
      </c>
      <c r="X1423" s="17">
        <f t="shared" si="701"/>
        <v>9006966.9786387011</v>
      </c>
      <c r="Y1423" s="17">
        <f t="shared" si="702"/>
        <v>2703581.3793360386</v>
      </c>
      <c r="Z1423" s="17">
        <f t="shared" si="703"/>
        <v>3.3314946786808708</v>
      </c>
      <c r="AA1423" s="17">
        <f t="shared" si="704"/>
        <v>0</v>
      </c>
      <c r="AB1423" s="17">
        <f t="shared" si="705"/>
        <v>0</v>
      </c>
      <c r="AC1423" s="17">
        <f t="shared" si="706"/>
        <v>0</v>
      </c>
      <c r="AD1423" s="17">
        <f t="shared" si="707"/>
        <v>0</v>
      </c>
      <c r="AE1423" s="17">
        <f t="shared" si="708"/>
        <v>0</v>
      </c>
      <c r="AF1423" s="17">
        <f t="shared" si="709"/>
        <v>0</v>
      </c>
      <c r="AG1423" s="17">
        <f t="shared" si="710"/>
        <v>0</v>
      </c>
      <c r="AH1423" s="17">
        <f t="shared" si="711"/>
        <v>0</v>
      </c>
      <c r="AI1423" s="17">
        <f t="shared" si="716"/>
        <v>1708779.9551809048</v>
      </c>
      <c r="AJ1423" s="17">
        <f t="shared" si="712"/>
        <v>7298187.0234577963</v>
      </c>
      <c r="AK1423" s="17">
        <f t="shared" ref="AK1423:AK1486" si="717">100-(AJ1423/X1423)*100</f>
        <v>18.971757743017363</v>
      </c>
    </row>
    <row r="1424" spans="2:37">
      <c r="B1424" s="6" t="s">
        <v>75</v>
      </c>
      <c r="C1424" s="6">
        <v>1413</v>
      </c>
      <c r="D1424" s="6">
        <v>391</v>
      </c>
      <c r="E1424" s="12">
        <v>26.7</v>
      </c>
      <c r="F1424" s="37">
        <f t="shared" si="713"/>
        <v>7.4166666666666661</v>
      </c>
      <c r="G1424" s="31">
        <f t="shared" si="714"/>
        <v>-4.1666666666666761E-2</v>
      </c>
      <c r="H1424" s="32" t="str">
        <f t="shared" si="696"/>
        <v/>
      </c>
      <c r="I1424" s="29">
        <f t="shared" si="689"/>
        <v>0</v>
      </c>
      <c r="J1424" s="17">
        <f t="shared" si="690"/>
        <v>26.7</v>
      </c>
      <c r="K1424" s="17">
        <f t="shared" si="691"/>
        <v>-76.000000000000171</v>
      </c>
      <c r="L1424" s="17">
        <f t="shared" si="692"/>
        <v>38.547418608854159</v>
      </c>
      <c r="M1424" s="17">
        <f t="shared" si="697"/>
        <v>7.6080431464843737E-2</v>
      </c>
      <c r="N1424" s="17">
        <v>217.31120000000001</v>
      </c>
      <c r="O1424" s="17">
        <f t="shared" si="693"/>
        <v>179.85861860885399</v>
      </c>
      <c r="P1424" s="29">
        <f t="shared" si="694"/>
        <v>1333.9514213490004</v>
      </c>
      <c r="Q1424" s="17">
        <f t="shared" si="698"/>
        <v>1333.9514213490004</v>
      </c>
      <c r="R1424" s="17">
        <f t="shared" si="699"/>
        <v>0</v>
      </c>
      <c r="S1424" s="17">
        <f t="shared" si="687"/>
        <v>1333.9514213490004</v>
      </c>
      <c r="T1424" s="17">
        <f t="shared" si="700"/>
        <v>0</v>
      </c>
      <c r="U1424" s="17">
        <f t="shared" si="715"/>
        <v>9745.9184762722634</v>
      </c>
      <c r="V1424" s="17">
        <f t="shared" si="695"/>
        <v>0</v>
      </c>
      <c r="W1424" s="17">
        <f t="shared" si="688"/>
        <v>0</v>
      </c>
      <c r="X1424" s="17">
        <f t="shared" si="701"/>
        <v>9008300.9300600495</v>
      </c>
      <c r="Y1424" s="17">
        <f t="shared" si="702"/>
        <v>2703581.3793360386</v>
      </c>
      <c r="Z1424" s="17">
        <f t="shared" si="703"/>
        <v>3.3319880802967954</v>
      </c>
      <c r="AA1424" s="17">
        <f t="shared" si="704"/>
        <v>0</v>
      </c>
      <c r="AB1424" s="17">
        <f t="shared" si="705"/>
        <v>0</v>
      </c>
      <c r="AC1424" s="17">
        <f t="shared" si="706"/>
        <v>0</v>
      </c>
      <c r="AD1424" s="17">
        <f t="shared" si="707"/>
        <v>0</v>
      </c>
      <c r="AE1424" s="17">
        <f t="shared" si="708"/>
        <v>0</v>
      </c>
      <c r="AF1424" s="17">
        <f t="shared" si="709"/>
        <v>0</v>
      </c>
      <c r="AG1424" s="17">
        <f t="shared" si="710"/>
        <v>0</v>
      </c>
      <c r="AH1424" s="17">
        <f t="shared" si="711"/>
        <v>0</v>
      </c>
      <c r="AI1424" s="17">
        <f t="shared" si="716"/>
        <v>1708779.9551809048</v>
      </c>
      <c r="AJ1424" s="17">
        <f t="shared" si="712"/>
        <v>7299520.9748791447</v>
      </c>
      <c r="AK1424" s="17">
        <f t="shared" si="717"/>
        <v>18.968948400456171</v>
      </c>
    </row>
    <row r="1425" spans="2:37">
      <c r="B1425" s="6" t="s">
        <v>75</v>
      </c>
      <c r="C1425" s="6">
        <v>1414</v>
      </c>
      <c r="D1425" s="6">
        <v>392</v>
      </c>
      <c r="E1425" s="12">
        <v>26.8</v>
      </c>
      <c r="F1425" s="37">
        <f t="shared" si="713"/>
        <v>7.4444444444444446</v>
      </c>
      <c r="G1425" s="31">
        <f t="shared" si="714"/>
        <v>0.20833333333333331</v>
      </c>
      <c r="H1425" s="32">
        <f t="shared" si="696"/>
        <v>0.20833333333333331</v>
      </c>
      <c r="I1425" s="29">
        <f t="shared" si="689"/>
        <v>26.8</v>
      </c>
      <c r="J1425" s="17">
        <f t="shared" si="690"/>
        <v>0</v>
      </c>
      <c r="K1425" s="17">
        <f t="shared" si="691"/>
        <v>379.99999999999994</v>
      </c>
      <c r="L1425" s="17">
        <f t="shared" si="692"/>
        <v>38.83670403796296</v>
      </c>
      <c r="M1425" s="17">
        <f t="shared" si="697"/>
        <v>7.6651389548611101E-2</v>
      </c>
      <c r="N1425" s="17">
        <v>217.31120000000001</v>
      </c>
      <c r="O1425" s="17">
        <f t="shared" si="693"/>
        <v>636.14790403796292</v>
      </c>
      <c r="P1425" s="29">
        <f t="shared" si="694"/>
        <v>4735.7677300603909</v>
      </c>
      <c r="Q1425" s="17">
        <f t="shared" si="698"/>
        <v>4735.7677300603909</v>
      </c>
      <c r="R1425" s="17">
        <f t="shared" si="699"/>
        <v>0</v>
      </c>
      <c r="S1425" s="17">
        <f t="shared" si="687"/>
        <v>4735.7677300603909</v>
      </c>
      <c r="T1425" s="17">
        <f t="shared" si="700"/>
        <v>0</v>
      </c>
      <c r="U1425" s="17">
        <f t="shared" si="715"/>
        <v>14481.686206332655</v>
      </c>
      <c r="V1425" s="17">
        <f t="shared" si="695"/>
        <v>0</v>
      </c>
      <c r="W1425" s="17">
        <f t="shared" si="688"/>
        <v>0</v>
      </c>
      <c r="X1425" s="17">
        <f t="shared" si="701"/>
        <v>9013036.6977901105</v>
      </c>
      <c r="Y1425" s="17">
        <f t="shared" si="702"/>
        <v>2703581.3793360386</v>
      </c>
      <c r="Z1425" s="17">
        <f t="shared" si="703"/>
        <v>3.3337397448726271</v>
      </c>
      <c r="AA1425" s="17">
        <f t="shared" si="704"/>
        <v>0</v>
      </c>
      <c r="AB1425" s="17">
        <f t="shared" si="705"/>
        <v>0</v>
      </c>
      <c r="AC1425" s="17">
        <f t="shared" si="706"/>
        <v>0</v>
      </c>
      <c r="AD1425" s="17">
        <f t="shared" si="707"/>
        <v>0</v>
      </c>
      <c r="AE1425" s="17">
        <f t="shared" si="708"/>
        <v>0</v>
      </c>
      <c r="AF1425" s="17">
        <f t="shared" si="709"/>
        <v>0</v>
      </c>
      <c r="AG1425" s="17">
        <f t="shared" si="710"/>
        <v>0</v>
      </c>
      <c r="AH1425" s="17">
        <f t="shared" si="711"/>
        <v>0</v>
      </c>
      <c r="AI1425" s="17">
        <f t="shared" si="716"/>
        <v>1708779.9551809048</v>
      </c>
      <c r="AJ1425" s="17">
        <f t="shared" si="712"/>
        <v>7304256.7426092057</v>
      </c>
      <c r="AK1425" s="17">
        <f t="shared" si="717"/>
        <v>18.958981445175709</v>
      </c>
    </row>
    <row r="1426" spans="2:37">
      <c r="B1426" s="6" t="s">
        <v>75</v>
      </c>
      <c r="C1426" s="6">
        <v>1415</v>
      </c>
      <c r="D1426" s="6">
        <v>393</v>
      </c>
      <c r="E1426" s="12">
        <v>28.2</v>
      </c>
      <c r="F1426" s="37">
        <f t="shared" si="713"/>
        <v>7.833333333333333</v>
      </c>
      <c r="G1426" s="31">
        <f t="shared" si="714"/>
        <v>0.59722222222222232</v>
      </c>
      <c r="H1426" s="32">
        <f t="shared" si="696"/>
        <v>0.59722222222222232</v>
      </c>
      <c r="I1426" s="29">
        <f t="shared" si="689"/>
        <v>28.2</v>
      </c>
      <c r="J1426" s="17">
        <f t="shared" si="690"/>
        <v>0</v>
      </c>
      <c r="K1426" s="17">
        <f t="shared" si="691"/>
        <v>1089.3333333333335</v>
      </c>
      <c r="L1426" s="17">
        <f t="shared" si="692"/>
        <v>43.000251335416657</v>
      </c>
      <c r="M1426" s="17">
        <f t="shared" si="697"/>
        <v>8.4868917109374983E-2</v>
      </c>
      <c r="N1426" s="17">
        <v>217.31120000000001</v>
      </c>
      <c r="O1426" s="17">
        <f t="shared" si="693"/>
        <v>1349.6447846687502</v>
      </c>
      <c r="P1426" s="29">
        <f t="shared" si="694"/>
        <v>10572.21747990521</v>
      </c>
      <c r="Q1426" s="17">
        <f t="shared" si="698"/>
        <v>10572.21747990521</v>
      </c>
      <c r="R1426" s="17">
        <f t="shared" si="699"/>
        <v>0</v>
      </c>
      <c r="S1426" s="17">
        <f t="shared" si="687"/>
        <v>10572.21747990521</v>
      </c>
      <c r="T1426" s="17">
        <f t="shared" si="700"/>
        <v>0</v>
      </c>
      <c r="U1426" s="17">
        <f t="shared" si="715"/>
        <v>25053.903686237863</v>
      </c>
      <c r="V1426" s="17">
        <f t="shared" si="695"/>
        <v>0</v>
      </c>
      <c r="W1426" s="17">
        <f t="shared" si="688"/>
        <v>0</v>
      </c>
      <c r="X1426" s="17">
        <f t="shared" si="701"/>
        <v>9023608.9152700156</v>
      </c>
      <c r="Y1426" s="17">
        <f t="shared" si="702"/>
        <v>2703581.3793360386</v>
      </c>
      <c r="Z1426" s="17">
        <f t="shared" si="703"/>
        <v>3.3376501940126864</v>
      </c>
      <c r="AA1426" s="17">
        <f t="shared" si="704"/>
        <v>0</v>
      </c>
      <c r="AB1426" s="17">
        <f t="shared" si="705"/>
        <v>0</v>
      </c>
      <c r="AC1426" s="17">
        <f t="shared" si="706"/>
        <v>0</v>
      </c>
      <c r="AD1426" s="17">
        <f t="shared" si="707"/>
        <v>0</v>
      </c>
      <c r="AE1426" s="17">
        <f t="shared" si="708"/>
        <v>0</v>
      </c>
      <c r="AF1426" s="17">
        <f t="shared" si="709"/>
        <v>0</v>
      </c>
      <c r="AG1426" s="17">
        <f t="shared" si="710"/>
        <v>0</v>
      </c>
      <c r="AH1426" s="17">
        <f t="shared" si="711"/>
        <v>0</v>
      </c>
      <c r="AI1426" s="17">
        <f t="shared" si="716"/>
        <v>1708779.9551809048</v>
      </c>
      <c r="AJ1426" s="17">
        <f t="shared" si="712"/>
        <v>7314828.9600891108</v>
      </c>
      <c r="AK1426" s="17">
        <f t="shared" si="717"/>
        <v>18.936768772073634</v>
      </c>
    </row>
    <row r="1427" spans="2:37">
      <c r="B1427" s="6" t="s">
        <v>75</v>
      </c>
      <c r="C1427" s="6">
        <v>1416</v>
      </c>
      <c r="D1427" s="6">
        <v>394</v>
      </c>
      <c r="E1427" s="12">
        <v>31.1</v>
      </c>
      <c r="F1427" s="37">
        <f t="shared" si="713"/>
        <v>8.6388888888888893</v>
      </c>
      <c r="G1427" s="31">
        <f t="shared" si="714"/>
        <v>0.9166666666666663</v>
      </c>
      <c r="H1427" s="32">
        <f t="shared" si="696"/>
        <v>0.9166666666666663</v>
      </c>
      <c r="I1427" s="29">
        <f t="shared" si="689"/>
        <v>31.1</v>
      </c>
      <c r="J1427" s="17">
        <f t="shared" si="690"/>
        <v>0</v>
      </c>
      <c r="K1427" s="17">
        <f t="shared" si="691"/>
        <v>1671.9999999999993</v>
      </c>
      <c r="L1427" s="17">
        <f t="shared" si="692"/>
        <v>52.299020539872686</v>
      </c>
      <c r="M1427" s="17">
        <f t="shared" si="697"/>
        <v>0.1032217510655382</v>
      </c>
      <c r="N1427" s="17">
        <v>217.31120000000001</v>
      </c>
      <c r="O1427" s="17">
        <f t="shared" si="693"/>
        <v>1941.610220539872</v>
      </c>
      <c r="P1427" s="29">
        <f t="shared" si="694"/>
        <v>16773.354960775006</v>
      </c>
      <c r="Q1427" s="17">
        <f t="shared" si="698"/>
        <v>16773.354960775006</v>
      </c>
      <c r="R1427" s="17">
        <f t="shared" si="699"/>
        <v>0</v>
      </c>
      <c r="S1427" s="17">
        <f t="shared" si="687"/>
        <v>16773.354960775006</v>
      </c>
      <c r="T1427" s="17">
        <f t="shared" si="700"/>
        <v>0</v>
      </c>
      <c r="U1427" s="17">
        <f t="shared" si="715"/>
        <v>41827.258647012874</v>
      </c>
      <c r="V1427" s="17">
        <f t="shared" si="695"/>
        <v>0</v>
      </c>
      <c r="W1427" s="17">
        <f t="shared" si="688"/>
        <v>0</v>
      </c>
      <c r="X1427" s="17">
        <f t="shared" si="701"/>
        <v>9040382.2702307906</v>
      </c>
      <c r="Y1427" s="17">
        <f t="shared" si="702"/>
        <v>2703581.3793360386</v>
      </c>
      <c r="Z1427" s="17">
        <f t="shared" si="703"/>
        <v>3.3438543183231202</v>
      </c>
      <c r="AA1427" s="17">
        <f t="shared" si="704"/>
        <v>0</v>
      </c>
      <c r="AB1427" s="17">
        <f t="shared" si="705"/>
        <v>0</v>
      </c>
      <c r="AC1427" s="17">
        <f t="shared" si="706"/>
        <v>0</v>
      </c>
      <c r="AD1427" s="17">
        <f t="shared" si="707"/>
        <v>0</v>
      </c>
      <c r="AE1427" s="17">
        <f t="shared" si="708"/>
        <v>0</v>
      </c>
      <c r="AF1427" s="17">
        <f t="shared" si="709"/>
        <v>0</v>
      </c>
      <c r="AG1427" s="17">
        <f t="shared" si="710"/>
        <v>0</v>
      </c>
      <c r="AH1427" s="17">
        <f t="shared" si="711"/>
        <v>0</v>
      </c>
      <c r="AI1427" s="17">
        <f t="shared" si="716"/>
        <v>1708779.9551809048</v>
      </c>
      <c r="AJ1427" s="17">
        <f t="shared" si="712"/>
        <v>7331602.3150498858</v>
      </c>
      <c r="AK1427" s="17">
        <f t="shared" si="717"/>
        <v>18.901633848026222</v>
      </c>
    </row>
    <row r="1428" spans="2:37">
      <c r="B1428" s="6" t="s">
        <v>75</v>
      </c>
      <c r="C1428" s="6">
        <v>1417</v>
      </c>
      <c r="D1428" s="6">
        <v>395</v>
      </c>
      <c r="E1428" s="12">
        <v>34.799999999999997</v>
      </c>
      <c r="F1428" s="37">
        <f t="shared" si="713"/>
        <v>9.6666666666666661</v>
      </c>
      <c r="G1428" s="31">
        <f t="shared" si="714"/>
        <v>1.0138888888888884</v>
      </c>
      <c r="H1428" s="32">
        <f t="shared" si="696"/>
        <v>1.0138888888888884</v>
      </c>
      <c r="I1428" s="29">
        <f t="shared" si="689"/>
        <v>34.799999999999997</v>
      </c>
      <c r="J1428" s="17">
        <f t="shared" si="690"/>
        <v>0</v>
      </c>
      <c r="K1428" s="17">
        <f t="shared" si="691"/>
        <v>1849.3333333333323</v>
      </c>
      <c r="L1428" s="17">
        <f t="shared" si="692"/>
        <v>65.483406741666656</v>
      </c>
      <c r="M1428" s="17">
        <f t="shared" si="697"/>
        <v>0.1292435659375</v>
      </c>
      <c r="N1428" s="17">
        <v>217.31120000000001</v>
      </c>
      <c r="O1428" s="17">
        <f t="shared" si="693"/>
        <v>2132.1279400749991</v>
      </c>
      <c r="P1428" s="29">
        <f t="shared" si="694"/>
        <v>20610.570087391658</v>
      </c>
      <c r="Q1428" s="17">
        <f t="shared" si="698"/>
        <v>20610.570087391658</v>
      </c>
      <c r="R1428" s="17">
        <f t="shared" si="699"/>
        <v>0</v>
      </c>
      <c r="S1428" s="17">
        <f t="shared" si="687"/>
        <v>20610.570087391658</v>
      </c>
      <c r="T1428" s="17">
        <f t="shared" si="700"/>
        <v>0</v>
      </c>
      <c r="U1428" s="17">
        <f t="shared" si="715"/>
        <v>62437.828734404531</v>
      </c>
      <c r="V1428" s="17">
        <f t="shared" si="695"/>
        <v>0</v>
      </c>
      <c r="W1428" s="17">
        <f t="shared" si="688"/>
        <v>0</v>
      </c>
      <c r="X1428" s="17">
        <f t="shared" si="701"/>
        <v>9060992.8403181825</v>
      </c>
      <c r="Y1428" s="17">
        <f t="shared" si="702"/>
        <v>2703581.3793360386</v>
      </c>
      <c r="Z1428" s="17">
        <f t="shared" si="703"/>
        <v>3.351477750798622</v>
      </c>
      <c r="AA1428" s="17">
        <f t="shared" si="704"/>
        <v>0</v>
      </c>
      <c r="AB1428" s="17">
        <f t="shared" si="705"/>
        <v>0</v>
      </c>
      <c r="AC1428" s="17">
        <f t="shared" si="706"/>
        <v>0</v>
      </c>
      <c r="AD1428" s="17">
        <f t="shared" si="707"/>
        <v>0</v>
      </c>
      <c r="AE1428" s="17">
        <f t="shared" si="708"/>
        <v>0</v>
      </c>
      <c r="AF1428" s="17">
        <f t="shared" si="709"/>
        <v>0</v>
      </c>
      <c r="AG1428" s="17">
        <f t="shared" si="710"/>
        <v>0</v>
      </c>
      <c r="AH1428" s="17">
        <f t="shared" si="711"/>
        <v>0</v>
      </c>
      <c r="AI1428" s="17">
        <f t="shared" si="716"/>
        <v>1708779.9551809048</v>
      </c>
      <c r="AJ1428" s="17">
        <f t="shared" si="712"/>
        <v>7352212.8851372777</v>
      </c>
      <c r="AK1428" s="17">
        <f t="shared" si="717"/>
        <v>18.858639282634059</v>
      </c>
    </row>
    <row r="1429" spans="2:37">
      <c r="B1429" s="6" t="s">
        <v>75</v>
      </c>
      <c r="C1429" s="6">
        <v>1418</v>
      </c>
      <c r="D1429" s="6">
        <v>396</v>
      </c>
      <c r="E1429" s="12">
        <v>38.4</v>
      </c>
      <c r="F1429" s="37">
        <f t="shared" si="713"/>
        <v>10.666666666666666</v>
      </c>
      <c r="G1429" s="31">
        <f t="shared" si="714"/>
        <v>0.84722222222222243</v>
      </c>
      <c r="H1429" s="32">
        <f t="shared" si="696"/>
        <v>0.84722222222222243</v>
      </c>
      <c r="I1429" s="29">
        <f t="shared" si="689"/>
        <v>38.4</v>
      </c>
      <c r="J1429" s="17">
        <f t="shared" si="690"/>
        <v>0</v>
      </c>
      <c r="K1429" s="17">
        <f t="shared" si="691"/>
        <v>1545.3333333333337</v>
      </c>
      <c r="L1429" s="17">
        <f t="shared" si="692"/>
        <v>79.732471466666652</v>
      </c>
      <c r="M1429" s="17">
        <f t="shared" si="697"/>
        <v>0.15736671999999999</v>
      </c>
      <c r="N1429" s="17">
        <v>217.31120000000001</v>
      </c>
      <c r="O1429" s="17">
        <f t="shared" si="693"/>
        <v>1842.3770048000006</v>
      </c>
      <c r="P1429" s="29">
        <f t="shared" si="694"/>
        <v>19652.021384533338</v>
      </c>
      <c r="Q1429" s="17">
        <f t="shared" si="698"/>
        <v>19652.021384533338</v>
      </c>
      <c r="R1429" s="17">
        <f t="shared" si="699"/>
        <v>0</v>
      </c>
      <c r="S1429" s="17">
        <f t="shared" si="687"/>
        <v>19652.021384533338</v>
      </c>
      <c r="T1429" s="17">
        <f t="shared" si="700"/>
        <v>0</v>
      </c>
      <c r="U1429" s="17">
        <f t="shared" si="715"/>
        <v>82089.850118937873</v>
      </c>
      <c r="V1429" s="17">
        <f t="shared" si="695"/>
        <v>0</v>
      </c>
      <c r="W1429" s="17">
        <f t="shared" si="688"/>
        <v>0</v>
      </c>
      <c r="X1429" s="17">
        <f t="shared" si="701"/>
        <v>9080644.861702716</v>
      </c>
      <c r="Y1429" s="17">
        <f t="shared" si="702"/>
        <v>2703581.3793360386</v>
      </c>
      <c r="Z1429" s="17">
        <f t="shared" si="703"/>
        <v>3.3587466355212117</v>
      </c>
      <c r="AA1429" s="17">
        <f t="shared" si="704"/>
        <v>0</v>
      </c>
      <c r="AB1429" s="17">
        <f t="shared" si="705"/>
        <v>0</v>
      </c>
      <c r="AC1429" s="17">
        <f t="shared" si="706"/>
        <v>0</v>
      </c>
      <c r="AD1429" s="17">
        <f t="shared" si="707"/>
        <v>0</v>
      </c>
      <c r="AE1429" s="17">
        <f t="shared" si="708"/>
        <v>0</v>
      </c>
      <c r="AF1429" s="17">
        <f t="shared" si="709"/>
        <v>0</v>
      </c>
      <c r="AG1429" s="17">
        <f t="shared" si="710"/>
        <v>0</v>
      </c>
      <c r="AH1429" s="17">
        <f t="shared" si="711"/>
        <v>0</v>
      </c>
      <c r="AI1429" s="17">
        <f t="shared" si="716"/>
        <v>1708779.9551809048</v>
      </c>
      <c r="AJ1429" s="17">
        <f t="shared" si="712"/>
        <v>7371864.9065218112</v>
      </c>
      <c r="AK1429" s="17">
        <f t="shared" si="717"/>
        <v>18.817826059772699</v>
      </c>
    </row>
    <row r="1430" spans="2:37">
      <c r="B1430" s="6" t="s">
        <v>75</v>
      </c>
      <c r="C1430" s="6">
        <v>1419</v>
      </c>
      <c r="D1430" s="6">
        <v>397</v>
      </c>
      <c r="E1430" s="12">
        <v>40.9</v>
      </c>
      <c r="F1430" s="37">
        <f t="shared" si="713"/>
        <v>11.361111111111111</v>
      </c>
      <c r="G1430" s="31">
        <f t="shared" si="714"/>
        <v>0.45833333333333393</v>
      </c>
      <c r="H1430" s="32">
        <f t="shared" si="696"/>
        <v>0.45833333333333393</v>
      </c>
      <c r="I1430" s="29">
        <f t="shared" si="689"/>
        <v>40.9</v>
      </c>
      <c r="J1430" s="17">
        <f t="shared" si="690"/>
        <v>0</v>
      </c>
      <c r="K1430" s="17">
        <f t="shared" si="691"/>
        <v>836.00000000000114</v>
      </c>
      <c r="L1430" s="17">
        <f t="shared" si="692"/>
        <v>90.452253956539337</v>
      </c>
      <c r="M1430" s="17">
        <f t="shared" si="697"/>
        <v>0.17852418544053816</v>
      </c>
      <c r="N1430" s="17">
        <v>217.31120000000001</v>
      </c>
      <c r="O1430" s="17">
        <f t="shared" si="693"/>
        <v>1143.7634539565406</v>
      </c>
      <c r="P1430" s="29">
        <f t="shared" si="694"/>
        <v>12994.423685228476</v>
      </c>
      <c r="Q1430" s="17">
        <f t="shared" si="698"/>
        <v>12994.423685228476</v>
      </c>
      <c r="R1430" s="17">
        <f t="shared" si="699"/>
        <v>0</v>
      </c>
      <c r="S1430" s="17">
        <f t="shared" si="687"/>
        <v>12994.423685228476</v>
      </c>
      <c r="T1430" s="17">
        <f t="shared" si="700"/>
        <v>0</v>
      </c>
      <c r="U1430" s="17">
        <f t="shared" si="715"/>
        <v>95084.273804166354</v>
      </c>
      <c r="V1430" s="17">
        <f t="shared" si="695"/>
        <v>0</v>
      </c>
      <c r="W1430" s="17">
        <f t="shared" si="688"/>
        <v>0</v>
      </c>
      <c r="X1430" s="17">
        <f t="shared" si="701"/>
        <v>9093639.2853879444</v>
      </c>
      <c r="Y1430" s="17">
        <f t="shared" si="702"/>
        <v>2703581.3793360386</v>
      </c>
      <c r="Z1430" s="17">
        <f t="shared" si="703"/>
        <v>3.3635530096827395</v>
      </c>
      <c r="AA1430" s="17">
        <f t="shared" si="704"/>
        <v>0</v>
      </c>
      <c r="AB1430" s="17">
        <f t="shared" si="705"/>
        <v>0</v>
      </c>
      <c r="AC1430" s="17">
        <f t="shared" si="706"/>
        <v>0</v>
      </c>
      <c r="AD1430" s="17">
        <f t="shared" si="707"/>
        <v>0</v>
      </c>
      <c r="AE1430" s="17">
        <f t="shared" si="708"/>
        <v>0</v>
      </c>
      <c r="AF1430" s="17">
        <f t="shared" si="709"/>
        <v>0</v>
      </c>
      <c r="AG1430" s="17">
        <f t="shared" si="710"/>
        <v>0</v>
      </c>
      <c r="AH1430" s="17">
        <f t="shared" si="711"/>
        <v>0</v>
      </c>
      <c r="AI1430" s="17">
        <f t="shared" si="716"/>
        <v>1708779.9551809048</v>
      </c>
      <c r="AJ1430" s="17">
        <f t="shared" si="712"/>
        <v>7384859.3302070396</v>
      </c>
      <c r="AK1430" s="17">
        <f t="shared" si="717"/>
        <v>18.79093618686467</v>
      </c>
    </row>
    <row r="1431" spans="2:37">
      <c r="B1431" s="6" t="s">
        <v>75</v>
      </c>
      <c r="C1431" s="6">
        <v>1420</v>
      </c>
      <c r="D1431" s="6">
        <v>398</v>
      </c>
      <c r="E1431" s="12">
        <v>41.7</v>
      </c>
      <c r="F1431" s="37">
        <f t="shared" si="713"/>
        <v>11.583333333333334</v>
      </c>
      <c r="G1431" s="31">
        <f t="shared" si="714"/>
        <v>0</v>
      </c>
      <c r="H1431" s="32" t="str">
        <f t="shared" si="696"/>
        <v/>
      </c>
      <c r="I1431" s="29">
        <f t="shared" si="689"/>
        <v>41.7</v>
      </c>
      <c r="J1431" s="17">
        <f t="shared" si="690"/>
        <v>0</v>
      </c>
      <c r="K1431" s="17">
        <f t="shared" si="691"/>
        <v>0</v>
      </c>
      <c r="L1431" s="17">
        <f t="shared" si="692"/>
        <v>94.025334546354159</v>
      </c>
      <c r="M1431" s="17">
        <f t="shared" si="697"/>
        <v>0.18557631818359374</v>
      </c>
      <c r="N1431" s="17">
        <v>217.31120000000001</v>
      </c>
      <c r="O1431" s="17">
        <f t="shared" si="693"/>
        <v>311.33653454635419</v>
      </c>
      <c r="P1431" s="29">
        <f t="shared" si="694"/>
        <v>3606.3148584952696</v>
      </c>
      <c r="Q1431" s="17">
        <f t="shared" si="698"/>
        <v>3606.3148584952696</v>
      </c>
      <c r="R1431" s="17">
        <f t="shared" si="699"/>
        <v>0</v>
      </c>
      <c r="S1431" s="17">
        <f t="shared" si="687"/>
        <v>3606.3148584952696</v>
      </c>
      <c r="T1431" s="17">
        <f t="shared" si="700"/>
        <v>0</v>
      </c>
      <c r="U1431" s="17">
        <f t="shared" si="715"/>
        <v>98690.588662661627</v>
      </c>
      <c r="V1431" s="17">
        <f t="shared" si="695"/>
        <v>0</v>
      </c>
      <c r="W1431" s="17">
        <f t="shared" si="688"/>
        <v>0</v>
      </c>
      <c r="X1431" s="17">
        <f t="shared" si="701"/>
        <v>9097245.6002464406</v>
      </c>
      <c r="Y1431" s="17">
        <f t="shared" si="702"/>
        <v>2703581.3793360386</v>
      </c>
      <c r="Z1431" s="17">
        <f t="shared" si="703"/>
        <v>3.3648869125147605</v>
      </c>
      <c r="AA1431" s="17">
        <f t="shared" si="704"/>
        <v>0</v>
      </c>
      <c r="AB1431" s="17">
        <f t="shared" si="705"/>
        <v>0</v>
      </c>
      <c r="AC1431" s="17">
        <f t="shared" si="706"/>
        <v>0</v>
      </c>
      <c r="AD1431" s="17">
        <f t="shared" si="707"/>
        <v>0</v>
      </c>
      <c r="AE1431" s="17">
        <f t="shared" si="708"/>
        <v>0</v>
      </c>
      <c r="AF1431" s="17">
        <f t="shared" si="709"/>
        <v>0</v>
      </c>
      <c r="AG1431" s="17">
        <f t="shared" si="710"/>
        <v>0</v>
      </c>
      <c r="AH1431" s="17">
        <f t="shared" si="711"/>
        <v>0</v>
      </c>
      <c r="AI1431" s="17">
        <f t="shared" si="716"/>
        <v>1708779.9551809048</v>
      </c>
      <c r="AJ1431" s="17">
        <f t="shared" si="712"/>
        <v>7388465.6450655358</v>
      </c>
      <c r="AK1431" s="17">
        <f t="shared" si="717"/>
        <v>18.783487115425515</v>
      </c>
    </row>
    <row r="1432" spans="2:37">
      <c r="B1432" s="6" t="s">
        <v>75</v>
      </c>
      <c r="C1432" s="6">
        <v>1421</v>
      </c>
      <c r="D1432" s="6">
        <v>399</v>
      </c>
      <c r="E1432" s="12">
        <v>40.9</v>
      </c>
      <c r="F1432" s="37">
        <f t="shared" si="713"/>
        <v>11.361111111111111</v>
      </c>
      <c r="G1432" s="31">
        <f t="shared" si="714"/>
        <v>-0.47222222222222299</v>
      </c>
      <c r="H1432" s="32" t="str">
        <f t="shared" si="696"/>
        <v/>
      </c>
      <c r="I1432" s="29">
        <f t="shared" si="689"/>
        <v>0</v>
      </c>
      <c r="J1432" s="17">
        <f t="shared" si="690"/>
        <v>40.9</v>
      </c>
      <c r="K1432" s="17">
        <f t="shared" si="691"/>
        <v>-861.33333333333474</v>
      </c>
      <c r="L1432" s="17">
        <f t="shared" si="692"/>
        <v>90.452253956539337</v>
      </c>
      <c r="M1432" s="17">
        <f t="shared" si="697"/>
        <v>0.17852418544053816</v>
      </c>
      <c r="N1432" s="17">
        <v>217.31120000000001</v>
      </c>
      <c r="O1432" s="17">
        <f t="shared" si="693"/>
        <v>-553.56987937679537</v>
      </c>
      <c r="P1432" s="29">
        <f t="shared" si="694"/>
        <v>-6289.1689073641473</v>
      </c>
      <c r="Q1432" s="17">
        <f t="shared" si="698"/>
        <v>0</v>
      </c>
      <c r="R1432" s="17">
        <f t="shared" si="699"/>
        <v>-6289.1689073641473</v>
      </c>
      <c r="S1432" s="17">
        <f t="shared" ref="S1432:S1495" si="718">IF(P1432&gt;0,P1432,0)</f>
        <v>0</v>
      </c>
      <c r="T1432" s="17">
        <f t="shared" si="700"/>
        <v>6289.1689073641473</v>
      </c>
      <c r="U1432" s="17">
        <f t="shared" si="715"/>
        <v>0</v>
      </c>
      <c r="V1432" s="17">
        <f t="shared" si="695"/>
        <v>6289.1689073641473</v>
      </c>
      <c r="W1432" s="17">
        <f t="shared" si="688"/>
        <v>6289.1689073641473</v>
      </c>
      <c r="X1432" s="17">
        <f t="shared" si="701"/>
        <v>9097245.6002464406</v>
      </c>
      <c r="Y1432" s="17">
        <f t="shared" si="702"/>
        <v>2709870.548243403</v>
      </c>
      <c r="Z1432" s="17">
        <f t="shared" si="703"/>
        <v>3.3570775571340383</v>
      </c>
      <c r="AA1432" s="17">
        <f t="shared" si="704"/>
        <v>6289.1689073641473</v>
      </c>
      <c r="AB1432" s="17">
        <f t="shared" si="705"/>
        <v>6163.3855292168646</v>
      </c>
      <c r="AC1432" s="17">
        <f t="shared" si="706"/>
        <v>5701.1316145255996</v>
      </c>
      <c r="AD1432" s="17">
        <f t="shared" si="707"/>
        <v>5131.0184530730394</v>
      </c>
      <c r="AE1432" s="17">
        <f t="shared" si="708"/>
        <v>4874.467530419387</v>
      </c>
      <c r="AF1432" s="17">
        <f t="shared" si="709"/>
        <v>4387.0207773774482</v>
      </c>
      <c r="AG1432" s="17">
        <f t="shared" si="710"/>
        <v>4057.9942190741399</v>
      </c>
      <c r="AH1432" s="17">
        <f t="shared" si="711"/>
        <v>3976.8343346926572</v>
      </c>
      <c r="AI1432" s="17">
        <f t="shared" si="716"/>
        <v>1712756.7895155975</v>
      </c>
      <c r="AJ1432" s="17">
        <f t="shared" si="712"/>
        <v>7384488.8107308429</v>
      </c>
      <c r="AK1432" s="17">
        <f t="shared" si="717"/>
        <v>18.827201823255152</v>
      </c>
    </row>
    <row r="1433" spans="2:37">
      <c r="B1433" s="6" t="s">
        <v>75</v>
      </c>
      <c r="C1433" s="6">
        <v>1422</v>
      </c>
      <c r="D1433" s="6">
        <v>400</v>
      </c>
      <c r="E1433" s="12">
        <v>38.299999999999997</v>
      </c>
      <c r="F1433" s="37">
        <f t="shared" si="713"/>
        <v>10.638888888888888</v>
      </c>
      <c r="G1433" s="31">
        <f t="shared" si="714"/>
        <v>-0.7777777777777779</v>
      </c>
      <c r="H1433" s="32" t="str">
        <f t="shared" si="696"/>
        <v/>
      </c>
      <c r="I1433" s="29">
        <f t="shared" si="689"/>
        <v>0</v>
      </c>
      <c r="J1433" s="17">
        <f t="shared" si="690"/>
        <v>38.299999999999997</v>
      </c>
      <c r="K1433" s="17">
        <f t="shared" si="691"/>
        <v>-1418.666666666667</v>
      </c>
      <c r="L1433" s="17">
        <f t="shared" si="692"/>
        <v>79.317738898205988</v>
      </c>
      <c r="M1433" s="17">
        <f t="shared" si="697"/>
        <v>0.15654816887803813</v>
      </c>
      <c r="N1433" s="17">
        <v>217.31120000000001</v>
      </c>
      <c r="O1433" s="17">
        <f t="shared" si="693"/>
        <v>-1122.0377277684609</v>
      </c>
      <c r="P1433" s="29">
        <f t="shared" si="694"/>
        <v>-11937.234714870012</v>
      </c>
      <c r="Q1433" s="17">
        <f t="shared" si="698"/>
        <v>0</v>
      </c>
      <c r="R1433" s="17">
        <f t="shared" si="699"/>
        <v>-11937.234714870012</v>
      </c>
      <c r="S1433" s="17">
        <f t="shared" si="718"/>
        <v>0</v>
      </c>
      <c r="T1433" s="17">
        <f t="shared" si="700"/>
        <v>11937.234714870012</v>
      </c>
      <c r="U1433" s="17">
        <f t="shared" si="715"/>
        <v>0</v>
      </c>
      <c r="V1433" s="17">
        <f t="shared" si="695"/>
        <v>18226.40362223416</v>
      </c>
      <c r="W1433" s="17">
        <f t="shared" si="688"/>
        <v>18226.40362223416</v>
      </c>
      <c r="X1433" s="17">
        <f t="shared" si="701"/>
        <v>9097245.6002464406</v>
      </c>
      <c r="Y1433" s="17">
        <f t="shared" si="702"/>
        <v>2721807.7829582728</v>
      </c>
      <c r="Z1433" s="17">
        <f t="shared" si="703"/>
        <v>3.3423541725488217</v>
      </c>
      <c r="AA1433" s="17">
        <f t="shared" si="704"/>
        <v>11937.234714870012</v>
      </c>
      <c r="AB1433" s="17">
        <f t="shared" si="705"/>
        <v>11698.490020572612</v>
      </c>
      <c r="AC1433" s="17">
        <f t="shared" si="706"/>
        <v>10821.103269029667</v>
      </c>
      <c r="AD1433" s="17">
        <f t="shared" si="707"/>
        <v>9738.9929421267007</v>
      </c>
      <c r="AE1433" s="17">
        <f t="shared" si="708"/>
        <v>9252.0432950203649</v>
      </c>
      <c r="AF1433" s="17">
        <f t="shared" si="709"/>
        <v>8326.8389655183291</v>
      </c>
      <c r="AG1433" s="17">
        <f t="shared" si="710"/>
        <v>7702.3260431044546</v>
      </c>
      <c r="AH1433" s="17">
        <f t="shared" si="711"/>
        <v>7548.2795222423656</v>
      </c>
      <c r="AI1433" s="17">
        <f t="shared" si="716"/>
        <v>1720305.0690378398</v>
      </c>
      <c r="AJ1433" s="17">
        <f t="shared" si="712"/>
        <v>7376940.5312086008</v>
      </c>
      <c r="AK1433" s="17">
        <f t="shared" si="717"/>
        <v>18.910175064320981</v>
      </c>
    </row>
    <row r="1434" spans="2:37">
      <c r="B1434" s="6" t="s">
        <v>75</v>
      </c>
      <c r="C1434" s="6">
        <v>1423</v>
      </c>
      <c r="D1434" s="6">
        <v>401</v>
      </c>
      <c r="E1434" s="12">
        <v>35.299999999999997</v>
      </c>
      <c r="F1434" s="37">
        <f t="shared" si="713"/>
        <v>9.8055555555555554</v>
      </c>
      <c r="G1434" s="31">
        <f t="shared" si="714"/>
        <v>-0.55555555555555558</v>
      </c>
      <c r="H1434" s="32" t="str">
        <f t="shared" si="696"/>
        <v/>
      </c>
      <c r="I1434" s="29">
        <f t="shared" si="689"/>
        <v>0</v>
      </c>
      <c r="J1434" s="17">
        <f t="shared" si="690"/>
        <v>35.299999999999997</v>
      </c>
      <c r="K1434" s="17">
        <f t="shared" si="691"/>
        <v>-1013.3333333333334</v>
      </c>
      <c r="L1434" s="17">
        <f t="shared" si="692"/>
        <v>67.378631842650449</v>
      </c>
      <c r="M1434" s="17">
        <f t="shared" si="697"/>
        <v>0.13298414179470483</v>
      </c>
      <c r="N1434" s="17">
        <v>217.31120000000001</v>
      </c>
      <c r="O1434" s="17">
        <f t="shared" si="693"/>
        <v>-728.64350149068298</v>
      </c>
      <c r="P1434" s="29">
        <f t="shared" si="694"/>
        <v>-7144.7543340614193</v>
      </c>
      <c r="Q1434" s="17">
        <f t="shared" si="698"/>
        <v>0</v>
      </c>
      <c r="R1434" s="17">
        <f t="shared" si="699"/>
        <v>-7144.7543340614193</v>
      </c>
      <c r="S1434" s="17">
        <f t="shared" si="718"/>
        <v>0</v>
      </c>
      <c r="T1434" s="17">
        <f t="shared" si="700"/>
        <v>7144.7543340614193</v>
      </c>
      <c r="U1434" s="17">
        <f t="shared" si="715"/>
        <v>0</v>
      </c>
      <c r="V1434" s="17">
        <f t="shared" si="695"/>
        <v>25371.157956295581</v>
      </c>
      <c r="W1434" s="17">
        <f t="shared" si="688"/>
        <v>25371.157956295581</v>
      </c>
      <c r="X1434" s="17">
        <f t="shared" si="701"/>
        <v>9097245.6002464406</v>
      </c>
      <c r="Y1434" s="17">
        <f t="shared" si="702"/>
        <v>2728952.5372923343</v>
      </c>
      <c r="Z1434" s="17">
        <f t="shared" si="703"/>
        <v>3.3336034525806464</v>
      </c>
      <c r="AA1434" s="17">
        <f t="shared" si="704"/>
        <v>7144.7543340614193</v>
      </c>
      <c r="AB1434" s="17">
        <f t="shared" si="705"/>
        <v>7001.8592473801909</v>
      </c>
      <c r="AC1434" s="17">
        <f t="shared" si="706"/>
        <v>6476.719803826677</v>
      </c>
      <c r="AD1434" s="17">
        <f t="shared" si="707"/>
        <v>5829.0478234440097</v>
      </c>
      <c r="AE1434" s="17">
        <f t="shared" si="708"/>
        <v>5537.5954322718089</v>
      </c>
      <c r="AF1434" s="17">
        <f t="shared" si="709"/>
        <v>4983.8358890446279</v>
      </c>
      <c r="AG1434" s="17">
        <f t="shared" si="710"/>
        <v>4610.0481973662809</v>
      </c>
      <c r="AH1434" s="17">
        <f t="shared" si="711"/>
        <v>4517.8472334189555</v>
      </c>
      <c r="AI1434" s="17">
        <f t="shared" si="716"/>
        <v>1724822.9162712586</v>
      </c>
      <c r="AJ1434" s="17">
        <f t="shared" si="712"/>
        <v>7372422.6839751825</v>
      </c>
      <c r="AK1434" s="17">
        <f t="shared" si="717"/>
        <v>18.959836768884557</v>
      </c>
    </row>
    <row r="1435" spans="2:37">
      <c r="B1435" s="6" t="s">
        <v>75</v>
      </c>
      <c r="C1435" s="6">
        <v>1424</v>
      </c>
      <c r="D1435" s="6">
        <v>402</v>
      </c>
      <c r="E1435" s="12">
        <v>34.299999999999997</v>
      </c>
      <c r="F1435" s="37">
        <f t="shared" si="713"/>
        <v>9.5277777777777768</v>
      </c>
      <c r="G1435" s="31">
        <f t="shared" si="714"/>
        <v>-9.7222222222221627E-2</v>
      </c>
      <c r="H1435" s="32" t="str">
        <f t="shared" si="696"/>
        <v/>
      </c>
      <c r="I1435" s="29">
        <f t="shared" si="689"/>
        <v>0</v>
      </c>
      <c r="J1435" s="17">
        <f t="shared" si="690"/>
        <v>34.299999999999997</v>
      </c>
      <c r="K1435" s="17">
        <f t="shared" si="691"/>
        <v>-177.33333333333223</v>
      </c>
      <c r="L1435" s="17">
        <f t="shared" si="692"/>
        <v>63.615217662094892</v>
      </c>
      <c r="M1435" s="17">
        <f t="shared" si="697"/>
        <v>0.1255563506488715</v>
      </c>
      <c r="N1435" s="17">
        <v>217.31120000000001</v>
      </c>
      <c r="O1435" s="17">
        <f t="shared" si="693"/>
        <v>103.59308432876267</v>
      </c>
      <c r="P1435" s="29">
        <f t="shared" si="694"/>
        <v>987.01188679904419</v>
      </c>
      <c r="Q1435" s="17">
        <f t="shared" si="698"/>
        <v>987.01188679904419</v>
      </c>
      <c r="R1435" s="17">
        <f t="shared" si="699"/>
        <v>0</v>
      </c>
      <c r="S1435" s="17">
        <f t="shared" si="718"/>
        <v>987.01188679904419</v>
      </c>
      <c r="T1435" s="17">
        <f t="shared" si="700"/>
        <v>0</v>
      </c>
      <c r="U1435" s="17">
        <f t="shared" si="715"/>
        <v>987.01188679904419</v>
      </c>
      <c r="V1435" s="17">
        <f t="shared" si="695"/>
        <v>0</v>
      </c>
      <c r="W1435" s="17">
        <f t="shared" si="688"/>
        <v>0</v>
      </c>
      <c r="X1435" s="17">
        <f t="shared" si="701"/>
        <v>9098232.6121332403</v>
      </c>
      <c r="Y1435" s="17">
        <f t="shared" si="702"/>
        <v>2728952.5372923343</v>
      </c>
      <c r="Z1435" s="17">
        <f t="shared" si="703"/>
        <v>3.333965134168476</v>
      </c>
      <c r="AA1435" s="17">
        <f t="shared" si="704"/>
        <v>0</v>
      </c>
      <c r="AB1435" s="17">
        <f t="shared" si="705"/>
        <v>0</v>
      </c>
      <c r="AC1435" s="17">
        <f t="shared" si="706"/>
        <v>0</v>
      </c>
      <c r="AD1435" s="17">
        <f t="shared" si="707"/>
        <v>0</v>
      </c>
      <c r="AE1435" s="17">
        <f t="shared" si="708"/>
        <v>0</v>
      </c>
      <c r="AF1435" s="17">
        <f t="shared" si="709"/>
        <v>0</v>
      </c>
      <c r="AG1435" s="17">
        <f t="shared" si="710"/>
        <v>0</v>
      </c>
      <c r="AH1435" s="17">
        <f t="shared" si="711"/>
        <v>0</v>
      </c>
      <c r="AI1435" s="17">
        <f t="shared" si="716"/>
        <v>1724822.9162712586</v>
      </c>
      <c r="AJ1435" s="17">
        <f t="shared" si="712"/>
        <v>7373409.6958619822</v>
      </c>
      <c r="AK1435" s="17">
        <f t="shared" si="717"/>
        <v>18.957779931577761</v>
      </c>
    </row>
    <row r="1436" spans="2:37">
      <c r="B1436" s="6" t="s">
        <v>75</v>
      </c>
      <c r="C1436" s="6">
        <v>1425</v>
      </c>
      <c r="D1436" s="6">
        <v>403</v>
      </c>
      <c r="E1436" s="12">
        <v>34.6</v>
      </c>
      <c r="F1436" s="37">
        <f t="shared" si="713"/>
        <v>9.6111111111111107</v>
      </c>
      <c r="G1436" s="31">
        <f t="shared" si="714"/>
        <v>0.27777777777777779</v>
      </c>
      <c r="H1436" s="32">
        <f t="shared" si="696"/>
        <v>0.27777777777777779</v>
      </c>
      <c r="I1436" s="29">
        <f t="shared" si="689"/>
        <v>34.6</v>
      </c>
      <c r="J1436" s="17">
        <f t="shared" si="690"/>
        <v>0</v>
      </c>
      <c r="K1436" s="17">
        <f t="shared" si="691"/>
        <v>506.66666666666669</v>
      </c>
      <c r="L1436" s="17">
        <f t="shared" si="692"/>
        <v>64.732886787268512</v>
      </c>
      <c r="M1436" s="17">
        <f t="shared" si="697"/>
        <v>0.12776227655381944</v>
      </c>
      <c r="N1436" s="17">
        <v>217.31120000000001</v>
      </c>
      <c r="O1436" s="17">
        <f t="shared" si="693"/>
        <v>788.71075345393513</v>
      </c>
      <c r="P1436" s="29">
        <f t="shared" si="694"/>
        <v>7580.3866859739319</v>
      </c>
      <c r="Q1436" s="17">
        <f t="shared" si="698"/>
        <v>7580.3866859739319</v>
      </c>
      <c r="R1436" s="17">
        <f t="shared" si="699"/>
        <v>0</v>
      </c>
      <c r="S1436" s="17">
        <f t="shared" si="718"/>
        <v>7580.3866859739319</v>
      </c>
      <c r="T1436" s="17">
        <f t="shared" si="700"/>
        <v>0</v>
      </c>
      <c r="U1436" s="17">
        <f t="shared" si="715"/>
        <v>8567.398572772976</v>
      </c>
      <c r="V1436" s="17">
        <f t="shared" si="695"/>
        <v>0</v>
      </c>
      <c r="W1436" s="17">
        <f t="shared" si="688"/>
        <v>0</v>
      </c>
      <c r="X1436" s="17">
        <f t="shared" si="701"/>
        <v>9105812.9988192134</v>
      </c>
      <c r="Y1436" s="17">
        <f t="shared" si="702"/>
        <v>2728952.5372923343</v>
      </c>
      <c r="Z1436" s="17">
        <f t="shared" si="703"/>
        <v>3.3367428983774112</v>
      </c>
      <c r="AA1436" s="17">
        <f t="shared" si="704"/>
        <v>0</v>
      </c>
      <c r="AB1436" s="17">
        <f t="shared" si="705"/>
        <v>0</v>
      </c>
      <c r="AC1436" s="17">
        <f t="shared" si="706"/>
        <v>0</v>
      </c>
      <c r="AD1436" s="17">
        <f t="shared" si="707"/>
        <v>0</v>
      </c>
      <c r="AE1436" s="17">
        <f t="shared" si="708"/>
        <v>0</v>
      </c>
      <c r="AF1436" s="17">
        <f t="shared" si="709"/>
        <v>0</v>
      </c>
      <c r="AG1436" s="17">
        <f t="shared" si="710"/>
        <v>0</v>
      </c>
      <c r="AH1436" s="17">
        <f t="shared" si="711"/>
        <v>0</v>
      </c>
      <c r="AI1436" s="17">
        <f t="shared" si="716"/>
        <v>1724822.9162712586</v>
      </c>
      <c r="AJ1436" s="17">
        <f t="shared" si="712"/>
        <v>7380990.0825479552</v>
      </c>
      <c r="AK1436" s="17">
        <f t="shared" si="717"/>
        <v>18.941998001660281</v>
      </c>
    </row>
    <row r="1437" spans="2:37">
      <c r="B1437" s="6" t="s">
        <v>75</v>
      </c>
      <c r="C1437" s="6">
        <v>1426</v>
      </c>
      <c r="D1437" s="6">
        <v>404</v>
      </c>
      <c r="E1437" s="12">
        <v>36.299999999999997</v>
      </c>
      <c r="F1437" s="37">
        <f t="shared" si="713"/>
        <v>10.083333333333332</v>
      </c>
      <c r="G1437" s="31">
        <f t="shared" si="714"/>
        <v>0.68055555555555536</v>
      </c>
      <c r="H1437" s="32">
        <f t="shared" si="696"/>
        <v>0.68055555555555536</v>
      </c>
      <c r="I1437" s="29">
        <f t="shared" si="689"/>
        <v>36.299999999999997</v>
      </c>
      <c r="J1437" s="17">
        <f t="shared" si="690"/>
        <v>0</v>
      </c>
      <c r="K1437" s="17">
        <f t="shared" si="691"/>
        <v>1241.333333333333</v>
      </c>
      <c r="L1437" s="17">
        <f t="shared" si="692"/>
        <v>71.250190108854142</v>
      </c>
      <c r="M1437" s="17">
        <f t="shared" si="697"/>
        <v>0.1406253752148437</v>
      </c>
      <c r="N1437" s="17">
        <v>217.31120000000001</v>
      </c>
      <c r="O1437" s="17">
        <f t="shared" si="693"/>
        <v>1529.8947234421873</v>
      </c>
      <c r="P1437" s="29">
        <f t="shared" si="694"/>
        <v>15426.438461375386</v>
      </c>
      <c r="Q1437" s="17">
        <f t="shared" si="698"/>
        <v>15426.438461375386</v>
      </c>
      <c r="R1437" s="17">
        <f t="shared" si="699"/>
        <v>0</v>
      </c>
      <c r="S1437" s="17">
        <f t="shared" si="718"/>
        <v>15426.438461375386</v>
      </c>
      <c r="T1437" s="17">
        <f t="shared" si="700"/>
        <v>0</v>
      </c>
      <c r="U1437" s="17">
        <f t="shared" si="715"/>
        <v>23993.837034148361</v>
      </c>
      <c r="V1437" s="17">
        <f t="shared" si="695"/>
        <v>0</v>
      </c>
      <c r="W1437" s="17">
        <f t="shared" ref="W1437:W1488" si="719">V1437</f>
        <v>0</v>
      </c>
      <c r="X1437" s="17">
        <f t="shared" si="701"/>
        <v>9121239.4372805879</v>
      </c>
      <c r="Y1437" s="17">
        <f t="shared" si="702"/>
        <v>2728952.5372923343</v>
      </c>
      <c r="Z1437" s="17">
        <f t="shared" si="703"/>
        <v>3.3423957773669009</v>
      </c>
      <c r="AA1437" s="17">
        <f t="shared" si="704"/>
        <v>0</v>
      </c>
      <c r="AB1437" s="17">
        <f t="shared" si="705"/>
        <v>0</v>
      </c>
      <c r="AC1437" s="17">
        <f t="shared" si="706"/>
        <v>0</v>
      </c>
      <c r="AD1437" s="17">
        <f t="shared" si="707"/>
        <v>0</v>
      </c>
      <c r="AE1437" s="17">
        <f t="shared" si="708"/>
        <v>0</v>
      </c>
      <c r="AF1437" s="17">
        <f t="shared" si="709"/>
        <v>0</v>
      </c>
      <c r="AG1437" s="17">
        <f t="shared" si="710"/>
        <v>0</v>
      </c>
      <c r="AH1437" s="17">
        <f t="shared" si="711"/>
        <v>0</v>
      </c>
      <c r="AI1437" s="17">
        <f t="shared" si="716"/>
        <v>1724822.9162712586</v>
      </c>
      <c r="AJ1437" s="17">
        <f t="shared" si="712"/>
        <v>7396416.5210093297</v>
      </c>
      <c r="AK1437" s="17">
        <f t="shared" si="717"/>
        <v>18.909962052103495</v>
      </c>
    </row>
    <row r="1438" spans="2:37">
      <c r="B1438" s="6" t="s">
        <v>75</v>
      </c>
      <c r="C1438" s="6">
        <v>1427</v>
      </c>
      <c r="D1438" s="6">
        <v>405</v>
      </c>
      <c r="E1438" s="12">
        <v>39.5</v>
      </c>
      <c r="F1438" s="37">
        <f t="shared" si="713"/>
        <v>10.972222222222221</v>
      </c>
      <c r="G1438" s="31">
        <f t="shared" si="714"/>
        <v>0.76388888888888884</v>
      </c>
      <c r="H1438" s="32">
        <f t="shared" si="696"/>
        <v>0.76388888888888884</v>
      </c>
      <c r="I1438" s="29">
        <f t="shared" si="689"/>
        <v>39.5</v>
      </c>
      <c r="J1438" s="17">
        <f t="shared" si="690"/>
        <v>0</v>
      </c>
      <c r="K1438" s="17">
        <f t="shared" si="691"/>
        <v>1393.3333333333333</v>
      </c>
      <c r="L1438" s="17">
        <f t="shared" si="692"/>
        <v>84.365904816261548</v>
      </c>
      <c r="M1438" s="17">
        <f t="shared" si="697"/>
        <v>0.16651165424262149</v>
      </c>
      <c r="N1438" s="17">
        <v>217.31120000000001</v>
      </c>
      <c r="O1438" s="17">
        <f t="shared" si="693"/>
        <v>1695.0104381495948</v>
      </c>
      <c r="P1438" s="29">
        <f t="shared" si="694"/>
        <v>18598.031196363609</v>
      </c>
      <c r="Q1438" s="17">
        <f t="shared" si="698"/>
        <v>18598.031196363609</v>
      </c>
      <c r="R1438" s="17">
        <f t="shared" si="699"/>
        <v>0</v>
      </c>
      <c r="S1438" s="17">
        <f t="shared" si="718"/>
        <v>18598.031196363609</v>
      </c>
      <c r="T1438" s="17">
        <f t="shared" si="700"/>
        <v>0</v>
      </c>
      <c r="U1438" s="17">
        <f t="shared" si="715"/>
        <v>42591.868230511973</v>
      </c>
      <c r="V1438" s="17">
        <f t="shared" si="695"/>
        <v>0</v>
      </c>
      <c r="W1438" s="17">
        <f t="shared" si="719"/>
        <v>0</v>
      </c>
      <c r="X1438" s="17">
        <f t="shared" si="701"/>
        <v>9139837.4684769511</v>
      </c>
      <c r="Y1438" s="17">
        <f t="shared" si="702"/>
        <v>2728952.5372923343</v>
      </c>
      <c r="Z1438" s="17">
        <f t="shared" si="703"/>
        <v>3.3492108578573867</v>
      </c>
      <c r="AA1438" s="17">
        <f t="shared" si="704"/>
        <v>0</v>
      </c>
      <c r="AB1438" s="17">
        <f t="shared" si="705"/>
        <v>0</v>
      </c>
      <c r="AC1438" s="17">
        <f t="shared" si="706"/>
        <v>0</v>
      </c>
      <c r="AD1438" s="17">
        <f t="shared" si="707"/>
        <v>0</v>
      </c>
      <c r="AE1438" s="17">
        <f t="shared" si="708"/>
        <v>0</v>
      </c>
      <c r="AF1438" s="17">
        <f t="shared" si="709"/>
        <v>0</v>
      </c>
      <c r="AG1438" s="17">
        <f t="shared" si="710"/>
        <v>0</v>
      </c>
      <c r="AH1438" s="17">
        <f t="shared" si="711"/>
        <v>0</v>
      </c>
      <c r="AI1438" s="17">
        <f t="shared" si="716"/>
        <v>1724822.9162712586</v>
      </c>
      <c r="AJ1438" s="17">
        <f t="shared" si="712"/>
        <v>7415014.552205693</v>
      </c>
      <c r="AK1438" s="17">
        <f t="shared" si="717"/>
        <v>18.871483461496169</v>
      </c>
    </row>
    <row r="1439" spans="2:37">
      <c r="B1439" s="6" t="s">
        <v>75</v>
      </c>
      <c r="C1439" s="6">
        <v>1428</v>
      </c>
      <c r="D1439" s="6">
        <v>406</v>
      </c>
      <c r="E1439" s="12">
        <v>41.8</v>
      </c>
      <c r="F1439" s="37">
        <f t="shared" si="713"/>
        <v>11.611111111111111</v>
      </c>
      <c r="G1439" s="31">
        <f t="shared" si="714"/>
        <v>0.41666666666666663</v>
      </c>
      <c r="H1439" s="32">
        <f t="shared" si="696"/>
        <v>0.41666666666666663</v>
      </c>
      <c r="I1439" s="29">
        <f t="shared" si="689"/>
        <v>41.8</v>
      </c>
      <c r="J1439" s="17">
        <f t="shared" si="690"/>
        <v>0</v>
      </c>
      <c r="K1439" s="17">
        <f t="shared" si="691"/>
        <v>759.99999999999989</v>
      </c>
      <c r="L1439" s="17">
        <f t="shared" si="692"/>
        <v>94.47683610393517</v>
      </c>
      <c r="M1439" s="17">
        <f t="shared" si="697"/>
        <v>0.18646743967881943</v>
      </c>
      <c r="N1439" s="17">
        <v>217.31120000000001</v>
      </c>
      <c r="O1439" s="17">
        <f t="shared" si="693"/>
        <v>1071.7880361039352</v>
      </c>
      <c r="P1439" s="29">
        <f t="shared" si="694"/>
        <v>12444.649974762358</v>
      </c>
      <c r="Q1439" s="17">
        <f t="shared" si="698"/>
        <v>12444.649974762358</v>
      </c>
      <c r="R1439" s="17">
        <f t="shared" si="699"/>
        <v>0</v>
      </c>
      <c r="S1439" s="17">
        <f t="shared" si="718"/>
        <v>12444.649974762358</v>
      </c>
      <c r="T1439" s="17">
        <f t="shared" si="700"/>
        <v>0</v>
      </c>
      <c r="U1439" s="17">
        <f t="shared" si="715"/>
        <v>55036.518205274333</v>
      </c>
      <c r="V1439" s="17">
        <f t="shared" si="695"/>
        <v>0</v>
      </c>
      <c r="W1439" s="17">
        <f t="shared" si="719"/>
        <v>0</v>
      </c>
      <c r="X1439" s="17">
        <f t="shared" si="701"/>
        <v>9152282.1184517127</v>
      </c>
      <c r="Y1439" s="17">
        <f t="shared" si="702"/>
        <v>2728952.5372923343</v>
      </c>
      <c r="Z1439" s="17">
        <f t="shared" si="703"/>
        <v>3.3537710873977322</v>
      </c>
      <c r="AA1439" s="17">
        <f t="shared" si="704"/>
        <v>0</v>
      </c>
      <c r="AB1439" s="17">
        <f t="shared" si="705"/>
        <v>0</v>
      </c>
      <c r="AC1439" s="17">
        <f t="shared" si="706"/>
        <v>0</v>
      </c>
      <c r="AD1439" s="17">
        <f t="shared" si="707"/>
        <v>0</v>
      </c>
      <c r="AE1439" s="17">
        <f t="shared" si="708"/>
        <v>0</v>
      </c>
      <c r="AF1439" s="17">
        <f t="shared" si="709"/>
        <v>0</v>
      </c>
      <c r="AG1439" s="17">
        <f t="shared" si="710"/>
        <v>0</v>
      </c>
      <c r="AH1439" s="17">
        <f t="shared" si="711"/>
        <v>0</v>
      </c>
      <c r="AI1439" s="17">
        <f t="shared" si="716"/>
        <v>1724822.9162712586</v>
      </c>
      <c r="AJ1439" s="17">
        <f t="shared" si="712"/>
        <v>7427459.2021804545</v>
      </c>
      <c r="AK1439" s="17">
        <f t="shared" si="717"/>
        <v>18.845823303390972</v>
      </c>
    </row>
    <row r="1440" spans="2:37">
      <c r="B1440" s="6" t="s">
        <v>75</v>
      </c>
      <c r="C1440" s="6">
        <v>1429</v>
      </c>
      <c r="D1440" s="6">
        <v>407</v>
      </c>
      <c r="E1440" s="12">
        <v>42.5</v>
      </c>
      <c r="F1440" s="37">
        <f t="shared" si="713"/>
        <v>11.805555555555555</v>
      </c>
      <c r="G1440" s="31">
        <f t="shared" si="714"/>
        <v>1.3888888888889086E-2</v>
      </c>
      <c r="H1440" s="32">
        <f t="shared" si="696"/>
        <v>1.3888888888889086E-2</v>
      </c>
      <c r="I1440" s="29">
        <f t="shared" si="689"/>
        <v>42.5</v>
      </c>
      <c r="J1440" s="17">
        <f t="shared" si="690"/>
        <v>0</v>
      </c>
      <c r="K1440" s="17">
        <f t="shared" si="691"/>
        <v>25.333333333333691</v>
      </c>
      <c r="L1440" s="17">
        <f t="shared" si="692"/>
        <v>97.667627350983778</v>
      </c>
      <c r="M1440" s="17">
        <f t="shared" si="697"/>
        <v>0.19276505398220484</v>
      </c>
      <c r="N1440" s="17">
        <v>217.31120000000001</v>
      </c>
      <c r="O1440" s="17">
        <f t="shared" si="693"/>
        <v>340.31216068431752</v>
      </c>
      <c r="P1440" s="29">
        <f t="shared" si="694"/>
        <v>4017.5741191898596</v>
      </c>
      <c r="Q1440" s="17">
        <f t="shared" si="698"/>
        <v>4017.5741191898596</v>
      </c>
      <c r="R1440" s="17">
        <f t="shared" si="699"/>
        <v>0</v>
      </c>
      <c r="S1440" s="17">
        <f t="shared" si="718"/>
        <v>4017.5741191898596</v>
      </c>
      <c r="T1440" s="17">
        <f t="shared" si="700"/>
        <v>0</v>
      </c>
      <c r="U1440" s="17">
        <f t="shared" si="715"/>
        <v>59054.092324464189</v>
      </c>
      <c r="V1440" s="17">
        <f t="shared" si="695"/>
        <v>0</v>
      </c>
      <c r="W1440" s="17">
        <f t="shared" si="719"/>
        <v>0</v>
      </c>
      <c r="X1440" s="17">
        <f t="shared" si="701"/>
        <v>9156299.6925709024</v>
      </c>
      <c r="Y1440" s="17">
        <f t="shared" si="702"/>
        <v>2728952.5372923343</v>
      </c>
      <c r="Z1440" s="17">
        <f t="shared" si="703"/>
        <v>3.3552432911331538</v>
      </c>
      <c r="AA1440" s="17">
        <f t="shared" si="704"/>
        <v>0</v>
      </c>
      <c r="AB1440" s="17">
        <f t="shared" si="705"/>
        <v>0</v>
      </c>
      <c r="AC1440" s="17">
        <f t="shared" si="706"/>
        <v>0</v>
      </c>
      <c r="AD1440" s="17">
        <f t="shared" si="707"/>
        <v>0</v>
      </c>
      <c r="AE1440" s="17">
        <f t="shared" si="708"/>
        <v>0</v>
      </c>
      <c r="AF1440" s="17">
        <f t="shared" si="709"/>
        <v>0</v>
      </c>
      <c r="AG1440" s="17">
        <f t="shared" si="710"/>
        <v>0</v>
      </c>
      <c r="AH1440" s="17">
        <f t="shared" si="711"/>
        <v>0</v>
      </c>
      <c r="AI1440" s="17">
        <f t="shared" si="716"/>
        <v>1724822.9162712586</v>
      </c>
      <c r="AJ1440" s="17">
        <f t="shared" si="712"/>
        <v>7431476.7762996443</v>
      </c>
      <c r="AK1440" s="17">
        <f t="shared" si="717"/>
        <v>18.837554188737599</v>
      </c>
    </row>
    <row r="1441" spans="2:37">
      <c r="B1441" s="6" t="s">
        <v>75</v>
      </c>
      <c r="C1441" s="6">
        <v>1430</v>
      </c>
      <c r="D1441" s="6">
        <v>408</v>
      </c>
      <c r="E1441" s="12">
        <v>41.9</v>
      </c>
      <c r="F1441" s="37">
        <f t="shared" si="713"/>
        <v>11.638888888888888</v>
      </c>
      <c r="G1441" s="31">
        <f t="shared" si="714"/>
        <v>-0.33333333333333315</v>
      </c>
      <c r="H1441" s="32" t="str">
        <f t="shared" si="696"/>
        <v/>
      </c>
      <c r="I1441" s="29">
        <f t="shared" si="689"/>
        <v>0</v>
      </c>
      <c r="J1441" s="17">
        <f t="shared" si="690"/>
        <v>41.9</v>
      </c>
      <c r="K1441" s="17">
        <f t="shared" si="691"/>
        <v>-607.99999999999966</v>
      </c>
      <c r="L1441" s="17">
        <f t="shared" si="692"/>
        <v>94.929419102372663</v>
      </c>
      <c r="M1441" s="17">
        <f t="shared" si="697"/>
        <v>0.18736069559678817</v>
      </c>
      <c r="N1441" s="17">
        <v>217.31120000000001</v>
      </c>
      <c r="O1441" s="17">
        <f t="shared" si="693"/>
        <v>-295.75938089762701</v>
      </c>
      <c r="P1441" s="29">
        <f t="shared" si="694"/>
        <v>-3442.3105721140473</v>
      </c>
      <c r="Q1441" s="17">
        <f t="shared" si="698"/>
        <v>0</v>
      </c>
      <c r="R1441" s="17">
        <f t="shared" si="699"/>
        <v>-3442.3105721140473</v>
      </c>
      <c r="S1441" s="17">
        <f t="shared" si="718"/>
        <v>0</v>
      </c>
      <c r="T1441" s="17">
        <f t="shared" si="700"/>
        <v>3442.3105721140473</v>
      </c>
      <c r="U1441" s="17">
        <f t="shared" si="715"/>
        <v>0</v>
      </c>
      <c r="V1441" s="17">
        <f t="shared" si="695"/>
        <v>3442.3105721140473</v>
      </c>
      <c r="W1441" s="17">
        <f t="shared" si="719"/>
        <v>3442.3105721140473</v>
      </c>
      <c r="X1441" s="17">
        <f t="shared" si="701"/>
        <v>9156299.6925709024</v>
      </c>
      <c r="Y1441" s="17">
        <f t="shared" si="702"/>
        <v>2732394.8478644481</v>
      </c>
      <c r="Z1441" s="17">
        <f t="shared" si="703"/>
        <v>3.3510163070784484</v>
      </c>
      <c r="AA1441" s="17">
        <f t="shared" si="704"/>
        <v>3442.3105721140473</v>
      </c>
      <c r="AB1441" s="17">
        <f t="shared" si="705"/>
        <v>3373.4643606717664</v>
      </c>
      <c r="AC1441" s="17">
        <f t="shared" si="706"/>
        <v>3120.4545336213841</v>
      </c>
      <c r="AD1441" s="17">
        <f t="shared" si="707"/>
        <v>2808.4090802592459</v>
      </c>
      <c r="AE1441" s="17">
        <f t="shared" si="708"/>
        <v>2667.9886262462833</v>
      </c>
      <c r="AF1441" s="17">
        <f t="shared" si="709"/>
        <v>2401.1897636216549</v>
      </c>
      <c r="AG1441" s="17">
        <f t="shared" si="710"/>
        <v>2221.1005313500309</v>
      </c>
      <c r="AH1441" s="17">
        <f t="shared" si="711"/>
        <v>2176.67852072303</v>
      </c>
      <c r="AI1441" s="17">
        <f t="shared" si="716"/>
        <v>1726999.5947919816</v>
      </c>
      <c r="AJ1441" s="17">
        <f t="shared" si="712"/>
        <v>7429300.097778921</v>
      </c>
      <c r="AK1441" s="17">
        <f t="shared" si="717"/>
        <v>18.8613266578988</v>
      </c>
    </row>
    <row r="1442" spans="2:37">
      <c r="B1442" s="6" t="s">
        <v>75</v>
      </c>
      <c r="C1442" s="6">
        <v>1431</v>
      </c>
      <c r="D1442" s="6">
        <v>409</v>
      </c>
      <c r="E1442" s="12">
        <v>40.1</v>
      </c>
      <c r="F1442" s="37">
        <f t="shared" si="713"/>
        <v>11.138888888888889</v>
      </c>
      <c r="G1442" s="31">
        <f t="shared" si="714"/>
        <v>-0.73611111111111072</v>
      </c>
      <c r="H1442" s="32" t="str">
        <f t="shared" si="696"/>
        <v/>
      </c>
      <c r="I1442" s="29">
        <f t="shared" si="689"/>
        <v>0</v>
      </c>
      <c r="J1442" s="17">
        <f t="shared" si="690"/>
        <v>40.1</v>
      </c>
      <c r="K1442" s="17">
        <f t="shared" si="691"/>
        <v>-1342.6666666666661</v>
      </c>
      <c r="L1442" s="17">
        <f t="shared" si="692"/>
        <v>86.948385581539355</v>
      </c>
      <c r="M1442" s="17">
        <f t="shared" si="697"/>
        <v>0.17160865575303821</v>
      </c>
      <c r="N1442" s="17">
        <v>217.31120000000001</v>
      </c>
      <c r="O1442" s="17">
        <f t="shared" si="693"/>
        <v>-1038.4070810851267</v>
      </c>
      <c r="P1442" s="29">
        <f t="shared" si="694"/>
        <v>-11566.701097642663</v>
      </c>
      <c r="Q1442" s="17">
        <f t="shared" si="698"/>
        <v>0</v>
      </c>
      <c r="R1442" s="17">
        <f t="shared" si="699"/>
        <v>-11566.701097642663</v>
      </c>
      <c r="S1442" s="17">
        <f t="shared" si="718"/>
        <v>0</v>
      </c>
      <c r="T1442" s="17">
        <f t="shared" si="700"/>
        <v>11566.701097642663</v>
      </c>
      <c r="U1442" s="17">
        <f t="shared" si="715"/>
        <v>0</v>
      </c>
      <c r="V1442" s="17">
        <f t="shared" si="695"/>
        <v>15009.01166975671</v>
      </c>
      <c r="W1442" s="17">
        <f t="shared" si="719"/>
        <v>15009.01166975671</v>
      </c>
      <c r="X1442" s="17">
        <f t="shared" si="701"/>
        <v>9156299.6925709024</v>
      </c>
      <c r="Y1442" s="17">
        <f t="shared" si="702"/>
        <v>2743961.5489620906</v>
      </c>
      <c r="Z1442" s="17">
        <f t="shared" si="703"/>
        <v>3.3368906703646384</v>
      </c>
      <c r="AA1442" s="17">
        <f t="shared" si="704"/>
        <v>11566.701097642663</v>
      </c>
      <c r="AB1442" s="17">
        <f t="shared" si="705"/>
        <v>11335.36707568981</v>
      </c>
      <c r="AC1442" s="17">
        <f t="shared" si="706"/>
        <v>10485.214545013076</v>
      </c>
      <c r="AD1442" s="17">
        <f t="shared" si="707"/>
        <v>9436.6930905117679</v>
      </c>
      <c r="AE1442" s="17">
        <f t="shared" si="708"/>
        <v>8964.8584359861798</v>
      </c>
      <c r="AF1442" s="17">
        <f t="shared" si="709"/>
        <v>8068.3725923875618</v>
      </c>
      <c r="AG1442" s="17">
        <f t="shared" si="710"/>
        <v>7463.2446479584951</v>
      </c>
      <c r="AH1442" s="17">
        <f t="shared" si="711"/>
        <v>7313.9797549993255</v>
      </c>
      <c r="AI1442" s="17">
        <f t="shared" si="716"/>
        <v>1734313.5745469809</v>
      </c>
      <c r="AJ1442" s="17">
        <f t="shared" si="712"/>
        <v>7421986.1180239217</v>
      </c>
      <c r="AK1442" s="17">
        <f t="shared" si="717"/>
        <v>18.941205866755766</v>
      </c>
    </row>
    <row r="1443" spans="2:37">
      <c r="B1443" s="6" t="s">
        <v>75</v>
      </c>
      <c r="C1443" s="6">
        <v>1432</v>
      </c>
      <c r="D1443" s="6">
        <v>410</v>
      </c>
      <c r="E1443" s="12">
        <v>36.6</v>
      </c>
      <c r="F1443" s="37">
        <f t="shared" si="713"/>
        <v>10.166666666666666</v>
      </c>
      <c r="G1443" s="31">
        <f t="shared" si="714"/>
        <v>-1.2222222222222223</v>
      </c>
      <c r="H1443" s="32" t="str">
        <f t="shared" si="696"/>
        <v/>
      </c>
      <c r="I1443" s="29">
        <f t="shared" si="689"/>
        <v>0</v>
      </c>
      <c r="J1443" s="17">
        <f t="shared" si="690"/>
        <v>36.6</v>
      </c>
      <c r="K1443" s="17">
        <f t="shared" si="691"/>
        <v>-2229.3333333333335</v>
      </c>
      <c r="L1443" s="17">
        <f t="shared" si="692"/>
        <v>72.432745685416648</v>
      </c>
      <c r="M1443" s="17">
        <f t="shared" si="697"/>
        <v>0.14295936648437499</v>
      </c>
      <c r="N1443" s="17">
        <v>217.31120000000001</v>
      </c>
      <c r="O1443" s="17">
        <f t="shared" si="693"/>
        <v>-1939.5893876479167</v>
      </c>
      <c r="P1443" s="29">
        <f t="shared" si="694"/>
        <v>-19719.158774420484</v>
      </c>
      <c r="Q1443" s="17">
        <f t="shared" si="698"/>
        <v>0</v>
      </c>
      <c r="R1443" s="17">
        <f t="shared" si="699"/>
        <v>-19719.158774420484</v>
      </c>
      <c r="S1443" s="17">
        <f t="shared" si="718"/>
        <v>0</v>
      </c>
      <c r="T1443" s="17">
        <f t="shared" si="700"/>
        <v>19719.158774420484</v>
      </c>
      <c r="U1443" s="17">
        <f t="shared" si="715"/>
        <v>0</v>
      </c>
      <c r="V1443" s="17">
        <f t="shared" si="695"/>
        <v>34728.170444177194</v>
      </c>
      <c r="W1443" s="17">
        <f t="shared" si="719"/>
        <v>34728.170444177194</v>
      </c>
      <c r="X1443" s="17">
        <f t="shared" si="701"/>
        <v>9156299.6925709024</v>
      </c>
      <c r="Y1443" s="17">
        <f t="shared" si="702"/>
        <v>2763680.7077365112</v>
      </c>
      <c r="Z1443" s="17">
        <f t="shared" si="703"/>
        <v>3.3130815969222529</v>
      </c>
      <c r="AA1443" s="17">
        <f t="shared" si="704"/>
        <v>19719.158774420484</v>
      </c>
      <c r="AB1443" s="17">
        <f t="shared" si="705"/>
        <v>19324.775598932076</v>
      </c>
      <c r="AC1443" s="17">
        <f t="shared" si="706"/>
        <v>17875.41742901217</v>
      </c>
      <c r="AD1443" s="17">
        <f t="shared" si="707"/>
        <v>16087.875686110954</v>
      </c>
      <c r="AE1443" s="17">
        <f t="shared" si="708"/>
        <v>15283.481901805406</v>
      </c>
      <c r="AF1443" s="17">
        <f t="shared" si="709"/>
        <v>13755.133711624865</v>
      </c>
      <c r="AG1443" s="17">
        <f t="shared" si="710"/>
        <v>12723.498683253001</v>
      </c>
      <c r="AH1443" s="17">
        <f t="shared" si="711"/>
        <v>12469.028709587941</v>
      </c>
      <c r="AI1443" s="17">
        <f t="shared" si="716"/>
        <v>1746782.6032565688</v>
      </c>
      <c r="AJ1443" s="17">
        <f t="shared" si="712"/>
        <v>7409517.0893143341</v>
      </c>
      <c r="AK1443" s="17">
        <f t="shared" si="717"/>
        <v>19.07738564601425</v>
      </c>
    </row>
    <row r="1444" spans="2:37">
      <c r="B1444" s="6" t="s">
        <v>75</v>
      </c>
      <c r="C1444" s="6">
        <v>1433</v>
      </c>
      <c r="D1444" s="6">
        <v>411</v>
      </c>
      <c r="E1444" s="12">
        <v>31.3</v>
      </c>
      <c r="F1444" s="37">
        <f t="shared" si="713"/>
        <v>8.6944444444444446</v>
      </c>
      <c r="G1444" s="31">
        <f t="shared" si="714"/>
        <v>-1.4722222222222223</v>
      </c>
      <c r="H1444" s="32" t="str">
        <f t="shared" si="696"/>
        <v/>
      </c>
      <c r="I1444" s="29">
        <f t="shared" si="689"/>
        <v>0</v>
      </c>
      <c r="J1444" s="17">
        <f t="shared" si="690"/>
        <v>31.3</v>
      </c>
      <c r="K1444" s="17">
        <f t="shared" si="691"/>
        <v>-2685.3333333333335</v>
      </c>
      <c r="L1444" s="17">
        <f t="shared" si="692"/>
        <v>52.973839634317137</v>
      </c>
      <c r="M1444" s="17">
        <f t="shared" si="697"/>
        <v>0.10455363085720487</v>
      </c>
      <c r="N1444" s="17">
        <v>217.31120000000001</v>
      </c>
      <c r="O1444" s="17">
        <f t="shared" si="693"/>
        <v>-2415.0482936990161</v>
      </c>
      <c r="P1444" s="29">
        <f t="shared" si="694"/>
        <v>-20997.503220216448</v>
      </c>
      <c r="Q1444" s="17">
        <f t="shared" si="698"/>
        <v>0</v>
      </c>
      <c r="R1444" s="17">
        <f t="shared" si="699"/>
        <v>-20997.503220216448</v>
      </c>
      <c r="S1444" s="17">
        <f t="shared" si="718"/>
        <v>0</v>
      </c>
      <c r="T1444" s="17">
        <f t="shared" si="700"/>
        <v>20997.503220216448</v>
      </c>
      <c r="U1444" s="17">
        <f t="shared" si="715"/>
        <v>0</v>
      </c>
      <c r="V1444" s="17">
        <f t="shared" si="695"/>
        <v>55725.673664393646</v>
      </c>
      <c r="W1444" s="17">
        <f t="shared" si="719"/>
        <v>55725.673664393646</v>
      </c>
      <c r="X1444" s="17">
        <f t="shared" si="701"/>
        <v>9156299.6925709024</v>
      </c>
      <c r="Y1444" s="17">
        <f t="shared" si="702"/>
        <v>2784678.2109567276</v>
      </c>
      <c r="Z1444" s="17">
        <f t="shared" si="703"/>
        <v>3.288099736818455</v>
      </c>
      <c r="AA1444" s="17">
        <f t="shared" si="704"/>
        <v>20997.503220216448</v>
      </c>
      <c r="AB1444" s="17">
        <f t="shared" si="705"/>
        <v>20577.553155812118</v>
      </c>
      <c r="AC1444" s="17">
        <f t="shared" si="706"/>
        <v>19034.23666912621</v>
      </c>
      <c r="AD1444" s="17">
        <f t="shared" si="707"/>
        <v>17130.813002213588</v>
      </c>
      <c r="AE1444" s="17">
        <f t="shared" si="708"/>
        <v>16274.272352102907</v>
      </c>
      <c r="AF1444" s="17">
        <f t="shared" si="709"/>
        <v>14646.845116892617</v>
      </c>
      <c r="AG1444" s="17">
        <f t="shared" si="710"/>
        <v>13548.331733125671</v>
      </c>
      <c r="AH1444" s="17">
        <f t="shared" si="711"/>
        <v>13277.365098463157</v>
      </c>
      <c r="AI1444" s="17">
        <f t="shared" si="716"/>
        <v>1760059.9683550319</v>
      </c>
      <c r="AJ1444" s="17">
        <f t="shared" si="712"/>
        <v>7396239.7242158707</v>
      </c>
      <c r="AK1444" s="17">
        <f t="shared" si="717"/>
        <v>19.222393624611072</v>
      </c>
    </row>
    <row r="1445" spans="2:37">
      <c r="B1445" s="6" t="s">
        <v>75</v>
      </c>
      <c r="C1445" s="6">
        <v>1434</v>
      </c>
      <c r="D1445" s="6">
        <v>412</v>
      </c>
      <c r="E1445" s="12">
        <v>26</v>
      </c>
      <c r="F1445" s="37">
        <f t="shared" si="713"/>
        <v>7.2222222222222223</v>
      </c>
      <c r="G1445" s="31">
        <f t="shared" si="714"/>
        <v>-1.4861111111111109</v>
      </c>
      <c r="H1445" s="32" t="str">
        <f t="shared" si="696"/>
        <v/>
      </c>
      <c r="I1445" s="29">
        <f t="shared" si="689"/>
        <v>0</v>
      </c>
      <c r="J1445" s="17">
        <f t="shared" si="690"/>
        <v>26</v>
      </c>
      <c r="K1445" s="17">
        <f t="shared" si="691"/>
        <v>-2710.6666666666665</v>
      </c>
      <c r="L1445" s="17">
        <f t="shared" si="692"/>
        <v>36.552700949074072</v>
      </c>
      <c r="M1445" s="17">
        <f t="shared" si="697"/>
        <v>7.2143488715277773E-2</v>
      </c>
      <c r="N1445" s="17">
        <v>217.31120000000001</v>
      </c>
      <c r="O1445" s="17">
        <f t="shared" si="693"/>
        <v>-2456.8027657175921</v>
      </c>
      <c r="P1445" s="29">
        <f t="shared" si="694"/>
        <v>-17743.57553018261</v>
      </c>
      <c r="Q1445" s="17">
        <f t="shared" si="698"/>
        <v>0</v>
      </c>
      <c r="R1445" s="17">
        <f t="shared" si="699"/>
        <v>-17743.57553018261</v>
      </c>
      <c r="S1445" s="17">
        <f t="shared" si="718"/>
        <v>0</v>
      </c>
      <c r="T1445" s="17">
        <f t="shared" si="700"/>
        <v>17743.57553018261</v>
      </c>
      <c r="U1445" s="17">
        <f t="shared" si="715"/>
        <v>0</v>
      </c>
      <c r="V1445" s="17">
        <f t="shared" si="695"/>
        <v>73469.249194576259</v>
      </c>
      <c r="W1445" s="17">
        <f t="shared" si="719"/>
        <v>73469.249194576259</v>
      </c>
      <c r="X1445" s="17">
        <f t="shared" si="701"/>
        <v>9156299.6925709024</v>
      </c>
      <c r="Y1445" s="17">
        <f t="shared" si="702"/>
        <v>2802421.7864869102</v>
      </c>
      <c r="Z1445" s="17">
        <f t="shared" si="703"/>
        <v>3.2672810840687743</v>
      </c>
      <c r="AA1445" s="17">
        <f t="shared" si="704"/>
        <v>17743.57553018261</v>
      </c>
      <c r="AB1445" s="17">
        <f t="shared" si="705"/>
        <v>17388.704019578956</v>
      </c>
      <c r="AC1445" s="17">
        <f t="shared" si="706"/>
        <v>16084.551218110535</v>
      </c>
      <c r="AD1445" s="17">
        <f t="shared" si="707"/>
        <v>14476.096096299481</v>
      </c>
      <c r="AE1445" s="17">
        <f t="shared" si="708"/>
        <v>13752.291291484507</v>
      </c>
      <c r="AF1445" s="17">
        <f t="shared" si="709"/>
        <v>12377.062162336057</v>
      </c>
      <c r="AG1445" s="17">
        <f t="shared" si="710"/>
        <v>11448.782500160853</v>
      </c>
      <c r="AH1445" s="17">
        <f t="shared" si="711"/>
        <v>11219.806850157634</v>
      </c>
      <c r="AI1445" s="17">
        <f t="shared" si="716"/>
        <v>1771279.7752051896</v>
      </c>
      <c r="AJ1445" s="17">
        <f t="shared" si="712"/>
        <v>7385019.917365713</v>
      </c>
      <c r="AK1445" s="17">
        <f t="shared" si="717"/>
        <v>19.344930099244607</v>
      </c>
    </row>
    <row r="1446" spans="2:37">
      <c r="B1446" s="6" t="s">
        <v>75</v>
      </c>
      <c r="C1446" s="6">
        <v>1435</v>
      </c>
      <c r="D1446" s="6">
        <v>413</v>
      </c>
      <c r="E1446" s="12">
        <v>20.6</v>
      </c>
      <c r="F1446" s="37">
        <f t="shared" si="713"/>
        <v>5.7222222222222223</v>
      </c>
      <c r="G1446" s="31">
        <f t="shared" si="714"/>
        <v>-0.95833333333333315</v>
      </c>
      <c r="H1446" s="32" t="str">
        <f t="shared" si="696"/>
        <v/>
      </c>
      <c r="I1446" s="29">
        <f t="shared" si="689"/>
        <v>0</v>
      </c>
      <c r="J1446" s="17">
        <f t="shared" si="690"/>
        <v>20.6</v>
      </c>
      <c r="K1446" s="17">
        <f t="shared" si="691"/>
        <v>-1747.9999999999998</v>
      </c>
      <c r="L1446" s="17">
        <f t="shared" si="692"/>
        <v>22.946012092824073</v>
      </c>
      <c r="M1446" s="17">
        <f t="shared" si="697"/>
        <v>4.5288181762152775E-2</v>
      </c>
      <c r="N1446" s="17">
        <v>217.31120000000001</v>
      </c>
      <c r="O1446" s="17">
        <f t="shared" si="693"/>
        <v>-1507.7427879071756</v>
      </c>
      <c r="P1446" s="29">
        <f t="shared" si="694"/>
        <v>-8627.6392863577275</v>
      </c>
      <c r="Q1446" s="17">
        <f t="shared" si="698"/>
        <v>0</v>
      </c>
      <c r="R1446" s="17">
        <f t="shared" si="699"/>
        <v>-8627.6392863577275</v>
      </c>
      <c r="S1446" s="17">
        <f t="shared" si="718"/>
        <v>0</v>
      </c>
      <c r="T1446" s="17">
        <f t="shared" si="700"/>
        <v>8627.6392863577275</v>
      </c>
      <c r="U1446" s="17">
        <f t="shared" si="715"/>
        <v>0</v>
      </c>
      <c r="V1446" s="17">
        <f t="shared" si="695"/>
        <v>82096.888480933994</v>
      </c>
      <c r="W1446" s="17">
        <f t="shared" si="719"/>
        <v>82096.888480933994</v>
      </c>
      <c r="X1446" s="17">
        <f t="shared" si="701"/>
        <v>9156299.6925709024</v>
      </c>
      <c r="Y1446" s="17">
        <f t="shared" si="702"/>
        <v>2811049.4257732681</v>
      </c>
      <c r="Z1446" s="17">
        <f t="shared" si="703"/>
        <v>3.2572531840318577</v>
      </c>
      <c r="AA1446" s="17">
        <f t="shared" si="704"/>
        <v>8627.6392863577275</v>
      </c>
      <c r="AB1446" s="17">
        <f t="shared" si="705"/>
        <v>8455.0865006305721</v>
      </c>
      <c r="AC1446" s="17">
        <f t="shared" si="706"/>
        <v>7820.9550130832795</v>
      </c>
      <c r="AD1446" s="17">
        <f t="shared" si="707"/>
        <v>7038.8595117749519</v>
      </c>
      <c r="AE1446" s="17">
        <f t="shared" si="708"/>
        <v>6686.9165361862042</v>
      </c>
      <c r="AF1446" s="17">
        <f t="shared" si="709"/>
        <v>6018.2248825675842</v>
      </c>
      <c r="AG1446" s="17">
        <f t="shared" si="710"/>
        <v>5566.8580163750157</v>
      </c>
      <c r="AH1446" s="17">
        <f t="shared" si="711"/>
        <v>5455.5208560475157</v>
      </c>
      <c r="AI1446" s="17">
        <f t="shared" si="716"/>
        <v>1776735.2960612371</v>
      </c>
      <c r="AJ1446" s="17">
        <f t="shared" si="712"/>
        <v>7379564.3965096651</v>
      </c>
      <c r="AK1446" s="17">
        <f t="shared" si="717"/>
        <v>19.404512256220897</v>
      </c>
    </row>
    <row r="1447" spans="2:37">
      <c r="B1447" s="6" t="s">
        <v>75</v>
      </c>
      <c r="C1447" s="6">
        <v>1436</v>
      </c>
      <c r="D1447" s="6">
        <v>414</v>
      </c>
      <c r="E1447" s="12">
        <v>19.100000000000001</v>
      </c>
      <c r="F1447" s="37">
        <f t="shared" si="713"/>
        <v>5.3055555555555562</v>
      </c>
      <c r="G1447" s="31">
        <f t="shared" si="714"/>
        <v>-0.12500000000000031</v>
      </c>
      <c r="H1447" s="32" t="str">
        <f t="shared" si="696"/>
        <v/>
      </c>
      <c r="I1447" s="29">
        <f t="shared" si="689"/>
        <v>0</v>
      </c>
      <c r="J1447" s="17">
        <f t="shared" si="690"/>
        <v>19.100000000000001</v>
      </c>
      <c r="K1447" s="17">
        <f t="shared" si="691"/>
        <v>-228.00000000000057</v>
      </c>
      <c r="L1447" s="17">
        <f t="shared" si="692"/>
        <v>19.726021942650465</v>
      </c>
      <c r="M1447" s="17">
        <f t="shared" si="697"/>
        <v>3.8932938044704872E-2</v>
      </c>
      <c r="N1447" s="17">
        <v>217.31120000000001</v>
      </c>
      <c r="O1447" s="17">
        <f t="shared" si="693"/>
        <v>9.0372219426499214</v>
      </c>
      <c r="P1447" s="29">
        <f t="shared" si="694"/>
        <v>47.947483084614866</v>
      </c>
      <c r="Q1447" s="17">
        <f t="shared" si="698"/>
        <v>47.947483084614866</v>
      </c>
      <c r="R1447" s="17">
        <f t="shared" si="699"/>
        <v>0</v>
      </c>
      <c r="S1447" s="17">
        <f t="shared" si="718"/>
        <v>47.947483084614866</v>
      </c>
      <c r="T1447" s="17">
        <f t="shared" si="700"/>
        <v>0</v>
      </c>
      <c r="U1447" s="17">
        <f t="shared" si="715"/>
        <v>47.947483084614866</v>
      </c>
      <c r="V1447" s="17">
        <f t="shared" si="695"/>
        <v>0</v>
      </c>
      <c r="W1447" s="17">
        <f t="shared" si="719"/>
        <v>0</v>
      </c>
      <c r="X1447" s="17">
        <f t="shared" si="701"/>
        <v>9156347.6400539875</v>
      </c>
      <c r="Y1447" s="17">
        <f t="shared" si="702"/>
        <v>2811049.4257732681</v>
      </c>
      <c r="Z1447" s="17">
        <f t="shared" si="703"/>
        <v>3.2572702408230492</v>
      </c>
      <c r="AA1447" s="17">
        <f t="shared" si="704"/>
        <v>0</v>
      </c>
      <c r="AB1447" s="17">
        <f t="shared" si="705"/>
        <v>0</v>
      </c>
      <c r="AC1447" s="17">
        <f t="shared" si="706"/>
        <v>0</v>
      </c>
      <c r="AD1447" s="17">
        <f t="shared" si="707"/>
        <v>0</v>
      </c>
      <c r="AE1447" s="17">
        <f t="shared" si="708"/>
        <v>0</v>
      </c>
      <c r="AF1447" s="17">
        <f t="shared" si="709"/>
        <v>0</v>
      </c>
      <c r="AG1447" s="17">
        <f t="shared" si="710"/>
        <v>0</v>
      </c>
      <c r="AH1447" s="17">
        <f t="shared" si="711"/>
        <v>0</v>
      </c>
      <c r="AI1447" s="17">
        <f t="shared" si="716"/>
        <v>1776735.2960612371</v>
      </c>
      <c r="AJ1447" s="17">
        <f t="shared" si="712"/>
        <v>7379612.3439927502</v>
      </c>
      <c r="AK1447" s="17">
        <f t="shared" si="717"/>
        <v>19.4044106439231</v>
      </c>
    </row>
    <row r="1448" spans="2:37">
      <c r="B1448" s="6" t="s">
        <v>75</v>
      </c>
      <c r="C1448" s="6">
        <v>1437</v>
      </c>
      <c r="D1448" s="6">
        <v>415</v>
      </c>
      <c r="E1448" s="12">
        <v>19.7</v>
      </c>
      <c r="F1448" s="37">
        <f t="shared" si="713"/>
        <v>5.4722222222222223</v>
      </c>
      <c r="G1448" s="31">
        <f t="shared" si="714"/>
        <v>0.27777777777777779</v>
      </c>
      <c r="H1448" s="32">
        <f t="shared" si="696"/>
        <v>0.27777777777777779</v>
      </c>
      <c r="I1448" s="29">
        <f t="shared" si="689"/>
        <v>19.7</v>
      </c>
      <c r="J1448" s="17">
        <f t="shared" si="690"/>
        <v>0</v>
      </c>
      <c r="K1448" s="17">
        <f t="shared" si="691"/>
        <v>506.66666666666669</v>
      </c>
      <c r="L1448" s="17">
        <f t="shared" si="692"/>
        <v>20.984819099594905</v>
      </c>
      <c r="M1448" s="17">
        <f t="shared" si="697"/>
        <v>4.1417406117621527E-2</v>
      </c>
      <c r="N1448" s="17">
        <v>217.31120000000001</v>
      </c>
      <c r="O1448" s="17">
        <f t="shared" si="693"/>
        <v>744.96268576626153</v>
      </c>
      <c r="P1448" s="29">
        <f t="shared" si="694"/>
        <v>4076.6013637764868</v>
      </c>
      <c r="Q1448" s="17">
        <f t="shared" si="698"/>
        <v>4076.6013637764868</v>
      </c>
      <c r="R1448" s="17">
        <f t="shared" si="699"/>
        <v>0</v>
      </c>
      <c r="S1448" s="17">
        <f t="shared" si="718"/>
        <v>4076.6013637764868</v>
      </c>
      <c r="T1448" s="17">
        <f t="shared" si="700"/>
        <v>0</v>
      </c>
      <c r="U1448" s="17">
        <f t="shared" si="715"/>
        <v>4124.548846861102</v>
      </c>
      <c r="V1448" s="17">
        <f t="shared" si="695"/>
        <v>0</v>
      </c>
      <c r="W1448" s="17">
        <f t="shared" si="719"/>
        <v>0</v>
      </c>
      <c r="X1448" s="17">
        <f t="shared" si="701"/>
        <v>9160424.2414177638</v>
      </c>
      <c r="Y1448" s="17">
        <f t="shared" si="702"/>
        <v>2811049.4257732681</v>
      </c>
      <c r="Z1448" s="17">
        <f t="shared" si="703"/>
        <v>3.2587204470436868</v>
      </c>
      <c r="AA1448" s="17">
        <f t="shared" si="704"/>
        <v>0</v>
      </c>
      <c r="AB1448" s="17">
        <f t="shared" si="705"/>
        <v>0</v>
      </c>
      <c r="AC1448" s="17">
        <f t="shared" si="706"/>
        <v>0</v>
      </c>
      <c r="AD1448" s="17">
        <f t="shared" si="707"/>
        <v>0</v>
      </c>
      <c r="AE1448" s="17">
        <f t="shared" si="708"/>
        <v>0</v>
      </c>
      <c r="AF1448" s="17">
        <f t="shared" si="709"/>
        <v>0</v>
      </c>
      <c r="AG1448" s="17">
        <f t="shared" si="710"/>
        <v>0</v>
      </c>
      <c r="AH1448" s="17">
        <f t="shared" si="711"/>
        <v>0</v>
      </c>
      <c r="AI1448" s="17">
        <f t="shared" si="716"/>
        <v>1776735.2960612371</v>
      </c>
      <c r="AJ1448" s="17">
        <f t="shared" si="712"/>
        <v>7383688.9453565264</v>
      </c>
      <c r="AK1448" s="17">
        <f t="shared" si="717"/>
        <v>19.395775230888773</v>
      </c>
    </row>
    <row r="1449" spans="2:37">
      <c r="B1449" s="6" t="s">
        <v>75</v>
      </c>
      <c r="C1449" s="6">
        <v>1438</v>
      </c>
      <c r="D1449" s="6">
        <v>416</v>
      </c>
      <c r="E1449" s="12">
        <v>21.1</v>
      </c>
      <c r="F1449" s="37">
        <f t="shared" si="713"/>
        <v>5.8611111111111116</v>
      </c>
      <c r="G1449" s="31">
        <f t="shared" si="714"/>
        <v>0.31944444444444453</v>
      </c>
      <c r="H1449" s="32">
        <f t="shared" si="696"/>
        <v>0.31944444444444453</v>
      </c>
      <c r="I1449" s="29">
        <f t="shared" si="689"/>
        <v>21.1</v>
      </c>
      <c r="J1449" s="17">
        <f t="shared" si="690"/>
        <v>0</v>
      </c>
      <c r="K1449" s="17">
        <f t="shared" si="691"/>
        <v>582.66666666666686</v>
      </c>
      <c r="L1449" s="17">
        <f t="shared" si="692"/>
        <v>24.073414185706017</v>
      </c>
      <c r="M1449" s="17">
        <f t="shared" si="697"/>
        <v>4.7513317471788191E-2</v>
      </c>
      <c r="N1449" s="17">
        <v>217.31120000000001</v>
      </c>
      <c r="O1449" s="17">
        <f t="shared" si="693"/>
        <v>824.05128085237288</v>
      </c>
      <c r="P1449" s="29">
        <f t="shared" si="694"/>
        <v>4829.8561183291858</v>
      </c>
      <c r="Q1449" s="17">
        <f t="shared" si="698"/>
        <v>4829.8561183291858</v>
      </c>
      <c r="R1449" s="17">
        <f t="shared" si="699"/>
        <v>0</v>
      </c>
      <c r="S1449" s="17">
        <f t="shared" si="718"/>
        <v>4829.8561183291858</v>
      </c>
      <c r="T1449" s="17">
        <f t="shared" si="700"/>
        <v>0</v>
      </c>
      <c r="U1449" s="17">
        <f t="shared" si="715"/>
        <v>8954.4049651902878</v>
      </c>
      <c r="V1449" s="17">
        <f t="shared" si="695"/>
        <v>0</v>
      </c>
      <c r="W1449" s="17">
        <f t="shared" si="719"/>
        <v>0</v>
      </c>
      <c r="X1449" s="17">
        <f t="shared" si="701"/>
        <v>9165254.0975360926</v>
      </c>
      <c r="Y1449" s="17">
        <f t="shared" si="702"/>
        <v>2811049.4257732681</v>
      </c>
      <c r="Z1449" s="17">
        <f t="shared" si="703"/>
        <v>3.2604386153811222</v>
      </c>
      <c r="AA1449" s="17">
        <f t="shared" si="704"/>
        <v>0</v>
      </c>
      <c r="AB1449" s="17">
        <f t="shared" si="705"/>
        <v>0</v>
      </c>
      <c r="AC1449" s="17">
        <f t="shared" si="706"/>
        <v>0</v>
      </c>
      <c r="AD1449" s="17">
        <f t="shared" si="707"/>
        <v>0</v>
      </c>
      <c r="AE1449" s="17">
        <f t="shared" si="708"/>
        <v>0</v>
      </c>
      <c r="AF1449" s="17">
        <f t="shared" si="709"/>
        <v>0</v>
      </c>
      <c r="AG1449" s="17">
        <f t="shared" si="710"/>
        <v>0</v>
      </c>
      <c r="AH1449" s="17">
        <f t="shared" si="711"/>
        <v>0</v>
      </c>
      <c r="AI1449" s="17">
        <f t="shared" si="716"/>
        <v>1776735.2960612371</v>
      </c>
      <c r="AJ1449" s="17">
        <f t="shared" si="712"/>
        <v>7388518.8014748553</v>
      </c>
      <c r="AK1449" s="17">
        <f t="shared" si="717"/>
        <v>19.385554149981274</v>
      </c>
    </row>
    <row r="1450" spans="2:37">
      <c r="B1450" s="6" t="s">
        <v>75</v>
      </c>
      <c r="C1450" s="6">
        <v>1439</v>
      </c>
      <c r="D1450" s="6">
        <v>417</v>
      </c>
      <c r="E1450" s="12">
        <v>22</v>
      </c>
      <c r="F1450" s="37">
        <f t="shared" si="713"/>
        <v>6.1111111111111107</v>
      </c>
      <c r="G1450" s="31">
        <f t="shared" si="714"/>
        <v>0.1388888888888889</v>
      </c>
      <c r="H1450" s="32">
        <f t="shared" si="696"/>
        <v>0.1388888888888889</v>
      </c>
      <c r="I1450" s="29">
        <f t="shared" si="689"/>
        <v>22</v>
      </c>
      <c r="J1450" s="17">
        <f t="shared" si="690"/>
        <v>0</v>
      </c>
      <c r="K1450" s="17">
        <f t="shared" si="691"/>
        <v>253.33333333333334</v>
      </c>
      <c r="L1450" s="17">
        <f t="shared" si="692"/>
        <v>26.170868726851847</v>
      </c>
      <c r="M1450" s="17">
        <f t="shared" si="697"/>
        <v>5.1653030381944437E-2</v>
      </c>
      <c r="N1450" s="17">
        <v>217.31120000000001</v>
      </c>
      <c r="O1450" s="17">
        <f t="shared" si="693"/>
        <v>496.81540206018519</v>
      </c>
      <c r="P1450" s="29">
        <f t="shared" si="694"/>
        <v>3036.0941237011316</v>
      </c>
      <c r="Q1450" s="17">
        <f t="shared" si="698"/>
        <v>3036.0941237011316</v>
      </c>
      <c r="R1450" s="17">
        <f t="shared" si="699"/>
        <v>0</v>
      </c>
      <c r="S1450" s="17">
        <f t="shared" si="718"/>
        <v>3036.0941237011316</v>
      </c>
      <c r="T1450" s="17">
        <f t="shared" si="700"/>
        <v>0</v>
      </c>
      <c r="U1450" s="17">
        <f t="shared" si="715"/>
        <v>11990.49908889142</v>
      </c>
      <c r="V1450" s="17">
        <f t="shared" si="695"/>
        <v>0</v>
      </c>
      <c r="W1450" s="17">
        <f t="shared" si="719"/>
        <v>0</v>
      </c>
      <c r="X1450" s="17">
        <f t="shared" si="701"/>
        <v>9168290.1916597933</v>
      </c>
      <c r="Y1450" s="17">
        <f t="shared" si="702"/>
        <v>2811049.4257732681</v>
      </c>
      <c r="Z1450" s="17">
        <f t="shared" si="703"/>
        <v>3.2615186725639891</v>
      </c>
      <c r="AA1450" s="17">
        <f t="shared" si="704"/>
        <v>0</v>
      </c>
      <c r="AB1450" s="17">
        <f t="shared" si="705"/>
        <v>0</v>
      </c>
      <c r="AC1450" s="17">
        <f t="shared" si="706"/>
        <v>0</v>
      </c>
      <c r="AD1450" s="17">
        <f t="shared" si="707"/>
        <v>0</v>
      </c>
      <c r="AE1450" s="17">
        <f t="shared" si="708"/>
        <v>0</v>
      </c>
      <c r="AF1450" s="17">
        <f t="shared" si="709"/>
        <v>0</v>
      </c>
      <c r="AG1450" s="17">
        <f t="shared" si="710"/>
        <v>0</v>
      </c>
      <c r="AH1450" s="17">
        <f t="shared" si="711"/>
        <v>0</v>
      </c>
      <c r="AI1450" s="17">
        <f t="shared" si="716"/>
        <v>1776735.2960612371</v>
      </c>
      <c r="AJ1450" s="17">
        <f t="shared" si="712"/>
        <v>7391554.8955985559</v>
      </c>
      <c r="AK1450" s="17">
        <f t="shared" si="717"/>
        <v>19.379134592374669</v>
      </c>
    </row>
    <row r="1451" spans="2:37">
      <c r="B1451" s="6" t="s">
        <v>75</v>
      </c>
      <c r="C1451" s="6">
        <v>1440</v>
      </c>
      <c r="D1451" s="6">
        <v>418</v>
      </c>
      <c r="E1451" s="12">
        <v>22.1</v>
      </c>
      <c r="F1451" s="37">
        <f t="shared" si="713"/>
        <v>6.1388888888888893</v>
      </c>
      <c r="G1451" s="31">
        <f t="shared" si="714"/>
        <v>-8.3333333333333523E-2</v>
      </c>
      <c r="H1451" s="32" t="str">
        <f t="shared" si="696"/>
        <v/>
      </c>
      <c r="I1451" s="29">
        <f t="shared" si="689"/>
        <v>22.1</v>
      </c>
      <c r="J1451" s="17">
        <f t="shared" si="690"/>
        <v>0</v>
      </c>
      <c r="K1451" s="17">
        <f t="shared" si="691"/>
        <v>-152.00000000000034</v>
      </c>
      <c r="L1451" s="17">
        <f t="shared" si="692"/>
        <v>26.409326435706021</v>
      </c>
      <c r="M1451" s="17">
        <f t="shared" si="697"/>
        <v>5.2123670596788199E-2</v>
      </c>
      <c r="N1451" s="17">
        <v>217.31120000000001</v>
      </c>
      <c r="O1451" s="17">
        <f t="shared" si="693"/>
        <v>91.720526435705693</v>
      </c>
      <c r="P1451" s="29">
        <f t="shared" si="694"/>
        <v>563.06212061919337</v>
      </c>
      <c r="Q1451" s="17">
        <f t="shared" si="698"/>
        <v>563.06212061919337</v>
      </c>
      <c r="R1451" s="17">
        <f t="shared" si="699"/>
        <v>0</v>
      </c>
      <c r="S1451" s="17">
        <f t="shared" si="718"/>
        <v>563.06212061919337</v>
      </c>
      <c r="T1451" s="17">
        <f t="shared" si="700"/>
        <v>0</v>
      </c>
      <c r="U1451" s="17">
        <f t="shared" si="715"/>
        <v>12553.561209510613</v>
      </c>
      <c r="V1451" s="17">
        <f t="shared" si="695"/>
        <v>0</v>
      </c>
      <c r="W1451" s="17">
        <f t="shared" si="719"/>
        <v>0</v>
      </c>
      <c r="X1451" s="17">
        <f t="shared" si="701"/>
        <v>9168853.2537804116</v>
      </c>
      <c r="Y1451" s="17">
        <f t="shared" si="702"/>
        <v>2811049.4257732681</v>
      </c>
      <c r="Z1451" s="17">
        <f t="shared" si="703"/>
        <v>3.2617189757374074</v>
      </c>
      <c r="AA1451" s="17">
        <f t="shared" si="704"/>
        <v>0</v>
      </c>
      <c r="AB1451" s="17">
        <f t="shared" si="705"/>
        <v>0</v>
      </c>
      <c r="AC1451" s="17">
        <f t="shared" si="706"/>
        <v>0</v>
      </c>
      <c r="AD1451" s="17">
        <f t="shared" si="707"/>
        <v>0</v>
      </c>
      <c r="AE1451" s="17">
        <f t="shared" si="708"/>
        <v>0</v>
      </c>
      <c r="AF1451" s="17">
        <f t="shared" si="709"/>
        <v>0</v>
      </c>
      <c r="AG1451" s="17">
        <f t="shared" si="710"/>
        <v>0</v>
      </c>
      <c r="AH1451" s="17">
        <f t="shared" si="711"/>
        <v>0</v>
      </c>
      <c r="AI1451" s="17">
        <f t="shared" si="716"/>
        <v>1776735.2960612371</v>
      </c>
      <c r="AJ1451" s="17">
        <f t="shared" si="712"/>
        <v>7392117.9577191742</v>
      </c>
      <c r="AK1451" s="17">
        <f t="shared" si="717"/>
        <v>19.37794451371191</v>
      </c>
    </row>
    <row r="1452" spans="2:37">
      <c r="B1452" s="6" t="s">
        <v>75</v>
      </c>
      <c r="C1452" s="6">
        <v>1441</v>
      </c>
      <c r="D1452" s="6">
        <v>419</v>
      </c>
      <c r="E1452" s="12">
        <v>21.4</v>
      </c>
      <c r="F1452" s="37">
        <f t="shared" si="713"/>
        <v>5.9444444444444438</v>
      </c>
      <c r="G1452" s="31">
        <f t="shared" si="714"/>
        <v>-0.34722222222222221</v>
      </c>
      <c r="H1452" s="32" t="str">
        <f t="shared" si="696"/>
        <v/>
      </c>
      <c r="I1452" s="29">
        <f t="shared" si="689"/>
        <v>0</v>
      </c>
      <c r="J1452" s="17">
        <f t="shared" si="690"/>
        <v>21.4</v>
      </c>
      <c r="K1452" s="17">
        <f t="shared" si="691"/>
        <v>-633.33333333333326</v>
      </c>
      <c r="L1452" s="17">
        <f t="shared" si="692"/>
        <v>24.762832731712951</v>
      </c>
      <c r="M1452" s="17">
        <f t="shared" si="697"/>
        <v>4.8874011970486089E-2</v>
      </c>
      <c r="N1452" s="17">
        <v>217.31120000000001</v>
      </c>
      <c r="O1452" s="17">
        <f t="shared" si="693"/>
        <v>-391.25930060162034</v>
      </c>
      <c r="P1452" s="29">
        <f t="shared" si="694"/>
        <v>-2325.8191757985205</v>
      </c>
      <c r="Q1452" s="17">
        <f t="shared" si="698"/>
        <v>0</v>
      </c>
      <c r="R1452" s="17">
        <f t="shared" si="699"/>
        <v>-2325.8191757985205</v>
      </c>
      <c r="S1452" s="17">
        <f t="shared" si="718"/>
        <v>0</v>
      </c>
      <c r="T1452" s="17">
        <f t="shared" si="700"/>
        <v>2325.8191757985205</v>
      </c>
      <c r="U1452" s="17">
        <f t="shared" si="715"/>
        <v>0</v>
      </c>
      <c r="V1452" s="17">
        <f t="shared" si="695"/>
        <v>2325.8191757985205</v>
      </c>
      <c r="W1452" s="17">
        <f t="shared" si="719"/>
        <v>2325.8191757985205</v>
      </c>
      <c r="X1452" s="17">
        <f t="shared" si="701"/>
        <v>9168853.2537804116</v>
      </c>
      <c r="Y1452" s="17">
        <f t="shared" si="702"/>
        <v>2813375.2449490665</v>
      </c>
      <c r="Z1452" s="17">
        <f t="shared" si="703"/>
        <v>3.2590225105028265</v>
      </c>
      <c r="AA1452" s="17">
        <f t="shared" si="704"/>
        <v>2325.8191757985205</v>
      </c>
      <c r="AB1452" s="17">
        <f t="shared" si="705"/>
        <v>2279.3027922825499</v>
      </c>
      <c r="AC1452" s="17">
        <f t="shared" si="706"/>
        <v>2108.3550828613588</v>
      </c>
      <c r="AD1452" s="17">
        <f t="shared" si="707"/>
        <v>1897.519574575223</v>
      </c>
      <c r="AE1452" s="17">
        <f t="shared" si="708"/>
        <v>1802.6435958464617</v>
      </c>
      <c r="AF1452" s="17">
        <f t="shared" si="709"/>
        <v>1622.3792362618155</v>
      </c>
      <c r="AG1452" s="17">
        <f t="shared" si="710"/>
        <v>1500.7007935421796</v>
      </c>
      <c r="AH1452" s="17">
        <f t="shared" si="711"/>
        <v>1470.6867776713359</v>
      </c>
      <c r="AI1452" s="17">
        <f t="shared" si="716"/>
        <v>1778205.9828389084</v>
      </c>
      <c r="AJ1452" s="17">
        <f t="shared" si="712"/>
        <v>7390647.2709415033</v>
      </c>
      <c r="AK1452" s="17">
        <f t="shared" si="717"/>
        <v>19.393984543331371</v>
      </c>
    </row>
    <row r="1453" spans="2:37">
      <c r="B1453" s="6" t="s">
        <v>75</v>
      </c>
      <c r="C1453" s="6">
        <v>1442</v>
      </c>
      <c r="D1453" s="6">
        <v>420</v>
      </c>
      <c r="E1453" s="12">
        <v>19.600000000000001</v>
      </c>
      <c r="F1453" s="37">
        <f t="shared" si="713"/>
        <v>5.4444444444444446</v>
      </c>
      <c r="G1453" s="31">
        <f t="shared" si="714"/>
        <v>-0.43055555555555525</v>
      </c>
      <c r="H1453" s="32" t="str">
        <f t="shared" si="696"/>
        <v/>
      </c>
      <c r="I1453" s="29">
        <f t="shared" si="689"/>
        <v>0</v>
      </c>
      <c r="J1453" s="17">
        <f t="shared" si="690"/>
        <v>19.600000000000001</v>
      </c>
      <c r="K1453" s="17">
        <f t="shared" si="691"/>
        <v>-785.3333333333328</v>
      </c>
      <c r="L1453" s="17">
        <f t="shared" si="692"/>
        <v>20.772315971296294</v>
      </c>
      <c r="M1453" s="17">
        <f t="shared" si="697"/>
        <v>4.0997992048611105E-2</v>
      </c>
      <c r="N1453" s="17">
        <v>217.31120000000001</v>
      </c>
      <c r="O1453" s="17">
        <f t="shared" si="693"/>
        <v>-547.24981736203654</v>
      </c>
      <c r="P1453" s="29">
        <f t="shared" si="694"/>
        <v>-2979.4712278599768</v>
      </c>
      <c r="Q1453" s="17">
        <f t="shared" si="698"/>
        <v>0</v>
      </c>
      <c r="R1453" s="17">
        <f t="shared" si="699"/>
        <v>-2979.4712278599768</v>
      </c>
      <c r="S1453" s="17">
        <f t="shared" si="718"/>
        <v>0</v>
      </c>
      <c r="T1453" s="17">
        <f t="shared" si="700"/>
        <v>2979.4712278599768</v>
      </c>
      <c r="U1453" s="17">
        <f t="shared" si="715"/>
        <v>0</v>
      </c>
      <c r="V1453" s="17">
        <f t="shared" si="695"/>
        <v>5305.2904036584969</v>
      </c>
      <c r="W1453" s="17">
        <f t="shared" si="719"/>
        <v>5305.2904036584969</v>
      </c>
      <c r="X1453" s="17">
        <f t="shared" si="701"/>
        <v>9168853.2537804116</v>
      </c>
      <c r="Y1453" s="17">
        <f t="shared" si="702"/>
        <v>2816354.7161769266</v>
      </c>
      <c r="Z1453" s="17">
        <f t="shared" si="703"/>
        <v>3.2555747332234883</v>
      </c>
      <c r="AA1453" s="17">
        <f t="shared" si="704"/>
        <v>2979.4712278599768</v>
      </c>
      <c r="AB1453" s="17">
        <f t="shared" si="705"/>
        <v>2919.8818033027774</v>
      </c>
      <c r="AC1453" s="17">
        <f t="shared" si="706"/>
        <v>2700.890668055069</v>
      </c>
      <c r="AD1453" s="17">
        <f t="shared" si="707"/>
        <v>2430.8016012495623</v>
      </c>
      <c r="AE1453" s="17">
        <f t="shared" si="708"/>
        <v>2309.2615211870839</v>
      </c>
      <c r="AF1453" s="17">
        <f t="shared" si="709"/>
        <v>2078.3353690683757</v>
      </c>
      <c r="AG1453" s="17">
        <f t="shared" si="710"/>
        <v>1922.4602163882475</v>
      </c>
      <c r="AH1453" s="17">
        <f t="shared" si="711"/>
        <v>1884.0110120604825</v>
      </c>
      <c r="AI1453" s="17">
        <f t="shared" si="716"/>
        <v>1780089.993850969</v>
      </c>
      <c r="AJ1453" s="17">
        <f t="shared" si="712"/>
        <v>7388763.2599294428</v>
      </c>
      <c r="AK1453" s="17">
        <f t="shared" si="717"/>
        <v>19.414532489294885</v>
      </c>
    </row>
    <row r="1454" spans="2:37">
      <c r="B1454" s="6" t="s">
        <v>75</v>
      </c>
      <c r="C1454" s="6">
        <v>1443</v>
      </c>
      <c r="D1454" s="6">
        <v>421</v>
      </c>
      <c r="E1454" s="12">
        <v>18.3</v>
      </c>
      <c r="F1454" s="37">
        <f t="shared" si="713"/>
        <v>5.083333333333333</v>
      </c>
      <c r="G1454" s="31">
        <f t="shared" si="714"/>
        <v>-0.2222222222222224</v>
      </c>
      <c r="H1454" s="32" t="str">
        <f t="shared" si="696"/>
        <v/>
      </c>
      <c r="I1454" s="29">
        <f t="shared" si="689"/>
        <v>0</v>
      </c>
      <c r="J1454" s="17">
        <f t="shared" si="690"/>
        <v>18.3</v>
      </c>
      <c r="K1454" s="17">
        <f t="shared" si="691"/>
        <v>-405.33333333333366</v>
      </c>
      <c r="L1454" s="17">
        <f t="shared" si="692"/>
        <v>18.108186421354162</v>
      </c>
      <c r="M1454" s="17">
        <f t="shared" si="697"/>
        <v>3.5739841621093747E-2</v>
      </c>
      <c r="N1454" s="17">
        <v>217.31120000000001</v>
      </c>
      <c r="O1454" s="17">
        <f t="shared" si="693"/>
        <v>-169.91394691197948</v>
      </c>
      <c r="P1454" s="29">
        <f t="shared" si="694"/>
        <v>-863.72923013589559</v>
      </c>
      <c r="Q1454" s="17">
        <f t="shared" si="698"/>
        <v>0</v>
      </c>
      <c r="R1454" s="17">
        <f t="shared" si="699"/>
        <v>-863.72923013589559</v>
      </c>
      <c r="S1454" s="17">
        <f t="shared" si="718"/>
        <v>0</v>
      </c>
      <c r="T1454" s="17">
        <f t="shared" si="700"/>
        <v>863.72923013589559</v>
      </c>
      <c r="U1454" s="17">
        <f t="shared" si="715"/>
        <v>0</v>
      </c>
      <c r="V1454" s="17">
        <f t="shared" si="695"/>
        <v>6169.0196337943926</v>
      </c>
      <c r="W1454" s="17">
        <f t="shared" si="719"/>
        <v>6169.0196337943926</v>
      </c>
      <c r="X1454" s="17">
        <f t="shared" si="701"/>
        <v>9168853.2537804116</v>
      </c>
      <c r="Y1454" s="17">
        <f t="shared" si="702"/>
        <v>2817218.4454070623</v>
      </c>
      <c r="Z1454" s="17">
        <f t="shared" si="703"/>
        <v>3.2545766086149546</v>
      </c>
      <c r="AA1454" s="17">
        <f t="shared" si="704"/>
        <v>863.72923013589559</v>
      </c>
      <c r="AB1454" s="17">
        <f t="shared" si="705"/>
        <v>846.45464553317765</v>
      </c>
      <c r="AC1454" s="17">
        <f t="shared" si="706"/>
        <v>782.97054711818942</v>
      </c>
      <c r="AD1454" s="17">
        <f t="shared" si="707"/>
        <v>704.67349240637054</v>
      </c>
      <c r="AE1454" s="17">
        <f t="shared" si="708"/>
        <v>669.439817786052</v>
      </c>
      <c r="AF1454" s="17">
        <f t="shared" si="709"/>
        <v>602.49583600744677</v>
      </c>
      <c r="AG1454" s="17">
        <f t="shared" si="710"/>
        <v>557.30864830688824</v>
      </c>
      <c r="AH1454" s="17">
        <f t="shared" si="711"/>
        <v>546.16247534075046</v>
      </c>
      <c r="AI1454" s="17">
        <f t="shared" si="716"/>
        <v>1780636.1563263098</v>
      </c>
      <c r="AJ1454" s="17">
        <f t="shared" si="712"/>
        <v>7388217.0974541018</v>
      </c>
      <c r="AK1454" s="17">
        <f t="shared" si="717"/>
        <v>19.420489204493876</v>
      </c>
    </row>
    <row r="1455" spans="2:37">
      <c r="B1455" s="6" t="s">
        <v>75</v>
      </c>
      <c r="C1455" s="6">
        <v>1444</v>
      </c>
      <c r="D1455" s="6">
        <v>422</v>
      </c>
      <c r="E1455" s="12">
        <v>18</v>
      </c>
      <c r="F1455" s="37">
        <f t="shared" si="713"/>
        <v>5</v>
      </c>
      <c r="G1455" s="31">
        <f t="shared" si="714"/>
        <v>0</v>
      </c>
      <c r="H1455" s="32" t="str">
        <f t="shared" si="696"/>
        <v/>
      </c>
      <c r="I1455" s="29">
        <f t="shared" si="689"/>
        <v>0</v>
      </c>
      <c r="J1455" s="17">
        <f t="shared" si="690"/>
        <v>18</v>
      </c>
      <c r="K1455" s="17">
        <f t="shared" si="691"/>
        <v>0</v>
      </c>
      <c r="L1455" s="17">
        <f t="shared" si="692"/>
        <v>17.519341874999999</v>
      </c>
      <c r="M1455" s="17">
        <f t="shared" si="697"/>
        <v>3.4577648437499997E-2</v>
      </c>
      <c r="N1455" s="17">
        <v>217.31120000000001</v>
      </c>
      <c r="O1455" s="17">
        <f t="shared" si="693"/>
        <v>234.83054187500002</v>
      </c>
      <c r="P1455" s="29">
        <f t="shared" si="694"/>
        <v>1174.1527093750001</v>
      </c>
      <c r="Q1455" s="17">
        <f t="shared" si="698"/>
        <v>1174.1527093750001</v>
      </c>
      <c r="R1455" s="17">
        <f t="shared" si="699"/>
        <v>0</v>
      </c>
      <c r="S1455" s="17">
        <f t="shared" si="718"/>
        <v>1174.1527093750001</v>
      </c>
      <c r="T1455" s="17">
        <f t="shared" si="700"/>
        <v>0</v>
      </c>
      <c r="U1455" s="17">
        <f t="shared" si="715"/>
        <v>1174.1527093750001</v>
      </c>
      <c r="V1455" s="17">
        <f t="shared" si="695"/>
        <v>0</v>
      </c>
      <c r="W1455" s="17">
        <f t="shared" si="719"/>
        <v>0</v>
      </c>
      <c r="X1455" s="17">
        <f t="shared" si="701"/>
        <v>9170027.4064897858</v>
      </c>
      <c r="Y1455" s="17">
        <f t="shared" si="702"/>
        <v>2817218.4454070623</v>
      </c>
      <c r="Z1455" s="17">
        <f t="shared" si="703"/>
        <v>3.2549933859192808</v>
      </c>
      <c r="AA1455" s="17">
        <f t="shared" si="704"/>
        <v>0</v>
      </c>
      <c r="AB1455" s="17">
        <f t="shared" si="705"/>
        <v>0</v>
      </c>
      <c r="AC1455" s="17">
        <f t="shared" si="706"/>
        <v>0</v>
      </c>
      <c r="AD1455" s="17">
        <f t="shared" si="707"/>
        <v>0</v>
      </c>
      <c r="AE1455" s="17">
        <f t="shared" si="708"/>
        <v>0</v>
      </c>
      <c r="AF1455" s="17">
        <f t="shared" si="709"/>
        <v>0</v>
      </c>
      <c r="AG1455" s="17">
        <f t="shared" si="710"/>
        <v>0</v>
      </c>
      <c r="AH1455" s="17">
        <f t="shared" si="711"/>
        <v>0</v>
      </c>
      <c r="AI1455" s="17">
        <f t="shared" si="716"/>
        <v>1780636.1563263098</v>
      </c>
      <c r="AJ1455" s="17">
        <f t="shared" si="712"/>
        <v>7389391.250163476</v>
      </c>
      <c r="AK1455" s="17">
        <f t="shared" si="717"/>
        <v>19.41800255761639</v>
      </c>
    </row>
    <row r="1456" spans="2:37">
      <c r="B1456" s="6" t="s">
        <v>75</v>
      </c>
      <c r="C1456" s="6">
        <v>1445</v>
      </c>
      <c r="D1456" s="6">
        <v>423</v>
      </c>
      <c r="E1456" s="12">
        <v>18.3</v>
      </c>
      <c r="F1456" s="37">
        <f t="shared" si="713"/>
        <v>5.083333333333333</v>
      </c>
      <c r="G1456" s="31">
        <f t="shared" si="714"/>
        <v>6.9444444444444448E-2</v>
      </c>
      <c r="H1456" s="32">
        <f t="shared" si="696"/>
        <v>6.9444444444444448E-2</v>
      </c>
      <c r="I1456" s="29">
        <f t="shared" si="689"/>
        <v>18.3</v>
      </c>
      <c r="J1456" s="17">
        <f t="shared" si="690"/>
        <v>0</v>
      </c>
      <c r="K1456" s="17">
        <f t="shared" si="691"/>
        <v>126.66666666666667</v>
      </c>
      <c r="L1456" s="17">
        <f t="shared" si="692"/>
        <v>18.108186421354162</v>
      </c>
      <c r="M1456" s="17">
        <f t="shared" si="697"/>
        <v>3.5739841621093747E-2</v>
      </c>
      <c r="N1456" s="17">
        <v>217.31120000000001</v>
      </c>
      <c r="O1456" s="17">
        <f t="shared" si="693"/>
        <v>362.08605308802089</v>
      </c>
      <c r="P1456" s="29">
        <f t="shared" si="694"/>
        <v>1840.6041031974394</v>
      </c>
      <c r="Q1456" s="17">
        <f t="shared" si="698"/>
        <v>1840.6041031974394</v>
      </c>
      <c r="R1456" s="17">
        <f t="shared" si="699"/>
        <v>0</v>
      </c>
      <c r="S1456" s="17">
        <f t="shared" si="718"/>
        <v>1840.6041031974394</v>
      </c>
      <c r="T1456" s="17">
        <f t="shared" si="700"/>
        <v>0</v>
      </c>
      <c r="U1456" s="17">
        <f t="shared" si="715"/>
        <v>3014.7568125724392</v>
      </c>
      <c r="V1456" s="17">
        <f t="shared" si="695"/>
        <v>0</v>
      </c>
      <c r="W1456" s="17">
        <f t="shared" si="719"/>
        <v>0</v>
      </c>
      <c r="X1456" s="17">
        <f t="shared" si="701"/>
        <v>9171868.010592984</v>
      </c>
      <c r="Y1456" s="17">
        <f t="shared" si="702"/>
        <v>2817218.4454070623</v>
      </c>
      <c r="Z1456" s="17">
        <f t="shared" si="703"/>
        <v>3.2556467268436236</v>
      </c>
      <c r="AA1456" s="17">
        <f t="shared" si="704"/>
        <v>0</v>
      </c>
      <c r="AB1456" s="17">
        <f t="shared" si="705"/>
        <v>0</v>
      </c>
      <c r="AC1456" s="17">
        <f t="shared" si="706"/>
        <v>0</v>
      </c>
      <c r="AD1456" s="17">
        <f t="shared" si="707"/>
        <v>0</v>
      </c>
      <c r="AE1456" s="17">
        <f t="shared" si="708"/>
        <v>0</v>
      </c>
      <c r="AF1456" s="17">
        <f t="shared" si="709"/>
        <v>0</v>
      </c>
      <c r="AG1456" s="17">
        <f t="shared" si="710"/>
        <v>0</v>
      </c>
      <c r="AH1456" s="17">
        <f t="shared" si="711"/>
        <v>0</v>
      </c>
      <c r="AI1456" s="17">
        <f t="shared" si="716"/>
        <v>1780636.1563263098</v>
      </c>
      <c r="AJ1456" s="17">
        <f t="shared" si="712"/>
        <v>7391231.8542666743</v>
      </c>
      <c r="AK1456" s="17">
        <f t="shared" si="717"/>
        <v>19.414105766347461</v>
      </c>
    </row>
    <row r="1457" spans="2:37">
      <c r="B1457" s="6" t="s">
        <v>75</v>
      </c>
      <c r="C1457" s="6">
        <v>1446</v>
      </c>
      <c r="D1457" s="6">
        <v>424</v>
      </c>
      <c r="E1457" s="12">
        <v>18.5</v>
      </c>
      <c r="F1457" s="37">
        <f t="shared" si="713"/>
        <v>5.1388888888888884</v>
      </c>
      <c r="G1457" s="31">
        <f t="shared" si="714"/>
        <v>-5.5555555555555851E-2</v>
      </c>
      <c r="H1457" s="32" t="str">
        <f t="shared" si="696"/>
        <v/>
      </c>
      <c r="I1457" s="29">
        <f t="shared" si="689"/>
        <v>18.5</v>
      </c>
      <c r="J1457" s="17">
        <f t="shared" si="690"/>
        <v>0</v>
      </c>
      <c r="K1457" s="17">
        <f t="shared" si="691"/>
        <v>-101.33333333333387</v>
      </c>
      <c r="L1457" s="17">
        <f t="shared" si="692"/>
        <v>18.506156656539346</v>
      </c>
      <c r="M1457" s="17">
        <f t="shared" si="697"/>
        <v>3.6525309190538188E-2</v>
      </c>
      <c r="N1457" s="17">
        <v>217.31120000000001</v>
      </c>
      <c r="O1457" s="17">
        <f t="shared" si="693"/>
        <v>134.48402332320549</v>
      </c>
      <c r="P1457" s="29">
        <f t="shared" si="694"/>
        <v>691.09845318869486</v>
      </c>
      <c r="Q1457" s="17">
        <f t="shared" si="698"/>
        <v>691.09845318869486</v>
      </c>
      <c r="R1457" s="17">
        <f t="shared" si="699"/>
        <v>0</v>
      </c>
      <c r="S1457" s="17">
        <f t="shared" si="718"/>
        <v>691.09845318869486</v>
      </c>
      <c r="T1457" s="17">
        <f t="shared" si="700"/>
        <v>0</v>
      </c>
      <c r="U1457" s="17">
        <f t="shared" si="715"/>
        <v>3705.855265761134</v>
      </c>
      <c r="V1457" s="17">
        <f t="shared" si="695"/>
        <v>0</v>
      </c>
      <c r="W1457" s="17">
        <f t="shared" si="719"/>
        <v>0</v>
      </c>
      <c r="X1457" s="17">
        <f t="shared" si="701"/>
        <v>9172559.1090461724</v>
      </c>
      <c r="Y1457" s="17">
        <f t="shared" si="702"/>
        <v>2817218.4454070623</v>
      </c>
      <c r="Z1457" s="17">
        <f t="shared" si="703"/>
        <v>3.2558920391850625</v>
      </c>
      <c r="AA1457" s="17">
        <f t="shared" si="704"/>
        <v>0</v>
      </c>
      <c r="AB1457" s="17">
        <f t="shared" si="705"/>
        <v>0</v>
      </c>
      <c r="AC1457" s="17">
        <f t="shared" si="706"/>
        <v>0</v>
      </c>
      <c r="AD1457" s="17">
        <f t="shared" si="707"/>
        <v>0</v>
      </c>
      <c r="AE1457" s="17">
        <f t="shared" si="708"/>
        <v>0</v>
      </c>
      <c r="AF1457" s="17">
        <f t="shared" si="709"/>
        <v>0</v>
      </c>
      <c r="AG1457" s="17">
        <f t="shared" si="710"/>
        <v>0</v>
      </c>
      <c r="AH1457" s="17">
        <f t="shared" si="711"/>
        <v>0</v>
      </c>
      <c r="AI1457" s="17">
        <f t="shared" si="716"/>
        <v>1780636.1563263098</v>
      </c>
      <c r="AJ1457" s="17">
        <f t="shared" si="712"/>
        <v>7391922.9527198626</v>
      </c>
      <c r="AK1457" s="17">
        <f t="shared" si="717"/>
        <v>19.412643027508096</v>
      </c>
    </row>
    <row r="1458" spans="2:37">
      <c r="B1458" s="6" t="s">
        <v>75</v>
      </c>
      <c r="C1458" s="6">
        <v>1447</v>
      </c>
      <c r="D1458" s="6">
        <v>425</v>
      </c>
      <c r="E1458" s="12">
        <v>17.899999999999999</v>
      </c>
      <c r="F1458" s="37">
        <f t="shared" si="713"/>
        <v>4.9722222222222214</v>
      </c>
      <c r="G1458" s="31">
        <f t="shared" si="714"/>
        <v>-0.4861111111111111</v>
      </c>
      <c r="H1458" s="32" t="str">
        <f t="shared" si="696"/>
        <v/>
      </c>
      <c r="I1458" s="29">
        <f t="shared" si="689"/>
        <v>0</v>
      </c>
      <c r="J1458" s="17">
        <f t="shared" si="690"/>
        <v>17.899999999999999</v>
      </c>
      <c r="K1458" s="17">
        <f t="shared" si="691"/>
        <v>-886.66666666666663</v>
      </c>
      <c r="L1458" s="17">
        <f t="shared" si="692"/>
        <v>17.325223241261568</v>
      </c>
      <c r="M1458" s="17">
        <f t="shared" si="697"/>
        <v>3.4194519555121518E-2</v>
      </c>
      <c r="N1458" s="17">
        <v>217.31120000000001</v>
      </c>
      <c r="O1458" s="17">
        <f t="shared" si="693"/>
        <v>-652.03024342540505</v>
      </c>
      <c r="P1458" s="29">
        <f t="shared" si="694"/>
        <v>-3242.0392659207637</v>
      </c>
      <c r="Q1458" s="17">
        <f t="shared" si="698"/>
        <v>0</v>
      </c>
      <c r="R1458" s="17">
        <f t="shared" si="699"/>
        <v>-3242.0392659207637</v>
      </c>
      <c r="S1458" s="17">
        <f t="shared" si="718"/>
        <v>0</v>
      </c>
      <c r="T1458" s="17">
        <f t="shared" si="700"/>
        <v>3242.0392659207637</v>
      </c>
      <c r="U1458" s="17">
        <f t="shared" si="715"/>
        <v>0</v>
      </c>
      <c r="V1458" s="17">
        <f t="shared" si="695"/>
        <v>3242.0392659207637</v>
      </c>
      <c r="W1458" s="17">
        <f t="shared" si="719"/>
        <v>3242.0392659207637</v>
      </c>
      <c r="X1458" s="17">
        <f t="shared" si="701"/>
        <v>9172559.1090461724</v>
      </c>
      <c r="Y1458" s="17">
        <f t="shared" si="702"/>
        <v>2820460.4846729832</v>
      </c>
      <c r="Z1458" s="17">
        <f t="shared" si="703"/>
        <v>3.2521494837073317</v>
      </c>
      <c r="AA1458" s="17">
        <f t="shared" si="704"/>
        <v>3242.0392659207637</v>
      </c>
      <c r="AB1458" s="17">
        <f t="shared" si="705"/>
        <v>3177.1984806023484</v>
      </c>
      <c r="AC1458" s="17">
        <f t="shared" si="706"/>
        <v>2938.9085945571724</v>
      </c>
      <c r="AD1458" s="17">
        <f t="shared" si="707"/>
        <v>2645.0177351014554</v>
      </c>
      <c r="AE1458" s="17">
        <f t="shared" si="708"/>
        <v>2512.7668483463826</v>
      </c>
      <c r="AF1458" s="17">
        <f t="shared" si="709"/>
        <v>2261.4901635117444</v>
      </c>
      <c r="AG1458" s="17">
        <f t="shared" si="710"/>
        <v>2091.8784012483638</v>
      </c>
      <c r="AH1458" s="17">
        <f t="shared" si="711"/>
        <v>2050.0408332233965</v>
      </c>
      <c r="AI1458" s="17">
        <f t="shared" si="716"/>
        <v>1782686.1971595332</v>
      </c>
      <c r="AJ1458" s="17">
        <f t="shared" si="712"/>
        <v>7389872.911886639</v>
      </c>
      <c r="AK1458" s="17">
        <f t="shared" si="717"/>
        <v>19.434992742662303</v>
      </c>
    </row>
    <row r="1459" spans="2:37">
      <c r="B1459" s="6" t="s">
        <v>75</v>
      </c>
      <c r="C1459" s="6">
        <v>1448</v>
      </c>
      <c r="D1459" s="6">
        <v>426</v>
      </c>
      <c r="E1459" s="12">
        <v>15</v>
      </c>
      <c r="F1459" s="37">
        <f t="shared" si="713"/>
        <v>4.166666666666667</v>
      </c>
      <c r="G1459" s="31">
        <f t="shared" si="714"/>
        <v>-1.1111111111111109</v>
      </c>
      <c r="H1459" s="32" t="str">
        <f t="shared" si="696"/>
        <v/>
      </c>
      <c r="I1459" s="29">
        <f t="shared" si="689"/>
        <v>0</v>
      </c>
      <c r="J1459" s="17">
        <f t="shared" si="690"/>
        <v>15</v>
      </c>
      <c r="K1459" s="17">
        <f t="shared" si="691"/>
        <v>-2026.6666666666663</v>
      </c>
      <c r="L1459" s="17">
        <f t="shared" si="692"/>
        <v>12.166209635416667</v>
      </c>
      <c r="M1459" s="17">
        <f t="shared" si="697"/>
        <v>2.4012255859375001E-2</v>
      </c>
      <c r="N1459" s="17">
        <v>217.31120000000001</v>
      </c>
      <c r="O1459" s="17">
        <f t="shared" si="693"/>
        <v>-1797.1892570312496</v>
      </c>
      <c r="P1459" s="29">
        <f t="shared" si="694"/>
        <v>-7488.2885709635402</v>
      </c>
      <c r="Q1459" s="17">
        <f t="shared" si="698"/>
        <v>0</v>
      </c>
      <c r="R1459" s="17">
        <f t="shared" si="699"/>
        <v>-7488.2885709635402</v>
      </c>
      <c r="S1459" s="17">
        <f t="shared" si="718"/>
        <v>0</v>
      </c>
      <c r="T1459" s="17">
        <f t="shared" si="700"/>
        <v>7488.2885709635402</v>
      </c>
      <c r="U1459" s="17">
        <f t="shared" si="715"/>
        <v>0</v>
      </c>
      <c r="V1459" s="17">
        <f t="shared" si="695"/>
        <v>10730.327836884304</v>
      </c>
      <c r="W1459" s="17">
        <f t="shared" si="719"/>
        <v>10730.327836884304</v>
      </c>
      <c r="X1459" s="17">
        <f t="shared" si="701"/>
        <v>9172559.1090461724</v>
      </c>
      <c r="Y1459" s="17">
        <f t="shared" si="702"/>
        <v>2827948.7732439465</v>
      </c>
      <c r="Z1459" s="17">
        <f t="shared" si="703"/>
        <v>3.2435379296225046</v>
      </c>
      <c r="AA1459" s="17">
        <f t="shared" si="704"/>
        <v>7488.2885709635402</v>
      </c>
      <c r="AB1459" s="17">
        <f t="shared" si="705"/>
        <v>7338.5227995442692</v>
      </c>
      <c r="AC1459" s="17">
        <f t="shared" si="706"/>
        <v>6788.1335895784496</v>
      </c>
      <c r="AD1459" s="17">
        <f t="shared" si="707"/>
        <v>6109.3202306206049</v>
      </c>
      <c r="AE1459" s="17">
        <f t="shared" si="708"/>
        <v>5803.8542190895741</v>
      </c>
      <c r="AF1459" s="17">
        <f t="shared" si="709"/>
        <v>5223.468797180617</v>
      </c>
      <c r="AG1459" s="17">
        <f t="shared" si="710"/>
        <v>4831.7086373920711</v>
      </c>
      <c r="AH1459" s="17">
        <f t="shared" si="711"/>
        <v>4735.0744646442299</v>
      </c>
      <c r="AI1459" s="17">
        <f t="shared" si="716"/>
        <v>1787421.2716241775</v>
      </c>
      <c r="AJ1459" s="17">
        <f t="shared" si="712"/>
        <v>7385137.8374219947</v>
      </c>
      <c r="AK1459" s="17">
        <f t="shared" si="717"/>
        <v>19.486614917110586</v>
      </c>
    </row>
    <row r="1460" spans="2:37">
      <c r="B1460" s="6" t="s">
        <v>75</v>
      </c>
      <c r="C1460" s="6">
        <v>1449</v>
      </c>
      <c r="D1460" s="6">
        <v>427</v>
      </c>
      <c r="E1460" s="12">
        <v>9.9</v>
      </c>
      <c r="F1460" s="37">
        <f t="shared" si="713"/>
        <v>2.75</v>
      </c>
      <c r="G1460" s="31">
        <f t="shared" si="714"/>
        <v>-1.4444444444444444</v>
      </c>
      <c r="H1460" s="32" t="str">
        <f t="shared" si="696"/>
        <v/>
      </c>
      <c r="I1460" s="29">
        <f t="shared" si="689"/>
        <v>0</v>
      </c>
      <c r="J1460" s="17">
        <f t="shared" si="690"/>
        <v>9.9</v>
      </c>
      <c r="K1460" s="17">
        <f t="shared" si="691"/>
        <v>-2634.6666666666665</v>
      </c>
      <c r="L1460" s="17">
        <f t="shared" si="692"/>
        <v>5.2996009171874991</v>
      </c>
      <c r="M1460" s="17">
        <f t="shared" si="697"/>
        <v>1.0459738652343748E-2</v>
      </c>
      <c r="N1460" s="17">
        <v>217.31120000000001</v>
      </c>
      <c r="O1460" s="17">
        <f t="shared" si="693"/>
        <v>-2412.0558657494789</v>
      </c>
      <c r="P1460" s="29">
        <f t="shared" si="694"/>
        <v>-6633.1536308110672</v>
      </c>
      <c r="Q1460" s="17">
        <f t="shared" si="698"/>
        <v>0</v>
      </c>
      <c r="R1460" s="17">
        <f t="shared" si="699"/>
        <v>-6633.1536308110672</v>
      </c>
      <c r="S1460" s="17">
        <f t="shared" si="718"/>
        <v>0</v>
      </c>
      <c r="T1460" s="17">
        <f t="shared" si="700"/>
        <v>6633.1536308110672</v>
      </c>
      <c r="U1460" s="17">
        <f t="shared" si="715"/>
        <v>0</v>
      </c>
      <c r="V1460" s="17">
        <f t="shared" si="695"/>
        <v>17363.481467695372</v>
      </c>
      <c r="W1460" s="17">
        <f t="shared" si="719"/>
        <v>17363.481467695372</v>
      </c>
      <c r="X1460" s="17">
        <f t="shared" si="701"/>
        <v>9172559.1090461724</v>
      </c>
      <c r="Y1460" s="17">
        <f t="shared" si="702"/>
        <v>2834581.9268747577</v>
      </c>
      <c r="Z1460" s="17">
        <f t="shared" si="703"/>
        <v>3.2359477854849987</v>
      </c>
      <c r="AA1460" s="17">
        <f t="shared" si="704"/>
        <v>6633.1536308110672</v>
      </c>
      <c r="AB1460" s="17">
        <f t="shared" si="705"/>
        <v>6500.490558194846</v>
      </c>
      <c r="AC1460" s="17">
        <f t="shared" si="706"/>
        <v>6012.9537663302326</v>
      </c>
      <c r="AD1460" s="17">
        <f t="shared" si="707"/>
        <v>5411.6583896972097</v>
      </c>
      <c r="AE1460" s="17">
        <f t="shared" si="708"/>
        <v>5141.0754702123486</v>
      </c>
      <c r="AF1460" s="17">
        <f t="shared" si="709"/>
        <v>4626.9679231911141</v>
      </c>
      <c r="AG1460" s="17">
        <f t="shared" si="710"/>
        <v>4279.9453289517805</v>
      </c>
      <c r="AH1460" s="17">
        <f t="shared" si="711"/>
        <v>4194.3464223727451</v>
      </c>
      <c r="AI1460" s="17">
        <f t="shared" si="716"/>
        <v>1791615.6180465503</v>
      </c>
      <c r="AJ1460" s="17">
        <f t="shared" si="712"/>
        <v>7380943.4909996223</v>
      </c>
      <c r="AK1460" s="17">
        <f t="shared" si="717"/>
        <v>19.532342029604592</v>
      </c>
    </row>
    <row r="1461" spans="2:37">
      <c r="B1461" s="6" t="s">
        <v>75</v>
      </c>
      <c r="C1461" s="6">
        <v>1450</v>
      </c>
      <c r="D1461" s="6">
        <v>428</v>
      </c>
      <c r="E1461" s="12">
        <v>4.5999999999999996</v>
      </c>
      <c r="F1461" s="37">
        <f t="shared" si="713"/>
        <v>1.2777777777777777</v>
      </c>
      <c r="G1461" s="31">
        <f t="shared" si="714"/>
        <v>-1.2083333333333335</v>
      </c>
      <c r="H1461" s="32" t="str">
        <f t="shared" si="696"/>
        <v/>
      </c>
      <c r="I1461" s="29">
        <f t="shared" si="689"/>
        <v>0</v>
      </c>
      <c r="J1461" s="17">
        <f t="shared" si="690"/>
        <v>4.5999999999999996</v>
      </c>
      <c r="K1461" s="17">
        <f t="shared" si="691"/>
        <v>-2204.0000000000005</v>
      </c>
      <c r="L1461" s="17">
        <f t="shared" si="692"/>
        <v>1.1441644261574071</v>
      </c>
      <c r="M1461" s="17">
        <f t="shared" si="697"/>
        <v>2.2582192621527775E-3</v>
      </c>
      <c r="N1461" s="17">
        <v>217.31120000000001</v>
      </c>
      <c r="O1461" s="17">
        <f t="shared" si="693"/>
        <v>-1985.5446355738432</v>
      </c>
      <c r="P1461" s="29">
        <f t="shared" si="694"/>
        <v>-2537.0848121221329</v>
      </c>
      <c r="Q1461" s="17">
        <f t="shared" si="698"/>
        <v>0</v>
      </c>
      <c r="R1461" s="17">
        <f t="shared" si="699"/>
        <v>-2537.0848121221329</v>
      </c>
      <c r="S1461" s="17">
        <f t="shared" si="718"/>
        <v>0</v>
      </c>
      <c r="T1461" s="17">
        <f t="shared" si="700"/>
        <v>2537.0848121221329</v>
      </c>
      <c r="U1461" s="17">
        <f t="shared" si="715"/>
        <v>0</v>
      </c>
      <c r="V1461" s="17">
        <f t="shared" si="695"/>
        <v>19900.566279817504</v>
      </c>
      <c r="W1461" s="17">
        <f t="shared" si="719"/>
        <v>19900.566279817504</v>
      </c>
      <c r="X1461" s="17">
        <f t="shared" si="701"/>
        <v>9172559.1090461724</v>
      </c>
      <c r="Y1461" s="17">
        <f t="shared" si="702"/>
        <v>2837119.0116868797</v>
      </c>
      <c r="Z1461" s="17">
        <f t="shared" si="703"/>
        <v>3.2330540492879778</v>
      </c>
      <c r="AA1461" s="17">
        <f t="shared" si="704"/>
        <v>2537.0848121221329</v>
      </c>
      <c r="AB1461" s="17">
        <f t="shared" si="705"/>
        <v>2486.3431158796902</v>
      </c>
      <c r="AC1461" s="17">
        <f t="shared" si="706"/>
        <v>2299.8673821887137</v>
      </c>
      <c r="AD1461" s="17">
        <f t="shared" si="707"/>
        <v>2069.8806439698424</v>
      </c>
      <c r="AE1461" s="17">
        <f t="shared" si="708"/>
        <v>1966.3866117713501</v>
      </c>
      <c r="AF1461" s="17">
        <f t="shared" si="709"/>
        <v>1769.7479505942151</v>
      </c>
      <c r="AG1461" s="17">
        <f t="shared" si="710"/>
        <v>1637.0168542996491</v>
      </c>
      <c r="AH1461" s="17">
        <f t="shared" si="711"/>
        <v>1604.2765172136562</v>
      </c>
      <c r="AI1461" s="17">
        <f t="shared" si="716"/>
        <v>1793219.8945637639</v>
      </c>
      <c r="AJ1461" s="17">
        <f t="shared" si="712"/>
        <v>7379339.214482408</v>
      </c>
      <c r="AK1461" s="17">
        <f t="shared" si="717"/>
        <v>19.549831985222681</v>
      </c>
    </row>
    <row r="1462" spans="2:37">
      <c r="B1462" s="6" t="s">
        <v>75</v>
      </c>
      <c r="C1462" s="6">
        <v>1451</v>
      </c>
      <c r="D1462" s="6">
        <v>429</v>
      </c>
      <c r="E1462" s="12">
        <v>1.2</v>
      </c>
      <c r="F1462" s="37">
        <f t="shared" si="713"/>
        <v>0.33333333333333331</v>
      </c>
      <c r="G1462" s="31">
        <f t="shared" si="714"/>
        <v>-0.63888888888888884</v>
      </c>
      <c r="H1462" s="32" t="str">
        <f t="shared" si="696"/>
        <v/>
      </c>
      <c r="I1462" s="29">
        <f t="shared" si="689"/>
        <v>0</v>
      </c>
      <c r="J1462" s="17">
        <f t="shared" si="690"/>
        <v>1.2</v>
      </c>
      <c r="K1462" s="17">
        <f t="shared" si="691"/>
        <v>-1165.3333333333333</v>
      </c>
      <c r="L1462" s="17">
        <f t="shared" si="692"/>
        <v>7.7863741666666653E-2</v>
      </c>
      <c r="M1462" s="17">
        <f t="shared" si="697"/>
        <v>1.5367843749999999E-4</v>
      </c>
      <c r="N1462" s="17">
        <v>217.31120000000001</v>
      </c>
      <c r="O1462" s="17">
        <f t="shared" si="693"/>
        <v>-947.94426959166651</v>
      </c>
      <c r="P1462" s="29">
        <f t="shared" si="694"/>
        <v>-315.98142319722217</v>
      </c>
      <c r="Q1462" s="17">
        <f t="shared" si="698"/>
        <v>0</v>
      </c>
      <c r="R1462" s="17">
        <f t="shared" si="699"/>
        <v>-315.98142319722217</v>
      </c>
      <c r="S1462" s="17">
        <f t="shared" si="718"/>
        <v>0</v>
      </c>
      <c r="T1462" s="17">
        <f t="shared" si="700"/>
        <v>315.98142319722217</v>
      </c>
      <c r="U1462" s="17">
        <f t="shared" si="715"/>
        <v>0</v>
      </c>
      <c r="V1462" s="17">
        <f t="shared" si="695"/>
        <v>20216.547703014727</v>
      </c>
      <c r="W1462" s="17">
        <f t="shared" si="719"/>
        <v>20216.547703014727</v>
      </c>
      <c r="X1462" s="17">
        <f t="shared" si="701"/>
        <v>9172559.1090461724</v>
      </c>
      <c r="Y1462" s="17">
        <f t="shared" si="702"/>
        <v>2837434.993110077</v>
      </c>
      <c r="Z1462" s="17">
        <f t="shared" si="703"/>
        <v>3.2326940110766187</v>
      </c>
      <c r="AA1462" s="17">
        <f t="shared" si="704"/>
        <v>315.98142319722217</v>
      </c>
      <c r="AB1462" s="17">
        <f t="shared" si="705"/>
        <v>309.6617947332777</v>
      </c>
      <c r="AC1462" s="17">
        <f t="shared" si="706"/>
        <v>286.4371601282819</v>
      </c>
      <c r="AD1462" s="17">
        <f t="shared" si="707"/>
        <v>257.79344411545372</v>
      </c>
      <c r="AE1462" s="17">
        <f t="shared" si="708"/>
        <v>244.90377190968101</v>
      </c>
      <c r="AF1462" s="17">
        <f t="shared" si="709"/>
        <v>220.41339471871291</v>
      </c>
      <c r="AG1462" s="17">
        <f t="shared" si="710"/>
        <v>203.88239011480945</v>
      </c>
      <c r="AH1462" s="17">
        <f t="shared" si="711"/>
        <v>199.80474231251327</v>
      </c>
      <c r="AI1462" s="17">
        <f t="shared" si="716"/>
        <v>1793419.6993060764</v>
      </c>
      <c r="AJ1462" s="17">
        <f t="shared" si="712"/>
        <v>7379139.409740096</v>
      </c>
      <c r="AK1462" s="17">
        <f t="shared" si="717"/>
        <v>19.55201027309127</v>
      </c>
    </row>
    <row r="1463" spans="2:37">
      <c r="B1463" s="6" t="s">
        <v>75</v>
      </c>
      <c r="C1463" s="6">
        <v>1452</v>
      </c>
      <c r="D1463" s="6">
        <v>430</v>
      </c>
      <c r="E1463" s="12">
        <v>0</v>
      </c>
      <c r="F1463" s="37">
        <f t="shared" si="713"/>
        <v>0</v>
      </c>
      <c r="G1463" s="31">
        <f t="shared" si="714"/>
        <v>-0.16666666666666666</v>
      </c>
      <c r="H1463" s="32" t="str">
        <f t="shared" si="696"/>
        <v/>
      </c>
      <c r="I1463" s="29">
        <f t="shared" si="689"/>
        <v>0</v>
      </c>
      <c r="J1463" s="17">
        <f t="shared" si="690"/>
        <v>0</v>
      </c>
      <c r="K1463" s="17">
        <f t="shared" si="691"/>
        <v>-304</v>
      </c>
      <c r="L1463" s="17">
        <f t="shared" si="692"/>
        <v>0</v>
      </c>
      <c r="M1463" s="17">
        <f t="shared" si="697"/>
        <v>0</v>
      </c>
      <c r="N1463" s="17">
        <v>217.31120000000001</v>
      </c>
      <c r="O1463" s="17">
        <f t="shared" si="693"/>
        <v>-86.688799999999986</v>
      </c>
      <c r="P1463" s="29">
        <f t="shared" si="694"/>
        <v>0</v>
      </c>
      <c r="Q1463" s="17">
        <f t="shared" si="698"/>
        <v>0</v>
      </c>
      <c r="R1463" s="17">
        <f t="shared" si="699"/>
        <v>0</v>
      </c>
      <c r="S1463" s="17">
        <f t="shared" si="718"/>
        <v>0</v>
      </c>
      <c r="T1463" s="17">
        <f t="shared" si="700"/>
        <v>0</v>
      </c>
      <c r="U1463" s="17">
        <f t="shared" si="715"/>
        <v>0</v>
      </c>
      <c r="V1463" s="17">
        <f t="shared" si="695"/>
        <v>0</v>
      </c>
      <c r="W1463" s="17">
        <f t="shared" si="719"/>
        <v>0</v>
      </c>
      <c r="X1463" s="17">
        <f t="shared" si="701"/>
        <v>9172559.1090461724</v>
      </c>
      <c r="Y1463" s="17">
        <f t="shared" si="702"/>
        <v>2837434.993110077</v>
      </c>
      <c r="Z1463" s="17">
        <f t="shared" si="703"/>
        <v>3.2326940110766187</v>
      </c>
      <c r="AA1463" s="17">
        <f t="shared" si="704"/>
        <v>0</v>
      </c>
      <c r="AB1463" s="17">
        <f t="shared" si="705"/>
        <v>0</v>
      </c>
      <c r="AC1463" s="17">
        <f t="shared" si="706"/>
        <v>0</v>
      </c>
      <c r="AD1463" s="17">
        <f t="shared" si="707"/>
        <v>0</v>
      </c>
      <c r="AE1463" s="17">
        <f t="shared" si="708"/>
        <v>0</v>
      </c>
      <c r="AF1463" s="17">
        <f t="shared" si="709"/>
        <v>0</v>
      </c>
      <c r="AG1463" s="17">
        <f t="shared" si="710"/>
        <v>0</v>
      </c>
      <c r="AH1463" s="17">
        <f t="shared" si="711"/>
        <v>0</v>
      </c>
      <c r="AI1463" s="17">
        <f t="shared" si="716"/>
        <v>1793419.6993060764</v>
      </c>
      <c r="AJ1463" s="17">
        <f t="shared" si="712"/>
        <v>7379139.409740096</v>
      </c>
      <c r="AK1463" s="17">
        <f t="shared" si="717"/>
        <v>19.55201027309127</v>
      </c>
    </row>
    <row r="1464" spans="2:37">
      <c r="B1464" s="6" t="s">
        <v>75</v>
      </c>
      <c r="C1464" s="6">
        <v>1453</v>
      </c>
      <c r="D1464" s="6">
        <v>431</v>
      </c>
      <c r="E1464" s="12">
        <v>0</v>
      </c>
      <c r="F1464" s="37">
        <f t="shared" si="713"/>
        <v>0</v>
      </c>
      <c r="G1464" s="31">
        <f t="shared" si="714"/>
        <v>0</v>
      </c>
      <c r="H1464" s="32" t="str">
        <f t="shared" si="696"/>
        <v/>
      </c>
      <c r="I1464" s="29">
        <f t="shared" si="689"/>
        <v>0</v>
      </c>
      <c r="J1464" s="17">
        <f t="shared" si="690"/>
        <v>0</v>
      </c>
      <c r="K1464" s="17">
        <f t="shared" si="691"/>
        <v>0</v>
      </c>
      <c r="L1464" s="17">
        <f t="shared" si="692"/>
        <v>0</v>
      </c>
      <c r="M1464" s="17">
        <f t="shared" si="697"/>
        <v>0</v>
      </c>
      <c r="N1464" s="17">
        <v>217.31120000000001</v>
      </c>
      <c r="O1464" s="17">
        <f t="shared" si="693"/>
        <v>217.31120000000001</v>
      </c>
      <c r="P1464" s="29">
        <f t="shared" si="694"/>
        <v>0</v>
      </c>
      <c r="Q1464" s="17">
        <f t="shared" si="698"/>
        <v>0</v>
      </c>
      <c r="R1464" s="17">
        <f t="shared" si="699"/>
        <v>0</v>
      </c>
      <c r="S1464" s="17">
        <f t="shared" si="718"/>
        <v>0</v>
      </c>
      <c r="T1464" s="17">
        <f t="shared" si="700"/>
        <v>0</v>
      </c>
      <c r="U1464" s="17">
        <f t="shared" si="715"/>
        <v>0</v>
      </c>
      <c r="V1464" s="17">
        <f t="shared" si="695"/>
        <v>0</v>
      </c>
      <c r="W1464" s="17">
        <f t="shared" si="719"/>
        <v>0</v>
      </c>
      <c r="X1464" s="17">
        <f t="shared" si="701"/>
        <v>9172559.1090461724</v>
      </c>
      <c r="Y1464" s="17">
        <f t="shared" si="702"/>
        <v>2837434.993110077</v>
      </c>
      <c r="Z1464" s="17">
        <f t="shared" si="703"/>
        <v>3.2326940110766187</v>
      </c>
      <c r="AA1464" s="17">
        <f t="shared" si="704"/>
        <v>0</v>
      </c>
      <c r="AB1464" s="17">
        <f t="shared" si="705"/>
        <v>0</v>
      </c>
      <c r="AC1464" s="17">
        <f t="shared" si="706"/>
        <v>0</v>
      </c>
      <c r="AD1464" s="17">
        <f t="shared" si="707"/>
        <v>0</v>
      </c>
      <c r="AE1464" s="17">
        <f t="shared" si="708"/>
        <v>0</v>
      </c>
      <c r="AF1464" s="17">
        <f t="shared" si="709"/>
        <v>0</v>
      </c>
      <c r="AG1464" s="17">
        <f t="shared" si="710"/>
        <v>0</v>
      </c>
      <c r="AH1464" s="17">
        <f t="shared" si="711"/>
        <v>0</v>
      </c>
      <c r="AI1464" s="17">
        <f t="shared" si="716"/>
        <v>1793419.6993060764</v>
      </c>
      <c r="AJ1464" s="17">
        <f t="shared" si="712"/>
        <v>7379139.409740096</v>
      </c>
      <c r="AK1464" s="17">
        <f t="shared" si="717"/>
        <v>19.55201027309127</v>
      </c>
    </row>
    <row r="1465" spans="2:37">
      <c r="B1465" s="6" t="s">
        <v>75</v>
      </c>
      <c r="C1465" s="6">
        <v>1454</v>
      </c>
      <c r="D1465" s="6">
        <v>432</v>
      </c>
      <c r="E1465" s="12">
        <v>0</v>
      </c>
      <c r="F1465" s="37">
        <f t="shared" si="713"/>
        <v>0</v>
      </c>
      <c r="G1465" s="31">
        <f t="shared" si="714"/>
        <v>0</v>
      </c>
      <c r="H1465" s="32" t="str">
        <f t="shared" si="696"/>
        <v/>
      </c>
      <c r="I1465" s="29">
        <f t="shared" si="689"/>
        <v>0</v>
      </c>
      <c r="J1465" s="17">
        <f t="shared" si="690"/>
        <v>0</v>
      </c>
      <c r="K1465" s="17">
        <f t="shared" si="691"/>
        <v>0</v>
      </c>
      <c r="L1465" s="17">
        <f t="shared" si="692"/>
        <v>0</v>
      </c>
      <c r="M1465" s="17">
        <f t="shared" si="697"/>
        <v>0</v>
      </c>
      <c r="N1465" s="17">
        <v>217.31120000000001</v>
      </c>
      <c r="O1465" s="17">
        <f t="shared" si="693"/>
        <v>217.31120000000001</v>
      </c>
      <c r="P1465" s="29">
        <f t="shared" si="694"/>
        <v>0</v>
      </c>
      <c r="Q1465" s="17">
        <f t="shared" si="698"/>
        <v>0</v>
      </c>
      <c r="R1465" s="17">
        <f t="shared" si="699"/>
        <v>0</v>
      </c>
      <c r="S1465" s="17">
        <f t="shared" si="718"/>
        <v>0</v>
      </c>
      <c r="T1465" s="17">
        <f t="shared" si="700"/>
        <v>0</v>
      </c>
      <c r="U1465" s="17">
        <f t="shared" si="715"/>
        <v>0</v>
      </c>
      <c r="V1465" s="17">
        <f t="shared" si="695"/>
        <v>0</v>
      </c>
      <c r="W1465" s="17">
        <f t="shared" si="719"/>
        <v>0</v>
      </c>
      <c r="X1465" s="17">
        <f t="shared" si="701"/>
        <v>9172559.1090461724</v>
      </c>
      <c r="Y1465" s="17">
        <f t="shared" si="702"/>
        <v>2837434.993110077</v>
      </c>
      <c r="Z1465" s="17">
        <f t="shared" si="703"/>
        <v>3.2326940110766187</v>
      </c>
      <c r="AA1465" s="17">
        <f t="shared" si="704"/>
        <v>0</v>
      </c>
      <c r="AB1465" s="17">
        <f t="shared" si="705"/>
        <v>0</v>
      </c>
      <c r="AC1465" s="17">
        <f t="shared" si="706"/>
        <v>0</v>
      </c>
      <c r="AD1465" s="17">
        <f t="shared" si="707"/>
        <v>0</v>
      </c>
      <c r="AE1465" s="17">
        <f t="shared" si="708"/>
        <v>0</v>
      </c>
      <c r="AF1465" s="17">
        <f t="shared" si="709"/>
        <v>0</v>
      </c>
      <c r="AG1465" s="17">
        <f t="shared" si="710"/>
        <v>0</v>
      </c>
      <c r="AH1465" s="17">
        <f t="shared" si="711"/>
        <v>0</v>
      </c>
      <c r="AI1465" s="17">
        <f t="shared" si="716"/>
        <v>1793419.6993060764</v>
      </c>
      <c r="AJ1465" s="17">
        <f t="shared" si="712"/>
        <v>7379139.409740096</v>
      </c>
      <c r="AK1465" s="17">
        <f t="shared" si="717"/>
        <v>19.55201027309127</v>
      </c>
    </row>
    <row r="1466" spans="2:37">
      <c r="B1466" s="6" t="s">
        <v>75</v>
      </c>
      <c r="C1466" s="6">
        <v>1455</v>
      </c>
      <c r="D1466" s="6">
        <v>433</v>
      </c>
      <c r="E1466" s="12">
        <v>0</v>
      </c>
      <c r="F1466" s="37">
        <f t="shared" si="713"/>
        <v>0</v>
      </c>
      <c r="G1466" s="31">
        <f t="shared" si="714"/>
        <v>0</v>
      </c>
      <c r="H1466" s="32" t="str">
        <f t="shared" si="696"/>
        <v/>
      </c>
      <c r="I1466" s="29">
        <f t="shared" si="689"/>
        <v>0</v>
      </c>
      <c r="J1466" s="17">
        <f t="shared" si="690"/>
        <v>0</v>
      </c>
      <c r="K1466" s="17">
        <f t="shared" si="691"/>
        <v>0</v>
      </c>
      <c r="L1466" s="17">
        <f t="shared" si="692"/>
        <v>0</v>
      </c>
      <c r="M1466" s="17">
        <f t="shared" si="697"/>
        <v>0</v>
      </c>
      <c r="N1466" s="17">
        <v>217.31120000000001</v>
      </c>
      <c r="O1466" s="17">
        <f t="shared" si="693"/>
        <v>217.31120000000001</v>
      </c>
      <c r="P1466" s="29">
        <f t="shared" si="694"/>
        <v>0</v>
      </c>
      <c r="Q1466" s="17">
        <f t="shared" si="698"/>
        <v>0</v>
      </c>
      <c r="R1466" s="17">
        <f t="shared" si="699"/>
        <v>0</v>
      </c>
      <c r="S1466" s="17">
        <f t="shared" si="718"/>
        <v>0</v>
      </c>
      <c r="T1466" s="17">
        <f t="shared" si="700"/>
        <v>0</v>
      </c>
      <c r="U1466" s="17">
        <f t="shared" si="715"/>
        <v>0</v>
      </c>
      <c r="V1466" s="17">
        <f t="shared" si="695"/>
        <v>0</v>
      </c>
      <c r="W1466" s="17">
        <f t="shared" si="719"/>
        <v>0</v>
      </c>
      <c r="X1466" s="17">
        <f t="shared" si="701"/>
        <v>9172559.1090461724</v>
      </c>
      <c r="Y1466" s="17">
        <f t="shared" si="702"/>
        <v>2837434.993110077</v>
      </c>
      <c r="Z1466" s="17">
        <f t="shared" si="703"/>
        <v>3.2326940110766187</v>
      </c>
      <c r="AA1466" s="17">
        <f t="shared" si="704"/>
        <v>0</v>
      </c>
      <c r="AB1466" s="17">
        <f t="shared" si="705"/>
        <v>0</v>
      </c>
      <c r="AC1466" s="17">
        <f t="shared" si="706"/>
        <v>0</v>
      </c>
      <c r="AD1466" s="17">
        <f t="shared" si="707"/>
        <v>0</v>
      </c>
      <c r="AE1466" s="17">
        <f t="shared" si="708"/>
        <v>0</v>
      </c>
      <c r="AF1466" s="17">
        <f t="shared" si="709"/>
        <v>0</v>
      </c>
      <c r="AG1466" s="17">
        <f t="shared" si="710"/>
        <v>0</v>
      </c>
      <c r="AH1466" s="17">
        <f t="shared" si="711"/>
        <v>0</v>
      </c>
      <c r="AI1466" s="17">
        <f t="shared" si="716"/>
        <v>1793419.6993060764</v>
      </c>
      <c r="AJ1466" s="17">
        <f t="shared" si="712"/>
        <v>7379139.409740096</v>
      </c>
      <c r="AK1466" s="17">
        <f t="shared" si="717"/>
        <v>19.55201027309127</v>
      </c>
    </row>
    <row r="1467" spans="2:37">
      <c r="B1467" s="6" t="s">
        <v>75</v>
      </c>
      <c r="C1467" s="6">
        <v>1456</v>
      </c>
      <c r="D1467" s="6">
        <v>434</v>
      </c>
      <c r="E1467" s="12">
        <v>0</v>
      </c>
      <c r="F1467" s="37">
        <f t="shared" si="713"/>
        <v>0</v>
      </c>
      <c r="G1467" s="31">
        <f t="shared" si="714"/>
        <v>0</v>
      </c>
      <c r="H1467" s="32" t="str">
        <f t="shared" si="696"/>
        <v/>
      </c>
      <c r="I1467" s="29">
        <f t="shared" si="689"/>
        <v>0</v>
      </c>
      <c r="J1467" s="17">
        <f t="shared" si="690"/>
        <v>0</v>
      </c>
      <c r="K1467" s="17">
        <f t="shared" si="691"/>
        <v>0</v>
      </c>
      <c r="L1467" s="17">
        <f t="shared" si="692"/>
        <v>0</v>
      </c>
      <c r="M1467" s="17">
        <f t="shared" si="697"/>
        <v>0</v>
      </c>
      <c r="N1467" s="17">
        <v>217.31120000000001</v>
      </c>
      <c r="O1467" s="17">
        <f t="shared" si="693"/>
        <v>217.31120000000001</v>
      </c>
      <c r="P1467" s="29">
        <f t="shared" si="694"/>
        <v>0</v>
      </c>
      <c r="Q1467" s="17">
        <f t="shared" si="698"/>
        <v>0</v>
      </c>
      <c r="R1467" s="17">
        <f t="shared" si="699"/>
        <v>0</v>
      </c>
      <c r="S1467" s="17">
        <f t="shared" si="718"/>
        <v>0</v>
      </c>
      <c r="T1467" s="17">
        <f t="shared" si="700"/>
        <v>0</v>
      </c>
      <c r="U1467" s="17">
        <f t="shared" si="715"/>
        <v>0</v>
      </c>
      <c r="V1467" s="17">
        <f t="shared" si="695"/>
        <v>0</v>
      </c>
      <c r="W1467" s="17">
        <f t="shared" si="719"/>
        <v>0</v>
      </c>
      <c r="X1467" s="17">
        <f t="shared" si="701"/>
        <v>9172559.1090461724</v>
      </c>
      <c r="Y1467" s="17">
        <f t="shared" si="702"/>
        <v>2837434.993110077</v>
      </c>
      <c r="Z1467" s="17">
        <f t="shared" si="703"/>
        <v>3.2326940110766187</v>
      </c>
      <c r="AA1467" s="17">
        <f t="shared" si="704"/>
        <v>0</v>
      </c>
      <c r="AB1467" s="17">
        <f t="shared" si="705"/>
        <v>0</v>
      </c>
      <c r="AC1467" s="17">
        <f t="shared" si="706"/>
        <v>0</v>
      </c>
      <c r="AD1467" s="17">
        <f t="shared" si="707"/>
        <v>0</v>
      </c>
      <c r="AE1467" s="17">
        <f t="shared" si="708"/>
        <v>0</v>
      </c>
      <c r="AF1467" s="17">
        <f t="shared" si="709"/>
        <v>0</v>
      </c>
      <c r="AG1467" s="17">
        <f t="shared" si="710"/>
        <v>0</v>
      </c>
      <c r="AH1467" s="17">
        <f t="shared" si="711"/>
        <v>0</v>
      </c>
      <c r="AI1467" s="17">
        <f t="shared" si="716"/>
        <v>1793419.6993060764</v>
      </c>
      <c r="AJ1467" s="17">
        <f t="shared" si="712"/>
        <v>7379139.409740096</v>
      </c>
      <c r="AK1467" s="17">
        <f t="shared" si="717"/>
        <v>19.55201027309127</v>
      </c>
    </row>
    <row r="1468" spans="2:37">
      <c r="B1468" s="6" t="s">
        <v>75</v>
      </c>
      <c r="C1468" s="6">
        <v>1457</v>
      </c>
      <c r="D1468" s="6">
        <v>435</v>
      </c>
      <c r="E1468" s="12">
        <v>0</v>
      </c>
      <c r="F1468" s="37">
        <f t="shared" si="713"/>
        <v>0</v>
      </c>
      <c r="G1468" s="31">
        <f t="shared" si="714"/>
        <v>0</v>
      </c>
      <c r="H1468" s="32" t="str">
        <f t="shared" si="696"/>
        <v/>
      </c>
      <c r="I1468" s="29">
        <f t="shared" si="689"/>
        <v>0</v>
      </c>
      <c r="J1468" s="17">
        <f t="shared" si="690"/>
        <v>0</v>
      </c>
      <c r="K1468" s="17">
        <f t="shared" si="691"/>
        <v>0</v>
      </c>
      <c r="L1468" s="17">
        <f t="shared" si="692"/>
        <v>0</v>
      </c>
      <c r="M1468" s="17">
        <f t="shared" si="697"/>
        <v>0</v>
      </c>
      <c r="N1468" s="17">
        <v>217.31120000000001</v>
      </c>
      <c r="O1468" s="17">
        <f t="shared" si="693"/>
        <v>217.31120000000001</v>
      </c>
      <c r="P1468" s="29">
        <f t="shared" si="694"/>
        <v>0</v>
      </c>
      <c r="Q1468" s="17">
        <f t="shared" si="698"/>
        <v>0</v>
      </c>
      <c r="R1468" s="17">
        <f t="shared" si="699"/>
        <v>0</v>
      </c>
      <c r="S1468" s="17">
        <f t="shared" si="718"/>
        <v>0</v>
      </c>
      <c r="T1468" s="17">
        <f t="shared" si="700"/>
        <v>0</v>
      </c>
      <c r="U1468" s="17">
        <f t="shared" si="715"/>
        <v>0</v>
      </c>
      <c r="V1468" s="17">
        <f t="shared" si="695"/>
        <v>0</v>
      </c>
      <c r="W1468" s="17">
        <f t="shared" si="719"/>
        <v>0</v>
      </c>
      <c r="X1468" s="17">
        <f t="shared" si="701"/>
        <v>9172559.1090461724</v>
      </c>
      <c r="Y1468" s="17">
        <f t="shared" si="702"/>
        <v>2837434.993110077</v>
      </c>
      <c r="Z1468" s="17">
        <f t="shared" si="703"/>
        <v>3.2326940110766187</v>
      </c>
      <c r="AA1468" s="17">
        <f t="shared" si="704"/>
        <v>0</v>
      </c>
      <c r="AB1468" s="17">
        <f t="shared" si="705"/>
        <v>0</v>
      </c>
      <c r="AC1468" s="17">
        <f t="shared" si="706"/>
        <v>0</v>
      </c>
      <c r="AD1468" s="17">
        <f t="shared" si="707"/>
        <v>0</v>
      </c>
      <c r="AE1468" s="17">
        <f t="shared" si="708"/>
        <v>0</v>
      </c>
      <c r="AF1468" s="17">
        <f t="shared" si="709"/>
        <v>0</v>
      </c>
      <c r="AG1468" s="17">
        <f t="shared" si="710"/>
        <v>0</v>
      </c>
      <c r="AH1468" s="17">
        <f t="shared" si="711"/>
        <v>0</v>
      </c>
      <c r="AI1468" s="17">
        <f t="shared" si="716"/>
        <v>1793419.6993060764</v>
      </c>
      <c r="AJ1468" s="17">
        <f t="shared" si="712"/>
        <v>7379139.409740096</v>
      </c>
      <c r="AK1468" s="17">
        <f t="shared" si="717"/>
        <v>19.55201027309127</v>
      </c>
    </row>
    <row r="1469" spans="2:37">
      <c r="B1469" s="6" t="s">
        <v>75</v>
      </c>
      <c r="C1469" s="6">
        <v>1458</v>
      </c>
      <c r="D1469" s="6">
        <v>436</v>
      </c>
      <c r="E1469" s="12">
        <v>0</v>
      </c>
      <c r="F1469" s="37">
        <f t="shared" si="713"/>
        <v>0</v>
      </c>
      <c r="G1469" s="31">
        <f t="shared" si="714"/>
        <v>0</v>
      </c>
      <c r="H1469" s="32" t="str">
        <f t="shared" si="696"/>
        <v/>
      </c>
      <c r="I1469" s="29">
        <f t="shared" si="689"/>
        <v>0</v>
      </c>
      <c r="J1469" s="17">
        <f t="shared" si="690"/>
        <v>0</v>
      </c>
      <c r="K1469" s="17">
        <f t="shared" si="691"/>
        <v>0</v>
      </c>
      <c r="L1469" s="17">
        <f t="shared" si="692"/>
        <v>0</v>
      </c>
      <c r="M1469" s="17">
        <f t="shared" si="697"/>
        <v>0</v>
      </c>
      <c r="N1469" s="17">
        <v>217.31120000000001</v>
      </c>
      <c r="O1469" s="17">
        <f t="shared" si="693"/>
        <v>217.31120000000001</v>
      </c>
      <c r="P1469" s="29">
        <f t="shared" si="694"/>
        <v>0</v>
      </c>
      <c r="Q1469" s="17">
        <f t="shared" si="698"/>
        <v>0</v>
      </c>
      <c r="R1469" s="17">
        <f t="shared" si="699"/>
        <v>0</v>
      </c>
      <c r="S1469" s="17">
        <f t="shared" si="718"/>
        <v>0</v>
      </c>
      <c r="T1469" s="17">
        <f t="shared" si="700"/>
        <v>0</v>
      </c>
      <c r="U1469" s="17">
        <f t="shared" si="715"/>
        <v>0</v>
      </c>
      <c r="V1469" s="17">
        <f t="shared" si="695"/>
        <v>0</v>
      </c>
      <c r="W1469" s="17">
        <f t="shared" si="719"/>
        <v>0</v>
      </c>
      <c r="X1469" s="17">
        <f t="shared" si="701"/>
        <v>9172559.1090461724</v>
      </c>
      <c r="Y1469" s="17">
        <f t="shared" si="702"/>
        <v>2837434.993110077</v>
      </c>
      <c r="Z1469" s="17">
        <f t="shared" si="703"/>
        <v>3.2326940110766187</v>
      </c>
      <c r="AA1469" s="17">
        <f t="shared" si="704"/>
        <v>0</v>
      </c>
      <c r="AB1469" s="17">
        <f t="shared" si="705"/>
        <v>0</v>
      </c>
      <c r="AC1469" s="17">
        <f t="shared" si="706"/>
        <v>0</v>
      </c>
      <c r="AD1469" s="17">
        <f t="shared" si="707"/>
        <v>0</v>
      </c>
      <c r="AE1469" s="17">
        <f t="shared" si="708"/>
        <v>0</v>
      </c>
      <c r="AF1469" s="17">
        <f t="shared" si="709"/>
        <v>0</v>
      </c>
      <c r="AG1469" s="17">
        <f t="shared" si="710"/>
        <v>0</v>
      </c>
      <c r="AH1469" s="17">
        <f t="shared" si="711"/>
        <v>0</v>
      </c>
      <c r="AI1469" s="17">
        <f t="shared" si="716"/>
        <v>1793419.6993060764</v>
      </c>
      <c r="AJ1469" s="17">
        <f t="shared" si="712"/>
        <v>7379139.409740096</v>
      </c>
      <c r="AK1469" s="17">
        <f t="shared" si="717"/>
        <v>19.55201027309127</v>
      </c>
    </row>
    <row r="1470" spans="2:37">
      <c r="B1470" s="6" t="s">
        <v>75</v>
      </c>
      <c r="C1470" s="6">
        <v>1459</v>
      </c>
      <c r="D1470" s="6">
        <v>437</v>
      </c>
      <c r="E1470" s="12">
        <v>0</v>
      </c>
      <c r="F1470" s="37">
        <f t="shared" si="713"/>
        <v>0</v>
      </c>
      <c r="G1470" s="31">
        <f t="shared" si="714"/>
        <v>0</v>
      </c>
      <c r="H1470" s="32" t="str">
        <f t="shared" si="696"/>
        <v/>
      </c>
      <c r="I1470" s="29">
        <f t="shared" si="689"/>
        <v>0</v>
      </c>
      <c r="J1470" s="17">
        <f t="shared" si="690"/>
        <v>0</v>
      </c>
      <c r="K1470" s="17">
        <f t="shared" si="691"/>
        <v>0</v>
      </c>
      <c r="L1470" s="17">
        <f t="shared" si="692"/>
        <v>0</v>
      </c>
      <c r="M1470" s="17">
        <f t="shared" si="697"/>
        <v>0</v>
      </c>
      <c r="N1470" s="17">
        <v>217.31120000000001</v>
      </c>
      <c r="O1470" s="17">
        <f t="shared" si="693"/>
        <v>217.31120000000001</v>
      </c>
      <c r="P1470" s="29">
        <f t="shared" si="694"/>
        <v>0</v>
      </c>
      <c r="Q1470" s="17">
        <f t="shared" si="698"/>
        <v>0</v>
      </c>
      <c r="R1470" s="17">
        <f t="shared" si="699"/>
        <v>0</v>
      </c>
      <c r="S1470" s="17">
        <f t="shared" si="718"/>
        <v>0</v>
      </c>
      <c r="T1470" s="17">
        <f t="shared" si="700"/>
        <v>0</v>
      </c>
      <c r="U1470" s="17">
        <f t="shared" si="715"/>
        <v>0</v>
      </c>
      <c r="V1470" s="17">
        <f t="shared" si="695"/>
        <v>0</v>
      </c>
      <c r="W1470" s="17">
        <f t="shared" si="719"/>
        <v>0</v>
      </c>
      <c r="X1470" s="17">
        <f t="shared" si="701"/>
        <v>9172559.1090461724</v>
      </c>
      <c r="Y1470" s="17">
        <f t="shared" si="702"/>
        <v>2837434.993110077</v>
      </c>
      <c r="Z1470" s="17">
        <f t="shared" si="703"/>
        <v>3.2326940110766187</v>
      </c>
      <c r="AA1470" s="17">
        <f t="shared" si="704"/>
        <v>0</v>
      </c>
      <c r="AB1470" s="17">
        <f t="shared" si="705"/>
        <v>0</v>
      </c>
      <c r="AC1470" s="17">
        <f t="shared" si="706"/>
        <v>0</v>
      </c>
      <c r="AD1470" s="17">
        <f t="shared" si="707"/>
        <v>0</v>
      </c>
      <c r="AE1470" s="17">
        <f t="shared" si="708"/>
        <v>0</v>
      </c>
      <c r="AF1470" s="17">
        <f t="shared" si="709"/>
        <v>0</v>
      </c>
      <c r="AG1470" s="17">
        <f t="shared" si="710"/>
        <v>0</v>
      </c>
      <c r="AH1470" s="17">
        <f t="shared" si="711"/>
        <v>0</v>
      </c>
      <c r="AI1470" s="17">
        <f t="shared" si="716"/>
        <v>1793419.6993060764</v>
      </c>
      <c r="AJ1470" s="17">
        <f t="shared" si="712"/>
        <v>7379139.409740096</v>
      </c>
      <c r="AK1470" s="17">
        <f t="shared" si="717"/>
        <v>19.55201027309127</v>
      </c>
    </row>
    <row r="1471" spans="2:37">
      <c r="B1471" s="6" t="s">
        <v>75</v>
      </c>
      <c r="C1471" s="6">
        <v>1460</v>
      </c>
      <c r="D1471" s="6">
        <v>438</v>
      </c>
      <c r="E1471" s="12">
        <v>0</v>
      </c>
      <c r="F1471" s="37">
        <f t="shared" si="713"/>
        <v>0</v>
      </c>
      <c r="G1471" s="31">
        <f t="shared" si="714"/>
        <v>0</v>
      </c>
      <c r="H1471" s="32" t="str">
        <f t="shared" si="696"/>
        <v/>
      </c>
      <c r="I1471" s="29">
        <f t="shared" si="689"/>
        <v>0</v>
      </c>
      <c r="J1471" s="17">
        <f t="shared" si="690"/>
        <v>0</v>
      </c>
      <c r="K1471" s="17">
        <f t="shared" si="691"/>
        <v>0</v>
      </c>
      <c r="L1471" s="17">
        <f t="shared" si="692"/>
        <v>0</v>
      </c>
      <c r="M1471" s="17">
        <f t="shared" si="697"/>
        <v>0</v>
      </c>
      <c r="N1471" s="17">
        <v>217.31120000000001</v>
      </c>
      <c r="O1471" s="17">
        <f t="shared" si="693"/>
        <v>217.31120000000001</v>
      </c>
      <c r="P1471" s="29">
        <f t="shared" si="694"/>
        <v>0</v>
      </c>
      <c r="Q1471" s="17">
        <f t="shared" si="698"/>
        <v>0</v>
      </c>
      <c r="R1471" s="17">
        <f t="shared" si="699"/>
        <v>0</v>
      </c>
      <c r="S1471" s="17">
        <f t="shared" si="718"/>
        <v>0</v>
      </c>
      <c r="T1471" s="17">
        <f t="shared" si="700"/>
        <v>0</v>
      </c>
      <c r="U1471" s="17">
        <f t="shared" si="715"/>
        <v>0</v>
      </c>
      <c r="V1471" s="17">
        <f t="shared" si="695"/>
        <v>0</v>
      </c>
      <c r="W1471" s="17">
        <f t="shared" si="719"/>
        <v>0</v>
      </c>
      <c r="X1471" s="17">
        <f t="shared" si="701"/>
        <v>9172559.1090461724</v>
      </c>
      <c r="Y1471" s="17">
        <f t="shared" si="702"/>
        <v>2837434.993110077</v>
      </c>
      <c r="Z1471" s="17">
        <f t="shared" si="703"/>
        <v>3.2326940110766187</v>
      </c>
      <c r="AA1471" s="17">
        <f t="shared" si="704"/>
        <v>0</v>
      </c>
      <c r="AB1471" s="17">
        <f t="shared" si="705"/>
        <v>0</v>
      </c>
      <c r="AC1471" s="17">
        <f t="shared" si="706"/>
        <v>0</v>
      </c>
      <c r="AD1471" s="17">
        <f t="shared" si="707"/>
        <v>0</v>
      </c>
      <c r="AE1471" s="17">
        <f t="shared" si="708"/>
        <v>0</v>
      </c>
      <c r="AF1471" s="17">
        <f t="shared" si="709"/>
        <v>0</v>
      </c>
      <c r="AG1471" s="17">
        <f t="shared" si="710"/>
        <v>0</v>
      </c>
      <c r="AH1471" s="17">
        <f t="shared" si="711"/>
        <v>0</v>
      </c>
      <c r="AI1471" s="17">
        <f t="shared" si="716"/>
        <v>1793419.6993060764</v>
      </c>
      <c r="AJ1471" s="17">
        <f t="shared" si="712"/>
        <v>7379139.409740096</v>
      </c>
      <c r="AK1471" s="17">
        <f t="shared" si="717"/>
        <v>19.55201027309127</v>
      </c>
    </row>
    <row r="1472" spans="2:37">
      <c r="B1472" s="6" t="s">
        <v>75</v>
      </c>
      <c r="C1472" s="6">
        <v>1461</v>
      </c>
      <c r="D1472" s="6">
        <v>439</v>
      </c>
      <c r="E1472" s="12">
        <v>0</v>
      </c>
      <c r="F1472" s="37">
        <f t="shared" si="713"/>
        <v>0</v>
      </c>
      <c r="G1472" s="31">
        <f t="shared" si="714"/>
        <v>0</v>
      </c>
      <c r="H1472" s="32" t="str">
        <f t="shared" si="696"/>
        <v/>
      </c>
      <c r="I1472" s="29">
        <f t="shared" si="689"/>
        <v>0</v>
      </c>
      <c r="J1472" s="17">
        <f t="shared" si="690"/>
        <v>0</v>
      </c>
      <c r="K1472" s="17">
        <f t="shared" si="691"/>
        <v>0</v>
      </c>
      <c r="L1472" s="17">
        <f t="shared" si="692"/>
        <v>0</v>
      </c>
      <c r="M1472" s="17">
        <f t="shared" si="697"/>
        <v>0</v>
      </c>
      <c r="N1472" s="17">
        <v>217.31120000000001</v>
      </c>
      <c r="O1472" s="17">
        <f t="shared" si="693"/>
        <v>217.31120000000001</v>
      </c>
      <c r="P1472" s="29">
        <f t="shared" si="694"/>
        <v>0</v>
      </c>
      <c r="Q1472" s="17">
        <f t="shared" si="698"/>
        <v>0</v>
      </c>
      <c r="R1472" s="17">
        <f t="shared" si="699"/>
        <v>0</v>
      </c>
      <c r="S1472" s="17">
        <f t="shared" si="718"/>
        <v>0</v>
      </c>
      <c r="T1472" s="17">
        <f t="shared" si="700"/>
        <v>0</v>
      </c>
      <c r="U1472" s="17">
        <f t="shared" si="715"/>
        <v>0</v>
      </c>
      <c r="V1472" s="17">
        <f t="shared" si="695"/>
        <v>0</v>
      </c>
      <c r="W1472" s="17">
        <f t="shared" si="719"/>
        <v>0</v>
      </c>
      <c r="X1472" s="17">
        <f t="shared" si="701"/>
        <v>9172559.1090461724</v>
      </c>
      <c r="Y1472" s="17">
        <f t="shared" si="702"/>
        <v>2837434.993110077</v>
      </c>
      <c r="Z1472" s="17">
        <f t="shared" si="703"/>
        <v>3.2326940110766187</v>
      </c>
      <c r="AA1472" s="17">
        <f t="shared" si="704"/>
        <v>0</v>
      </c>
      <c r="AB1472" s="17">
        <f t="shared" si="705"/>
        <v>0</v>
      </c>
      <c r="AC1472" s="17">
        <f t="shared" si="706"/>
        <v>0</v>
      </c>
      <c r="AD1472" s="17">
        <f t="shared" si="707"/>
        <v>0</v>
      </c>
      <c r="AE1472" s="17">
        <f t="shared" si="708"/>
        <v>0</v>
      </c>
      <c r="AF1472" s="17">
        <f t="shared" si="709"/>
        <v>0</v>
      </c>
      <c r="AG1472" s="17">
        <f t="shared" si="710"/>
        <v>0</v>
      </c>
      <c r="AH1472" s="17">
        <f t="shared" si="711"/>
        <v>0</v>
      </c>
      <c r="AI1472" s="17">
        <f t="shared" si="716"/>
        <v>1793419.6993060764</v>
      </c>
      <c r="AJ1472" s="17">
        <f t="shared" si="712"/>
        <v>7379139.409740096</v>
      </c>
      <c r="AK1472" s="17">
        <f t="shared" si="717"/>
        <v>19.55201027309127</v>
      </c>
    </row>
    <row r="1473" spans="2:37">
      <c r="B1473" s="6" t="s">
        <v>75</v>
      </c>
      <c r="C1473" s="6">
        <v>1462</v>
      </c>
      <c r="D1473" s="6">
        <v>440</v>
      </c>
      <c r="E1473" s="12">
        <v>0</v>
      </c>
      <c r="F1473" s="37">
        <f t="shared" si="713"/>
        <v>0</v>
      </c>
      <c r="G1473" s="31">
        <f t="shared" si="714"/>
        <v>0</v>
      </c>
      <c r="H1473" s="32" t="str">
        <f t="shared" si="696"/>
        <v/>
      </c>
      <c r="I1473" s="29">
        <f t="shared" si="689"/>
        <v>0</v>
      </c>
      <c r="J1473" s="17">
        <f t="shared" si="690"/>
        <v>0</v>
      </c>
      <c r="K1473" s="17">
        <f t="shared" si="691"/>
        <v>0</v>
      </c>
      <c r="L1473" s="17">
        <f t="shared" si="692"/>
        <v>0</v>
      </c>
      <c r="M1473" s="17">
        <f t="shared" si="697"/>
        <v>0</v>
      </c>
      <c r="N1473" s="17">
        <v>217.31120000000001</v>
      </c>
      <c r="O1473" s="17">
        <f t="shared" si="693"/>
        <v>217.31120000000001</v>
      </c>
      <c r="P1473" s="29">
        <f t="shared" si="694"/>
        <v>0</v>
      </c>
      <c r="Q1473" s="17">
        <f t="shared" si="698"/>
        <v>0</v>
      </c>
      <c r="R1473" s="17">
        <f t="shared" si="699"/>
        <v>0</v>
      </c>
      <c r="S1473" s="17">
        <f t="shared" si="718"/>
        <v>0</v>
      </c>
      <c r="T1473" s="17">
        <f t="shared" si="700"/>
        <v>0</v>
      </c>
      <c r="U1473" s="17">
        <f t="shared" si="715"/>
        <v>0</v>
      </c>
      <c r="V1473" s="17">
        <f t="shared" si="695"/>
        <v>0</v>
      </c>
      <c r="W1473" s="17">
        <f t="shared" si="719"/>
        <v>0</v>
      </c>
      <c r="X1473" s="17">
        <f t="shared" si="701"/>
        <v>9172559.1090461724</v>
      </c>
      <c r="Y1473" s="17">
        <f t="shared" si="702"/>
        <v>2837434.993110077</v>
      </c>
      <c r="Z1473" s="17">
        <f t="shared" si="703"/>
        <v>3.2326940110766187</v>
      </c>
      <c r="AA1473" s="17">
        <f t="shared" si="704"/>
        <v>0</v>
      </c>
      <c r="AB1473" s="17">
        <f t="shared" si="705"/>
        <v>0</v>
      </c>
      <c r="AC1473" s="17">
        <f t="shared" si="706"/>
        <v>0</v>
      </c>
      <c r="AD1473" s="17">
        <f t="shared" si="707"/>
        <v>0</v>
      </c>
      <c r="AE1473" s="17">
        <f t="shared" si="708"/>
        <v>0</v>
      </c>
      <c r="AF1473" s="17">
        <f t="shared" si="709"/>
        <v>0</v>
      </c>
      <c r="AG1473" s="17">
        <f t="shared" si="710"/>
        <v>0</v>
      </c>
      <c r="AH1473" s="17">
        <f t="shared" si="711"/>
        <v>0</v>
      </c>
      <c r="AI1473" s="17">
        <f t="shared" si="716"/>
        <v>1793419.6993060764</v>
      </c>
      <c r="AJ1473" s="17">
        <f t="shared" si="712"/>
        <v>7379139.409740096</v>
      </c>
      <c r="AK1473" s="17">
        <f t="shared" si="717"/>
        <v>19.55201027309127</v>
      </c>
    </row>
    <row r="1474" spans="2:37">
      <c r="B1474" s="6" t="s">
        <v>75</v>
      </c>
      <c r="C1474" s="6">
        <v>1463</v>
      </c>
      <c r="D1474" s="6">
        <v>441</v>
      </c>
      <c r="E1474" s="12">
        <v>0</v>
      </c>
      <c r="F1474" s="37">
        <f t="shared" si="713"/>
        <v>0</v>
      </c>
      <c r="G1474" s="31">
        <f t="shared" si="714"/>
        <v>0</v>
      </c>
      <c r="H1474" s="32" t="str">
        <f t="shared" si="696"/>
        <v/>
      </c>
      <c r="I1474" s="29">
        <f t="shared" si="689"/>
        <v>0</v>
      </c>
      <c r="J1474" s="17">
        <f t="shared" si="690"/>
        <v>0</v>
      </c>
      <c r="K1474" s="17">
        <f t="shared" si="691"/>
        <v>0</v>
      </c>
      <c r="L1474" s="17">
        <f t="shared" si="692"/>
        <v>0</v>
      </c>
      <c r="M1474" s="17">
        <f t="shared" si="697"/>
        <v>0</v>
      </c>
      <c r="N1474" s="17">
        <v>217.31120000000001</v>
      </c>
      <c r="O1474" s="17">
        <f t="shared" si="693"/>
        <v>217.31120000000001</v>
      </c>
      <c r="P1474" s="29">
        <f t="shared" si="694"/>
        <v>0</v>
      </c>
      <c r="Q1474" s="17">
        <f t="shared" si="698"/>
        <v>0</v>
      </c>
      <c r="R1474" s="17">
        <f t="shared" si="699"/>
        <v>0</v>
      </c>
      <c r="S1474" s="17">
        <f t="shared" si="718"/>
        <v>0</v>
      </c>
      <c r="T1474" s="17">
        <f t="shared" si="700"/>
        <v>0</v>
      </c>
      <c r="U1474" s="17">
        <f t="shared" si="715"/>
        <v>0</v>
      </c>
      <c r="V1474" s="17">
        <f t="shared" si="695"/>
        <v>0</v>
      </c>
      <c r="W1474" s="17">
        <f t="shared" si="719"/>
        <v>0</v>
      </c>
      <c r="X1474" s="17">
        <f t="shared" si="701"/>
        <v>9172559.1090461724</v>
      </c>
      <c r="Y1474" s="17">
        <f t="shared" si="702"/>
        <v>2837434.993110077</v>
      </c>
      <c r="Z1474" s="17">
        <f t="shared" si="703"/>
        <v>3.2326940110766187</v>
      </c>
      <c r="AA1474" s="17">
        <f t="shared" si="704"/>
        <v>0</v>
      </c>
      <c r="AB1474" s="17">
        <f t="shared" si="705"/>
        <v>0</v>
      </c>
      <c r="AC1474" s="17">
        <f t="shared" si="706"/>
        <v>0</v>
      </c>
      <c r="AD1474" s="17">
        <f t="shared" si="707"/>
        <v>0</v>
      </c>
      <c r="AE1474" s="17">
        <f t="shared" si="708"/>
        <v>0</v>
      </c>
      <c r="AF1474" s="17">
        <f t="shared" si="709"/>
        <v>0</v>
      </c>
      <c r="AG1474" s="17">
        <f t="shared" si="710"/>
        <v>0</v>
      </c>
      <c r="AH1474" s="17">
        <f t="shared" si="711"/>
        <v>0</v>
      </c>
      <c r="AI1474" s="17">
        <f t="shared" si="716"/>
        <v>1793419.6993060764</v>
      </c>
      <c r="AJ1474" s="17">
        <f t="shared" si="712"/>
        <v>7379139.409740096</v>
      </c>
      <c r="AK1474" s="17">
        <f t="shared" si="717"/>
        <v>19.55201027309127</v>
      </c>
    </row>
    <row r="1475" spans="2:37">
      <c r="B1475" s="6" t="s">
        <v>75</v>
      </c>
      <c r="C1475" s="6">
        <v>1464</v>
      </c>
      <c r="D1475" s="6">
        <v>442</v>
      </c>
      <c r="E1475" s="12">
        <v>0</v>
      </c>
      <c r="F1475" s="37">
        <f t="shared" si="713"/>
        <v>0</v>
      </c>
      <c r="G1475" s="31">
        <f t="shared" si="714"/>
        <v>0</v>
      </c>
      <c r="H1475" s="32" t="str">
        <f t="shared" si="696"/>
        <v/>
      </c>
      <c r="I1475" s="29">
        <f t="shared" si="689"/>
        <v>0</v>
      </c>
      <c r="J1475" s="17">
        <f t="shared" si="690"/>
        <v>0</v>
      </c>
      <c r="K1475" s="17">
        <f t="shared" si="691"/>
        <v>0</v>
      </c>
      <c r="L1475" s="17">
        <f t="shared" si="692"/>
        <v>0</v>
      </c>
      <c r="M1475" s="17">
        <f t="shared" si="697"/>
        <v>0</v>
      </c>
      <c r="N1475" s="17">
        <v>217.31120000000001</v>
      </c>
      <c r="O1475" s="17">
        <f t="shared" si="693"/>
        <v>217.31120000000001</v>
      </c>
      <c r="P1475" s="29">
        <f t="shared" si="694"/>
        <v>0</v>
      </c>
      <c r="Q1475" s="17">
        <f t="shared" si="698"/>
        <v>0</v>
      </c>
      <c r="R1475" s="17">
        <f t="shared" si="699"/>
        <v>0</v>
      </c>
      <c r="S1475" s="17">
        <f t="shared" si="718"/>
        <v>0</v>
      </c>
      <c r="T1475" s="17">
        <f t="shared" si="700"/>
        <v>0</v>
      </c>
      <c r="U1475" s="17">
        <f t="shared" si="715"/>
        <v>0</v>
      </c>
      <c r="V1475" s="17">
        <f t="shared" si="695"/>
        <v>0</v>
      </c>
      <c r="W1475" s="17">
        <f t="shared" si="719"/>
        <v>0</v>
      </c>
      <c r="X1475" s="17">
        <f t="shared" si="701"/>
        <v>9172559.1090461724</v>
      </c>
      <c r="Y1475" s="17">
        <f t="shared" si="702"/>
        <v>2837434.993110077</v>
      </c>
      <c r="Z1475" s="17">
        <f t="shared" si="703"/>
        <v>3.2326940110766187</v>
      </c>
      <c r="AA1475" s="17">
        <f t="shared" si="704"/>
        <v>0</v>
      </c>
      <c r="AB1475" s="17">
        <f t="shared" si="705"/>
        <v>0</v>
      </c>
      <c r="AC1475" s="17">
        <f t="shared" si="706"/>
        <v>0</v>
      </c>
      <c r="AD1475" s="17">
        <f t="shared" si="707"/>
        <v>0</v>
      </c>
      <c r="AE1475" s="17">
        <f t="shared" si="708"/>
        <v>0</v>
      </c>
      <c r="AF1475" s="17">
        <f t="shared" si="709"/>
        <v>0</v>
      </c>
      <c r="AG1475" s="17">
        <f t="shared" si="710"/>
        <v>0</v>
      </c>
      <c r="AH1475" s="17">
        <f t="shared" si="711"/>
        <v>0</v>
      </c>
      <c r="AI1475" s="17">
        <f t="shared" si="716"/>
        <v>1793419.6993060764</v>
      </c>
      <c r="AJ1475" s="17">
        <f t="shared" si="712"/>
        <v>7379139.409740096</v>
      </c>
      <c r="AK1475" s="17">
        <f t="shared" si="717"/>
        <v>19.55201027309127</v>
      </c>
    </row>
    <row r="1476" spans="2:37">
      <c r="B1476" s="6" t="s">
        <v>75</v>
      </c>
      <c r="C1476" s="6">
        <v>1465</v>
      </c>
      <c r="D1476" s="6">
        <v>443</v>
      </c>
      <c r="E1476" s="12">
        <v>0</v>
      </c>
      <c r="F1476" s="37">
        <f t="shared" si="713"/>
        <v>0</v>
      </c>
      <c r="G1476" s="31">
        <f t="shared" si="714"/>
        <v>0</v>
      </c>
      <c r="H1476" s="32" t="str">
        <f t="shared" si="696"/>
        <v/>
      </c>
      <c r="I1476" s="29">
        <f t="shared" si="689"/>
        <v>0</v>
      </c>
      <c r="J1476" s="17">
        <f t="shared" si="690"/>
        <v>0</v>
      </c>
      <c r="K1476" s="17">
        <f t="shared" si="691"/>
        <v>0</v>
      </c>
      <c r="L1476" s="17">
        <f t="shared" si="692"/>
        <v>0</v>
      </c>
      <c r="M1476" s="17">
        <f t="shared" si="697"/>
        <v>0</v>
      </c>
      <c r="N1476" s="17">
        <v>217.31120000000001</v>
      </c>
      <c r="O1476" s="17">
        <f t="shared" si="693"/>
        <v>217.31120000000001</v>
      </c>
      <c r="P1476" s="29">
        <f t="shared" si="694"/>
        <v>0</v>
      </c>
      <c r="Q1476" s="17">
        <f t="shared" si="698"/>
        <v>0</v>
      </c>
      <c r="R1476" s="17">
        <f t="shared" si="699"/>
        <v>0</v>
      </c>
      <c r="S1476" s="17">
        <f t="shared" si="718"/>
        <v>0</v>
      </c>
      <c r="T1476" s="17">
        <f t="shared" si="700"/>
        <v>0</v>
      </c>
      <c r="U1476" s="17">
        <f t="shared" si="715"/>
        <v>0</v>
      </c>
      <c r="V1476" s="17">
        <f t="shared" si="695"/>
        <v>0</v>
      </c>
      <c r="W1476" s="17">
        <f t="shared" si="719"/>
        <v>0</v>
      </c>
      <c r="X1476" s="17">
        <f t="shared" si="701"/>
        <v>9172559.1090461724</v>
      </c>
      <c r="Y1476" s="17">
        <f t="shared" si="702"/>
        <v>2837434.993110077</v>
      </c>
      <c r="Z1476" s="17">
        <f t="shared" si="703"/>
        <v>3.2326940110766187</v>
      </c>
      <c r="AA1476" s="17">
        <f t="shared" si="704"/>
        <v>0</v>
      </c>
      <c r="AB1476" s="17">
        <f t="shared" si="705"/>
        <v>0</v>
      </c>
      <c r="AC1476" s="17">
        <f t="shared" si="706"/>
        <v>0</v>
      </c>
      <c r="AD1476" s="17">
        <f t="shared" si="707"/>
        <v>0</v>
      </c>
      <c r="AE1476" s="17">
        <f t="shared" si="708"/>
        <v>0</v>
      </c>
      <c r="AF1476" s="17">
        <f t="shared" si="709"/>
        <v>0</v>
      </c>
      <c r="AG1476" s="17">
        <f t="shared" si="710"/>
        <v>0</v>
      </c>
      <c r="AH1476" s="17">
        <f t="shared" si="711"/>
        <v>0</v>
      </c>
      <c r="AI1476" s="17">
        <f t="shared" si="716"/>
        <v>1793419.6993060764</v>
      </c>
      <c r="AJ1476" s="17">
        <f t="shared" si="712"/>
        <v>7379139.409740096</v>
      </c>
      <c r="AK1476" s="17">
        <f t="shared" si="717"/>
        <v>19.55201027309127</v>
      </c>
    </row>
    <row r="1477" spans="2:37">
      <c r="B1477" s="6" t="s">
        <v>75</v>
      </c>
      <c r="C1477" s="6">
        <v>1466</v>
      </c>
      <c r="D1477" s="6">
        <v>444</v>
      </c>
      <c r="E1477" s="12">
        <v>0</v>
      </c>
      <c r="F1477" s="37">
        <f t="shared" si="713"/>
        <v>0</v>
      </c>
      <c r="G1477" s="31">
        <f t="shared" si="714"/>
        <v>0</v>
      </c>
      <c r="H1477" s="32" t="str">
        <f t="shared" si="696"/>
        <v/>
      </c>
      <c r="I1477" s="29">
        <f t="shared" si="689"/>
        <v>0</v>
      </c>
      <c r="J1477" s="17">
        <f t="shared" si="690"/>
        <v>0</v>
      </c>
      <c r="K1477" s="17">
        <f t="shared" si="691"/>
        <v>0</v>
      </c>
      <c r="L1477" s="17">
        <f t="shared" si="692"/>
        <v>0</v>
      </c>
      <c r="M1477" s="17">
        <f t="shared" si="697"/>
        <v>0</v>
      </c>
      <c r="N1477" s="17">
        <v>217.31120000000001</v>
      </c>
      <c r="O1477" s="17">
        <f t="shared" si="693"/>
        <v>217.31120000000001</v>
      </c>
      <c r="P1477" s="29">
        <f t="shared" si="694"/>
        <v>0</v>
      </c>
      <c r="Q1477" s="17">
        <f t="shared" si="698"/>
        <v>0</v>
      </c>
      <c r="R1477" s="17">
        <f t="shared" si="699"/>
        <v>0</v>
      </c>
      <c r="S1477" s="17">
        <f t="shared" si="718"/>
        <v>0</v>
      </c>
      <c r="T1477" s="17">
        <f t="shared" si="700"/>
        <v>0</v>
      </c>
      <c r="U1477" s="17">
        <f t="shared" si="715"/>
        <v>0</v>
      </c>
      <c r="V1477" s="17">
        <f t="shared" si="695"/>
        <v>0</v>
      </c>
      <c r="W1477" s="17">
        <f t="shared" si="719"/>
        <v>0</v>
      </c>
      <c r="X1477" s="17">
        <f t="shared" si="701"/>
        <v>9172559.1090461724</v>
      </c>
      <c r="Y1477" s="17">
        <f t="shared" si="702"/>
        <v>2837434.993110077</v>
      </c>
      <c r="Z1477" s="17">
        <f t="shared" si="703"/>
        <v>3.2326940110766187</v>
      </c>
      <c r="AA1477" s="17">
        <f t="shared" si="704"/>
        <v>0</v>
      </c>
      <c r="AB1477" s="17">
        <f t="shared" si="705"/>
        <v>0</v>
      </c>
      <c r="AC1477" s="17">
        <f t="shared" si="706"/>
        <v>0</v>
      </c>
      <c r="AD1477" s="17">
        <f t="shared" si="707"/>
        <v>0</v>
      </c>
      <c r="AE1477" s="17">
        <f t="shared" si="708"/>
        <v>0</v>
      </c>
      <c r="AF1477" s="17">
        <f t="shared" si="709"/>
        <v>0</v>
      </c>
      <c r="AG1477" s="17">
        <f t="shared" si="710"/>
        <v>0</v>
      </c>
      <c r="AH1477" s="17">
        <f t="shared" si="711"/>
        <v>0</v>
      </c>
      <c r="AI1477" s="17">
        <f t="shared" si="716"/>
        <v>1793419.6993060764</v>
      </c>
      <c r="AJ1477" s="17">
        <f t="shared" si="712"/>
        <v>7379139.409740096</v>
      </c>
      <c r="AK1477" s="17">
        <f t="shared" si="717"/>
        <v>19.55201027309127</v>
      </c>
    </row>
    <row r="1478" spans="2:37">
      <c r="B1478" s="6" t="s">
        <v>75</v>
      </c>
      <c r="C1478" s="6">
        <v>1467</v>
      </c>
      <c r="D1478" s="6">
        <v>445</v>
      </c>
      <c r="E1478" s="12">
        <v>0</v>
      </c>
      <c r="F1478" s="37">
        <f t="shared" si="713"/>
        <v>0</v>
      </c>
      <c r="G1478" s="31">
        <f t="shared" si="714"/>
        <v>0</v>
      </c>
      <c r="H1478" s="32" t="str">
        <f t="shared" si="696"/>
        <v/>
      </c>
      <c r="I1478" s="29">
        <f t="shared" si="689"/>
        <v>0</v>
      </c>
      <c r="J1478" s="17">
        <f t="shared" si="690"/>
        <v>0</v>
      </c>
      <c r="K1478" s="17">
        <f t="shared" si="691"/>
        <v>0</v>
      </c>
      <c r="L1478" s="17">
        <f t="shared" si="692"/>
        <v>0</v>
      </c>
      <c r="M1478" s="17">
        <f t="shared" si="697"/>
        <v>0</v>
      </c>
      <c r="N1478" s="17">
        <v>217.31120000000001</v>
      </c>
      <c r="O1478" s="17">
        <f t="shared" si="693"/>
        <v>217.31120000000001</v>
      </c>
      <c r="P1478" s="29">
        <f t="shared" si="694"/>
        <v>0</v>
      </c>
      <c r="Q1478" s="17">
        <f t="shared" si="698"/>
        <v>0</v>
      </c>
      <c r="R1478" s="17">
        <f t="shared" si="699"/>
        <v>0</v>
      </c>
      <c r="S1478" s="17">
        <f t="shared" si="718"/>
        <v>0</v>
      </c>
      <c r="T1478" s="17">
        <f t="shared" si="700"/>
        <v>0</v>
      </c>
      <c r="U1478" s="17">
        <f t="shared" si="715"/>
        <v>0</v>
      </c>
      <c r="V1478" s="17">
        <f t="shared" si="695"/>
        <v>0</v>
      </c>
      <c r="W1478" s="17">
        <f t="shared" si="719"/>
        <v>0</v>
      </c>
      <c r="X1478" s="17">
        <f t="shared" si="701"/>
        <v>9172559.1090461724</v>
      </c>
      <c r="Y1478" s="17">
        <f t="shared" si="702"/>
        <v>2837434.993110077</v>
      </c>
      <c r="Z1478" s="17">
        <f t="shared" si="703"/>
        <v>3.2326940110766187</v>
      </c>
      <c r="AA1478" s="17">
        <f t="shared" si="704"/>
        <v>0</v>
      </c>
      <c r="AB1478" s="17">
        <f t="shared" si="705"/>
        <v>0</v>
      </c>
      <c r="AC1478" s="17">
        <f t="shared" si="706"/>
        <v>0</v>
      </c>
      <c r="AD1478" s="17">
        <f t="shared" si="707"/>
        <v>0</v>
      </c>
      <c r="AE1478" s="17">
        <f t="shared" si="708"/>
        <v>0</v>
      </c>
      <c r="AF1478" s="17">
        <f t="shared" si="709"/>
        <v>0</v>
      </c>
      <c r="AG1478" s="17">
        <f t="shared" si="710"/>
        <v>0</v>
      </c>
      <c r="AH1478" s="17">
        <f t="shared" si="711"/>
        <v>0</v>
      </c>
      <c r="AI1478" s="17">
        <f t="shared" si="716"/>
        <v>1793419.6993060764</v>
      </c>
      <c r="AJ1478" s="17">
        <f t="shared" si="712"/>
        <v>7379139.409740096</v>
      </c>
      <c r="AK1478" s="17">
        <f t="shared" si="717"/>
        <v>19.55201027309127</v>
      </c>
    </row>
    <row r="1479" spans="2:37">
      <c r="B1479" s="6" t="s">
        <v>75</v>
      </c>
      <c r="C1479" s="6">
        <v>1468</v>
      </c>
      <c r="D1479" s="6">
        <v>446</v>
      </c>
      <c r="E1479" s="12">
        <v>0</v>
      </c>
      <c r="F1479" s="37">
        <f t="shared" si="713"/>
        <v>0</v>
      </c>
      <c r="G1479" s="31">
        <f t="shared" si="714"/>
        <v>0</v>
      </c>
      <c r="H1479" s="32" t="str">
        <f t="shared" si="696"/>
        <v/>
      </c>
      <c r="I1479" s="29">
        <f t="shared" si="689"/>
        <v>0</v>
      </c>
      <c r="J1479" s="17">
        <f t="shared" si="690"/>
        <v>0</v>
      </c>
      <c r="K1479" s="17">
        <f t="shared" si="691"/>
        <v>0</v>
      </c>
      <c r="L1479" s="17">
        <f t="shared" si="692"/>
        <v>0</v>
      </c>
      <c r="M1479" s="17">
        <f t="shared" si="697"/>
        <v>0</v>
      </c>
      <c r="N1479" s="17">
        <v>217.31120000000001</v>
      </c>
      <c r="O1479" s="17">
        <f t="shared" si="693"/>
        <v>217.31120000000001</v>
      </c>
      <c r="P1479" s="29">
        <f t="shared" si="694"/>
        <v>0</v>
      </c>
      <c r="Q1479" s="17">
        <f t="shared" si="698"/>
        <v>0</v>
      </c>
      <c r="R1479" s="17">
        <f t="shared" si="699"/>
        <v>0</v>
      </c>
      <c r="S1479" s="17">
        <f t="shared" si="718"/>
        <v>0</v>
      </c>
      <c r="T1479" s="17">
        <f t="shared" si="700"/>
        <v>0</v>
      </c>
      <c r="U1479" s="17">
        <f t="shared" si="715"/>
        <v>0</v>
      </c>
      <c r="V1479" s="17">
        <f t="shared" si="695"/>
        <v>0</v>
      </c>
      <c r="W1479" s="17">
        <f t="shared" si="719"/>
        <v>0</v>
      </c>
      <c r="X1479" s="17">
        <f t="shared" si="701"/>
        <v>9172559.1090461724</v>
      </c>
      <c r="Y1479" s="17">
        <f t="shared" si="702"/>
        <v>2837434.993110077</v>
      </c>
      <c r="Z1479" s="17">
        <f t="shared" si="703"/>
        <v>3.2326940110766187</v>
      </c>
      <c r="AA1479" s="17">
        <f t="shared" si="704"/>
        <v>0</v>
      </c>
      <c r="AB1479" s="17">
        <f t="shared" si="705"/>
        <v>0</v>
      </c>
      <c r="AC1479" s="17">
        <f t="shared" si="706"/>
        <v>0</v>
      </c>
      <c r="AD1479" s="17">
        <f t="shared" si="707"/>
        <v>0</v>
      </c>
      <c r="AE1479" s="17">
        <f t="shared" si="708"/>
        <v>0</v>
      </c>
      <c r="AF1479" s="17">
        <f t="shared" si="709"/>
        <v>0</v>
      </c>
      <c r="AG1479" s="17">
        <f t="shared" si="710"/>
        <v>0</v>
      </c>
      <c r="AH1479" s="17">
        <f t="shared" si="711"/>
        <v>0</v>
      </c>
      <c r="AI1479" s="17">
        <f t="shared" si="716"/>
        <v>1793419.6993060764</v>
      </c>
      <c r="AJ1479" s="17">
        <f t="shared" si="712"/>
        <v>7379139.409740096</v>
      </c>
      <c r="AK1479" s="17">
        <f t="shared" si="717"/>
        <v>19.55201027309127</v>
      </c>
    </row>
    <row r="1480" spans="2:37">
      <c r="B1480" s="6" t="s">
        <v>75</v>
      </c>
      <c r="C1480" s="6">
        <v>1469</v>
      </c>
      <c r="D1480" s="6">
        <v>447</v>
      </c>
      <c r="E1480" s="12">
        <v>0</v>
      </c>
      <c r="F1480" s="37">
        <f t="shared" si="713"/>
        <v>0</v>
      </c>
      <c r="G1480" s="31">
        <f t="shared" si="714"/>
        <v>0</v>
      </c>
      <c r="H1480" s="32" t="str">
        <f t="shared" si="696"/>
        <v/>
      </c>
      <c r="I1480" s="29">
        <f t="shared" si="689"/>
        <v>0</v>
      </c>
      <c r="J1480" s="17">
        <f t="shared" si="690"/>
        <v>0</v>
      </c>
      <c r="K1480" s="17">
        <f t="shared" si="691"/>
        <v>0</v>
      </c>
      <c r="L1480" s="17">
        <f t="shared" si="692"/>
        <v>0</v>
      </c>
      <c r="M1480" s="17">
        <f t="shared" si="697"/>
        <v>0</v>
      </c>
      <c r="N1480" s="17">
        <v>217.31120000000001</v>
      </c>
      <c r="O1480" s="17">
        <f t="shared" si="693"/>
        <v>217.31120000000001</v>
      </c>
      <c r="P1480" s="29">
        <f t="shared" si="694"/>
        <v>0</v>
      </c>
      <c r="Q1480" s="17">
        <f t="shared" si="698"/>
        <v>0</v>
      </c>
      <c r="R1480" s="17">
        <f t="shared" si="699"/>
        <v>0</v>
      </c>
      <c r="S1480" s="17">
        <f t="shared" si="718"/>
        <v>0</v>
      </c>
      <c r="T1480" s="17">
        <f t="shared" si="700"/>
        <v>0</v>
      </c>
      <c r="U1480" s="17">
        <f t="shared" si="715"/>
        <v>0</v>
      </c>
      <c r="V1480" s="17">
        <f t="shared" si="695"/>
        <v>0</v>
      </c>
      <c r="W1480" s="17">
        <f t="shared" si="719"/>
        <v>0</v>
      </c>
      <c r="X1480" s="17">
        <f t="shared" si="701"/>
        <v>9172559.1090461724</v>
      </c>
      <c r="Y1480" s="17">
        <f t="shared" si="702"/>
        <v>2837434.993110077</v>
      </c>
      <c r="Z1480" s="17">
        <f t="shared" si="703"/>
        <v>3.2326940110766187</v>
      </c>
      <c r="AA1480" s="17">
        <f t="shared" si="704"/>
        <v>0</v>
      </c>
      <c r="AB1480" s="17">
        <f t="shared" si="705"/>
        <v>0</v>
      </c>
      <c r="AC1480" s="17">
        <f t="shared" si="706"/>
        <v>0</v>
      </c>
      <c r="AD1480" s="17">
        <f t="shared" si="707"/>
        <v>0</v>
      </c>
      <c r="AE1480" s="17">
        <f t="shared" si="708"/>
        <v>0</v>
      </c>
      <c r="AF1480" s="17">
        <f t="shared" si="709"/>
        <v>0</v>
      </c>
      <c r="AG1480" s="17">
        <f t="shared" si="710"/>
        <v>0</v>
      </c>
      <c r="AH1480" s="17">
        <f t="shared" si="711"/>
        <v>0</v>
      </c>
      <c r="AI1480" s="17">
        <f t="shared" si="716"/>
        <v>1793419.6993060764</v>
      </c>
      <c r="AJ1480" s="17">
        <f t="shared" si="712"/>
        <v>7379139.409740096</v>
      </c>
      <c r="AK1480" s="17">
        <f t="shared" si="717"/>
        <v>19.55201027309127</v>
      </c>
    </row>
    <row r="1481" spans="2:37">
      <c r="B1481" s="6" t="s">
        <v>75</v>
      </c>
      <c r="C1481" s="6">
        <v>1470</v>
      </c>
      <c r="D1481" s="6">
        <v>448</v>
      </c>
      <c r="E1481" s="12">
        <v>0</v>
      </c>
      <c r="F1481" s="37">
        <f t="shared" si="713"/>
        <v>0</v>
      </c>
      <c r="G1481" s="31">
        <f t="shared" si="714"/>
        <v>0</v>
      </c>
      <c r="H1481" s="32" t="str">
        <f t="shared" si="696"/>
        <v/>
      </c>
      <c r="I1481" s="29">
        <f t="shared" si="689"/>
        <v>0</v>
      </c>
      <c r="J1481" s="17">
        <f t="shared" si="690"/>
        <v>0</v>
      </c>
      <c r="K1481" s="17">
        <f t="shared" si="691"/>
        <v>0</v>
      </c>
      <c r="L1481" s="17">
        <f t="shared" si="692"/>
        <v>0</v>
      </c>
      <c r="M1481" s="17">
        <f t="shared" si="697"/>
        <v>0</v>
      </c>
      <c r="N1481" s="17">
        <v>217.31120000000001</v>
      </c>
      <c r="O1481" s="17">
        <f t="shared" si="693"/>
        <v>217.31120000000001</v>
      </c>
      <c r="P1481" s="29">
        <f t="shared" si="694"/>
        <v>0</v>
      </c>
      <c r="Q1481" s="17">
        <f t="shared" si="698"/>
        <v>0</v>
      </c>
      <c r="R1481" s="17">
        <f t="shared" si="699"/>
        <v>0</v>
      </c>
      <c r="S1481" s="17">
        <f t="shared" si="718"/>
        <v>0</v>
      </c>
      <c r="T1481" s="17">
        <f t="shared" si="700"/>
        <v>0</v>
      </c>
      <c r="U1481" s="17">
        <f t="shared" si="715"/>
        <v>0</v>
      </c>
      <c r="V1481" s="17">
        <f t="shared" si="695"/>
        <v>0</v>
      </c>
      <c r="W1481" s="17">
        <f t="shared" si="719"/>
        <v>0</v>
      </c>
      <c r="X1481" s="17">
        <f t="shared" si="701"/>
        <v>9172559.1090461724</v>
      </c>
      <c r="Y1481" s="17">
        <f t="shared" si="702"/>
        <v>2837434.993110077</v>
      </c>
      <c r="Z1481" s="17">
        <f t="shared" si="703"/>
        <v>3.2326940110766187</v>
      </c>
      <c r="AA1481" s="17">
        <f t="shared" si="704"/>
        <v>0</v>
      </c>
      <c r="AB1481" s="17">
        <f t="shared" si="705"/>
        <v>0</v>
      </c>
      <c r="AC1481" s="17">
        <f t="shared" si="706"/>
        <v>0</v>
      </c>
      <c r="AD1481" s="17">
        <f t="shared" si="707"/>
        <v>0</v>
      </c>
      <c r="AE1481" s="17">
        <f t="shared" si="708"/>
        <v>0</v>
      </c>
      <c r="AF1481" s="17">
        <f t="shared" si="709"/>
        <v>0</v>
      </c>
      <c r="AG1481" s="17">
        <f t="shared" si="710"/>
        <v>0</v>
      </c>
      <c r="AH1481" s="17">
        <f t="shared" si="711"/>
        <v>0</v>
      </c>
      <c r="AI1481" s="17">
        <f t="shared" si="716"/>
        <v>1793419.6993060764</v>
      </c>
      <c r="AJ1481" s="17">
        <f t="shared" si="712"/>
        <v>7379139.409740096</v>
      </c>
      <c r="AK1481" s="17">
        <f t="shared" si="717"/>
        <v>19.55201027309127</v>
      </c>
    </row>
    <row r="1482" spans="2:37">
      <c r="B1482" s="6" t="s">
        <v>75</v>
      </c>
      <c r="C1482" s="6">
        <v>1471</v>
      </c>
      <c r="D1482" s="6">
        <v>449</v>
      </c>
      <c r="E1482" s="12">
        <v>0</v>
      </c>
      <c r="F1482" s="37">
        <f t="shared" si="713"/>
        <v>0</v>
      </c>
      <c r="G1482" s="31">
        <f t="shared" si="714"/>
        <v>0</v>
      </c>
      <c r="H1482" s="32" t="str">
        <f t="shared" si="696"/>
        <v/>
      </c>
      <c r="I1482" s="29">
        <f t="shared" si="689"/>
        <v>0</v>
      </c>
      <c r="J1482" s="17">
        <f t="shared" si="690"/>
        <v>0</v>
      </c>
      <c r="K1482" s="17">
        <f t="shared" si="691"/>
        <v>0</v>
      </c>
      <c r="L1482" s="17">
        <f t="shared" si="692"/>
        <v>0</v>
      </c>
      <c r="M1482" s="17">
        <f t="shared" si="697"/>
        <v>0</v>
      </c>
      <c r="N1482" s="17">
        <v>217.31120000000001</v>
      </c>
      <c r="O1482" s="17">
        <f t="shared" si="693"/>
        <v>217.31120000000001</v>
      </c>
      <c r="P1482" s="29">
        <f t="shared" si="694"/>
        <v>0</v>
      </c>
      <c r="Q1482" s="17">
        <f t="shared" si="698"/>
        <v>0</v>
      </c>
      <c r="R1482" s="17">
        <f t="shared" si="699"/>
        <v>0</v>
      </c>
      <c r="S1482" s="17">
        <f t="shared" si="718"/>
        <v>0</v>
      </c>
      <c r="T1482" s="17">
        <f t="shared" si="700"/>
        <v>0</v>
      </c>
      <c r="U1482" s="17">
        <f t="shared" si="715"/>
        <v>0</v>
      </c>
      <c r="V1482" s="17">
        <f t="shared" si="695"/>
        <v>0</v>
      </c>
      <c r="W1482" s="17">
        <f t="shared" si="719"/>
        <v>0</v>
      </c>
      <c r="X1482" s="17">
        <f t="shared" si="701"/>
        <v>9172559.1090461724</v>
      </c>
      <c r="Y1482" s="17">
        <f t="shared" si="702"/>
        <v>2837434.993110077</v>
      </c>
      <c r="Z1482" s="17">
        <f t="shared" si="703"/>
        <v>3.2326940110766187</v>
      </c>
      <c r="AA1482" s="17">
        <f t="shared" si="704"/>
        <v>0</v>
      </c>
      <c r="AB1482" s="17">
        <f t="shared" si="705"/>
        <v>0</v>
      </c>
      <c r="AC1482" s="17">
        <f t="shared" si="706"/>
        <v>0</v>
      </c>
      <c r="AD1482" s="17">
        <f t="shared" si="707"/>
        <v>0</v>
      </c>
      <c r="AE1482" s="17">
        <f t="shared" si="708"/>
        <v>0</v>
      </c>
      <c r="AF1482" s="17">
        <f t="shared" si="709"/>
        <v>0</v>
      </c>
      <c r="AG1482" s="17">
        <f t="shared" si="710"/>
        <v>0</v>
      </c>
      <c r="AH1482" s="17">
        <f t="shared" si="711"/>
        <v>0</v>
      </c>
      <c r="AI1482" s="17">
        <f t="shared" si="716"/>
        <v>1793419.6993060764</v>
      </c>
      <c r="AJ1482" s="17">
        <f t="shared" si="712"/>
        <v>7379139.409740096</v>
      </c>
      <c r="AK1482" s="17">
        <f t="shared" si="717"/>
        <v>19.55201027309127</v>
      </c>
    </row>
    <row r="1483" spans="2:37">
      <c r="B1483" s="6" t="s">
        <v>75</v>
      </c>
      <c r="C1483" s="6">
        <v>1472</v>
      </c>
      <c r="D1483" s="6">
        <v>450</v>
      </c>
      <c r="E1483" s="12">
        <v>0</v>
      </c>
      <c r="F1483" s="37">
        <f t="shared" si="713"/>
        <v>0</v>
      </c>
      <c r="G1483" s="31">
        <f t="shared" si="714"/>
        <v>0</v>
      </c>
      <c r="H1483" s="32" t="str">
        <f t="shared" si="696"/>
        <v/>
      </c>
      <c r="I1483" s="29">
        <f t="shared" ref="I1483:I1546" si="720">IF( E1482&lt;E1483,E1483,0)</f>
        <v>0</v>
      </c>
      <c r="J1483" s="17">
        <f t="shared" ref="J1483:J1546" si="721">IF( E1482&gt;E1483,E1483,0)</f>
        <v>0</v>
      </c>
      <c r="K1483" s="17">
        <f t="shared" ref="K1483:K1546" si="722">$B$6*G1483</f>
        <v>0</v>
      </c>
      <c r="L1483" s="17">
        <f t="shared" ref="L1483:L1546" si="723">$B$7*0.5*1.293*(F1483^2)*3.097</f>
        <v>0</v>
      </c>
      <c r="M1483" s="17">
        <f t="shared" si="697"/>
        <v>0</v>
      </c>
      <c r="N1483" s="17">
        <v>217.31120000000001</v>
      </c>
      <c r="O1483" s="17">
        <f t="shared" ref="O1483:O1546" si="724">K1483+L1483+N1483</f>
        <v>217.31120000000001</v>
      </c>
      <c r="P1483" s="29">
        <f t="shared" ref="P1483:P1546" si="725">O1483*F1483</f>
        <v>0</v>
      </c>
      <c r="Q1483" s="17">
        <f t="shared" si="698"/>
        <v>0</v>
      </c>
      <c r="R1483" s="17">
        <f t="shared" si="699"/>
        <v>0</v>
      </c>
      <c r="S1483" s="17">
        <f t="shared" si="718"/>
        <v>0</v>
      </c>
      <c r="T1483" s="17">
        <f t="shared" si="700"/>
        <v>0</v>
      </c>
      <c r="U1483" s="17">
        <f t="shared" si="715"/>
        <v>0</v>
      </c>
      <c r="V1483" s="17">
        <f t="shared" ref="V1483:V1546" si="726">IF(T1483=0,0,V1482+T1483)</f>
        <v>0</v>
      </c>
      <c r="W1483" s="17">
        <f t="shared" si="719"/>
        <v>0</v>
      </c>
      <c r="X1483" s="17">
        <f t="shared" si="701"/>
        <v>9172559.1090461724</v>
      </c>
      <c r="Y1483" s="17">
        <f t="shared" si="702"/>
        <v>2837434.993110077</v>
      </c>
      <c r="Z1483" s="17">
        <f t="shared" si="703"/>
        <v>3.2326940110766187</v>
      </c>
      <c r="AA1483" s="17">
        <f t="shared" si="704"/>
        <v>0</v>
      </c>
      <c r="AB1483" s="17">
        <f t="shared" si="705"/>
        <v>0</v>
      </c>
      <c r="AC1483" s="17">
        <f t="shared" si="706"/>
        <v>0</v>
      </c>
      <c r="AD1483" s="17">
        <f t="shared" si="707"/>
        <v>0</v>
      </c>
      <c r="AE1483" s="17">
        <f t="shared" si="708"/>
        <v>0</v>
      </c>
      <c r="AF1483" s="17">
        <f t="shared" si="709"/>
        <v>0</v>
      </c>
      <c r="AG1483" s="17">
        <f t="shared" si="710"/>
        <v>0</v>
      </c>
      <c r="AH1483" s="17">
        <f t="shared" si="711"/>
        <v>0</v>
      </c>
      <c r="AI1483" s="17">
        <f t="shared" si="716"/>
        <v>1793419.6993060764</v>
      </c>
      <c r="AJ1483" s="17">
        <f t="shared" si="712"/>
        <v>7379139.409740096</v>
      </c>
      <c r="AK1483" s="17">
        <f t="shared" si="717"/>
        <v>19.55201027309127</v>
      </c>
    </row>
    <row r="1484" spans="2:37">
      <c r="B1484" s="6" t="s">
        <v>75</v>
      </c>
      <c r="C1484" s="6">
        <v>1473</v>
      </c>
      <c r="D1484" s="6">
        <v>451</v>
      </c>
      <c r="E1484" s="12">
        <v>0</v>
      </c>
      <c r="F1484" s="37">
        <f t="shared" si="713"/>
        <v>0</v>
      </c>
      <c r="G1484" s="31">
        <f t="shared" si="714"/>
        <v>0</v>
      </c>
      <c r="H1484" s="32" t="str">
        <f t="shared" ref="H1484:H1547" si="727">IF(G1484&gt;0,G1484,"")</f>
        <v/>
      </c>
      <c r="I1484" s="29">
        <f t="shared" si="720"/>
        <v>0</v>
      </c>
      <c r="J1484" s="17">
        <f t="shared" si="721"/>
        <v>0</v>
      </c>
      <c r="K1484" s="17">
        <f t="shared" si="722"/>
        <v>0</v>
      </c>
      <c r="L1484" s="17">
        <f t="shared" si="723"/>
        <v>0</v>
      </c>
      <c r="M1484" s="17">
        <f t="shared" ref="M1484:M1547" si="728">(L1484/$B$6)*3.6</f>
        <v>0</v>
      </c>
      <c r="N1484" s="17">
        <v>217.31120000000001</v>
      </c>
      <c r="O1484" s="17">
        <f t="shared" si="724"/>
        <v>217.31120000000001</v>
      </c>
      <c r="P1484" s="29">
        <f t="shared" si="725"/>
        <v>0</v>
      </c>
      <c r="Q1484" s="17">
        <f t="shared" ref="Q1484:Q1547" si="729">IF(P1484&gt;0,P1484,0)</f>
        <v>0</v>
      </c>
      <c r="R1484" s="17">
        <f t="shared" ref="R1484:R1547" si="730">IF(P1484&lt;0,P1484,0)</f>
        <v>0</v>
      </c>
      <c r="S1484" s="17">
        <f t="shared" si="718"/>
        <v>0</v>
      </c>
      <c r="T1484" s="17">
        <f t="shared" ref="T1484:T1547" si="731">IF(P1484&lt;0,-P1484,0)</f>
        <v>0</v>
      </c>
      <c r="U1484" s="17">
        <f t="shared" si="715"/>
        <v>0</v>
      </c>
      <c r="V1484" s="17">
        <f t="shared" si="726"/>
        <v>0</v>
      </c>
      <c r="W1484" s="17">
        <f t="shared" si="719"/>
        <v>0</v>
      </c>
      <c r="X1484" s="17">
        <f t="shared" ref="X1484:X1547" si="732">X1483+S1484</f>
        <v>9172559.1090461724</v>
      </c>
      <c r="Y1484" s="17">
        <f t="shared" ref="Y1484:Y1547" si="733">Y1483+T1484</f>
        <v>2837434.993110077</v>
      </c>
      <c r="Z1484" s="17">
        <f t="shared" ref="Z1484:Z1547" si="734">X1484/Y1484</f>
        <v>3.2326940110766187</v>
      </c>
      <c r="AA1484" s="17">
        <f t="shared" ref="AA1484:AA1547" si="735">IF(W1484&lt;$W$5,T1484,0)</f>
        <v>0</v>
      </c>
      <c r="AB1484" s="17">
        <f t="shared" ref="AB1484:AB1547" si="736">AA1484*0.98</f>
        <v>0</v>
      </c>
      <c r="AC1484" s="17">
        <f t="shared" ref="AC1484:AC1547" si="737">AB1484*0.925</f>
        <v>0</v>
      </c>
      <c r="AD1484" s="17">
        <f t="shared" ref="AD1484:AD1547" si="738">AC1484*0.9</f>
        <v>0</v>
      </c>
      <c r="AE1484" s="17">
        <f t="shared" ref="AE1484:AE1547" si="739">AD1484*0.95</f>
        <v>0</v>
      </c>
      <c r="AF1484" s="17">
        <f t="shared" ref="AF1484:AF1547" si="740">AE1484*0.9</f>
        <v>0</v>
      </c>
      <c r="AG1484" s="17">
        <f t="shared" ref="AG1484:AG1547" si="741">AF1484*0.925</f>
        <v>0</v>
      </c>
      <c r="AH1484" s="17">
        <f t="shared" ref="AH1484:AH1547" si="742">AG1484*0.98</f>
        <v>0</v>
      </c>
      <c r="AI1484" s="17">
        <f t="shared" si="716"/>
        <v>1793419.6993060764</v>
      </c>
      <c r="AJ1484" s="17">
        <f t="shared" ref="AJ1484:AJ1547" si="743">X1484-AI1484</f>
        <v>7379139.409740096</v>
      </c>
      <c r="AK1484" s="17">
        <f t="shared" si="717"/>
        <v>19.55201027309127</v>
      </c>
    </row>
    <row r="1485" spans="2:37">
      <c r="B1485" s="6" t="s">
        <v>75</v>
      </c>
      <c r="C1485" s="6">
        <v>1474</v>
      </c>
      <c r="D1485" s="6">
        <v>452</v>
      </c>
      <c r="E1485" s="12">
        <v>0</v>
      </c>
      <c r="F1485" s="37">
        <f t="shared" ref="F1485:F1548" si="744">E1485/3.6</f>
        <v>0</v>
      </c>
      <c r="G1485" s="31">
        <f t="shared" ref="G1485:G1548" si="745">($E1486-$E1484)/2/3.6</f>
        <v>0</v>
      </c>
      <c r="H1485" s="32" t="str">
        <f t="shared" si="727"/>
        <v/>
      </c>
      <c r="I1485" s="29">
        <f t="shared" si="720"/>
        <v>0</v>
      </c>
      <c r="J1485" s="17">
        <f t="shared" si="721"/>
        <v>0</v>
      </c>
      <c r="K1485" s="17">
        <f t="shared" si="722"/>
        <v>0</v>
      </c>
      <c r="L1485" s="17">
        <f t="shared" si="723"/>
        <v>0</v>
      </c>
      <c r="M1485" s="17">
        <f t="shared" si="728"/>
        <v>0</v>
      </c>
      <c r="N1485" s="17">
        <v>217.31120000000001</v>
      </c>
      <c r="O1485" s="17">
        <f t="shared" si="724"/>
        <v>217.31120000000001</v>
      </c>
      <c r="P1485" s="29">
        <f t="shared" si="725"/>
        <v>0</v>
      </c>
      <c r="Q1485" s="17">
        <f t="shared" si="729"/>
        <v>0</v>
      </c>
      <c r="R1485" s="17">
        <f t="shared" si="730"/>
        <v>0</v>
      </c>
      <c r="S1485" s="17">
        <f t="shared" si="718"/>
        <v>0</v>
      </c>
      <c r="T1485" s="17">
        <f t="shared" si="731"/>
        <v>0</v>
      </c>
      <c r="U1485" s="17">
        <f t="shared" ref="U1485:U1548" si="746">IF(S1485=0,0,U1484+S1485)</f>
        <v>0</v>
      </c>
      <c r="V1485" s="17">
        <f t="shared" si="726"/>
        <v>0</v>
      </c>
      <c r="W1485" s="17">
        <f t="shared" si="719"/>
        <v>0</v>
      </c>
      <c r="X1485" s="17">
        <f t="shared" si="732"/>
        <v>9172559.1090461724</v>
      </c>
      <c r="Y1485" s="17">
        <f t="shared" si="733"/>
        <v>2837434.993110077</v>
      </c>
      <c r="Z1485" s="17">
        <f t="shared" si="734"/>
        <v>3.2326940110766187</v>
      </c>
      <c r="AA1485" s="17">
        <f t="shared" si="735"/>
        <v>0</v>
      </c>
      <c r="AB1485" s="17">
        <f t="shared" si="736"/>
        <v>0</v>
      </c>
      <c r="AC1485" s="17">
        <f t="shared" si="737"/>
        <v>0</v>
      </c>
      <c r="AD1485" s="17">
        <f t="shared" si="738"/>
        <v>0</v>
      </c>
      <c r="AE1485" s="17">
        <f t="shared" si="739"/>
        <v>0</v>
      </c>
      <c r="AF1485" s="17">
        <f t="shared" si="740"/>
        <v>0</v>
      </c>
      <c r="AG1485" s="17">
        <f t="shared" si="741"/>
        <v>0</v>
      </c>
      <c r="AH1485" s="17">
        <f t="shared" si="742"/>
        <v>0</v>
      </c>
      <c r="AI1485" s="17">
        <f t="shared" ref="AI1485:AI1548" si="747">AI1484+AH1485</f>
        <v>1793419.6993060764</v>
      </c>
      <c r="AJ1485" s="17">
        <f t="shared" si="743"/>
        <v>7379139.409740096</v>
      </c>
      <c r="AK1485" s="17">
        <f t="shared" si="717"/>
        <v>19.55201027309127</v>
      </c>
    </row>
    <row r="1486" spans="2:37">
      <c r="B1486" s="6" t="s">
        <v>75</v>
      </c>
      <c r="C1486" s="6">
        <v>1475</v>
      </c>
      <c r="D1486" s="6">
        <v>453</v>
      </c>
      <c r="E1486" s="12">
        <v>0</v>
      </c>
      <c r="F1486" s="37">
        <f t="shared" si="744"/>
        <v>0</v>
      </c>
      <c r="G1486" s="31">
        <f t="shared" si="745"/>
        <v>0</v>
      </c>
      <c r="H1486" s="32" t="str">
        <f t="shared" si="727"/>
        <v/>
      </c>
      <c r="I1486" s="29">
        <f t="shared" si="720"/>
        <v>0</v>
      </c>
      <c r="J1486" s="17">
        <f t="shared" si="721"/>
        <v>0</v>
      </c>
      <c r="K1486" s="17">
        <f t="shared" si="722"/>
        <v>0</v>
      </c>
      <c r="L1486" s="17">
        <f t="shared" si="723"/>
        <v>0</v>
      </c>
      <c r="M1486" s="17">
        <f t="shared" si="728"/>
        <v>0</v>
      </c>
      <c r="N1486" s="17">
        <v>217.31120000000001</v>
      </c>
      <c r="O1486" s="17">
        <f t="shared" si="724"/>
        <v>217.31120000000001</v>
      </c>
      <c r="P1486" s="29">
        <f t="shared" si="725"/>
        <v>0</v>
      </c>
      <c r="Q1486" s="17">
        <f t="shared" si="729"/>
        <v>0</v>
      </c>
      <c r="R1486" s="17">
        <f t="shared" si="730"/>
        <v>0</v>
      </c>
      <c r="S1486" s="17">
        <f t="shared" si="718"/>
        <v>0</v>
      </c>
      <c r="T1486" s="17">
        <f t="shared" si="731"/>
        <v>0</v>
      </c>
      <c r="U1486" s="17">
        <f t="shared" si="746"/>
        <v>0</v>
      </c>
      <c r="V1486" s="17">
        <f t="shared" si="726"/>
        <v>0</v>
      </c>
      <c r="W1486" s="17">
        <f t="shared" si="719"/>
        <v>0</v>
      </c>
      <c r="X1486" s="17">
        <f t="shared" si="732"/>
        <v>9172559.1090461724</v>
      </c>
      <c r="Y1486" s="17">
        <f t="shared" si="733"/>
        <v>2837434.993110077</v>
      </c>
      <c r="Z1486" s="17">
        <f t="shared" si="734"/>
        <v>3.2326940110766187</v>
      </c>
      <c r="AA1486" s="17">
        <f t="shared" si="735"/>
        <v>0</v>
      </c>
      <c r="AB1486" s="17">
        <f t="shared" si="736"/>
        <v>0</v>
      </c>
      <c r="AC1486" s="17">
        <f t="shared" si="737"/>
        <v>0</v>
      </c>
      <c r="AD1486" s="17">
        <f t="shared" si="738"/>
        <v>0</v>
      </c>
      <c r="AE1486" s="17">
        <f t="shared" si="739"/>
        <v>0</v>
      </c>
      <c r="AF1486" s="17">
        <f t="shared" si="740"/>
        <v>0</v>
      </c>
      <c r="AG1486" s="17">
        <f t="shared" si="741"/>
        <v>0</v>
      </c>
      <c r="AH1486" s="17">
        <f t="shared" si="742"/>
        <v>0</v>
      </c>
      <c r="AI1486" s="17">
        <f t="shared" si="747"/>
        <v>1793419.6993060764</v>
      </c>
      <c r="AJ1486" s="17">
        <f t="shared" si="743"/>
        <v>7379139.409740096</v>
      </c>
      <c r="AK1486" s="17">
        <f t="shared" si="717"/>
        <v>19.55201027309127</v>
      </c>
    </row>
    <row r="1487" spans="2:37">
      <c r="B1487" s="6" t="s">
        <v>75</v>
      </c>
      <c r="C1487" s="6">
        <v>1476</v>
      </c>
      <c r="D1487" s="6">
        <v>454</v>
      </c>
      <c r="E1487" s="12">
        <v>0</v>
      </c>
      <c r="F1487" s="37">
        <f t="shared" si="744"/>
        <v>0</v>
      </c>
      <c r="G1487" s="31">
        <f t="shared" si="745"/>
        <v>0</v>
      </c>
      <c r="H1487" s="32" t="str">
        <f t="shared" si="727"/>
        <v/>
      </c>
      <c r="I1487" s="29">
        <f t="shared" si="720"/>
        <v>0</v>
      </c>
      <c r="J1487" s="17">
        <f t="shared" si="721"/>
        <v>0</v>
      </c>
      <c r="K1487" s="17">
        <f t="shared" si="722"/>
        <v>0</v>
      </c>
      <c r="L1487" s="17">
        <f t="shared" si="723"/>
        <v>0</v>
      </c>
      <c r="M1487" s="17">
        <f t="shared" si="728"/>
        <v>0</v>
      </c>
      <c r="N1487" s="17">
        <v>217.31120000000001</v>
      </c>
      <c r="O1487" s="17">
        <f t="shared" si="724"/>
        <v>217.31120000000001</v>
      </c>
      <c r="P1487" s="29">
        <f t="shared" si="725"/>
        <v>0</v>
      </c>
      <c r="Q1487" s="17">
        <f t="shared" si="729"/>
        <v>0</v>
      </c>
      <c r="R1487" s="17">
        <f t="shared" si="730"/>
        <v>0</v>
      </c>
      <c r="S1487" s="17">
        <f t="shared" si="718"/>
        <v>0</v>
      </c>
      <c r="T1487" s="17">
        <f t="shared" si="731"/>
        <v>0</v>
      </c>
      <c r="U1487" s="17">
        <f t="shared" si="746"/>
        <v>0</v>
      </c>
      <c r="V1487" s="17">
        <f t="shared" si="726"/>
        <v>0</v>
      </c>
      <c r="W1487" s="17">
        <f t="shared" si="719"/>
        <v>0</v>
      </c>
      <c r="X1487" s="17">
        <f t="shared" si="732"/>
        <v>9172559.1090461724</v>
      </c>
      <c r="Y1487" s="17">
        <f t="shared" si="733"/>
        <v>2837434.993110077</v>
      </c>
      <c r="Z1487" s="17">
        <f t="shared" si="734"/>
        <v>3.2326940110766187</v>
      </c>
      <c r="AA1487" s="17">
        <f t="shared" si="735"/>
        <v>0</v>
      </c>
      <c r="AB1487" s="17">
        <f t="shared" si="736"/>
        <v>0</v>
      </c>
      <c r="AC1487" s="17">
        <f t="shared" si="737"/>
        <v>0</v>
      </c>
      <c r="AD1487" s="17">
        <f t="shared" si="738"/>
        <v>0</v>
      </c>
      <c r="AE1487" s="17">
        <f t="shared" si="739"/>
        <v>0</v>
      </c>
      <c r="AF1487" s="17">
        <f t="shared" si="740"/>
        <v>0</v>
      </c>
      <c r="AG1487" s="17">
        <f t="shared" si="741"/>
        <v>0</v>
      </c>
      <c r="AH1487" s="17">
        <f t="shared" si="742"/>
        <v>0</v>
      </c>
      <c r="AI1487" s="17">
        <f t="shared" si="747"/>
        <v>1793419.6993060764</v>
      </c>
      <c r="AJ1487" s="17">
        <f t="shared" si="743"/>
        <v>7379139.409740096</v>
      </c>
      <c r="AK1487" s="17">
        <f t="shared" ref="AK1487:AK1550" si="748">100-(AJ1487/X1487)*100</f>
        <v>19.55201027309127</v>
      </c>
    </row>
    <row r="1488" spans="2:37">
      <c r="B1488" s="6" t="s">
        <v>75</v>
      </c>
      <c r="C1488" s="6">
        <v>1477</v>
      </c>
      <c r="D1488" s="6">
        <v>455</v>
      </c>
      <c r="E1488" s="12">
        <v>0</v>
      </c>
      <c r="F1488" s="37">
        <f t="shared" si="744"/>
        <v>0</v>
      </c>
      <c r="G1488" s="31">
        <f t="shared" si="745"/>
        <v>0</v>
      </c>
      <c r="H1488" s="32" t="str">
        <f t="shared" si="727"/>
        <v/>
      </c>
      <c r="I1488" s="29">
        <f t="shared" si="720"/>
        <v>0</v>
      </c>
      <c r="J1488" s="17">
        <f t="shared" si="721"/>
        <v>0</v>
      </c>
      <c r="K1488" s="17">
        <f t="shared" si="722"/>
        <v>0</v>
      </c>
      <c r="L1488" s="17">
        <f t="shared" si="723"/>
        <v>0</v>
      </c>
      <c r="M1488" s="17">
        <f t="shared" si="728"/>
        <v>0</v>
      </c>
      <c r="N1488" s="17">
        <v>217.31120000000001</v>
      </c>
      <c r="O1488" s="17">
        <f t="shared" si="724"/>
        <v>217.31120000000001</v>
      </c>
      <c r="P1488" s="29">
        <f t="shared" si="725"/>
        <v>0</v>
      </c>
      <c r="Q1488" s="17">
        <f t="shared" si="729"/>
        <v>0</v>
      </c>
      <c r="R1488" s="17">
        <f t="shared" si="730"/>
        <v>0</v>
      </c>
      <c r="S1488" s="17">
        <f t="shared" si="718"/>
        <v>0</v>
      </c>
      <c r="T1488" s="17">
        <f t="shared" si="731"/>
        <v>0</v>
      </c>
      <c r="U1488" s="17">
        <f t="shared" si="746"/>
        <v>0</v>
      </c>
      <c r="V1488" s="17">
        <f t="shared" si="726"/>
        <v>0</v>
      </c>
      <c r="W1488" s="17">
        <f t="shared" si="719"/>
        <v>0</v>
      </c>
      <c r="X1488" s="17">
        <f t="shared" si="732"/>
        <v>9172559.1090461724</v>
      </c>
      <c r="Y1488" s="17">
        <f t="shared" si="733"/>
        <v>2837434.993110077</v>
      </c>
      <c r="Z1488" s="17">
        <f t="shared" si="734"/>
        <v>3.2326940110766187</v>
      </c>
      <c r="AA1488" s="17">
        <f t="shared" si="735"/>
        <v>0</v>
      </c>
      <c r="AB1488" s="17">
        <f t="shared" si="736"/>
        <v>0</v>
      </c>
      <c r="AC1488" s="17">
        <f t="shared" si="737"/>
        <v>0</v>
      </c>
      <c r="AD1488" s="17">
        <f t="shared" si="738"/>
        <v>0</v>
      </c>
      <c r="AE1488" s="17">
        <f t="shared" si="739"/>
        <v>0</v>
      </c>
      <c r="AF1488" s="17">
        <f t="shared" si="740"/>
        <v>0</v>
      </c>
      <c r="AG1488" s="17">
        <f t="shared" si="741"/>
        <v>0</v>
      </c>
      <c r="AH1488" s="17">
        <f t="shared" si="742"/>
        <v>0</v>
      </c>
      <c r="AI1488" s="17">
        <f t="shared" si="747"/>
        <v>1793419.6993060764</v>
      </c>
      <c r="AJ1488" s="17">
        <f t="shared" si="743"/>
        <v>7379139.409740096</v>
      </c>
      <c r="AK1488" s="17">
        <f t="shared" si="748"/>
        <v>19.55201027309127</v>
      </c>
    </row>
    <row r="1489" spans="2:37">
      <c r="B1489" s="7" t="s">
        <v>76</v>
      </c>
      <c r="C1489" s="7">
        <v>1478</v>
      </c>
      <c r="D1489" s="7">
        <v>1</v>
      </c>
      <c r="E1489" s="13">
        <v>0</v>
      </c>
      <c r="F1489" s="38">
        <f t="shared" si="744"/>
        <v>0</v>
      </c>
      <c r="G1489" s="31">
        <f t="shared" si="745"/>
        <v>0.30555555555555558</v>
      </c>
      <c r="H1489" s="32">
        <f t="shared" si="727"/>
        <v>0.30555555555555558</v>
      </c>
      <c r="I1489" s="29">
        <f t="shared" si="720"/>
        <v>0</v>
      </c>
      <c r="J1489" s="17">
        <f t="shared" si="721"/>
        <v>0</v>
      </c>
      <c r="K1489" s="17">
        <f t="shared" si="722"/>
        <v>557.33333333333337</v>
      </c>
      <c r="L1489" s="17">
        <f t="shared" si="723"/>
        <v>0</v>
      </c>
      <c r="M1489" s="17">
        <f t="shared" si="728"/>
        <v>0</v>
      </c>
      <c r="N1489" s="17">
        <v>217.31120000000001</v>
      </c>
      <c r="O1489" s="17">
        <f t="shared" si="724"/>
        <v>774.64453333333336</v>
      </c>
      <c r="P1489" s="29">
        <f t="shared" si="725"/>
        <v>0</v>
      </c>
      <c r="Q1489" s="17">
        <f t="shared" si="729"/>
        <v>0</v>
      </c>
      <c r="R1489" s="17">
        <f t="shared" si="730"/>
        <v>0</v>
      </c>
      <c r="S1489" s="17">
        <f t="shared" si="718"/>
        <v>0</v>
      </c>
      <c r="T1489" s="17">
        <f t="shared" si="731"/>
        <v>0</v>
      </c>
      <c r="U1489" s="17">
        <f t="shared" si="746"/>
        <v>0</v>
      </c>
      <c r="V1489" s="17">
        <f t="shared" si="726"/>
        <v>0</v>
      </c>
      <c r="W1489" s="17"/>
      <c r="X1489" s="17">
        <f t="shared" si="732"/>
        <v>9172559.1090461724</v>
      </c>
      <c r="Y1489" s="17">
        <f t="shared" si="733"/>
        <v>2837434.993110077</v>
      </c>
      <c r="Z1489" s="17">
        <f t="shared" si="734"/>
        <v>3.2326940110766187</v>
      </c>
      <c r="AA1489" s="17">
        <f t="shared" si="735"/>
        <v>0</v>
      </c>
      <c r="AB1489" s="17">
        <f t="shared" si="736"/>
        <v>0</v>
      </c>
      <c r="AC1489" s="17">
        <f t="shared" si="737"/>
        <v>0</v>
      </c>
      <c r="AD1489" s="17">
        <f t="shared" si="738"/>
        <v>0</v>
      </c>
      <c r="AE1489" s="17">
        <f t="shared" si="739"/>
        <v>0</v>
      </c>
      <c r="AF1489" s="17">
        <f t="shared" si="740"/>
        <v>0</v>
      </c>
      <c r="AG1489" s="17">
        <f t="shared" si="741"/>
        <v>0</v>
      </c>
      <c r="AH1489" s="17">
        <f t="shared" si="742"/>
        <v>0</v>
      </c>
      <c r="AI1489" s="17">
        <f t="shared" si="747"/>
        <v>1793419.6993060764</v>
      </c>
      <c r="AJ1489" s="17">
        <f t="shared" si="743"/>
        <v>7379139.409740096</v>
      </c>
      <c r="AK1489" s="17">
        <f t="shared" si="748"/>
        <v>19.55201027309127</v>
      </c>
    </row>
    <row r="1490" spans="2:37">
      <c r="B1490" s="7" t="s">
        <v>76</v>
      </c>
      <c r="C1490" s="7">
        <v>1479</v>
      </c>
      <c r="D1490" s="7">
        <v>2</v>
      </c>
      <c r="E1490" s="13">
        <v>2.2000000000000002</v>
      </c>
      <c r="F1490" s="38">
        <f t="shared" si="744"/>
        <v>0.61111111111111116</v>
      </c>
      <c r="G1490" s="31">
        <f t="shared" si="745"/>
        <v>0.61111111111111116</v>
      </c>
      <c r="H1490" s="32">
        <f t="shared" si="727"/>
        <v>0.61111111111111116</v>
      </c>
      <c r="I1490" s="29">
        <f t="shared" si="720"/>
        <v>2.2000000000000002</v>
      </c>
      <c r="J1490" s="17">
        <f t="shared" si="721"/>
        <v>0</v>
      </c>
      <c r="K1490" s="17">
        <f t="shared" si="722"/>
        <v>1114.6666666666667</v>
      </c>
      <c r="L1490" s="17">
        <f t="shared" si="723"/>
        <v>0.26170868726851854</v>
      </c>
      <c r="M1490" s="17">
        <f t="shared" si="728"/>
        <v>5.165303038194445E-4</v>
      </c>
      <c r="N1490" s="17">
        <v>217.31120000000001</v>
      </c>
      <c r="O1490" s="17">
        <f t="shared" si="724"/>
        <v>1332.2395753539354</v>
      </c>
      <c r="P1490" s="29">
        <f t="shared" si="725"/>
        <v>814.14640716073836</v>
      </c>
      <c r="Q1490" s="17">
        <f t="shared" si="729"/>
        <v>814.14640716073836</v>
      </c>
      <c r="R1490" s="17">
        <f t="shared" si="730"/>
        <v>0</v>
      </c>
      <c r="S1490" s="17">
        <f t="shared" si="718"/>
        <v>814.14640716073836</v>
      </c>
      <c r="T1490" s="17">
        <f t="shared" si="731"/>
        <v>0</v>
      </c>
      <c r="U1490" s="17">
        <f t="shared" si="746"/>
        <v>814.14640716073836</v>
      </c>
      <c r="V1490" s="17">
        <f t="shared" si="726"/>
        <v>0</v>
      </c>
      <c r="W1490" s="17"/>
      <c r="X1490" s="17">
        <f t="shared" si="732"/>
        <v>9173373.2554533333</v>
      </c>
      <c r="Y1490" s="17">
        <f t="shared" si="733"/>
        <v>2837434.993110077</v>
      </c>
      <c r="Z1490" s="17">
        <f t="shared" si="734"/>
        <v>3.232980941494104</v>
      </c>
      <c r="AA1490" s="17">
        <f t="shared" si="735"/>
        <v>0</v>
      </c>
      <c r="AB1490" s="17">
        <f t="shared" si="736"/>
        <v>0</v>
      </c>
      <c r="AC1490" s="17">
        <f t="shared" si="737"/>
        <v>0</v>
      </c>
      <c r="AD1490" s="17">
        <f t="shared" si="738"/>
        <v>0</v>
      </c>
      <c r="AE1490" s="17">
        <f t="shared" si="739"/>
        <v>0</v>
      </c>
      <c r="AF1490" s="17">
        <f t="shared" si="740"/>
        <v>0</v>
      </c>
      <c r="AG1490" s="17">
        <f t="shared" si="741"/>
        <v>0</v>
      </c>
      <c r="AH1490" s="17">
        <f t="shared" si="742"/>
        <v>0</v>
      </c>
      <c r="AI1490" s="17">
        <f t="shared" si="747"/>
        <v>1793419.6993060764</v>
      </c>
      <c r="AJ1490" s="17">
        <f t="shared" si="743"/>
        <v>7379953.5561472569</v>
      </c>
      <c r="AK1490" s="17">
        <f t="shared" si="748"/>
        <v>19.550275011865835</v>
      </c>
    </row>
    <row r="1491" spans="2:37">
      <c r="B1491" s="7" t="s">
        <v>76</v>
      </c>
      <c r="C1491" s="7">
        <v>1480</v>
      </c>
      <c r="D1491" s="7">
        <v>3</v>
      </c>
      <c r="E1491" s="13">
        <v>4.4000000000000004</v>
      </c>
      <c r="F1491" s="38">
        <f t="shared" si="744"/>
        <v>1.2222222222222223</v>
      </c>
      <c r="G1491" s="31">
        <f t="shared" si="745"/>
        <v>0.56944444444444442</v>
      </c>
      <c r="H1491" s="32">
        <f t="shared" si="727"/>
        <v>0.56944444444444442</v>
      </c>
      <c r="I1491" s="29">
        <f t="shared" si="720"/>
        <v>4.4000000000000004</v>
      </c>
      <c r="J1491" s="17">
        <f t="shared" si="721"/>
        <v>0</v>
      </c>
      <c r="K1491" s="17">
        <f t="shared" si="722"/>
        <v>1038.6666666666665</v>
      </c>
      <c r="L1491" s="17">
        <f t="shared" si="723"/>
        <v>1.0468347490740741</v>
      </c>
      <c r="M1491" s="17">
        <f t="shared" si="728"/>
        <v>2.066121215277778E-3</v>
      </c>
      <c r="N1491" s="17">
        <v>217.31120000000001</v>
      </c>
      <c r="O1491" s="17">
        <f t="shared" si="724"/>
        <v>1257.0247014157408</v>
      </c>
      <c r="P1491" s="29">
        <f t="shared" si="725"/>
        <v>1536.3635239525722</v>
      </c>
      <c r="Q1491" s="17">
        <f t="shared" si="729"/>
        <v>1536.3635239525722</v>
      </c>
      <c r="R1491" s="17">
        <f t="shared" si="730"/>
        <v>0</v>
      </c>
      <c r="S1491" s="17">
        <f t="shared" si="718"/>
        <v>1536.3635239525722</v>
      </c>
      <c r="T1491" s="17">
        <f t="shared" si="731"/>
        <v>0</v>
      </c>
      <c r="U1491" s="17">
        <f t="shared" si="746"/>
        <v>2350.5099311133108</v>
      </c>
      <c r="V1491" s="17">
        <f t="shared" si="726"/>
        <v>0</v>
      </c>
      <c r="W1491" s="17"/>
      <c r="X1491" s="17">
        <f t="shared" si="732"/>
        <v>9174909.6189772859</v>
      </c>
      <c r="Y1491" s="17">
        <f t="shared" si="733"/>
        <v>2837434.993110077</v>
      </c>
      <c r="Z1491" s="17">
        <f t="shared" si="734"/>
        <v>3.2335224035990273</v>
      </c>
      <c r="AA1491" s="17">
        <f t="shared" si="735"/>
        <v>0</v>
      </c>
      <c r="AB1491" s="17">
        <f t="shared" si="736"/>
        <v>0</v>
      </c>
      <c r="AC1491" s="17">
        <f t="shared" si="737"/>
        <v>0</v>
      </c>
      <c r="AD1491" s="17">
        <f t="shared" si="738"/>
        <v>0</v>
      </c>
      <c r="AE1491" s="17">
        <f t="shared" si="739"/>
        <v>0</v>
      </c>
      <c r="AF1491" s="17">
        <f t="shared" si="740"/>
        <v>0</v>
      </c>
      <c r="AG1491" s="17">
        <f t="shared" si="741"/>
        <v>0</v>
      </c>
      <c r="AH1491" s="17">
        <f t="shared" si="742"/>
        <v>0</v>
      </c>
      <c r="AI1491" s="17">
        <f t="shared" si="747"/>
        <v>1793419.6993060764</v>
      </c>
      <c r="AJ1491" s="17">
        <f t="shared" si="743"/>
        <v>7381489.9196712095</v>
      </c>
      <c r="AK1491" s="17">
        <f t="shared" si="748"/>
        <v>19.547001265239558</v>
      </c>
    </row>
    <row r="1492" spans="2:37">
      <c r="B1492" s="7" t="s">
        <v>76</v>
      </c>
      <c r="C1492" s="7">
        <v>1481</v>
      </c>
      <c r="D1492" s="7">
        <v>4</v>
      </c>
      <c r="E1492" s="13">
        <v>6.3</v>
      </c>
      <c r="F1492" s="38">
        <f t="shared" si="744"/>
        <v>1.75</v>
      </c>
      <c r="G1492" s="31">
        <f t="shared" si="745"/>
        <v>0.4861111111111111</v>
      </c>
      <c r="H1492" s="32">
        <f t="shared" si="727"/>
        <v>0.4861111111111111</v>
      </c>
      <c r="I1492" s="29">
        <f t="shared" si="720"/>
        <v>6.3</v>
      </c>
      <c r="J1492" s="17">
        <f t="shared" si="721"/>
        <v>0</v>
      </c>
      <c r="K1492" s="17">
        <f t="shared" si="722"/>
        <v>886.66666666666663</v>
      </c>
      <c r="L1492" s="17">
        <f t="shared" si="723"/>
        <v>2.1461193796874998</v>
      </c>
      <c r="M1492" s="17">
        <f t="shared" si="728"/>
        <v>4.2357619335937494E-3</v>
      </c>
      <c r="N1492" s="17">
        <v>217.31120000000001</v>
      </c>
      <c r="O1492" s="17">
        <f t="shared" si="724"/>
        <v>1106.1239860463543</v>
      </c>
      <c r="P1492" s="29">
        <f t="shared" si="725"/>
        <v>1935.7169755811201</v>
      </c>
      <c r="Q1492" s="17">
        <f t="shared" si="729"/>
        <v>1935.7169755811201</v>
      </c>
      <c r="R1492" s="17">
        <f t="shared" si="730"/>
        <v>0</v>
      </c>
      <c r="S1492" s="17">
        <f t="shared" si="718"/>
        <v>1935.7169755811201</v>
      </c>
      <c r="T1492" s="17">
        <f t="shared" si="731"/>
        <v>0</v>
      </c>
      <c r="U1492" s="17">
        <f t="shared" si="746"/>
        <v>4286.2269066944309</v>
      </c>
      <c r="V1492" s="17">
        <f t="shared" si="726"/>
        <v>0</v>
      </c>
      <c r="W1492" s="17"/>
      <c r="X1492" s="17">
        <f t="shared" si="732"/>
        <v>9176845.3359528668</v>
      </c>
      <c r="Y1492" s="17">
        <f t="shared" si="733"/>
        <v>2837434.993110077</v>
      </c>
      <c r="Z1492" s="17">
        <f t="shared" si="734"/>
        <v>3.2342046102329349</v>
      </c>
      <c r="AA1492" s="17">
        <f t="shared" si="735"/>
        <v>0</v>
      </c>
      <c r="AB1492" s="17">
        <f t="shared" si="736"/>
        <v>0</v>
      </c>
      <c r="AC1492" s="17">
        <f t="shared" si="737"/>
        <v>0</v>
      </c>
      <c r="AD1492" s="17">
        <f t="shared" si="738"/>
        <v>0</v>
      </c>
      <c r="AE1492" s="17">
        <f t="shared" si="739"/>
        <v>0</v>
      </c>
      <c r="AF1492" s="17">
        <f t="shared" si="740"/>
        <v>0</v>
      </c>
      <c r="AG1492" s="17">
        <f t="shared" si="741"/>
        <v>0</v>
      </c>
      <c r="AH1492" s="17">
        <f t="shared" si="742"/>
        <v>0</v>
      </c>
      <c r="AI1492" s="17">
        <f t="shared" si="747"/>
        <v>1793419.6993060764</v>
      </c>
      <c r="AJ1492" s="17">
        <f t="shared" si="743"/>
        <v>7383425.6366467904</v>
      </c>
      <c r="AK1492" s="17">
        <f t="shared" si="748"/>
        <v>19.542878120434821</v>
      </c>
    </row>
    <row r="1493" spans="2:37">
      <c r="B1493" s="7" t="s">
        <v>76</v>
      </c>
      <c r="C1493" s="7">
        <v>1482</v>
      </c>
      <c r="D1493" s="7">
        <v>5</v>
      </c>
      <c r="E1493" s="13">
        <v>7.9</v>
      </c>
      <c r="F1493" s="38">
        <f t="shared" si="744"/>
        <v>2.1944444444444446</v>
      </c>
      <c r="G1493" s="31">
        <f t="shared" si="745"/>
        <v>0.40277777777777768</v>
      </c>
      <c r="H1493" s="32">
        <f t="shared" si="727"/>
        <v>0.40277777777777768</v>
      </c>
      <c r="I1493" s="29">
        <f t="shared" si="720"/>
        <v>7.9</v>
      </c>
      <c r="J1493" s="17">
        <f t="shared" si="721"/>
        <v>0</v>
      </c>
      <c r="K1493" s="17">
        <f t="shared" si="722"/>
        <v>734.66666666666652</v>
      </c>
      <c r="L1493" s="17">
        <f t="shared" si="723"/>
        <v>3.3746361926504629</v>
      </c>
      <c r="M1493" s="17">
        <f t="shared" si="728"/>
        <v>6.6604661697048607E-3</v>
      </c>
      <c r="N1493" s="17">
        <v>217.31120000000001</v>
      </c>
      <c r="O1493" s="17">
        <f t="shared" si="724"/>
        <v>955.35250285931693</v>
      </c>
      <c r="P1493" s="29">
        <f t="shared" si="725"/>
        <v>2096.4679923857234</v>
      </c>
      <c r="Q1493" s="17">
        <f t="shared" si="729"/>
        <v>2096.4679923857234</v>
      </c>
      <c r="R1493" s="17">
        <f t="shared" si="730"/>
        <v>0</v>
      </c>
      <c r="S1493" s="17">
        <f t="shared" si="718"/>
        <v>2096.4679923857234</v>
      </c>
      <c r="T1493" s="17">
        <f t="shared" si="731"/>
        <v>0</v>
      </c>
      <c r="U1493" s="17">
        <f t="shared" si="746"/>
        <v>6382.6948990801538</v>
      </c>
      <c r="V1493" s="17">
        <f t="shared" si="726"/>
        <v>0</v>
      </c>
      <c r="W1493" s="17"/>
      <c r="X1493" s="17">
        <f t="shared" si="732"/>
        <v>9178941.8039452527</v>
      </c>
      <c r="Y1493" s="17">
        <f t="shared" si="733"/>
        <v>2837434.993110077</v>
      </c>
      <c r="Z1493" s="17">
        <f t="shared" si="734"/>
        <v>3.2349434705054967</v>
      </c>
      <c r="AA1493" s="17">
        <f t="shared" si="735"/>
        <v>0</v>
      </c>
      <c r="AB1493" s="17">
        <f t="shared" si="736"/>
        <v>0</v>
      </c>
      <c r="AC1493" s="17">
        <f t="shared" si="737"/>
        <v>0</v>
      </c>
      <c r="AD1493" s="17">
        <f t="shared" si="738"/>
        <v>0</v>
      </c>
      <c r="AE1493" s="17">
        <f t="shared" si="739"/>
        <v>0</v>
      </c>
      <c r="AF1493" s="17">
        <f t="shared" si="740"/>
        <v>0</v>
      </c>
      <c r="AG1493" s="17">
        <f t="shared" si="741"/>
        <v>0</v>
      </c>
      <c r="AH1493" s="17">
        <f t="shared" si="742"/>
        <v>0</v>
      </c>
      <c r="AI1493" s="17">
        <f t="shared" si="747"/>
        <v>1793419.6993060764</v>
      </c>
      <c r="AJ1493" s="17">
        <f t="shared" si="743"/>
        <v>7385522.1046391763</v>
      </c>
      <c r="AK1493" s="17">
        <f t="shared" si="748"/>
        <v>19.538414532002335</v>
      </c>
    </row>
    <row r="1494" spans="2:37">
      <c r="B1494" s="7" t="s">
        <v>76</v>
      </c>
      <c r="C1494" s="7">
        <v>1483</v>
      </c>
      <c r="D1494" s="7">
        <v>6</v>
      </c>
      <c r="E1494" s="13">
        <v>9.1999999999999993</v>
      </c>
      <c r="F1494" s="38">
        <f t="shared" si="744"/>
        <v>2.5555555555555554</v>
      </c>
      <c r="G1494" s="31">
        <f t="shared" si="745"/>
        <v>0.34722222222222221</v>
      </c>
      <c r="H1494" s="32">
        <f t="shared" si="727"/>
        <v>0.34722222222222221</v>
      </c>
      <c r="I1494" s="29">
        <f t="shared" si="720"/>
        <v>9.1999999999999993</v>
      </c>
      <c r="J1494" s="17">
        <f t="shared" si="721"/>
        <v>0</v>
      </c>
      <c r="K1494" s="17">
        <f t="shared" si="722"/>
        <v>633.33333333333326</v>
      </c>
      <c r="L1494" s="17">
        <f t="shared" si="723"/>
        <v>4.5766577046296284</v>
      </c>
      <c r="M1494" s="17">
        <f t="shared" si="728"/>
        <v>9.0328770486111098E-3</v>
      </c>
      <c r="N1494" s="17">
        <v>217.31120000000001</v>
      </c>
      <c r="O1494" s="17">
        <f t="shared" si="724"/>
        <v>855.22119103796285</v>
      </c>
      <c r="P1494" s="29">
        <f t="shared" si="725"/>
        <v>2185.5652659859047</v>
      </c>
      <c r="Q1494" s="17">
        <f t="shared" si="729"/>
        <v>2185.5652659859047</v>
      </c>
      <c r="R1494" s="17">
        <f t="shared" si="730"/>
        <v>0</v>
      </c>
      <c r="S1494" s="17">
        <f t="shared" si="718"/>
        <v>2185.5652659859047</v>
      </c>
      <c r="T1494" s="17">
        <f t="shared" si="731"/>
        <v>0</v>
      </c>
      <c r="U1494" s="17">
        <f t="shared" si="746"/>
        <v>8568.2601650660581</v>
      </c>
      <c r="V1494" s="17">
        <f t="shared" si="726"/>
        <v>0</v>
      </c>
      <c r="W1494" s="17"/>
      <c r="X1494" s="17">
        <f t="shared" si="732"/>
        <v>9181127.3692112379</v>
      </c>
      <c r="Y1494" s="17">
        <f t="shared" si="733"/>
        <v>2837434.993110077</v>
      </c>
      <c r="Z1494" s="17">
        <f t="shared" si="734"/>
        <v>3.2357137314176558</v>
      </c>
      <c r="AA1494" s="17">
        <f t="shared" si="735"/>
        <v>0</v>
      </c>
      <c r="AB1494" s="17">
        <f t="shared" si="736"/>
        <v>0</v>
      </c>
      <c r="AC1494" s="17">
        <f t="shared" si="737"/>
        <v>0</v>
      </c>
      <c r="AD1494" s="17">
        <f t="shared" si="738"/>
        <v>0</v>
      </c>
      <c r="AE1494" s="17">
        <f t="shared" si="739"/>
        <v>0</v>
      </c>
      <c r="AF1494" s="17">
        <f t="shared" si="740"/>
        <v>0</v>
      </c>
      <c r="AG1494" s="17">
        <f t="shared" si="741"/>
        <v>0</v>
      </c>
      <c r="AH1494" s="17">
        <f t="shared" si="742"/>
        <v>0</v>
      </c>
      <c r="AI1494" s="17">
        <f t="shared" si="747"/>
        <v>1793419.6993060764</v>
      </c>
      <c r="AJ1494" s="17">
        <f t="shared" si="743"/>
        <v>7387707.6699051615</v>
      </c>
      <c r="AK1494" s="17">
        <f t="shared" si="748"/>
        <v>19.533763416901067</v>
      </c>
    </row>
    <row r="1495" spans="2:37">
      <c r="B1495" s="7" t="s">
        <v>76</v>
      </c>
      <c r="C1495" s="7">
        <v>1484</v>
      </c>
      <c r="D1495" s="7">
        <v>7</v>
      </c>
      <c r="E1495" s="13">
        <v>10.4</v>
      </c>
      <c r="F1495" s="38">
        <f t="shared" si="744"/>
        <v>2.8888888888888888</v>
      </c>
      <c r="G1495" s="31">
        <f t="shared" si="745"/>
        <v>0.31944444444444453</v>
      </c>
      <c r="H1495" s="32">
        <f t="shared" si="727"/>
        <v>0.31944444444444453</v>
      </c>
      <c r="I1495" s="29">
        <f t="shared" si="720"/>
        <v>10.4</v>
      </c>
      <c r="J1495" s="17">
        <f t="shared" si="721"/>
        <v>0</v>
      </c>
      <c r="K1495" s="17">
        <f t="shared" si="722"/>
        <v>582.66666666666686</v>
      </c>
      <c r="L1495" s="17">
        <f t="shared" si="723"/>
        <v>5.8484321518518509</v>
      </c>
      <c r="M1495" s="17">
        <f t="shared" si="728"/>
        <v>1.1542958194444444E-2</v>
      </c>
      <c r="N1495" s="17">
        <v>217.31120000000001</v>
      </c>
      <c r="O1495" s="17">
        <f t="shared" si="724"/>
        <v>805.82629881851869</v>
      </c>
      <c r="P1495" s="29">
        <f t="shared" si="725"/>
        <v>2327.9426410312763</v>
      </c>
      <c r="Q1495" s="17">
        <f t="shared" si="729"/>
        <v>2327.9426410312763</v>
      </c>
      <c r="R1495" s="17">
        <f t="shared" si="730"/>
        <v>0</v>
      </c>
      <c r="S1495" s="17">
        <f t="shared" si="718"/>
        <v>2327.9426410312763</v>
      </c>
      <c r="T1495" s="17">
        <f t="shared" si="731"/>
        <v>0</v>
      </c>
      <c r="U1495" s="17">
        <f t="shared" si="746"/>
        <v>10896.202806097335</v>
      </c>
      <c r="V1495" s="17">
        <f t="shared" si="726"/>
        <v>0</v>
      </c>
      <c r="W1495" s="17"/>
      <c r="X1495" s="17">
        <f t="shared" si="732"/>
        <v>9183455.3118522689</v>
      </c>
      <c r="Y1495" s="17">
        <f t="shared" si="733"/>
        <v>2837434.993110077</v>
      </c>
      <c r="Z1495" s="17">
        <f t="shared" si="734"/>
        <v>3.2365341705278676</v>
      </c>
      <c r="AA1495" s="17">
        <f t="shared" si="735"/>
        <v>0</v>
      </c>
      <c r="AB1495" s="17">
        <f t="shared" si="736"/>
        <v>0</v>
      </c>
      <c r="AC1495" s="17">
        <f t="shared" si="737"/>
        <v>0</v>
      </c>
      <c r="AD1495" s="17">
        <f t="shared" si="738"/>
        <v>0</v>
      </c>
      <c r="AE1495" s="17">
        <f t="shared" si="739"/>
        <v>0</v>
      </c>
      <c r="AF1495" s="17">
        <f t="shared" si="740"/>
        <v>0</v>
      </c>
      <c r="AG1495" s="17">
        <f t="shared" si="741"/>
        <v>0</v>
      </c>
      <c r="AH1495" s="17">
        <f t="shared" si="742"/>
        <v>0</v>
      </c>
      <c r="AI1495" s="17">
        <f t="shared" si="747"/>
        <v>1793419.6993060764</v>
      </c>
      <c r="AJ1495" s="17">
        <f t="shared" si="743"/>
        <v>7390035.6125461925</v>
      </c>
      <c r="AK1495" s="17">
        <f t="shared" si="748"/>
        <v>19.528811742476364</v>
      </c>
    </row>
    <row r="1496" spans="2:37">
      <c r="B1496" s="7" t="s">
        <v>76</v>
      </c>
      <c r="C1496" s="7">
        <v>1485</v>
      </c>
      <c r="D1496" s="7">
        <v>8</v>
      </c>
      <c r="E1496" s="13">
        <v>11.5</v>
      </c>
      <c r="F1496" s="38">
        <f t="shared" si="744"/>
        <v>3.1944444444444442</v>
      </c>
      <c r="G1496" s="31">
        <f t="shared" si="745"/>
        <v>0.34722222222222221</v>
      </c>
      <c r="H1496" s="32">
        <f t="shared" si="727"/>
        <v>0.34722222222222221</v>
      </c>
      <c r="I1496" s="29">
        <f t="shared" si="720"/>
        <v>11.5</v>
      </c>
      <c r="J1496" s="17">
        <f t="shared" si="721"/>
        <v>0</v>
      </c>
      <c r="K1496" s="17">
        <f t="shared" si="722"/>
        <v>633.33333333333326</v>
      </c>
      <c r="L1496" s="17">
        <f t="shared" si="723"/>
        <v>7.151027663483795</v>
      </c>
      <c r="M1496" s="17">
        <f t="shared" si="728"/>
        <v>1.4113870388454861E-2</v>
      </c>
      <c r="N1496" s="17">
        <v>217.31120000000001</v>
      </c>
      <c r="O1496" s="17">
        <f t="shared" si="724"/>
        <v>857.79556099681702</v>
      </c>
      <c r="P1496" s="29">
        <f t="shared" si="725"/>
        <v>2740.1802642953876</v>
      </c>
      <c r="Q1496" s="17">
        <f t="shared" si="729"/>
        <v>2740.1802642953876</v>
      </c>
      <c r="R1496" s="17">
        <f t="shared" si="730"/>
        <v>0</v>
      </c>
      <c r="S1496" s="17">
        <f t="shared" ref="S1496:S1559" si="749">IF(P1496&gt;0,P1496,0)</f>
        <v>2740.1802642953876</v>
      </c>
      <c r="T1496" s="17">
        <f t="shared" si="731"/>
        <v>0</v>
      </c>
      <c r="U1496" s="17">
        <f t="shared" si="746"/>
        <v>13636.383070392723</v>
      </c>
      <c r="V1496" s="17">
        <f t="shared" si="726"/>
        <v>0</v>
      </c>
      <c r="W1496" s="17"/>
      <c r="X1496" s="17">
        <f t="shared" si="732"/>
        <v>9186195.4921165649</v>
      </c>
      <c r="Y1496" s="17">
        <f t="shared" si="733"/>
        <v>2837434.993110077</v>
      </c>
      <c r="Z1496" s="17">
        <f t="shared" si="734"/>
        <v>3.2374998949483214</v>
      </c>
      <c r="AA1496" s="17">
        <f t="shared" si="735"/>
        <v>0</v>
      </c>
      <c r="AB1496" s="17">
        <f t="shared" si="736"/>
        <v>0</v>
      </c>
      <c r="AC1496" s="17">
        <f t="shared" si="737"/>
        <v>0</v>
      </c>
      <c r="AD1496" s="17">
        <f t="shared" si="738"/>
        <v>0</v>
      </c>
      <c r="AE1496" s="17">
        <f t="shared" si="739"/>
        <v>0</v>
      </c>
      <c r="AF1496" s="17">
        <f t="shared" si="740"/>
        <v>0</v>
      </c>
      <c r="AG1496" s="17">
        <f t="shared" si="741"/>
        <v>0</v>
      </c>
      <c r="AH1496" s="17">
        <f t="shared" si="742"/>
        <v>0</v>
      </c>
      <c r="AI1496" s="17">
        <f t="shared" si="747"/>
        <v>1793419.6993060764</v>
      </c>
      <c r="AJ1496" s="17">
        <f t="shared" si="743"/>
        <v>7392775.7928104885</v>
      </c>
      <c r="AK1496" s="17">
        <f t="shared" si="748"/>
        <v>19.522986429421834</v>
      </c>
    </row>
    <row r="1497" spans="2:37">
      <c r="B1497" s="7" t="s">
        <v>76</v>
      </c>
      <c r="C1497" s="7">
        <v>1486</v>
      </c>
      <c r="D1497" s="7">
        <v>9</v>
      </c>
      <c r="E1497" s="13">
        <v>12.9</v>
      </c>
      <c r="F1497" s="38">
        <f t="shared" si="744"/>
        <v>3.5833333333333335</v>
      </c>
      <c r="G1497" s="31">
        <f t="shared" si="745"/>
        <v>0.44444444444444431</v>
      </c>
      <c r="H1497" s="32">
        <f t="shared" si="727"/>
        <v>0.44444444444444431</v>
      </c>
      <c r="I1497" s="29">
        <f t="shared" si="720"/>
        <v>12.9</v>
      </c>
      <c r="J1497" s="17">
        <f t="shared" si="721"/>
        <v>0</v>
      </c>
      <c r="K1497" s="17">
        <f t="shared" si="722"/>
        <v>810.6666666666664</v>
      </c>
      <c r="L1497" s="17">
        <f t="shared" si="723"/>
        <v>8.9981286463541661</v>
      </c>
      <c r="M1497" s="17">
        <f t="shared" si="728"/>
        <v>1.775946443359375E-2</v>
      </c>
      <c r="N1497" s="17">
        <v>217.31120000000001</v>
      </c>
      <c r="O1497" s="17">
        <f t="shared" si="724"/>
        <v>1036.9759953130206</v>
      </c>
      <c r="P1497" s="29">
        <f t="shared" si="725"/>
        <v>3715.8306498716574</v>
      </c>
      <c r="Q1497" s="17">
        <f t="shared" si="729"/>
        <v>3715.8306498716574</v>
      </c>
      <c r="R1497" s="17">
        <f t="shared" si="730"/>
        <v>0</v>
      </c>
      <c r="S1497" s="17">
        <f t="shared" si="749"/>
        <v>3715.8306498716574</v>
      </c>
      <c r="T1497" s="17">
        <f t="shared" si="731"/>
        <v>0</v>
      </c>
      <c r="U1497" s="17">
        <f t="shared" si="746"/>
        <v>17352.213720264379</v>
      </c>
      <c r="V1497" s="17">
        <f t="shared" si="726"/>
        <v>0</v>
      </c>
      <c r="W1497" s="17"/>
      <c r="X1497" s="17">
        <f t="shared" si="732"/>
        <v>9189911.3227664363</v>
      </c>
      <c r="Y1497" s="17">
        <f t="shared" si="733"/>
        <v>2837434.993110077</v>
      </c>
      <c r="Z1497" s="17">
        <f t="shared" si="734"/>
        <v>3.238809468791914</v>
      </c>
      <c r="AA1497" s="17">
        <f t="shared" si="735"/>
        <v>0</v>
      </c>
      <c r="AB1497" s="17">
        <f t="shared" si="736"/>
        <v>0</v>
      </c>
      <c r="AC1497" s="17">
        <f t="shared" si="737"/>
        <v>0</v>
      </c>
      <c r="AD1497" s="17">
        <f t="shared" si="738"/>
        <v>0</v>
      </c>
      <c r="AE1497" s="17">
        <f t="shared" si="739"/>
        <v>0</v>
      </c>
      <c r="AF1497" s="17">
        <f t="shared" si="740"/>
        <v>0</v>
      </c>
      <c r="AG1497" s="17">
        <f t="shared" si="741"/>
        <v>0</v>
      </c>
      <c r="AH1497" s="17">
        <f t="shared" si="742"/>
        <v>0</v>
      </c>
      <c r="AI1497" s="17">
        <f t="shared" si="747"/>
        <v>1793419.6993060764</v>
      </c>
      <c r="AJ1497" s="17">
        <f t="shared" si="743"/>
        <v>7396491.6234603599</v>
      </c>
      <c r="AK1497" s="17">
        <f t="shared" si="748"/>
        <v>19.515092543528525</v>
      </c>
    </row>
    <row r="1498" spans="2:37">
      <c r="B1498" s="7" t="s">
        <v>76</v>
      </c>
      <c r="C1498" s="7">
        <v>1487</v>
      </c>
      <c r="D1498" s="7">
        <v>10</v>
      </c>
      <c r="E1498" s="13">
        <v>14.7</v>
      </c>
      <c r="F1498" s="38">
        <f t="shared" si="744"/>
        <v>4.083333333333333</v>
      </c>
      <c r="G1498" s="31">
        <f t="shared" si="745"/>
        <v>0.56944444444444442</v>
      </c>
      <c r="H1498" s="32">
        <f t="shared" si="727"/>
        <v>0.56944444444444442</v>
      </c>
      <c r="I1498" s="29">
        <f t="shared" si="720"/>
        <v>14.7</v>
      </c>
      <c r="J1498" s="17">
        <f t="shared" si="721"/>
        <v>0</v>
      </c>
      <c r="K1498" s="17">
        <f t="shared" si="722"/>
        <v>1038.6666666666665</v>
      </c>
      <c r="L1498" s="17">
        <f t="shared" si="723"/>
        <v>11.684427733854163</v>
      </c>
      <c r="M1498" s="17">
        <f t="shared" si="728"/>
        <v>2.3061370527343743E-2</v>
      </c>
      <c r="N1498" s="17">
        <v>217.31120000000001</v>
      </c>
      <c r="O1498" s="17">
        <f t="shared" si="724"/>
        <v>1267.6622944005208</v>
      </c>
      <c r="P1498" s="29">
        <f t="shared" si="725"/>
        <v>5176.2877021354598</v>
      </c>
      <c r="Q1498" s="17">
        <f t="shared" si="729"/>
        <v>5176.2877021354598</v>
      </c>
      <c r="R1498" s="17">
        <f t="shared" si="730"/>
        <v>0</v>
      </c>
      <c r="S1498" s="17">
        <f t="shared" si="749"/>
        <v>5176.2877021354598</v>
      </c>
      <c r="T1498" s="17">
        <f t="shared" si="731"/>
        <v>0</v>
      </c>
      <c r="U1498" s="17">
        <f t="shared" si="746"/>
        <v>22528.501422399837</v>
      </c>
      <c r="V1498" s="17">
        <f t="shared" si="726"/>
        <v>0</v>
      </c>
      <c r="W1498" s="17"/>
      <c r="X1498" s="17">
        <f t="shared" si="732"/>
        <v>9195087.610468572</v>
      </c>
      <c r="Y1498" s="17">
        <f t="shared" si="733"/>
        <v>2837434.993110077</v>
      </c>
      <c r="Z1498" s="17">
        <f t="shared" si="734"/>
        <v>3.2406337529480989</v>
      </c>
      <c r="AA1498" s="17">
        <f t="shared" si="735"/>
        <v>0</v>
      </c>
      <c r="AB1498" s="17">
        <f t="shared" si="736"/>
        <v>0</v>
      </c>
      <c r="AC1498" s="17">
        <f t="shared" si="737"/>
        <v>0</v>
      </c>
      <c r="AD1498" s="17">
        <f t="shared" si="738"/>
        <v>0</v>
      </c>
      <c r="AE1498" s="17">
        <f t="shared" si="739"/>
        <v>0</v>
      </c>
      <c r="AF1498" s="17">
        <f t="shared" si="740"/>
        <v>0</v>
      </c>
      <c r="AG1498" s="17">
        <f t="shared" si="741"/>
        <v>0</v>
      </c>
      <c r="AH1498" s="17">
        <f t="shared" si="742"/>
        <v>0</v>
      </c>
      <c r="AI1498" s="17">
        <f t="shared" si="747"/>
        <v>1793419.6993060764</v>
      </c>
      <c r="AJ1498" s="17">
        <f t="shared" si="743"/>
        <v>7401667.9111624956</v>
      </c>
      <c r="AK1498" s="17">
        <f t="shared" si="748"/>
        <v>19.50410670654486</v>
      </c>
    </row>
    <row r="1499" spans="2:37">
      <c r="B1499" s="7" t="s">
        <v>76</v>
      </c>
      <c r="C1499" s="7">
        <v>1488</v>
      </c>
      <c r="D1499" s="7">
        <v>11</v>
      </c>
      <c r="E1499" s="13">
        <v>17</v>
      </c>
      <c r="F1499" s="38">
        <f t="shared" si="744"/>
        <v>4.7222222222222223</v>
      </c>
      <c r="G1499" s="31">
        <f t="shared" si="745"/>
        <v>0.70833333333333348</v>
      </c>
      <c r="H1499" s="32">
        <f t="shared" si="727"/>
        <v>0.70833333333333348</v>
      </c>
      <c r="I1499" s="29">
        <f t="shared" si="720"/>
        <v>17</v>
      </c>
      <c r="J1499" s="17">
        <f t="shared" si="721"/>
        <v>0</v>
      </c>
      <c r="K1499" s="17">
        <f t="shared" si="722"/>
        <v>1292.0000000000002</v>
      </c>
      <c r="L1499" s="17">
        <f t="shared" si="723"/>
        <v>15.626820376157406</v>
      </c>
      <c r="M1499" s="17">
        <f t="shared" si="728"/>
        <v>3.0842408637152773E-2</v>
      </c>
      <c r="N1499" s="17">
        <v>217.31120000000001</v>
      </c>
      <c r="O1499" s="17">
        <f t="shared" si="724"/>
        <v>1524.9380203761577</v>
      </c>
      <c r="P1499" s="29">
        <f t="shared" si="725"/>
        <v>7201.096207331856</v>
      </c>
      <c r="Q1499" s="17">
        <f t="shared" si="729"/>
        <v>7201.096207331856</v>
      </c>
      <c r="R1499" s="17">
        <f t="shared" si="730"/>
        <v>0</v>
      </c>
      <c r="S1499" s="17">
        <f t="shared" si="749"/>
        <v>7201.096207331856</v>
      </c>
      <c r="T1499" s="17">
        <f t="shared" si="731"/>
        <v>0</v>
      </c>
      <c r="U1499" s="17">
        <f t="shared" si="746"/>
        <v>29729.597629731692</v>
      </c>
      <c r="V1499" s="17">
        <f t="shared" si="726"/>
        <v>0</v>
      </c>
      <c r="W1499" s="17"/>
      <c r="X1499" s="17">
        <f t="shared" si="732"/>
        <v>9202288.7066759039</v>
      </c>
      <c r="Y1499" s="17">
        <f t="shared" si="733"/>
        <v>2837434.993110077</v>
      </c>
      <c r="Z1499" s="17">
        <f t="shared" si="734"/>
        <v>3.2431716423534307</v>
      </c>
      <c r="AA1499" s="17">
        <f t="shared" si="735"/>
        <v>0</v>
      </c>
      <c r="AB1499" s="17">
        <f t="shared" si="736"/>
        <v>0</v>
      </c>
      <c r="AC1499" s="17">
        <f t="shared" si="737"/>
        <v>0</v>
      </c>
      <c r="AD1499" s="17">
        <f t="shared" si="738"/>
        <v>0</v>
      </c>
      <c r="AE1499" s="17">
        <f t="shared" si="739"/>
        <v>0</v>
      </c>
      <c r="AF1499" s="17">
        <f t="shared" si="740"/>
        <v>0</v>
      </c>
      <c r="AG1499" s="17">
        <f t="shared" si="741"/>
        <v>0</v>
      </c>
      <c r="AH1499" s="17">
        <f t="shared" si="742"/>
        <v>0</v>
      </c>
      <c r="AI1499" s="17">
        <f t="shared" si="747"/>
        <v>1793419.6993060764</v>
      </c>
      <c r="AJ1499" s="17">
        <f t="shared" si="743"/>
        <v>7408869.0073698275</v>
      </c>
      <c r="AK1499" s="17">
        <f t="shared" si="748"/>
        <v>19.488844095980383</v>
      </c>
    </row>
    <row r="1500" spans="2:37">
      <c r="B1500" s="7" t="s">
        <v>76</v>
      </c>
      <c r="C1500" s="7">
        <v>1489</v>
      </c>
      <c r="D1500" s="7">
        <v>12</v>
      </c>
      <c r="E1500" s="13">
        <v>19.8</v>
      </c>
      <c r="F1500" s="38">
        <f t="shared" si="744"/>
        <v>5.5</v>
      </c>
      <c r="G1500" s="31">
        <f t="shared" si="745"/>
        <v>0.84722222222222243</v>
      </c>
      <c r="H1500" s="32">
        <f t="shared" si="727"/>
        <v>0.84722222222222243</v>
      </c>
      <c r="I1500" s="29">
        <f t="shared" si="720"/>
        <v>19.8</v>
      </c>
      <c r="J1500" s="17">
        <f t="shared" si="721"/>
        <v>0</v>
      </c>
      <c r="K1500" s="17">
        <f t="shared" si="722"/>
        <v>1545.3333333333337</v>
      </c>
      <c r="L1500" s="17">
        <f t="shared" si="723"/>
        <v>21.198403668749997</v>
      </c>
      <c r="M1500" s="17">
        <f t="shared" si="728"/>
        <v>4.1838954609374993E-2</v>
      </c>
      <c r="N1500" s="17">
        <v>217.31120000000001</v>
      </c>
      <c r="O1500" s="17">
        <f t="shared" si="724"/>
        <v>1783.8429370020838</v>
      </c>
      <c r="P1500" s="29">
        <f t="shared" si="725"/>
        <v>9811.1361535114611</v>
      </c>
      <c r="Q1500" s="17">
        <f t="shared" si="729"/>
        <v>9811.1361535114611</v>
      </c>
      <c r="R1500" s="17">
        <f t="shared" si="730"/>
        <v>0</v>
      </c>
      <c r="S1500" s="17">
        <f t="shared" si="749"/>
        <v>9811.1361535114611</v>
      </c>
      <c r="T1500" s="17">
        <f t="shared" si="731"/>
        <v>0</v>
      </c>
      <c r="U1500" s="17">
        <f t="shared" si="746"/>
        <v>39540.733783243151</v>
      </c>
      <c r="V1500" s="17">
        <f t="shared" si="726"/>
        <v>0</v>
      </c>
      <c r="W1500" s="17"/>
      <c r="X1500" s="17">
        <f t="shared" si="732"/>
        <v>9212099.8428294156</v>
      </c>
      <c r="Y1500" s="17">
        <f t="shared" si="733"/>
        <v>2837434.993110077</v>
      </c>
      <c r="Z1500" s="17">
        <f t="shared" si="734"/>
        <v>3.2466293906991499</v>
      </c>
      <c r="AA1500" s="17">
        <f t="shared" si="735"/>
        <v>0</v>
      </c>
      <c r="AB1500" s="17">
        <f t="shared" si="736"/>
        <v>0</v>
      </c>
      <c r="AC1500" s="17">
        <f t="shared" si="737"/>
        <v>0</v>
      </c>
      <c r="AD1500" s="17">
        <f t="shared" si="738"/>
        <v>0</v>
      </c>
      <c r="AE1500" s="17">
        <f t="shared" si="739"/>
        <v>0</v>
      </c>
      <c r="AF1500" s="17">
        <f t="shared" si="740"/>
        <v>0</v>
      </c>
      <c r="AG1500" s="17">
        <f t="shared" si="741"/>
        <v>0</v>
      </c>
      <c r="AH1500" s="17">
        <f t="shared" si="742"/>
        <v>0</v>
      </c>
      <c r="AI1500" s="17">
        <f t="shared" si="747"/>
        <v>1793419.6993060764</v>
      </c>
      <c r="AJ1500" s="17">
        <f t="shared" si="743"/>
        <v>7418680.1435233392</v>
      </c>
      <c r="AK1500" s="17">
        <f t="shared" si="748"/>
        <v>19.468087948504504</v>
      </c>
    </row>
    <row r="1501" spans="2:37">
      <c r="B1501" s="7" t="s">
        <v>76</v>
      </c>
      <c r="C1501" s="7">
        <v>1490</v>
      </c>
      <c r="D1501" s="7">
        <v>13</v>
      </c>
      <c r="E1501" s="13">
        <v>23.1</v>
      </c>
      <c r="F1501" s="38">
        <f t="shared" si="744"/>
        <v>6.416666666666667</v>
      </c>
      <c r="G1501" s="31">
        <f t="shared" si="745"/>
        <v>0.95833333333333315</v>
      </c>
      <c r="H1501" s="32">
        <f t="shared" si="727"/>
        <v>0.95833333333333315</v>
      </c>
      <c r="I1501" s="29">
        <f t="shared" si="720"/>
        <v>23.1</v>
      </c>
      <c r="J1501" s="17">
        <f t="shared" si="721"/>
        <v>0</v>
      </c>
      <c r="K1501" s="17">
        <f t="shared" si="722"/>
        <v>1747.9999999999998</v>
      </c>
      <c r="L1501" s="17">
        <f t="shared" si="723"/>
        <v>28.853382771354166</v>
      </c>
      <c r="M1501" s="17">
        <f t="shared" si="728"/>
        <v>5.6947465996093745E-2</v>
      </c>
      <c r="N1501" s="17">
        <v>217.31120000000001</v>
      </c>
      <c r="O1501" s="17">
        <f t="shared" si="724"/>
        <v>1994.1645827713539</v>
      </c>
      <c r="P1501" s="29">
        <f t="shared" si="725"/>
        <v>12795.889406116188</v>
      </c>
      <c r="Q1501" s="17">
        <f t="shared" si="729"/>
        <v>12795.889406116188</v>
      </c>
      <c r="R1501" s="17">
        <f t="shared" si="730"/>
        <v>0</v>
      </c>
      <c r="S1501" s="17">
        <f t="shared" si="749"/>
        <v>12795.889406116188</v>
      </c>
      <c r="T1501" s="17">
        <f t="shared" si="731"/>
        <v>0</v>
      </c>
      <c r="U1501" s="17">
        <f t="shared" si="746"/>
        <v>52336.623189359336</v>
      </c>
      <c r="V1501" s="17">
        <f t="shared" si="726"/>
        <v>0</v>
      </c>
      <c r="W1501" s="17"/>
      <c r="X1501" s="17">
        <f t="shared" si="732"/>
        <v>9224895.7322355323</v>
      </c>
      <c r="Y1501" s="17">
        <f t="shared" si="733"/>
        <v>2837434.993110077</v>
      </c>
      <c r="Z1501" s="17">
        <f t="shared" si="734"/>
        <v>3.2511390585636781</v>
      </c>
      <c r="AA1501" s="17">
        <f t="shared" si="735"/>
        <v>0</v>
      </c>
      <c r="AB1501" s="17">
        <f t="shared" si="736"/>
        <v>0</v>
      </c>
      <c r="AC1501" s="17">
        <f t="shared" si="737"/>
        <v>0</v>
      </c>
      <c r="AD1501" s="17">
        <f t="shared" si="738"/>
        <v>0</v>
      </c>
      <c r="AE1501" s="17">
        <f t="shared" si="739"/>
        <v>0</v>
      </c>
      <c r="AF1501" s="17">
        <f t="shared" si="740"/>
        <v>0</v>
      </c>
      <c r="AG1501" s="17">
        <f t="shared" si="741"/>
        <v>0</v>
      </c>
      <c r="AH1501" s="17">
        <f t="shared" si="742"/>
        <v>0</v>
      </c>
      <c r="AI1501" s="17">
        <f t="shared" si="747"/>
        <v>1793419.6993060764</v>
      </c>
      <c r="AJ1501" s="17">
        <f t="shared" si="743"/>
        <v>7431476.0329294559</v>
      </c>
      <c r="AK1501" s="17">
        <f t="shared" si="748"/>
        <v>19.441083686606234</v>
      </c>
    </row>
    <row r="1502" spans="2:37">
      <c r="B1502" s="7" t="s">
        <v>76</v>
      </c>
      <c r="C1502" s="7">
        <v>1491</v>
      </c>
      <c r="D1502" s="7">
        <v>14</v>
      </c>
      <c r="E1502" s="13">
        <v>26.7</v>
      </c>
      <c r="F1502" s="38">
        <f t="shared" si="744"/>
        <v>7.4166666666666661</v>
      </c>
      <c r="G1502" s="31">
        <f t="shared" si="745"/>
        <v>1.0277777777777775</v>
      </c>
      <c r="H1502" s="32">
        <f t="shared" si="727"/>
        <v>1.0277777777777775</v>
      </c>
      <c r="I1502" s="29">
        <f t="shared" si="720"/>
        <v>26.7</v>
      </c>
      <c r="J1502" s="17">
        <f t="shared" si="721"/>
        <v>0</v>
      </c>
      <c r="K1502" s="17">
        <f t="shared" si="722"/>
        <v>1874.6666666666661</v>
      </c>
      <c r="L1502" s="17">
        <f t="shared" si="723"/>
        <v>38.547418608854159</v>
      </c>
      <c r="M1502" s="17">
        <f t="shared" si="728"/>
        <v>7.6080431464843737E-2</v>
      </c>
      <c r="N1502" s="17">
        <v>217.31120000000001</v>
      </c>
      <c r="O1502" s="17">
        <f t="shared" si="724"/>
        <v>2130.5252852755202</v>
      </c>
      <c r="P1502" s="29">
        <f t="shared" si="725"/>
        <v>15801.39586579344</v>
      </c>
      <c r="Q1502" s="17">
        <f t="shared" si="729"/>
        <v>15801.39586579344</v>
      </c>
      <c r="R1502" s="17">
        <f t="shared" si="730"/>
        <v>0</v>
      </c>
      <c r="S1502" s="17">
        <f t="shared" si="749"/>
        <v>15801.39586579344</v>
      </c>
      <c r="T1502" s="17">
        <f t="shared" si="731"/>
        <v>0</v>
      </c>
      <c r="U1502" s="17">
        <f t="shared" si="746"/>
        <v>68138.019055152778</v>
      </c>
      <c r="V1502" s="17">
        <f t="shared" si="726"/>
        <v>0</v>
      </c>
      <c r="W1502" s="17"/>
      <c r="X1502" s="17">
        <f t="shared" si="732"/>
        <v>9240697.1281013265</v>
      </c>
      <c r="Y1502" s="17">
        <f t="shared" si="733"/>
        <v>2837434.993110077</v>
      </c>
      <c r="Z1502" s="17">
        <f t="shared" si="734"/>
        <v>3.2567079600201567</v>
      </c>
      <c r="AA1502" s="17">
        <f t="shared" si="735"/>
        <v>0</v>
      </c>
      <c r="AB1502" s="17">
        <f t="shared" si="736"/>
        <v>0</v>
      </c>
      <c r="AC1502" s="17">
        <f t="shared" si="737"/>
        <v>0</v>
      </c>
      <c r="AD1502" s="17">
        <f t="shared" si="738"/>
        <v>0</v>
      </c>
      <c r="AE1502" s="17">
        <f t="shared" si="739"/>
        <v>0</v>
      </c>
      <c r="AF1502" s="17">
        <f t="shared" si="740"/>
        <v>0</v>
      </c>
      <c r="AG1502" s="17">
        <f t="shared" si="741"/>
        <v>0</v>
      </c>
      <c r="AH1502" s="17">
        <f t="shared" si="742"/>
        <v>0</v>
      </c>
      <c r="AI1502" s="17">
        <f t="shared" si="747"/>
        <v>1793419.6993060764</v>
      </c>
      <c r="AJ1502" s="17">
        <f t="shared" si="743"/>
        <v>7447277.4287952501</v>
      </c>
      <c r="AK1502" s="17">
        <f t="shared" si="748"/>
        <v>19.407839846327349</v>
      </c>
    </row>
    <row r="1503" spans="2:37">
      <c r="B1503" s="7" t="s">
        <v>76</v>
      </c>
      <c r="C1503" s="7">
        <v>1492</v>
      </c>
      <c r="D1503" s="7">
        <v>15</v>
      </c>
      <c r="E1503" s="13">
        <v>30.5</v>
      </c>
      <c r="F1503" s="38">
        <f t="shared" si="744"/>
        <v>8.4722222222222214</v>
      </c>
      <c r="G1503" s="31">
        <f t="shared" si="745"/>
        <v>1.0277777777777781</v>
      </c>
      <c r="H1503" s="32">
        <f t="shared" si="727"/>
        <v>1.0277777777777781</v>
      </c>
      <c r="I1503" s="29">
        <f t="shared" si="720"/>
        <v>30.5</v>
      </c>
      <c r="J1503" s="17">
        <f t="shared" si="721"/>
        <v>0</v>
      </c>
      <c r="K1503" s="17">
        <f t="shared" si="722"/>
        <v>1874.6666666666672</v>
      </c>
      <c r="L1503" s="17">
        <f t="shared" si="723"/>
        <v>50.300517837094887</v>
      </c>
      <c r="M1503" s="17">
        <f t="shared" si="728"/>
        <v>9.9277337836371479E-2</v>
      </c>
      <c r="N1503" s="17">
        <v>217.31120000000001</v>
      </c>
      <c r="O1503" s="17">
        <f t="shared" si="724"/>
        <v>2142.278384503762</v>
      </c>
      <c r="P1503" s="29">
        <f t="shared" si="725"/>
        <v>18149.858535379095</v>
      </c>
      <c r="Q1503" s="17">
        <f t="shared" si="729"/>
        <v>18149.858535379095</v>
      </c>
      <c r="R1503" s="17">
        <f t="shared" si="730"/>
        <v>0</v>
      </c>
      <c r="S1503" s="17">
        <f t="shared" si="749"/>
        <v>18149.858535379095</v>
      </c>
      <c r="T1503" s="17">
        <f t="shared" si="731"/>
        <v>0</v>
      </c>
      <c r="U1503" s="17">
        <f t="shared" si="746"/>
        <v>86287.877590531876</v>
      </c>
      <c r="V1503" s="17">
        <f t="shared" si="726"/>
        <v>0</v>
      </c>
      <c r="W1503" s="17"/>
      <c r="X1503" s="17">
        <f t="shared" si="732"/>
        <v>9258846.9866367057</v>
      </c>
      <c r="Y1503" s="17">
        <f t="shared" si="733"/>
        <v>2837434.993110077</v>
      </c>
      <c r="Z1503" s="17">
        <f t="shared" si="734"/>
        <v>3.263104532480654</v>
      </c>
      <c r="AA1503" s="17">
        <f t="shared" si="735"/>
        <v>0</v>
      </c>
      <c r="AB1503" s="17">
        <f t="shared" si="736"/>
        <v>0</v>
      </c>
      <c r="AC1503" s="17">
        <f t="shared" si="737"/>
        <v>0</v>
      </c>
      <c r="AD1503" s="17">
        <f t="shared" si="738"/>
        <v>0</v>
      </c>
      <c r="AE1503" s="17">
        <f t="shared" si="739"/>
        <v>0</v>
      </c>
      <c r="AF1503" s="17">
        <f t="shared" si="740"/>
        <v>0</v>
      </c>
      <c r="AG1503" s="17">
        <f t="shared" si="741"/>
        <v>0</v>
      </c>
      <c r="AH1503" s="17">
        <f t="shared" si="742"/>
        <v>0</v>
      </c>
      <c r="AI1503" s="17">
        <f t="shared" si="747"/>
        <v>1793419.6993060764</v>
      </c>
      <c r="AJ1503" s="17">
        <f t="shared" si="743"/>
        <v>7465427.2873306293</v>
      </c>
      <c r="AK1503" s="17">
        <f t="shared" si="748"/>
        <v>19.369795201222345</v>
      </c>
    </row>
    <row r="1504" spans="2:37">
      <c r="B1504" s="7" t="s">
        <v>76</v>
      </c>
      <c r="C1504" s="7">
        <v>1493</v>
      </c>
      <c r="D1504" s="7">
        <v>16</v>
      </c>
      <c r="E1504" s="13">
        <v>34.1</v>
      </c>
      <c r="F1504" s="38">
        <f t="shared" si="744"/>
        <v>9.4722222222222232</v>
      </c>
      <c r="G1504" s="31">
        <f t="shared" si="745"/>
        <v>0.97222222222222221</v>
      </c>
      <c r="H1504" s="32">
        <f t="shared" si="727"/>
        <v>0.97222222222222221</v>
      </c>
      <c r="I1504" s="29">
        <f t="shared" si="720"/>
        <v>34.1</v>
      </c>
      <c r="J1504" s="17">
        <f t="shared" si="721"/>
        <v>0</v>
      </c>
      <c r="K1504" s="17">
        <f t="shared" si="722"/>
        <v>1773.3333333333333</v>
      </c>
      <c r="L1504" s="17">
        <f t="shared" si="723"/>
        <v>62.875512116261582</v>
      </c>
      <c r="M1504" s="17">
        <f t="shared" si="728"/>
        <v>0.12409640549262153</v>
      </c>
      <c r="N1504" s="17">
        <v>217.31120000000001</v>
      </c>
      <c r="O1504" s="17">
        <f t="shared" si="724"/>
        <v>2053.5200454495948</v>
      </c>
      <c r="P1504" s="29">
        <f t="shared" si="725"/>
        <v>19451.398208286442</v>
      </c>
      <c r="Q1504" s="17">
        <f t="shared" si="729"/>
        <v>19451.398208286442</v>
      </c>
      <c r="R1504" s="17">
        <f t="shared" si="730"/>
        <v>0</v>
      </c>
      <c r="S1504" s="17">
        <f t="shared" si="749"/>
        <v>19451.398208286442</v>
      </c>
      <c r="T1504" s="17">
        <f t="shared" si="731"/>
        <v>0</v>
      </c>
      <c r="U1504" s="17">
        <f t="shared" si="746"/>
        <v>105739.27579881831</v>
      </c>
      <c r="V1504" s="17">
        <f t="shared" si="726"/>
        <v>0</v>
      </c>
      <c r="W1504" s="17"/>
      <c r="X1504" s="17">
        <f t="shared" si="732"/>
        <v>9278298.3848449923</v>
      </c>
      <c r="Y1504" s="17">
        <f t="shared" si="733"/>
        <v>2837434.993110077</v>
      </c>
      <c r="Z1504" s="17">
        <f t="shared" si="734"/>
        <v>3.2699598078457353</v>
      </c>
      <c r="AA1504" s="17">
        <f t="shared" si="735"/>
        <v>0</v>
      </c>
      <c r="AB1504" s="17">
        <f t="shared" si="736"/>
        <v>0</v>
      </c>
      <c r="AC1504" s="17">
        <f t="shared" si="737"/>
        <v>0</v>
      </c>
      <c r="AD1504" s="17">
        <f t="shared" si="738"/>
        <v>0</v>
      </c>
      <c r="AE1504" s="17">
        <f t="shared" si="739"/>
        <v>0</v>
      </c>
      <c r="AF1504" s="17">
        <f t="shared" si="740"/>
        <v>0</v>
      </c>
      <c r="AG1504" s="17">
        <f t="shared" si="741"/>
        <v>0</v>
      </c>
      <c r="AH1504" s="17">
        <f t="shared" si="742"/>
        <v>0</v>
      </c>
      <c r="AI1504" s="17">
        <f t="shared" si="747"/>
        <v>1793419.6993060764</v>
      </c>
      <c r="AJ1504" s="17">
        <f t="shared" si="743"/>
        <v>7484878.6855389159</v>
      </c>
      <c r="AK1504" s="17">
        <f t="shared" si="748"/>
        <v>19.329187582880664</v>
      </c>
    </row>
    <row r="1505" spans="2:37">
      <c r="B1505" s="7" t="s">
        <v>76</v>
      </c>
      <c r="C1505" s="7">
        <v>1494</v>
      </c>
      <c r="D1505" s="7">
        <v>17</v>
      </c>
      <c r="E1505" s="13">
        <v>37.5</v>
      </c>
      <c r="F1505" s="38">
        <f t="shared" si="744"/>
        <v>10.416666666666666</v>
      </c>
      <c r="G1505" s="31">
        <f t="shared" si="745"/>
        <v>0.90277777777777779</v>
      </c>
      <c r="H1505" s="32">
        <f t="shared" si="727"/>
        <v>0.90277777777777779</v>
      </c>
      <c r="I1505" s="29">
        <f t="shared" si="720"/>
        <v>37.5</v>
      </c>
      <c r="J1505" s="17">
        <f t="shared" si="721"/>
        <v>0</v>
      </c>
      <c r="K1505" s="17">
        <f t="shared" si="722"/>
        <v>1646.6666666666667</v>
      </c>
      <c r="L1505" s="17">
        <f t="shared" si="723"/>
        <v>76.038810221354154</v>
      </c>
      <c r="M1505" s="17">
        <f t="shared" si="728"/>
        <v>0.15007659912109372</v>
      </c>
      <c r="N1505" s="17">
        <v>217.31120000000001</v>
      </c>
      <c r="O1505" s="17">
        <f t="shared" si="724"/>
        <v>1940.016676888021</v>
      </c>
      <c r="P1505" s="29">
        <f t="shared" si="725"/>
        <v>20208.507050916884</v>
      </c>
      <c r="Q1505" s="17">
        <f t="shared" si="729"/>
        <v>20208.507050916884</v>
      </c>
      <c r="R1505" s="17">
        <f t="shared" si="730"/>
        <v>0</v>
      </c>
      <c r="S1505" s="17">
        <f t="shared" si="749"/>
        <v>20208.507050916884</v>
      </c>
      <c r="T1505" s="17">
        <f t="shared" si="731"/>
        <v>0</v>
      </c>
      <c r="U1505" s="17">
        <f t="shared" si="746"/>
        <v>125947.7828497352</v>
      </c>
      <c r="V1505" s="17">
        <f t="shared" si="726"/>
        <v>0</v>
      </c>
      <c r="W1505" s="17"/>
      <c r="X1505" s="17">
        <f t="shared" si="732"/>
        <v>9298506.8918959089</v>
      </c>
      <c r="Y1505" s="17">
        <f t="shared" si="733"/>
        <v>2837434.993110077</v>
      </c>
      <c r="Z1505" s="17">
        <f t="shared" si="734"/>
        <v>3.2770819118234429</v>
      </c>
      <c r="AA1505" s="17">
        <f t="shared" si="735"/>
        <v>0</v>
      </c>
      <c r="AB1505" s="17">
        <f t="shared" si="736"/>
        <v>0</v>
      </c>
      <c r="AC1505" s="17">
        <f t="shared" si="737"/>
        <v>0</v>
      </c>
      <c r="AD1505" s="17">
        <f t="shared" si="738"/>
        <v>0</v>
      </c>
      <c r="AE1505" s="17">
        <f t="shared" si="739"/>
        <v>0</v>
      </c>
      <c r="AF1505" s="17">
        <f t="shared" si="740"/>
        <v>0</v>
      </c>
      <c r="AG1505" s="17">
        <f t="shared" si="741"/>
        <v>0</v>
      </c>
      <c r="AH1505" s="17">
        <f t="shared" si="742"/>
        <v>0</v>
      </c>
      <c r="AI1505" s="17">
        <f t="shared" si="747"/>
        <v>1793419.6993060764</v>
      </c>
      <c r="AJ1505" s="17">
        <f t="shared" si="743"/>
        <v>7505087.1925898325</v>
      </c>
      <c r="AK1505" s="17">
        <f t="shared" si="748"/>
        <v>19.287179330577544</v>
      </c>
    </row>
    <row r="1506" spans="2:37">
      <c r="B1506" s="7" t="s">
        <v>76</v>
      </c>
      <c r="C1506" s="7">
        <v>1495</v>
      </c>
      <c r="D1506" s="7">
        <v>18</v>
      </c>
      <c r="E1506" s="13">
        <v>40.6</v>
      </c>
      <c r="F1506" s="38">
        <f t="shared" si="744"/>
        <v>11.277777777777779</v>
      </c>
      <c r="G1506" s="31">
        <f t="shared" si="745"/>
        <v>0.80555555555555514</v>
      </c>
      <c r="H1506" s="32">
        <f t="shared" si="727"/>
        <v>0.80555555555555514</v>
      </c>
      <c r="I1506" s="29">
        <f t="shared" si="720"/>
        <v>40.6</v>
      </c>
      <c r="J1506" s="17">
        <f t="shared" si="721"/>
        <v>0</v>
      </c>
      <c r="K1506" s="17">
        <f t="shared" si="722"/>
        <v>1469.3333333333326</v>
      </c>
      <c r="L1506" s="17">
        <f t="shared" si="723"/>
        <v>89.130192509490755</v>
      </c>
      <c r="M1506" s="17">
        <f t="shared" si="728"/>
        <v>0.17591485363715281</v>
      </c>
      <c r="N1506" s="17">
        <v>217.31120000000001</v>
      </c>
      <c r="O1506" s="17">
        <f t="shared" si="724"/>
        <v>1775.7747258428235</v>
      </c>
      <c r="P1506" s="29">
        <f t="shared" si="725"/>
        <v>20026.792741449623</v>
      </c>
      <c r="Q1506" s="17">
        <f t="shared" si="729"/>
        <v>20026.792741449623</v>
      </c>
      <c r="R1506" s="17">
        <f t="shared" si="730"/>
        <v>0</v>
      </c>
      <c r="S1506" s="17">
        <f t="shared" si="749"/>
        <v>20026.792741449623</v>
      </c>
      <c r="T1506" s="17">
        <f t="shared" si="731"/>
        <v>0</v>
      </c>
      <c r="U1506" s="17">
        <f t="shared" si="746"/>
        <v>145974.57559118484</v>
      </c>
      <c r="V1506" s="17">
        <f t="shared" si="726"/>
        <v>0</v>
      </c>
      <c r="W1506" s="17"/>
      <c r="X1506" s="17">
        <f t="shared" si="732"/>
        <v>9318533.6846373584</v>
      </c>
      <c r="Y1506" s="17">
        <f t="shared" si="733"/>
        <v>2837434.993110077</v>
      </c>
      <c r="Z1506" s="17">
        <f t="shared" si="734"/>
        <v>3.284139974048685</v>
      </c>
      <c r="AA1506" s="17">
        <f t="shared" si="735"/>
        <v>0</v>
      </c>
      <c r="AB1506" s="17">
        <f t="shared" si="736"/>
        <v>0</v>
      </c>
      <c r="AC1506" s="17">
        <f t="shared" si="737"/>
        <v>0</v>
      </c>
      <c r="AD1506" s="17">
        <f t="shared" si="738"/>
        <v>0</v>
      </c>
      <c r="AE1506" s="17">
        <f t="shared" si="739"/>
        <v>0</v>
      </c>
      <c r="AF1506" s="17">
        <f t="shared" si="740"/>
        <v>0</v>
      </c>
      <c r="AG1506" s="17">
        <f t="shared" si="741"/>
        <v>0</v>
      </c>
      <c r="AH1506" s="17">
        <f t="shared" si="742"/>
        <v>0</v>
      </c>
      <c r="AI1506" s="17">
        <f t="shared" si="747"/>
        <v>1793419.6993060764</v>
      </c>
      <c r="AJ1506" s="17">
        <f t="shared" si="743"/>
        <v>7525113.985331282</v>
      </c>
      <c r="AK1506" s="17">
        <f t="shared" si="748"/>
        <v>19.245728566316487</v>
      </c>
    </row>
    <row r="1507" spans="2:37">
      <c r="B1507" s="7" t="s">
        <v>76</v>
      </c>
      <c r="C1507" s="7">
        <v>1496</v>
      </c>
      <c r="D1507" s="7">
        <v>19</v>
      </c>
      <c r="E1507" s="13">
        <v>43.3</v>
      </c>
      <c r="F1507" s="38">
        <f t="shared" si="744"/>
        <v>12.027777777777777</v>
      </c>
      <c r="G1507" s="31">
        <f t="shared" si="745"/>
        <v>0.70833333333333348</v>
      </c>
      <c r="H1507" s="32">
        <f t="shared" si="727"/>
        <v>0.70833333333333348</v>
      </c>
      <c r="I1507" s="29">
        <f t="shared" si="720"/>
        <v>43.3</v>
      </c>
      <c r="J1507" s="17">
        <f t="shared" si="721"/>
        <v>0</v>
      </c>
      <c r="K1507" s="17">
        <f t="shared" si="722"/>
        <v>1292.0000000000002</v>
      </c>
      <c r="L1507" s="17">
        <f t="shared" si="723"/>
        <v>101.3791323704282</v>
      </c>
      <c r="M1507" s="17">
        <f t="shared" si="728"/>
        <v>0.20009039283637145</v>
      </c>
      <c r="N1507" s="17">
        <v>217.31120000000001</v>
      </c>
      <c r="O1507" s="17">
        <f t="shared" si="724"/>
        <v>1610.6903323704285</v>
      </c>
      <c r="P1507" s="29">
        <f t="shared" si="725"/>
        <v>19373.02538656654</v>
      </c>
      <c r="Q1507" s="17">
        <f t="shared" si="729"/>
        <v>19373.02538656654</v>
      </c>
      <c r="R1507" s="17">
        <f t="shared" si="730"/>
        <v>0</v>
      </c>
      <c r="S1507" s="17">
        <f t="shared" si="749"/>
        <v>19373.02538656654</v>
      </c>
      <c r="T1507" s="17">
        <f t="shared" si="731"/>
        <v>0</v>
      </c>
      <c r="U1507" s="17">
        <f t="shared" si="746"/>
        <v>165347.60097775137</v>
      </c>
      <c r="V1507" s="17">
        <f t="shared" si="726"/>
        <v>0</v>
      </c>
      <c r="W1507" s="17"/>
      <c r="X1507" s="17">
        <f t="shared" si="732"/>
        <v>9337906.7100239247</v>
      </c>
      <c r="Y1507" s="17">
        <f t="shared" si="733"/>
        <v>2837434.993110077</v>
      </c>
      <c r="Z1507" s="17">
        <f t="shared" si="734"/>
        <v>3.2909676284032723</v>
      </c>
      <c r="AA1507" s="17">
        <f t="shared" si="735"/>
        <v>0</v>
      </c>
      <c r="AB1507" s="17">
        <f t="shared" si="736"/>
        <v>0</v>
      </c>
      <c r="AC1507" s="17">
        <f t="shared" si="737"/>
        <v>0</v>
      </c>
      <c r="AD1507" s="17">
        <f t="shared" si="738"/>
        <v>0</v>
      </c>
      <c r="AE1507" s="17">
        <f t="shared" si="739"/>
        <v>0</v>
      </c>
      <c r="AF1507" s="17">
        <f t="shared" si="740"/>
        <v>0</v>
      </c>
      <c r="AG1507" s="17">
        <f t="shared" si="741"/>
        <v>0</v>
      </c>
      <c r="AH1507" s="17">
        <f t="shared" si="742"/>
        <v>0</v>
      </c>
      <c r="AI1507" s="17">
        <f t="shared" si="747"/>
        <v>1793419.6993060764</v>
      </c>
      <c r="AJ1507" s="17">
        <f t="shared" si="743"/>
        <v>7544487.0107178483</v>
      </c>
      <c r="AK1507" s="17">
        <f t="shared" si="748"/>
        <v>19.205800132709626</v>
      </c>
    </row>
    <row r="1508" spans="2:37">
      <c r="B1508" s="7" t="s">
        <v>76</v>
      </c>
      <c r="C1508" s="7">
        <v>1497</v>
      </c>
      <c r="D1508" s="7">
        <v>20</v>
      </c>
      <c r="E1508" s="13">
        <v>45.7</v>
      </c>
      <c r="F1508" s="38">
        <f t="shared" si="744"/>
        <v>12.694444444444445</v>
      </c>
      <c r="G1508" s="31">
        <f t="shared" si="745"/>
        <v>0.61111111111111194</v>
      </c>
      <c r="H1508" s="32">
        <f t="shared" si="727"/>
        <v>0.61111111111111194</v>
      </c>
      <c r="I1508" s="29">
        <f t="shared" si="720"/>
        <v>45.7</v>
      </c>
      <c r="J1508" s="17">
        <f t="shared" si="721"/>
        <v>0</v>
      </c>
      <c r="K1508" s="17">
        <f t="shared" si="722"/>
        <v>1114.6666666666681</v>
      </c>
      <c r="L1508" s="17">
        <f t="shared" si="723"/>
        <v>112.92892071765044</v>
      </c>
      <c r="M1508" s="17">
        <f t="shared" si="728"/>
        <v>0.22288602773220484</v>
      </c>
      <c r="N1508" s="17">
        <v>217.31120000000001</v>
      </c>
      <c r="O1508" s="17">
        <f t="shared" si="724"/>
        <v>1444.9067873843187</v>
      </c>
      <c r="P1508" s="29">
        <f t="shared" si="725"/>
        <v>18342.288939850936</v>
      </c>
      <c r="Q1508" s="17">
        <f t="shared" si="729"/>
        <v>18342.288939850936</v>
      </c>
      <c r="R1508" s="17">
        <f t="shared" si="730"/>
        <v>0</v>
      </c>
      <c r="S1508" s="17">
        <f t="shared" si="749"/>
        <v>18342.288939850936</v>
      </c>
      <c r="T1508" s="17">
        <f t="shared" si="731"/>
        <v>0</v>
      </c>
      <c r="U1508" s="17">
        <f t="shared" si="746"/>
        <v>183689.8899176023</v>
      </c>
      <c r="V1508" s="17">
        <f t="shared" si="726"/>
        <v>0</v>
      </c>
      <c r="W1508" s="17"/>
      <c r="X1508" s="17">
        <f t="shared" si="732"/>
        <v>9356248.9989637751</v>
      </c>
      <c r="Y1508" s="17">
        <f t="shared" si="733"/>
        <v>2837434.993110077</v>
      </c>
      <c r="Z1508" s="17">
        <f t="shared" si="734"/>
        <v>3.2974320193001172</v>
      </c>
      <c r="AA1508" s="17">
        <f t="shared" si="735"/>
        <v>0</v>
      </c>
      <c r="AB1508" s="17">
        <f t="shared" si="736"/>
        <v>0</v>
      </c>
      <c r="AC1508" s="17">
        <f t="shared" si="737"/>
        <v>0</v>
      </c>
      <c r="AD1508" s="17">
        <f t="shared" si="738"/>
        <v>0</v>
      </c>
      <c r="AE1508" s="17">
        <f t="shared" si="739"/>
        <v>0</v>
      </c>
      <c r="AF1508" s="17">
        <f t="shared" si="740"/>
        <v>0</v>
      </c>
      <c r="AG1508" s="17">
        <f t="shared" si="741"/>
        <v>0</v>
      </c>
      <c r="AH1508" s="17">
        <f t="shared" si="742"/>
        <v>0</v>
      </c>
      <c r="AI1508" s="17">
        <f t="shared" si="747"/>
        <v>1793419.6993060764</v>
      </c>
      <c r="AJ1508" s="17">
        <f t="shared" si="743"/>
        <v>7562829.2996576987</v>
      </c>
      <c r="AK1508" s="17">
        <f t="shared" si="748"/>
        <v>19.168148469591841</v>
      </c>
    </row>
    <row r="1509" spans="2:37">
      <c r="B1509" s="7" t="s">
        <v>76</v>
      </c>
      <c r="C1509" s="7">
        <v>1498</v>
      </c>
      <c r="D1509" s="7">
        <v>21</v>
      </c>
      <c r="E1509" s="13">
        <v>47.7</v>
      </c>
      <c r="F1509" s="38">
        <f t="shared" si="744"/>
        <v>13.25</v>
      </c>
      <c r="G1509" s="31">
        <f t="shared" si="745"/>
        <v>0.49999999999999922</v>
      </c>
      <c r="H1509" s="32">
        <f t="shared" si="727"/>
        <v>0.49999999999999922</v>
      </c>
      <c r="I1509" s="29">
        <f t="shared" si="720"/>
        <v>47.7</v>
      </c>
      <c r="J1509" s="17">
        <f t="shared" si="721"/>
        <v>0</v>
      </c>
      <c r="K1509" s="17">
        <f t="shared" si="722"/>
        <v>911.99999999999864</v>
      </c>
      <c r="L1509" s="17">
        <f t="shared" si="723"/>
        <v>123.02957831718749</v>
      </c>
      <c r="M1509" s="17">
        <f t="shared" si="728"/>
        <v>0.24282153615234373</v>
      </c>
      <c r="N1509" s="17">
        <v>217.31120000000001</v>
      </c>
      <c r="O1509" s="17">
        <f t="shared" si="724"/>
        <v>1252.3407783171863</v>
      </c>
      <c r="P1509" s="29">
        <f t="shared" si="725"/>
        <v>16593.515312702719</v>
      </c>
      <c r="Q1509" s="17">
        <f t="shared" si="729"/>
        <v>16593.515312702719</v>
      </c>
      <c r="R1509" s="17">
        <f t="shared" si="730"/>
        <v>0</v>
      </c>
      <c r="S1509" s="17">
        <f t="shared" si="749"/>
        <v>16593.515312702719</v>
      </c>
      <c r="T1509" s="17">
        <f t="shared" si="731"/>
        <v>0</v>
      </c>
      <c r="U1509" s="17">
        <f t="shared" si="746"/>
        <v>200283.40523030501</v>
      </c>
      <c r="V1509" s="17">
        <f t="shared" si="726"/>
        <v>0</v>
      </c>
      <c r="W1509" s="17"/>
      <c r="X1509" s="17">
        <f t="shared" si="732"/>
        <v>9372842.5142764784</v>
      </c>
      <c r="Y1509" s="17">
        <f t="shared" si="733"/>
        <v>2837434.993110077</v>
      </c>
      <c r="Z1509" s="17">
        <f t="shared" si="734"/>
        <v>3.3032800881908568</v>
      </c>
      <c r="AA1509" s="17">
        <f t="shared" si="735"/>
        <v>0</v>
      </c>
      <c r="AB1509" s="17">
        <f t="shared" si="736"/>
        <v>0</v>
      </c>
      <c r="AC1509" s="17">
        <f t="shared" si="737"/>
        <v>0</v>
      </c>
      <c r="AD1509" s="17">
        <f t="shared" si="738"/>
        <v>0</v>
      </c>
      <c r="AE1509" s="17">
        <f t="shared" si="739"/>
        <v>0</v>
      </c>
      <c r="AF1509" s="17">
        <f t="shared" si="740"/>
        <v>0</v>
      </c>
      <c r="AG1509" s="17">
        <f t="shared" si="741"/>
        <v>0</v>
      </c>
      <c r="AH1509" s="17">
        <f t="shared" si="742"/>
        <v>0</v>
      </c>
      <c r="AI1509" s="17">
        <f t="shared" si="747"/>
        <v>1793419.6993060764</v>
      </c>
      <c r="AJ1509" s="17">
        <f t="shared" si="743"/>
        <v>7579422.814970402</v>
      </c>
      <c r="AK1509" s="17">
        <f t="shared" si="748"/>
        <v>19.134213517130846</v>
      </c>
    </row>
    <row r="1510" spans="2:37">
      <c r="B1510" s="7" t="s">
        <v>76</v>
      </c>
      <c r="C1510" s="7">
        <v>1499</v>
      </c>
      <c r="D1510" s="7">
        <v>22</v>
      </c>
      <c r="E1510" s="13">
        <v>49.3</v>
      </c>
      <c r="F1510" s="38">
        <f t="shared" si="744"/>
        <v>13.694444444444443</v>
      </c>
      <c r="G1510" s="31">
        <f t="shared" si="745"/>
        <v>0.38888888888888851</v>
      </c>
      <c r="H1510" s="32">
        <f t="shared" si="727"/>
        <v>0.38888888888888851</v>
      </c>
      <c r="I1510" s="29">
        <f t="shared" si="720"/>
        <v>49.3</v>
      </c>
      <c r="J1510" s="17">
        <f t="shared" si="721"/>
        <v>0</v>
      </c>
      <c r="K1510" s="17">
        <f t="shared" si="722"/>
        <v>709.33333333333269</v>
      </c>
      <c r="L1510" s="17">
        <f t="shared" si="723"/>
        <v>131.42155936348377</v>
      </c>
      <c r="M1510" s="17">
        <f t="shared" si="728"/>
        <v>0.25938465663845478</v>
      </c>
      <c r="N1510" s="17">
        <v>217.31120000000001</v>
      </c>
      <c r="O1510" s="17">
        <f t="shared" si="724"/>
        <v>1058.0660926968164</v>
      </c>
      <c r="P1510" s="29">
        <f t="shared" si="725"/>
        <v>14489.627324986957</v>
      </c>
      <c r="Q1510" s="17">
        <f t="shared" si="729"/>
        <v>14489.627324986957</v>
      </c>
      <c r="R1510" s="17">
        <f t="shared" si="730"/>
        <v>0</v>
      </c>
      <c r="S1510" s="17">
        <f t="shared" si="749"/>
        <v>14489.627324986957</v>
      </c>
      <c r="T1510" s="17">
        <f t="shared" si="731"/>
        <v>0</v>
      </c>
      <c r="U1510" s="17">
        <f t="shared" si="746"/>
        <v>214773.03255529198</v>
      </c>
      <c r="V1510" s="17">
        <f t="shared" si="726"/>
        <v>0</v>
      </c>
      <c r="W1510" s="17"/>
      <c r="X1510" s="17">
        <f t="shared" si="732"/>
        <v>9387332.1416014656</v>
      </c>
      <c r="Y1510" s="17">
        <f t="shared" si="733"/>
        <v>2837434.993110077</v>
      </c>
      <c r="Z1510" s="17">
        <f t="shared" si="734"/>
        <v>3.3083866817727965</v>
      </c>
      <c r="AA1510" s="17">
        <f t="shared" si="735"/>
        <v>0</v>
      </c>
      <c r="AB1510" s="17">
        <f t="shared" si="736"/>
        <v>0</v>
      </c>
      <c r="AC1510" s="17">
        <f t="shared" si="737"/>
        <v>0</v>
      </c>
      <c r="AD1510" s="17">
        <f t="shared" si="738"/>
        <v>0</v>
      </c>
      <c r="AE1510" s="17">
        <f t="shared" si="739"/>
        <v>0</v>
      </c>
      <c r="AF1510" s="17">
        <f t="shared" si="740"/>
        <v>0</v>
      </c>
      <c r="AG1510" s="17">
        <f t="shared" si="741"/>
        <v>0</v>
      </c>
      <c r="AH1510" s="17">
        <f t="shared" si="742"/>
        <v>0</v>
      </c>
      <c r="AI1510" s="17">
        <f t="shared" si="747"/>
        <v>1793419.6993060764</v>
      </c>
      <c r="AJ1510" s="17">
        <f t="shared" si="743"/>
        <v>7593912.4422953892</v>
      </c>
      <c r="AK1510" s="17">
        <f t="shared" si="748"/>
        <v>19.104679287507579</v>
      </c>
    </row>
    <row r="1511" spans="2:37">
      <c r="B1511" s="7" t="s">
        <v>76</v>
      </c>
      <c r="C1511" s="7">
        <v>1500</v>
      </c>
      <c r="D1511" s="7">
        <v>23</v>
      </c>
      <c r="E1511" s="13">
        <v>50.5</v>
      </c>
      <c r="F1511" s="38">
        <f t="shared" si="744"/>
        <v>14.027777777777777</v>
      </c>
      <c r="G1511" s="31">
        <f t="shared" si="745"/>
        <v>0.27777777777777779</v>
      </c>
      <c r="H1511" s="32">
        <f t="shared" si="727"/>
        <v>0.27777777777777779</v>
      </c>
      <c r="I1511" s="29">
        <f t="shared" si="720"/>
        <v>50.5</v>
      </c>
      <c r="J1511" s="17">
        <f t="shared" si="721"/>
        <v>0</v>
      </c>
      <c r="K1511" s="17">
        <f t="shared" si="722"/>
        <v>506.66666666666669</v>
      </c>
      <c r="L1511" s="17">
        <f t="shared" si="723"/>
        <v>137.89722721209489</v>
      </c>
      <c r="M1511" s="17">
        <f t="shared" si="728"/>
        <v>0.27216558002387153</v>
      </c>
      <c r="N1511" s="17">
        <v>217.31120000000001</v>
      </c>
      <c r="O1511" s="17">
        <f t="shared" si="724"/>
        <v>861.8750938787615</v>
      </c>
      <c r="P1511" s="29">
        <f t="shared" si="725"/>
        <v>12090.192289132627</v>
      </c>
      <c r="Q1511" s="17">
        <f t="shared" si="729"/>
        <v>12090.192289132627</v>
      </c>
      <c r="R1511" s="17">
        <f t="shared" si="730"/>
        <v>0</v>
      </c>
      <c r="S1511" s="17">
        <f t="shared" si="749"/>
        <v>12090.192289132627</v>
      </c>
      <c r="T1511" s="17">
        <f t="shared" si="731"/>
        <v>0</v>
      </c>
      <c r="U1511" s="17">
        <f t="shared" si="746"/>
        <v>226863.22484442461</v>
      </c>
      <c r="V1511" s="17">
        <f t="shared" si="726"/>
        <v>0</v>
      </c>
      <c r="W1511" s="17"/>
      <c r="X1511" s="17">
        <f t="shared" si="732"/>
        <v>9399422.3338905983</v>
      </c>
      <c r="Y1511" s="17">
        <f t="shared" si="733"/>
        <v>2837434.993110077</v>
      </c>
      <c r="Z1511" s="17">
        <f t="shared" si="734"/>
        <v>3.3126476401096361</v>
      </c>
      <c r="AA1511" s="17">
        <f t="shared" si="735"/>
        <v>0</v>
      </c>
      <c r="AB1511" s="17">
        <f t="shared" si="736"/>
        <v>0</v>
      </c>
      <c r="AC1511" s="17">
        <f t="shared" si="737"/>
        <v>0</v>
      </c>
      <c r="AD1511" s="17">
        <f t="shared" si="738"/>
        <v>0</v>
      </c>
      <c r="AE1511" s="17">
        <f t="shared" si="739"/>
        <v>0</v>
      </c>
      <c r="AF1511" s="17">
        <f t="shared" si="740"/>
        <v>0</v>
      </c>
      <c r="AG1511" s="17">
        <f t="shared" si="741"/>
        <v>0</v>
      </c>
      <c r="AH1511" s="17">
        <f t="shared" si="742"/>
        <v>0</v>
      </c>
      <c r="AI1511" s="17">
        <f t="shared" si="747"/>
        <v>1793419.6993060764</v>
      </c>
      <c r="AJ1511" s="17">
        <f t="shared" si="743"/>
        <v>7606002.6345845219</v>
      </c>
      <c r="AK1511" s="17">
        <f t="shared" si="748"/>
        <v>19.080105517120074</v>
      </c>
    </row>
    <row r="1512" spans="2:37">
      <c r="B1512" s="7" t="s">
        <v>76</v>
      </c>
      <c r="C1512" s="7">
        <v>1501</v>
      </c>
      <c r="D1512" s="7">
        <v>24</v>
      </c>
      <c r="E1512" s="13">
        <v>51.3</v>
      </c>
      <c r="F1512" s="38">
        <f t="shared" si="744"/>
        <v>14.249999999999998</v>
      </c>
      <c r="G1512" s="31">
        <f t="shared" si="745"/>
        <v>0.2222222222222224</v>
      </c>
      <c r="H1512" s="32">
        <f t="shared" si="727"/>
        <v>0.2222222222222224</v>
      </c>
      <c r="I1512" s="29">
        <f t="shared" si="720"/>
        <v>51.3</v>
      </c>
      <c r="J1512" s="17">
        <f t="shared" si="721"/>
        <v>0</v>
      </c>
      <c r="K1512" s="17">
        <f t="shared" si="722"/>
        <v>405.33333333333366</v>
      </c>
      <c r="L1512" s="17">
        <f t="shared" si="723"/>
        <v>142.30085437968745</v>
      </c>
      <c r="M1512" s="17">
        <f t="shared" si="728"/>
        <v>0.28085694943359368</v>
      </c>
      <c r="N1512" s="17">
        <v>217.31120000000001</v>
      </c>
      <c r="O1512" s="17">
        <f t="shared" si="724"/>
        <v>764.94538771302109</v>
      </c>
      <c r="P1512" s="29">
        <f t="shared" si="725"/>
        <v>10900.471774910549</v>
      </c>
      <c r="Q1512" s="17">
        <f t="shared" si="729"/>
        <v>10900.471774910549</v>
      </c>
      <c r="R1512" s="17">
        <f t="shared" si="730"/>
        <v>0</v>
      </c>
      <c r="S1512" s="17">
        <f t="shared" si="749"/>
        <v>10900.471774910549</v>
      </c>
      <c r="T1512" s="17">
        <f t="shared" si="731"/>
        <v>0</v>
      </c>
      <c r="U1512" s="17">
        <f t="shared" si="746"/>
        <v>237763.69661933515</v>
      </c>
      <c r="V1512" s="17">
        <f t="shared" si="726"/>
        <v>0</v>
      </c>
      <c r="W1512" s="17"/>
      <c r="X1512" s="17">
        <f t="shared" si="732"/>
        <v>9410322.8056655079</v>
      </c>
      <c r="Y1512" s="17">
        <f t="shared" si="733"/>
        <v>2837434.993110077</v>
      </c>
      <c r="Z1512" s="17">
        <f t="shared" si="734"/>
        <v>3.3164893040777548</v>
      </c>
      <c r="AA1512" s="17">
        <f t="shared" si="735"/>
        <v>0</v>
      </c>
      <c r="AB1512" s="17">
        <f t="shared" si="736"/>
        <v>0</v>
      </c>
      <c r="AC1512" s="17">
        <f t="shared" si="737"/>
        <v>0</v>
      </c>
      <c r="AD1512" s="17">
        <f t="shared" si="738"/>
        <v>0</v>
      </c>
      <c r="AE1512" s="17">
        <f t="shared" si="739"/>
        <v>0</v>
      </c>
      <c r="AF1512" s="17">
        <f t="shared" si="740"/>
        <v>0</v>
      </c>
      <c r="AG1512" s="17">
        <f t="shared" si="741"/>
        <v>0</v>
      </c>
      <c r="AH1512" s="17">
        <f t="shared" si="742"/>
        <v>0</v>
      </c>
      <c r="AI1512" s="17">
        <f t="shared" si="747"/>
        <v>1793419.6993060764</v>
      </c>
      <c r="AJ1512" s="17">
        <f t="shared" si="743"/>
        <v>7616903.1063594315</v>
      </c>
      <c r="AK1512" s="17">
        <f t="shared" si="748"/>
        <v>19.05800402751693</v>
      </c>
    </row>
    <row r="1513" spans="2:37">
      <c r="B1513" s="7" t="s">
        <v>76</v>
      </c>
      <c r="C1513" s="7">
        <v>1502</v>
      </c>
      <c r="D1513" s="7">
        <v>25</v>
      </c>
      <c r="E1513" s="13">
        <v>52.1</v>
      </c>
      <c r="F1513" s="38">
        <f t="shared" si="744"/>
        <v>14.472222222222221</v>
      </c>
      <c r="G1513" s="31">
        <f t="shared" si="745"/>
        <v>0.19444444444444522</v>
      </c>
      <c r="H1513" s="32">
        <f t="shared" si="727"/>
        <v>0.19444444444444522</v>
      </c>
      <c r="I1513" s="29">
        <f t="shared" si="720"/>
        <v>52.1</v>
      </c>
      <c r="J1513" s="17">
        <f t="shared" si="721"/>
        <v>0</v>
      </c>
      <c r="K1513" s="17">
        <f t="shared" si="722"/>
        <v>354.66666666666811</v>
      </c>
      <c r="L1513" s="17">
        <f t="shared" si="723"/>
        <v>146.77369376209487</v>
      </c>
      <c r="M1513" s="17">
        <f t="shared" si="728"/>
        <v>0.28968492189887146</v>
      </c>
      <c r="N1513" s="17">
        <v>217.31120000000001</v>
      </c>
      <c r="O1513" s="17">
        <f t="shared" si="724"/>
        <v>718.75156042876301</v>
      </c>
      <c r="P1513" s="29">
        <f t="shared" si="725"/>
        <v>10401.932305094042</v>
      </c>
      <c r="Q1513" s="17">
        <f t="shared" si="729"/>
        <v>10401.932305094042</v>
      </c>
      <c r="R1513" s="17">
        <f t="shared" si="730"/>
        <v>0</v>
      </c>
      <c r="S1513" s="17">
        <f t="shared" si="749"/>
        <v>10401.932305094042</v>
      </c>
      <c r="T1513" s="17">
        <f t="shared" si="731"/>
        <v>0</v>
      </c>
      <c r="U1513" s="17">
        <f t="shared" si="746"/>
        <v>248165.62892442918</v>
      </c>
      <c r="V1513" s="17">
        <f t="shared" si="726"/>
        <v>0</v>
      </c>
      <c r="W1513" s="17"/>
      <c r="X1513" s="17">
        <f t="shared" si="732"/>
        <v>9420724.7379706018</v>
      </c>
      <c r="Y1513" s="17">
        <f t="shared" si="733"/>
        <v>2837434.993110077</v>
      </c>
      <c r="Z1513" s="17">
        <f t="shared" si="734"/>
        <v>3.320155267291133</v>
      </c>
      <c r="AA1513" s="17">
        <f t="shared" si="735"/>
        <v>0</v>
      </c>
      <c r="AB1513" s="17">
        <f t="shared" si="736"/>
        <v>0</v>
      </c>
      <c r="AC1513" s="17">
        <f t="shared" si="737"/>
        <v>0</v>
      </c>
      <c r="AD1513" s="17">
        <f t="shared" si="738"/>
        <v>0</v>
      </c>
      <c r="AE1513" s="17">
        <f t="shared" si="739"/>
        <v>0</v>
      </c>
      <c r="AF1513" s="17">
        <f t="shared" si="740"/>
        <v>0</v>
      </c>
      <c r="AG1513" s="17">
        <f t="shared" si="741"/>
        <v>0</v>
      </c>
      <c r="AH1513" s="17">
        <f t="shared" si="742"/>
        <v>0</v>
      </c>
      <c r="AI1513" s="17">
        <f t="shared" si="747"/>
        <v>1793419.6993060764</v>
      </c>
      <c r="AJ1513" s="17">
        <f t="shared" si="743"/>
        <v>7627305.0386645254</v>
      </c>
      <c r="AK1513" s="17">
        <f t="shared" si="748"/>
        <v>19.036961053300146</v>
      </c>
    </row>
    <row r="1514" spans="2:37">
      <c r="B1514" s="7" t="s">
        <v>76</v>
      </c>
      <c r="C1514" s="7">
        <v>1503</v>
      </c>
      <c r="D1514" s="7">
        <v>26</v>
      </c>
      <c r="E1514" s="13">
        <v>52.7</v>
      </c>
      <c r="F1514" s="38">
        <f t="shared" si="744"/>
        <v>14.638888888888889</v>
      </c>
      <c r="G1514" s="31">
        <f t="shared" si="745"/>
        <v>0.18055555555555516</v>
      </c>
      <c r="H1514" s="32">
        <f t="shared" si="727"/>
        <v>0.18055555555555516</v>
      </c>
      <c r="I1514" s="29">
        <f t="shared" si="720"/>
        <v>52.7</v>
      </c>
      <c r="J1514" s="17">
        <f t="shared" si="721"/>
        <v>0</v>
      </c>
      <c r="K1514" s="17">
        <f t="shared" si="722"/>
        <v>329.33333333333263</v>
      </c>
      <c r="L1514" s="17">
        <f t="shared" si="723"/>
        <v>150.17374381487269</v>
      </c>
      <c r="M1514" s="17">
        <f t="shared" si="728"/>
        <v>0.29639554700303822</v>
      </c>
      <c r="N1514" s="17">
        <v>217.31120000000001</v>
      </c>
      <c r="O1514" s="17">
        <f t="shared" si="724"/>
        <v>696.81827714820531</v>
      </c>
      <c r="P1514" s="29">
        <f t="shared" si="725"/>
        <v>10200.645334919562</v>
      </c>
      <c r="Q1514" s="17">
        <f t="shared" si="729"/>
        <v>10200.645334919562</v>
      </c>
      <c r="R1514" s="17">
        <f t="shared" si="730"/>
        <v>0</v>
      </c>
      <c r="S1514" s="17">
        <f t="shared" si="749"/>
        <v>10200.645334919562</v>
      </c>
      <c r="T1514" s="17">
        <f t="shared" si="731"/>
        <v>0</v>
      </c>
      <c r="U1514" s="17">
        <f t="shared" si="746"/>
        <v>258366.27425934875</v>
      </c>
      <c r="V1514" s="17">
        <f t="shared" si="726"/>
        <v>0</v>
      </c>
      <c r="W1514" s="17"/>
      <c r="X1514" s="17">
        <f t="shared" si="732"/>
        <v>9430925.3833055217</v>
      </c>
      <c r="Y1514" s="17">
        <f t="shared" si="733"/>
        <v>2837434.993110077</v>
      </c>
      <c r="Z1514" s="17">
        <f t="shared" si="734"/>
        <v>3.3237502907400187</v>
      </c>
      <c r="AA1514" s="17">
        <f t="shared" si="735"/>
        <v>0</v>
      </c>
      <c r="AB1514" s="17">
        <f t="shared" si="736"/>
        <v>0</v>
      </c>
      <c r="AC1514" s="17">
        <f t="shared" si="737"/>
        <v>0</v>
      </c>
      <c r="AD1514" s="17">
        <f t="shared" si="738"/>
        <v>0</v>
      </c>
      <c r="AE1514" s="17">
        <f t="shared" si="739"/>
        <v>0</v>
      </c>
      <c r="AF1514" s="17">
        <f t="shared" si="740"/>
        <v>0</v>
      </c>
      <c r="AG1514" s="17">
        <f t="shared" si="741"/>
        <v>0</v>
      </c>
      <c r="AH1514" s="17">
        <f t="shared" si="742"/>
        <v>0</v>
      </c>
      <c r="AI1514" s="17">
        <f t="shared" si="747"/>
        <v>1793419.6993060764</v>
      </c>
      <c r="AJ1514" s="17">
        <f t="shared" si="743"/>
        <v>7637505.6839994453</v>
      </c>
      <c r="AK1514" s="17">
        <f t="shared" si="748"/>
        <v>19.016370360439495</v>
      </c>
    </row>
    <row r="1515" spans="2:37">
      <c r="B1515" s="7" t="s">
        <v>76</v>
      </c>
      <c r="C1515" s="7">
        <v>1504</v>
      </c>
      <c r="D1515" s="7">
        <v>27</v>
      </c>
      <c r="E1515" s="13">
        <v>53.4</v>
      </c>
      <c r="F1515" s="38">
        <f t="shared" si="744"/>
        <v>14.833333333333332</v>
      </c>
      <c r="G1515" s="31">
        <f t="shared" si="745"/>
        <v>0.18055555555555516</v>
      </c>
      <c r="H1515" s="32">
        <f t="shared" si="727"/>
        <v>0.18055555555555516</v>
      </c>
      <c r="I1515" s="29">
        <f t="shared" si="720"/>
        <v>53.4</v>
      </c>
      <c r="J1515" s="17">
        <f t="shared" si="721"/>
        <v>0</v>
      </c>
      <c r="K1515" s="17">
        <f t="shared" si="722"/>
        <v>329.33333333333263</v>
      </c>
      <c r="L1515" s="17">
        <f t="shared" si="723"/>
        <v>154.18967443541663</v>
      </c>
      <c r="M1515" s="17">
        <f t="shared" si="728"/>
        <v>0.30432172585937495</v>
      </c>
      <c r="N1515" s="17">
        <v>217.31120000000001</v>
      </c>
      <c r="O1515" s="17">
        <f t="shared" si="724"/>
        <v>700.83420776874925</v>
      </c>
      <c r="P1515" s="29">
        <f t="shared" si="725"/>
        <v>10395.707415236446</v>
      </c>
      <c r="Q1515" s="17">
        <f t="shared" si="729"/>
        <v>10395.707415236446</v>
      </c>
      <c r="R1515" s="17">
        <f t="shared" si="730"/>
        <v>0</v>
      </c>
      <c r="S1515" s="17">
        <f t="shared" si="749"/>
        <v>10395.707415236446</v>
      </c>
      <c r="T1515" s="17">
        <f t="shared" si="731"/>
        <v>0</v>
      </c>
      <c r="U1515" s="17">
        <f t="shared" si="746"/>
        <v>268761.9816745852</v>
      </c>
      <c r="V1515" s="17">
        <f t="shared" si="726"/>
        <v>0</v>
      </c>
      <c r="W1515" s="17"/>
      <c r="X1515" s="17">
        <f t="shared" si="732"/>
        <v>9441321.0907207578</v>
      </c>
      <c r="Y1515" s="17">
        <f t="shared" si="733"/>
        <v>2837434.993110077</v>
      </c>
      <c r="Z1515" s="17">
        <f t="shared" si="734"/>
        <v>3.327414060109354</v>
      </c>
      <c r="AA1515" s="17">
        <f t="shared" si="735"/>
        <v>0</v>
      </c>
      <c r="AB1515" s="17">
        <f t="shared" si="736"/>
        <v>0</v>
      </c>
      <c r="AC1515" s="17">
        <f t="shared" si="737"/>
        <v>0</v>
      </c>
      <c r="AD1515" s="17">
        <f t="shared" si="738"/>
        <v>0</v>
      </c>
      <c r="AE1515" s="17">
        <f t="shared" si="739"/>
        <v>0</v>
      </c>
      <c r="AF1515" s="17">
        <f t="shared" si="740"/>
        <v>0</v>
      </c>
      <c r="AG1515" s="17">
        <f t="shared" si="741"/>
        <v>0</v>
      </c>
      <c r="AH1515" s="17">
        <f t="shared" si="742"/>
        <v>0</v>
      </c>
      <c r="AI1515" s="17">
        <f t="shared" si="747"/>
        <v>1793419.6993060764</v>
      </c>
      <c r="AJ1515" s="17">
        <f t="shared" si="743"/>
        <v>7647901.3914146814</v>
      </c>
      <c r="AK1515" s="17">
        <f t="shared" si="748"/>
        <v>18.995431699370002</v>
      </c>
    </row>
    <row r="1516" spans="2:37">
      <c r="B1516" s="7" t="s">
        <v>76</v>
      </c>
      <c r="C1516" s="7">
        <v>1505</v>
      </c>
      <c r="D1516" s="7">
        <v>28</v>
      </c>
      <c r="E1516" s="13">
        <v>54</v>
      </c>
      <c r="F1516" s="38">
        <f t="shared" si="744"/>
        <v>15</v>
      </c>
      <c r="G1516" s="31">
        <f t="shared" si="745"/>
        <v>0.15277777777777798</v>
      </c>
      <c r="H1516" s="32">
        <f t="shared" si="727"/>
        <v>0.15277777777777798</v>
      </c>
      <c r="I1516" s="29">
        <f t="shared" si="720"/>
        <v>54</v>
      </c>
      <c r="J1516" s="17">
        <f t="shared" si="721"/>
        <v>0</v>
      </c>
      <c r="K1516" s="17">
        <f t="shared" si="722"/>
        <v>278.66666666666703</v>
      </c>
      <c r="L1516" s="17">
        <f t="shared" si="723"/>
        <v>157.67407687499997</v>
      </c>
      <c r="M1516" s="17">
        <f t="shared" si="728"/>
        <v>0.31119883593749992</v>
      </c>
      <c r="N1516" s="17">
        <v>217.31120000000001</v>
      </c>
      <c r="O1516" s="17">
        <f t="shared" si="724"/>
        <v>653.65194354166704</v>
      </c>
      <c r="P1516" s="29">
        <f t="shared" si="725"/>
        <v>9804.7791531250059</v>
      </c>
      <c r="Q1516" s="17">
        <f t="shared" si="729"/>
        <v>9804.7791531250059</v>
      </c>
      <c r="R1516" s="17">
        <f t="shared" si="730"/>
        <v>0</v>
      </c>
      <c r="S1516" s="17">
        <f t="shared" si="749"/>
        <v>9804.7791531250059</v>
      </c>
      <c r="T1516" s="17">
        <f t="shared" si="731"/>
        <v>0</v>
      </c>
      <c r="U1516" s="17">
        <f t="shared" si="746"/>
        <v>278566.76082771021</v>
      </c>
      <c r="V1516" s="17">
        <f t="shared" si="726"/>
        <v>0</v>
      </c>
      <c r="W1516" s="17"/>
      <c r="X1516" s="17">
        <f t="shared" si="732"/>
        <v>9451125.8698738832</v>
      </c>
      <c r="Y1516" s="17">
        <f t="shared" si="733"/>
        <v>2837434.993110077</v>
      </c>
      <c r="Z1516" s="17">
        <f t="shared" si="734"/>
        <v>3.3308695680511864</v>
      </c>
      <c r="AA1516" s="17">
        <f t="shared" si="735"/>
        <v>0</v>
      </c>
      <c r="AB1516" s="17">
        <f t="shared" si="736"/>
        <v>0</v>
      </c>
      <c r="AC1516" s="17">
        <f t="shared" si="737"/>
        <v>0</v>
      </c>
      <c r="AD1516" s="17">
        <f t="shared" si="738"/>
        <v>0</v>
      </c>
      <c r="AE1516" s="17">
        <f t="shared" si="739"/>
        <v>0</v>
      </c>
      <c r="AF1516" s="17">
        <f t="shared" si="740"/>
        <v>0</v>
      </c>
      <c r="AG1516" s="17">
        <f t="shared" si="741"/>
        <v>0</v>
      </c>
      <c r="AH1516" s="17">
        <f t="shared" si="742"/>
        <v>0</v>
      </c>
      <c r="AI1516" s="17">
        <f t="shared" si="747"/>
        <v>1793419.6993060764</v>
      </c>
      <c r="AJ1516" s="17">
        <f t="shared" si="743"/>
        <v>7657706.1705678068</v>
      </c>
      <c r="AK1516" s="17">
        <f t="shared" si="748"/>
        <v>18.975725474387403</v>
      </c>
    </row>
    <row r="1517" spans="2:37">
      <c r="B1517" s="7" t="s">
        <v>76</v>
      </c>
      <c r="C1517" s="7">
        <v>1506</v>
      </c>
      <c r="D1517" s="7">
        <v>29</v>
      </c>
      <c r="E1517" s="13">
        <v>54.5</v>
      </c>
      <c r="F1517" s="38">
        <f t="shared" si="744"/>
        <v>15.138888888888889</v>
      </c>
      <c r="G1517" s="31">
        <f t="shared" si="745"/>
        <v>0.1388888888888889</v>
      </c>
      <c r="H1517" s="32">
        <f t="shared" si="727"/>
        <v>0.1388888888888889</v>
      </c>
      <c r="I1517" s="29">
        <f t="shared" si="720"/>
        <v>54.5</v>
      </c>
      <c r="J1517" s="17">
        <f t="shared" si="721"/>
        <v>0</v>
      </c>
      <c r="K1517" s="17">
        <f t="shared" si="722"/>
        <v>253.33333333333334</v>
      </c>
      <c r="L1517" s="17">
        <f t="shared" si="723"/>
        <v>160.60748519820601</v>
      </c>
      <c r="M1517" s="17">
        <f t="shared" si="728"/>
        <v>0.31698845762803818</v>
      </c>
      <c r="N1517" s="17">
        <v>217.31120000000001</v>
      </c>
      <c r="O1517" s="17">
        <f t="shared" si="724"/>
        <v>631.25201853153931</v>
      </c>
      <c r="P1517" s="29">
        <f t="shared" si="725"/>
        <v>9556.4541694358031</v>
      </c>
      <c r="Q1517" s="17">
        <f t="shared" si="729"/>
        <v>9556.4541694358031</v>
      </c>
      <c r="R1517" s="17">
        <f t="shared" si="730"/>
        <v>0</v>
      </c>
      <c r="S1517" s="17">
        <f t="shared" si="749"/>
        <v>9556.4541694358031</v>
      </c>
      <c r="T1517" s="17">
        <f t="shared" si="731"/>
        <v>0</v>
      </c>
      <c r="U1517" s="17">
        <f t="shared" si="746"/>
        <v>288123.21499714599</v>
      </c>
      <c r="V1517" s="17">
        <f t="shared" si="726"/>
        <v>0</v>
      </c>
      <c r="W1517" s="17"/>
      <c r="X1517" s="17">
        <f t="shared" si="732"/>
        <v>9460682.3240433186</v>
      </c>
      <c r="Y1517" s="17">
        <f t="shared" si="733"/>
        <v>2837434.993110077</v>
      </c>
      <c r="Z1517" s="17">
        <f t="shared" si="734"/>
        <v>3.3342375585752482</v>
      </c>
      <c r="AA1517" s="17">
        <f t="shared" si="735"/>
        <v>0</v>
      </c>
      <c r="AB1517" s="17">
        <f t="shared" si="736"/>
        <v>0</v>
      </c>
      <c r="AC1517" s="17">
        <f t="shared" si="737"/>
        <v>0</v>
      </c>
      <c r="AD1517" s="17">
        <f t="shared" si="738"/>
        <v>0</v>
      </c>
      <c r="AE1517" s="17">
        <f t="shared" si="739"/>
        <v>0</v>
      </c>
      <c r="AF1517" s="17">
        <f t="shared" si="740"/>
        <v>0</v>
      </c>
      <c r="AG1517" s="17">
        <f t="shared" si="741"/>
        <v>0</v>
      </c>
      <c r="AH1517" s="17">
        <f t="shared" si="742"/>
        <v>0</v>
      </c>
      <c r="AI1517" s="17">
        <f t="shared" si="747"/>
        <v>1793419.6993060764</v>
      </c>
      <c r="AJ1517" s="17">
        <f t="shared" si="743"/>
        <v>7667262.6247372422</v>
      </c>
      <c r="AK1517" s="17">
        <f t="shared" si="748"/>
        <v>18.956557654919777</v>
      </c>
    </row>
    <row r="1518" spans="2:37">
      <c r="B1518" s="7" t="s">
        <v>76</v>
      </c>
      <c r="C1518" s="7">
        <v>1507</v>
      </c>
      <c r="D1518" s="7">
        <v>30</v>
      </c>
      <c r="E1518" s="13">
        <v>55</v>
      </c>
      <c r="F1518" s="38">
        <f t="shared" si="744"/>
        <v>15.277777777777777</v>
      </c>
      <c r="G1518" s="31">
        <f t="shared" si="745"/>
        <v>0.15277777777777798</v>
      </c>
      <c r="H1518" s="32">
        <f t="shared" si="727"/>
        <v>0.15277777777777798</v>
      </c>
      <c r="I1518" s="29">
        <f t="shared" si="720"/>
        <v>55</v>
      </c>
      <c r="J1518" s="17">
        <f t="shared" si="721"/>
        <v>0</v>
      </c>
      <c r="K1518" s="17">
        <f t="shared" si="722"/>
        <v>278.66666666666703</v>
      </c>
      <c r="L1518" s="17">
        <f t="shared" si="723"/>
        <v>163.56792954282403</v>
      </c>
      <c r="M1518" s="17">
        <f t="shared" si="728"/>
        <v>0.32283143988715268</v>
      </c>
      <c r="N1518" s="17">
        <v>217.31120000000001</v>
      </c>
      <c r="O1518" s="17">
        <f t="shared" si="724"/>
        <v>659.54579620949107</v>
      </c>
      <c r="P1518" s="29">
        <f t="shared" si="725"/>
        <v>10076.394108756112</v>
      </c>
      <c r="Q1518" s="17">
        <f t="shared" si="729"/>
        <v>10076.394108756112</v>
      </c>
      <c r="R1518" s="17">
        <f t="shared" si="730"/>
        <v>0</v>
      </c>
      <c r="S1518" s="17">
        <f t="shared" si="749"/>
        <v>10076.394108756112</v>
      </c>
      <c r="T1518" s="17">
        <f t="shared" si="731"/>
        <v>0</v>
      </c>
      <c r="U1518" s="17">
        <f t="shared" si="746"/>
        <v>298199.60910590208</v>
      </c>
      <c r="V1518" s="17">
        <f t="shared" si="726"/>
        <v>0</v>
      </c>
      <c r="W1518" s="17"/>
      <c r="X1518" s="17">
        <f t="shared" si="732"/>
        <v>9470758.7181520741</v>
      </c>
      <c r="Y1518" s="17">
        <f t="shared" si="733"/>
        <v>2837434.993110077</v>
      </c>
      <c r="Z1518" s="17">
        <f t="shared" si="734"/>
        <v>3.3377887920425251</v>
      </c>
      <c r="AA1518" s="17">
        <f t="shared" si="735"/>
        <v>0</v>
      </c>
      <c r="AB1518" s="17">
        <f t="shared" si="736"/>
        <v>0</v>
      </c>
      <c r="AC1518" s="17">
        <f t="shared" si="737"/>
        <v>0</v>
      </c>
      <c r="AD1518" s="17">
        <f t="shared" si="738"/>
        <v>0</v>
      </c>
      <c r="AE1518" s="17">
        <f t="shared" si="739"/>
        <v>0</v>
      </c>
      <c r="AF1518" s="17">
        <f t="shared" si="740"/>
        <v>0</v>
      </c>
      <c r="AG1518" s="17">
        <f t="shared" si="741"/>
        <v>0</v>
      </c>
      <c r="AH1518" s="17">
        <f t="shared" si="742"/>
        <v>0</v>
      </c>
      <c r="AI1518" s="17">
        <f t="shared" si="747"/>
        <v>1793419.6993060764</v>
      </c>
      <c r="AJ1518" s="17">
        <f t="shared" si="743"/>
        <v>7677339.0188459978</v>
      </c>
      <c r="AK1518" s="17">
        <f t="shared" si="748"/>
        <v>18.936388864692844</v>
      </c>
    </row>
    <row r="1519" spans="2:37">
      <c r="B1519" s="7" t="s">
        <v>76</v>
      </c>
      <c r="C1519" s="7">
        <v>1508</v>
      </c>
      <c r="D1519" s="7">
        <v>31</v>
      </c>
      <c r="E1519" s="13">
        <v>55.6</v>
      </c>
      <c r="F1519" s="38">
        <f t="shared" si="744"/>
        <v>15.444444444444445</v>
      </c>
      <c r="G1519" s="31">
        <f t="shared" si="745"/>
        <v>0.18055555555555516</v>
      </c>
      <c r="H1519" s="32">
        <f t="shared" si="727"/>
        <v>0.18055555555555516</v>
      </c>
      <c r="I1519" s="29">
        <f t="shared" si="720"/>
        <v>55.6</v>
      </c>
      <c r="J1519" s="17">
        <f t="shared" si="721"/>
        <v>0</v>
      </c>
      <c r="K1519" s="17">
        <f t="shared" si="722"/>
        <v>329.33333333333263</v>
      </c>
      <c r="L1519" s="17">
        <f t="shared" si="723"/>
        <v>167.15615030462962</v>
      </c>
      <c r="M1519" s="17">
        <f t="shared" si="728"/>
        <v>0.3299134545486111</v>
      </c>
      <c r="N1519" s="17">
        <v>217.31120000000001</v>
      </c>
      <c r="O1519" s="17">
        <f t="shared" si="724"/>
        <v>713.80068363796227</v>
      </c>
      <c r="P1519" s="29">
        <f t="shared" si="725"/>
        <v>11024.255002852973</v>
      </c>
      <c r="Q1519" s="17">
        <f t="shared" si="729"/>
        <v>11024.255002852973</v>
      </c>
      <c r="R1519" s="17">
        <f t="shared" si="730"/>
        <v>0</v>
      </c>
      <c r="S1519" s="17">
        <f t="shared" si="749"/>
        <v>11024.255002852973</v>
      </c>
      <c r="T1519" s="17">
        <f t="shared" si="731"/>
        <v>0</v>
      </c>
      <c r="U1519" s="17">
        <f t="shared" si="746"/>
        <v>309223.86410875508</v>
      </c>
      <c r="V1519" s="17">
        <f t="shared" si="726"/>
        <v>0</v>
      </c>
      <c r="W1519" s="17"/>
      <c r="X1519" s="17">
        <f t="shared" si="732"/>
        <v>9481782.9731549267</v>
      </c>
      <c r="Y1519" s="17">
        <f t="shared" si="733"/>
        <v>2837434.993110077</v>
      </c>
      <c r="Z1519" s="17">
        <f t="shared" si="734"/>
        <v>3.3416740810551797</v>
      </c>
      <c r="AA1519" s="17">
        <f t="shared" si="735"/>
        <v>0</v>
      </c>
      <c r="AB1519" s="17">
        <f t="shared" si="736"/>
        <v>0</v>
      </c>
      <c r="AC1519" s="17">
        <f t="shared" si="737"/>
        <v>0</v>
      </c>
      <c r="AD1519" s="17">
        <f t="shared" si="738"/>
        <v>0</v>
      </c>
      <c r="AE1519" s="17">
        <f t="shared" si="739"/>
        <v>0</v>
      </c>
      <c r="AF1519" s="17">
        <f t="shared" si="740"/>
        <v>0</v>
      </c>
      <c r="AG1519" s="17">
        <f t="shared" si="741"/>
        <v>0</v>
      </c>
      <c r="AH1519" s="17">
        <f t="shared" si="742"/>
        <v>0</v>
      </c>
      <c r="AI1519" s="17">
        <f t="shared" si="747"/>
        <v>1793419.6993060764</v>
      </c>
      <c r="AJ1519" s="17">
        <f t="shared" si="743"/>
        <v>7688363.2738488503</v>
      </c>
      <c r="AK1519" s="17">
        <f t="shared" si="748"/>
        <v>18.914371952866389</v>
      </c>
    </row>
    <row r="1520" spans="2:37">
      <c r="B1520" s="7" t="s">
        <v>76</v>
      </c>
      <c r="C1520" s="7">
        <v>1509</v>
      </c>
      <c r="D1520" s="7">
        <v>32</v>
      </c>
      <c r="E1520" s="13">
        <v>56.3</v>
      </c>
      <c r="F1520" s="38">
        <f t="shared" si="744"/>
        <v>15.638888888888888</v>
      </c>
      <c r="G1520" s="31">
        <f t="shared" si="745"/>
        <v>0.2222222222222224</v>
      </c>
      <c r="H1520" s="32">
        <f t="shared" si="727"/>
        <v>0.2222222222222224</v>
      </c>
      <c r="I1520" s="29">
        <f t="shared" si="720"/>
        <v>56.3</v>
      </c>
      <c r="J1520" s="17">
        <f t="shared" si="721"/>
        <v>0</v>
      </c>
      <c r="K1520" s="17">
        <f t="shared" si="722"/>
        <v>405.33333333333366</v>
      </c>
      <c r="L1520" s="17">
        <f t="shared" si="723"/>
        <v>171.39161341903932</v>
      </c>
      <c r="M1520" s="17">
        <f t="shared" si="728"/>
        <v>0.33827292122178815</v>
      </c>
      <c r="N1520" s="17">
        <v>217.31120000000001</v>
      </c>
      <c r="O1520" s="17">
        <f t="shared" si="724"/>
        <v>794.03614675237293</v>
      </c>
      <c r="P1520" s="29">
        <f t="shared" si="725"/>
        <v>12417.843072821832</v>
      </c>
      <c r="Q1520" s="17">
        <f t="shared" si="729"/>
        <v>12417.843072821832</v>
      </c>
      <c r="R1520" s="17">
        <f t="shared" si="730"/>
        <v>0</v>
      </c>
      <c r="S1520" s="17">
        <f t="shared" si="749"/>
        <v>12417.843072821832</v>
      </c>
      <c r="T1520" s="17">
        <f t="shared" si="731"/>
        <v>0</v>
      </c>
      <c r="U1520" s="17">
        <f t="shared" si="746"/>
        <v>321641.70718157693</v>
      </c>
      <c r="V1520" s="17">
        <f t="shared" si="726"/>
        <v>0</v>
      </c>
      <c r="W1520" s="17"/>
      <c r="X1520" s="17">
        <f t="shared" si="732"/>
        <v>9494200.816227749</v>
      </c>
      <c r="Y1520" s="17">
        <f t="shared" si="733"/>
        <v>2837434.993110077</v>
      </c>
      <c r="Z1520" s="17">
        <f t="shared" si="734"/>
        <v>3.3460505136793546</v>
      </c>
      <c r="AA1520" s="17">
        <f t="shared" si="735"/>
        <v>0</v>
      </c>
      <c r="AB1520" s="17">
        <f t="shared" si="736"/>
        <v>0</v>
      </c>
      <c r="AC1520" s="17">
        <f t="shared" si="737"/>
        <v>0</v>
      </c>
      <c r="AD1520" s="17">
        <f t="shared" si="738"/>
        <v>0</v>
      </c>
      <c r="AE1520" s="17">
        <f t="shared" si="739"/>
        <v>0</v>
      </c>
      <c r="AF1520" s="17">
        <f t="shared" si="740"/>
        <v>0</v>
      </c>
      <c r="AG1520" s="17">
        <f t="shared" si="741"/>
        <v>0</v>
      </c>
      <c r="AH1520" s="17">
        <f t="shared" si="742"/>
        <v>0</v>
      </c>
      <c r="AI1520" s="17">
        <f t="shared" si="747"/>
        <v>1793419.6993060764</v>
      </c>
      <c r="AJ1520" s="17">
        <f t="shared" si="743"/>
        <v>7700781.1169216726</v>
      </c>
      <c r="AK1520" s="17">
        <f t="shared" si="748"/>
        <v>18.889633093084726</v>
      </c>
    </row>
    <row r="1521" spans="2:37">
      <c r="B1521" s="7" t="s">
        <v>76</v>
      </c>
      <c r="C1521" s="7">
        <v>1510</v>
      </c>
      <c r="D1521" s="7">
        <v>33</v>
      </c>
      <c r="E1521" s="13">
        <v>57.2</v>
      </c>
      <c r="F1521" s="38">
        <f t="shared" si="744"/>
        <v>15.888888888888889</v>
      </c>
      <c r="G1521" s="31">
        <f t="shared" si="745"/>
        <v>0.30555555555555597</v>
      </c>
      <c r="H1521" s="32">
        <f t="shared" si="727"/>
        <v>0.30555555555555597</v>
      </c>
      <c r="I1521" s="29">
        <f t="shared" si="720"/>
        <v>57.2</v>
      </c>
      <c r="J1521" s="17">
        <f t="shared" si="721"/>
        <v>0</v>
      </c>
      <c r="K1521" s="17">
        <f t="shared" si="722"/>
        <v>557.33333333333405</v>
      </c>
      <c r="L1521" s="17">
        <f t="shared" si="723"/>
        <v>176.91507259351852</v>
      </c>
      <c r="M1521" s="17">
        <f t="shared" si="728"/>
        <v>0.34917448538194445</v>
      </c>
      <c r="N1521" s="17">
        <v>217.31120000000001</v>
      </c>
      <c r="O1521" s="17">
        <f t="shared" si="724"/>
        <v>951.55960592685256</v>
      </c>
      <c r="P1521" s="29">
        <f t="shared" si="725"/>
        <v>15119.224849726657</v>
      </c>
      <c r="Q1521" s="17">
        <f t="shared" si="729"/>
        <v>15119.224849726657</v>
      </c>
      <c r="R1521" s="17">
        <f t="shared" si="730"/>
        <v>0</v>
      </c>
      <c r="S1521" s="17">
        <f t="shared" si="749"/>
        <v>15119.224849726657</v>
      </c>
      <c r="T1521" s="17">
        <f t="shared" si="731"/>
        <v>0</v>
      </c>
      <c r="U1521" s="17">
        <f t="shared" si="746"/>
        <v>336760.93203130359</v>
      </c>
      <c r="V1521" s="17">
        <f t="shared" si="726"/>
        <v>0</v>
      </c>
      <c r="W1521" s="17"/>
      <c r="X1521" s="17">
        <f t="shared" si="732"/>
        <v>9509320.041077476</v>
      </c>
      <c r="Y1521" s="17">
        <f t="shared" si="733"/>
        <v>2837434.993110077</v>
      </c>
      <c r="Z1521" s="17">
        <f t="shared" si="734"/>
        <v>3.3513789969349852</v>
      </c>
      <c r="AA1521" s="17">
        <f t="shared" si="735"/>
        <v>0</v>
      </c>
      <c r="AB1521" s="17">
        <f t="shared" si="736"/>
        <v>0</v>
      </c>
      <c r="AC1521" s="17">
        <f t="shared" si="737"/>
        <v>0</v>
      </c>
      <c r="AD1521" s="17">
        <f t="shared" si="738"/>
        <v>0</v>
      </c>
      <c r="AE1521" s="17">
        <f t="shared" si="739"/>
        <v>0</v>
      </c>
      <c r="AF1521" s="17">
        <f t="shared" si="740"/>
        <v>0</v>
      </c>
      <c r="AG1521" s="17">
        <f t="shared" si="741"/>
        <v>0</v>
      </c>
      <c r="AH1521" s="17">
        <f t="shared" si="742"/>
        <v>0</v>
      </c>
      <c r="AI1521" s="17">
        <f t="shared" si="747"/>
        <v>1793419.6993060764</v>
      </c>
      <c r="AJ1521" s="17">
        <f t="shared" si="743"/>
        <v>7715900.3417713996</v>
      </c>
      <c r="AK1521" s="17">
        <f t="shared" si="748"/>
        <v>18.859599756439252</v>
      </c>
    </row>
    <row r="1522" spans="2:37">
      <c r="B1522" s="7" t="s">
        <v>76</v>
      </c>
      <c r="C1522" s="7">
        <v>1511</v>
      </c>
      <c r="D1522" s="7">
        <v>34</v>
      </c>
      <c r="E1522" s="13">
        <v>58.5</v>
      </c>
      <c r="F1522" s="38">
        <f t="shared" si="744"/>
        <v>16.25</v>
      </c>
      <c r="G1522" s="31">
        <f t="shared" si="745"/>
        <v>0.41666666666666663</v>
      </c>
      <c r="H1522" s="32">
        <f t="shared" si="727"/>
        <v>0.41666666666666663</v>
      </c>
      <c r="I1522" s="29">
        <f t="shared" si="720"/>
        <v>58.5</v>
      </c>
      <c r="J1522" s="17">
        <f t="shared" si="721"/>
        <v>0</v>
      </c>
      <c r="K1522" s="17">
        <f t="shared" si="722"/>
        <v>759.99999999999989</v>
      </c>
      <c r="L1522" s="17">
        <f t="shared" si="723"/>
        <v>185.04804855468748</v>
      </c>
      <c r="M1522" s="17">
        <f t="shared" si="728"/>
        <v>0.36522641162109371</v>
      </c>
      <c r="N1522" s="17">
        <v>217.31120000000001</v>
      </c>
      <c r="O1522" s="17">
        <f t="shared" si="724"/>
        <v>1162.3592485546874</v>
      </c>
      <c r="P1522" s="29">
        <f t="shared" si="725"/>
        <v>18888.337789013669</v>
      </c>
      <c r="Q1522" s="17">
        <f t="shared" si="729"/>
        <v>18888.337789013669</v>
      </c>
      <c r="R1522" s="17">
        <f t="shared" si="730"/>
        <v>0</v>
      </c>
      <c r="S1522" s="17">
        <f t="shared" si="749"/>
        <v>18888.337789013669</v>
      </c>
      <c r="T1522" s="17">
        <f t="shared" si="731"/>
        <v>0</v>
      </c>
      <c r="U1522" s="17">
        <f t="shared" si="746"/>
        <v>355649.26982031728</v>
      </c>
      <c r="V1522" s="17">
        <f t="shared" si="726"/>
        <v>0</v>
      </c>
      <c r="W1522" s="17"/>
      <c r="X1522" s="17">
        <f t="shared" si="732"/>
        <v>9528208.37886649</v>
      </c>
      <c r="Y1522" s="17">
        <f t="shared" si="733"/>
        <v>2837434.993110077</v>
      </c>
      <c r="Z1522" s="17">
        <f t="shared" si="734"/>
        <v>3.3580358323637718</v>
      </c>
      <c r="AA1522" s="17">
        <f t="shared" si="735"/>
        <v>0</v>
      </c>
      <c r="AB1522" s="17">
        <f t="shared" si="736"/>
        <v>0</v>
      </c>
      <c r="AC1522" s="17">
        <f t="shared" si="737"/>
        <v>0</v>
      </c>
      <c r="AD1522" s="17">
        <f t="shared" si="738"/>
        <v>0</v>
      </c>
      <c r="AE1522" s="17">
        <f t="shared" si="739"/>
        <v>0</v>
      </c>
      <c r="AF1522" s="17">
        <f t="shared" si="740"/>
        <v>0</v>
      </c>
      <c r="AG1522" s="17">
        <f t="shared" si="741"/>
        <v>0</v>
      </c>
      <c r="AH1522" s="17">
        <f t="shared" si="742"/>
        <v>0</v>
      </c>
      <c r="AI1522" s="17">
        <f t="shared" si="747"/>
        <v>1793419.6993060764</v>
      </c>
      <c r="AJ1522" s="17">
        <f t="shared" si="743"/>
        <v>7734788.6795604136</v>
      </c>
      <c r="AK1522" s="17">
        <f t="shared" si="748"/>
        <v>18.822213242983537</v>
      </c>
    </row>
    <row r="1523" spans="2:37">
      <c r="B1523" s="7" t="s">
        <v>76</v>
      </c>
      <c r="C1523" s="7">
        <v>1512</v>
      </c>
      <c r="D1523" s="7">
        <v>35</v>
      </c>
      <c r="E1523" s="13">
        <v>60.2</v>
      </c>
      <c r="F1523" s="38">
        <f t="shared" si="744"/>
        <v>16.722222222222221</v>
      </c>
      <c r="G1523" s="31">
        <f t="shared" si="745"/>
        <v>0.52777777777777735</v>
      </c>
      <c r="H1523" s="32">
        <f t="shared" si="727"/>
        <v>0.52777777777777735</v>
      </c>
      <c r="I1523" s="29">
        <f t="shared" si="720"/>
        <v>60.2</v>
      </c>
      <c r="J1523" s="17">
        <f t="shared" si="721"/>
        <v>0</v>
      </c>
      <c r="K1523" s="17">
        <f t="shared" si="722"/>
        <v>962.66666666666583</v>
      </c>
      <c r="L1523" s="17">
        <f t="shared" si="723"/>
        <v>195.95924607615737</v>
      </c>
      <c r="M1523" s="17">
        <f t="shared" si="728"/>
        <v>0.38676166988715271</v>
      </c>
      <c r="N1523" s="17">
        <v>217.31120000000001</v>
      </c>
      <c r="O1523" s="17">
        <f t="shared" si="724"/>
        <v>1375.9371127428233</v>
      </c>
      <c r="P1523" s="29">
        <f t="shared" si="725"/>
        <v>23008.726163088322</v>
      </c>
      <c r="Q1523" s="17">
        <f t="shared" si="729"/>
        <v>23008.726163088322</v>
      </c>
      <c r="R1523" s="17">
        <f t="shared" si="730"/>
        <v>0</v>
      </c>
      <c r="S1523" s="17">
        <f t="shared" si="749"/>
        <v>23008.726163088322</v>
      </c>
      <c r="T1523" s="17">
        <f t="shared" si="731"/>
        <v>0</v>
      </c>
      <c r="U1523" s="17">
        <f t="shared" si="746"/>
        <v>378657.99598340562</v>
      </c>
      <c r="V1523" s="17">
        <f t="shared" si="726"/>
        <v>0</v>
      </c>
      <c r="W1523" s="17"/>
      <c r="X1523" s="17">
        <f t="shared" si="732"/>
        <v>9551217.1050295774</v>
      </c>
      <c r="Y1523" s="17">
        <f t="shared" si="733"/>
        <v>2837434.993110077</v>
      </c>
      <c r="Z1523" s="17">
        <f t="shared" si="734"/>
        <v>3.366144820312027</v>
      </c>
      <c r="AA1523" s="17">
        <f t="shared" si="735"/>
        <v>0</v>
      </c>
      <c r="AB1523" s="17">
        <f t="shared" si="736"/>
        <v>0</v>
      </c>
      <c r="AC1523" s="17">
        <f t="shared" si="737"/>
        <v>0</v>
      </c>
      <c r="AD1523" s="17">
        <f t="shared" si="738"/>
        <v>0</v>
      </c>
      <c r="AE1523" s="17">
        <f t="shared" si="739"/>
        <v>0</v>
      </c>
      <c r="AF1523" s="17">
        <f t="shared" si="740"/>
        <v>0</v>
      </c>
      <c r="AG1523" s="17">
        <f t="shared" si="741"/>
        <v>0</v>
      </c>
      <c r="AH1523" s="17">
        <f t="shared" si="742"/>
        <v>0</v>
      </c>
      <c r="AI1523" s="17">
        <f t="shared" si="747"/>
        <v>1793419.6993060764</v>
      </c>
      <c r="AJ1523" s="17">
        <f t="shared" si="743"/>
        <v>7757797.405723501</v>
      </c>
      <c r="AK1523" s="17">
        <f t="shared" si="748"/>
        <v>18.776870838394828</v>
      </c>
    </row>
    <row r="1524" spans="2:37">
      <c r="B1524" s="7" t="s">
        <v>76</v>
      </c>
      <c r="C1524" s="7">
        <v>1513</v>
      </c>
      <c r="D1524" s="7">
        <v>36</v>
      </c>
      <c r="E1524" s="13">
        <v>62.3</v>
      </c>
      <c r="F1524" s="38">
        <f t="shared" si="744"/>
        <v>17.305555555555554</v>
      </c>
      <c r="G1524" s="31">
        <f t="shared" si="745"/>
        <v>0.625</v>
      </c>
      <c r="H1524" s="32">
        <f t="shared" si="727"/>
        <v>0.625</v>
      </c>
      <c r="I1524" s="29">
        <f t="shared" si="720"/>
        <v>62.3</v>
      </c>
      <c r="J1524" s="17">
        <f t="shared" si="721"/>
        <v>0</v>
      </c>
      <c r="K1524" s="17">
        <f t="shared" si="722"/>
        <v>1140</v>
      </c>
      <c r="L1524" s="17">
        <f t="shared" si="723"/>
        <v>209.8692790926504</v>
      </c>
      <c r="M1524" s="17">
        <f t="shared" si="728"/>
        <v>0.41421568241970474</v>
      </c>
      <c r="N1524" s="17">
        <v>217.31120000000001</v>
      </c>
      <c r="O1524" s="17">
        <f t="shared" si="724"/>
        <v>1567.1804790926506</v>
      </c>
      <c r="P1524" s="29">
        <f t="shared" si="725"/>
        <v>27120.928846520033</v>
      </c>
      <c r="Q1524" s="17">
        <f t="shared" si="729"/>
        <v>27120.928846520033</v>
      </c>
      <c r="R1524" s="17">
        <f t="shared" si="730"/>
        <v>0</v>
      </c>
      <c r="S1524" s="17">
        <f t="shared" si="749"/>
        <v>27120.928846520033</v>
      </c>
      <c r="T1524" s="17">
        <f t="shared" si="731"/>
        <v>0</v>
      </c>
      <c r="U1524" s="17">
        <f t="shared" si="746"/>
        <v>405778.92482992564</v>
      </c>
      <c r="V1524" s="17">
        <f t="shared" si="726"/>
        <v>0</v>
      </c>
      <c r="W1524" s="17"/>
      <c r="X1524" s="17">
        <f t="shared" si="732"/>
        <v>9578338.0338760968</v>
      </c>
      <c r="Y1524" s="17">
        <f t="shared" si="733"/>
        <v>2837434.993110077</v>
      </c>
      <c r="Z1524" s="17">
        <f t="shared" si="734"/>
        <v>3.3757030758887625</v>
      </c>
      <c r="AA1524" s="17">
        <f t="shared" si="735"/>
        <v>0</v>
      </c>
      <c r="AB1524" s="17">
        <f t="shared" si="736"/>
        <v>0</v>
      </c>
      <c r="AC1524" s="17">
        <f t="shared" si="737"/>
        <v>0</v>
      </c>
      <c r="AD1524" s="17">
        <f t="shared" si="738"/>
        <v>0</v>
      </c>
      <c r="AE1524" s="17">
        <f t="shared" si="739"/>
        <v>0</v>
      </c>
      <c r="AF1524" s="17">
        <f t="shared" si="740"/>
        <v>0</v>
      </c>
      <c r="AG1524" s="17">
        <f t="shared" si="741"/>
        <v>0</v>
      </c>
      <c r="AH1524" s="17">
        <f t="shared" si="742"/>
        <v>0</v>
      </c>
      <c r="AI1524" s="17">
        <f t="shared" si="747"/>
        <v>1793419.6993060764</v>
      </c>
      <c r="AJ1524" s="17">
        <f t="shared" si="743"/>
        <v>7784918.3345700204</v>
      </c>
      <c r="AK1524" s="17">
        <f t="shared" si="748"/>
        <v>18.72370439384386</v>
      </c>
    </row>
    <row r="1525" spans="2:37">
      <c r="B1525" s="7" t="s">
        <v>76</v>
      </c>
      <c r="C1525" s="7">
        <v>1514</v>
      </c>
      <c r="D1525" s="7">
        <v>37</v>
      </c>
      <c r="E1525" s="13">
        <v>64.7</v>
      </c>
      <c r="F1525" s="38">
        <f t="shared" si="744"/>
        <v>17.972222222222221</v>
      </c>
      <c r="G1525" s="31">
        <f t="shared" si="745"/>
        <v>0.6666666666666663</v>
      </c>
      <c r="H1525" s="32">
        <f t="shared" si="727"/>
        <v>0.6666666666666663</v>
      </c>
      <c r="I1525" s="29">
        <f t="shared" si="720"/>
        <v>64.7</v>
      </c>
      <c r="J1525" s="17">
        <f t="shared" si="721"/>
        <v>0</v>
      </c>
      <c r="K1525" s="17">
        <f t="shared" si="722"/>
        <v>1215.9999999999993</v>
      </c>
      <c r="L1525" s="17">
        <f t="shared" si="723"/>
        <v>226.35043774542817</v>
      </c>
      <c r="M1525" s="17">
        <f t="shared" si="728"/>
        <v>0.44674428502387137</v>
      </c>
      <c r="N1525" s="17">
        <v>217.31120000000001</v>
      </c>
      <c r="O1525" s="17">
        <f t="shared" si="724"/>
        <v>1659.6616377454275</v>
      </c>
      <c r="P1525" s="29">
        <f t="shared" si="725"/>
        <v>29827.807767258098</v>
      </c>
      <c r="Q1525" s="17">
        <f t="shared" si="729"/>
        <v>29827.807767258098</v>
      </c>
      <c r="R1525" s="17">
        <f t="shared" si="730"/>
        <v>0</v>
      </c>
      <c r="S1525" s="17">
        <f t="shared" si="749"/>
        <v>29827.807767258098</v>
      </c>
      <c r="T1525" s="17">
        <f t="shared" si="731"/>
        <v>0</v>
      </c>
      <c r="U1525" s="17">
        <f t="shared" si="746"/>
        <v>435606.73259718373</v>
      </c>
      <c r="V1525" s="17">
        <f t="shared" si="726"/>
        <v>0</v>
      </c>
      <c r="W1525" s="17"/>
      <c r="X1525" s="17">
        <f t="shared" si="732"/>
        <v>9608165.8416433558</v>
      </c>
      <c r="Y1525" s="17">
        <f t="shared" si="733"/>
        <v>2837434.993110077</v>
      </c>
      <c r="Z1525" s="17">
        <f t="shared" si="734"/>
        <v>3.386215319460752</v>
      </c>
      <c r="AA1525" s="17">
        <f t="shared" si="735"/>
        <v>0</v>
      </c>
      <c r="AB1525" s="17">
        <f t="shared" si="736"/>
        <v>0</v>
      </c>
      <c r="AC1525" s="17">
        <f t="shared" si="737"/>
        <v>0</v>
      </c>
      <c r="AD1525" s="17">
        <f t="shared" si="738"/>
        <v>0</v>
      </c>
      <c r="AE1525" s="17">
        <f t="shared" si="739"/>
        <v>0</v>
      </c>
      <c r="AF1525" s="17">
        <f t="shared" si="740"/>
        <v>0</v>
      </c>
      <c r="AG1525" s="17">
        <f t="shared" si="741"/>
        <v>0</v>
      </c>
      <c r="AH1525" s="17">
        <f t="shared" si="742"/>
        <v>0</v>
      </c>
      <c r="AI1525" s="17">
        <f t="shared" si="747"/>
        <v>1793419.6993060764</v>
      </c>
      <c r="AJ1525" s="17">
        <f t="shared" si="743"/>
        <v>7814746.1423372794</v>
      </c>
      <c r="AK1525" s="17">
        <f t="shared" si="748"/>
        <v>18.665578101630004</v>
      </c>
    </row>
    <row r="1526" spans="2:37">
      <c r="B1526" s="7" t="s">
        <v>76</v>
      </c>
      <c r="C1526" s="7">
        <v>1515</v>
      </c>
      <c r="D1526" s="7">
        <v>38</v>
      </c>
      <c r="E1526" s="13">
        <v>67.099999999999994</v>
      </c>
      <c r="F1526" s="38">
        <f t="shared" si="744"/>
        <v>18.638888888888886</v>
      </c>
      <c r="G1526" s="31">
        <f t="shared" si="745"/>
        <v>0.625</v>
      </c>
      <c r="H1526" s="32">
        <f t="shared" si="727"/>
        <v>0.625</v>
      </c>
      <c r="I1526" s="29">
        <f t="shared" si="720"/>
        <v>67.099999999999994</v>
      </c>
      <c r="J1526" s="17">
        <f t="shared" si="721"/>
        <v>0</v>
      </c>
      <c r="K1526" s="17">
        <f t="shared" si="722"/>
        <v>1140</v>
      </c>
      <c r="L1526" s="17">
        <f t="shared" si="723"/>
        <v>243.45450633153925</v>
      </c>
      <c r="M1526" s="17">
        <f t="shared" si="728"/>
        <v>0.48050231512803798</v>
      </c>
      <c r="N1526" s="17">
        <v>217.31120000000001</v>
      </c>
      <c r="O1526" s="17">
        <f t="shared" si="724"/>
        <v>1600.7657063315394</v>
      </c>
      <c r="P1526" s="29">
        <f t="shared" si="725"/>
        <v>29836.494137457299</v>
      </c>
      <c r="Q1526" s="17">
        <f t="shared" si="729"/>
        <v>29836.494137457299</v>
      </c>
      <c r="R1526" s="17">
        <f t="shared" si="730"/>
        <v>0</v>
      </c>
      <c r="S1526" s="17">
        <f t="shared" si="749"/>
        <v>29836.494137457299</v>
      </c>
      <c r="T1526" s="17">
        <f t="shared" si="731"/>
        <v>0</v>
      </c>
      <c r="U1526" s="17">
        <f t="shared" si="746"/>
        <v>465443.22673464101</v>
      </c>
      <c r="V1526" s="17">
        <f t="shared" si="726"/>
        <v>0</v>
      </c>
      <c r="W1526" s="17"/>
      <c r="X1526" s="17">
        <f t="shared" si="732"/>
        <v>9638002.3357808124</v>
      </c>
      <c r="Y1526" s="17">
        <f t="shared" si="733"/>
        <v>2837434.993110077</v>
      </c>
      <c r="Z1526" s="17">
        <f t="shared" si="734"/>
        <v>3.396730624378717</v>
      </c>
      <c r="AA1526" s="17">
        <f t="shared" si="735"/>
        <v>0</v>
      </c>
      <c r="AB1526" s="17">
        <f t="shared" si="736"/>
        <v>0</v>
      </c>
      <c r="AC1526" s="17">
        <f t="shared" si="737"/>
        <v>0</v>
      </c>
      <c r="AD1526" s="17">
        <f t="shared" si="738"/>
        <v>0</v>
      </c>
      <c r="AE1526" s="17">
        <f t="shared" si="739"/>
        <v>0</v>
      </c>
      <c r="AF1526" s="17">
        <f t="shared" si="740"/>
        <v>0</v>
      </c>
      <c r="AG1526" s="17">
        <f t="shared" si="741"/>
        <v>0</v>
      </c>
      <c r="AH1526" s="17">
        <f t="shared" si="742"/>
        <v>0</v>
      </c>
      <c r="AI1526" s="17">
        <f t="shared" si="747"/>
        <v>1793419.6993060764</v>
      </c>
      <c r="AJ1526" s="17">
        <f t="shared" si="743"/>
        <v>7844582.636474736</v>
      </c>
      <c r="AK1526" s="17">
        <f t="shared" si="748"/>
        <v>18.607794819140651</v>
      </c>
    </row>
    <row r="1527" spans="2:37">
      <c r="B1527" s="7" t="s">
        <v>76</v>
      </c>
      <c r="C1527" s="7">
        <v>1516</v>
      </c>
      <c r="D1527" s="7">
        <v>39</v>
      </c>
      <c r="E1527" s="13">
        <v>69.2</v>
      </c>
      <c r="F1527" s="38">
        <f t="shared" si="744"/>
        <v>19.222222222222221</v>
      </c>
      <c r="G1527" s="31">
        <f t="shared" si="745"/>
        <v>0.50000000000000122</v>
      </c>
      <c r="H1527" s="32">
        <f t="shared" si="727"/>
        <v>0.50000000000000122</v>
      </c>
      <c r="I1527" s="29">
        <f t="shared" si="720"/>
        <v>69.2</v>
      </c>
      <c r="J1527" s="17">
        <f t="shared" si="721"/>
        <v>0</v>
      </c>
      <c r="K1527" s="17">
        <f t="shared" si="722"/>
        <v>912.00000000000227</v>
      </c>
      <c r="L1527" s="17">
        <f t="shared" si="723"/>
        <v>258.93154714907405</v>
      </c>
      <c r="M1527" s="17">
        <f t="shared" si="728"/>
        <v>0.51104910621527777</v>
      </c>
      <c r="N1527" s="17">
        <v>217.31120000000001</v>
      </c>
      <c r="O1527" s="17">
        <f t="shared" si="724"/>
        <v>1388.2427471490764</v>
      </c>
      <c r="P1527" s="29">
        <f t="shared" si="725"/>
        <v>26685.110584087801</v>
      </c>
      <c r="Q1527" s="17">
        <f t="shared" si="729"/>
        <v>26685.110584087801</v>
      </c>
      <c r="R1527" s="17">
        <f t="shared" si="730"/>
        <v>0</v>
      </c>
      <c r="S1527" s="17">
        <f t="shared" si="749"/>
        <v>26685.110584087801</v>
      </c>
      <c r="T1527" s="17">
        <f t="shared" si="731"/>
        <v>0</v>
      </c>
      <c r="U1527" s="17">
        <f t="shared" si="746"/>
        <v>492128.33731872879</v>
      </c>
      <c r="V1527" s="17">
        <f t="shared" si="726"/>
        <v>0</v>
      </c>
      <c r="W1527" s="17"/>
      <c r="X1527" s="17">
        <f t="shared" si="732"/>
        <v>9664687.4463649001</v>
      </c>
      <c r="Y1527" s="17">
        <f t="shared" si="733"/>
        <v>2837434.993110077</v>
      </c>
      <c r="Z1527" s="17">
        <f t="shared" si="734"/>
        <v>3.4061352840974015</v>
      </c>
      <c r="AA1527" s="17">
        <f t="shared" si="735"/>
        <v>0</v>
      </c>
      <c r="AB1527" s="17">
        <f t="shared" si="736"/>
        <v>0</v>
      </c>
      <c r="AC1527" s="17">
        <f t="shared" si="737"/>
        <v>0</v>
      </c>
      <c r="AD1527" s="17">
        <f t="shared" si="738"/>
        <v>0</v>
      </c>
      <c r="AE1527" s="17">
        <f t="shared" si="739"/>
        <v>0</v>
      </c>
      <c r="AF1527" s="17">
        <f t="shared" si="740"/>
        <v>0</v>
      </c>
      <c r="AG1527" s="17">
        <f t="shared" si="741"/>
        <v>0</v>
      </c>
      <c r="AH1527" s="17">
        <f t="shared" si="742"/>
        <v>0</v>
      </c>
      <c r="AI1527" s="17">
        <f t="shared" si="747"/>
        <v>1793419.6993060764</v>
      </c>
      <c r="AJ1527" s="17">
        <f t="shared" si="743"/>
        <v>7871267.7470588237</v>
      </c>
      <c r="AK1527" s="17">
        <f t="shared" si="748"/>
        <v>18.556416948388957</v>
      </c>
    </row>
    <row r="1528" spans="2:37">
      <c r="B1528" s="7" t="s">
        <v>76</v>
      </c>
      <c r="C1528" s="7">
        <v>1517</v>
      </c>
      <c r="D1528" s="7">
        <v>40</v>
      </c>
      <c r="E1528" s="13">
        <v>70.7</v>
      </c>
      <c r="F1528" s="38">
        <f t="shared" si="744"/>
        <v>19.638888888888889</v>
      </c>
      <c r="G1528" s="31">
        <f t="shared" si="745"/>
        <v>0.37500000000000039</v>
      </c>
      <c r="H1528" s="32">
        <f t="shared" si="727"/>
        <v>0.37500000000000039</v>
      </c>
      <c r="I1528" s="29">
        <f t="shared" si="720"/>
        <v>70.7</v>
      </c>
      <c r="J1528" s="17">
        <f t="shared" si="721"/>
        <v>0</v>
      </c>
      <c r="K1528" s="17">
        <f t="shared" si="722"/>
        <v>684.00000000000068</v>
      </c>
      <c r="L1528" s="17">
        <f t="shared" si="723"/>
        <v>270.27856533570599</v>
      </c>
      <c r="M1528" s="17">
        <f t="shared" si="728"/>
        <v>0.53344453684678816</v>
      </c>
      <c r="N1528" s="17">
        <v>217.31120000000001</v>
      </c>
      <c r="O1528" s="17">
        <f t="shared" si="724"/>
        <v>1171.5897653357067</v>
      </c>
      <c r="P1528" s="29">
        <f t="shared" si="725"/>
        <v>23008.72122478735</v>
      </c>
      <c r="Q1528" s="17">
        <f t="shared" si="729"/>
        <v>23008.72122478735</v>
      </c>
      <c r="R1528" s="17">
        <f t="shared" si="730"/>
        <v>0</v>
      </c>
      <c r="S1528" s="17">
        <f t="shared" si="749"/>
        <v>23008.72122478735</v>
      </c>
      <c r="T1528" s="17">
        <f t="shared" si="731"/>
        <v>0</v>
      </c>
      <c r="U1528" s="17">
        <f t="shared" si="746"/>
        <v>515137.05854351615</v>
      </c>
      <c r="V1528" s="17">
        <f t="shared" si="726"/>
        <v>0</v>
      </c>
      <c r="W1528" s="17"/>
      <c r="X1528" s="17">
        <f t="shared" si="732"/>
        <v>9687696.1675896868</v>
      </c>
      <c r="Y1528" s="17">
        <f t="shared" si="733"/>
        <v>2837434.993110077</v>
      </c>
      <c r="Z1528" s="17">
        <f t="shared" si="734"/>
        <v>3.4142442703052462</v>
      </c>
      <c r="AA1528" s="17">
        <f t="shared" si="735"/>
        <v>0</v>
      </c>
      <c r="AB1528" s="17">
        <f t="shared" si="736"/>
        <v>0</v>
      </c>
      <c r="AC1528" s="17">
        <f t="shared" si="737"/>
        <v>0</v>
      </c>
      <c r="AD1528" s="17">
        <f t="shared" si="738"/>
        <v>0</v>
      </c>
      <c r="AE1528" s="17">
        <f t="shared" si="739"/>
        <v>0</v>
      </c>
      <c r="AF1528" s="17">
        <f t="shared" si="740"/>
        <v>0</v>
      </c>
      <c r="AG1528" s="17">
        <f t="shared" si="741"/>
        <v>0</v>
      </c>
      <c r="AH1528" s="17">
        <f t="shared" si="742"/>
        <v>0</v>
      </c>
      <c r="AI1528" s="17">
        <f t="shared" si="747"/>
        <v>1793419.6993060764</v>
      </c>
      <c r="AJ1528" s="17">
        <f t="shared" si="743"/>
        <v>7894276.4682836104</v>
      </c>
      <c r="AK1528" s="17">
        <f t="shared" si="748"/>
        <v>18.512344609918557</v>
      </c>
    </row>
    <row r="1529" spans="2:37">
      <c r="B1529" s="7" t="s">
        <v>76</v>
      </c>
      <c r="C1529" s="7">
        <v>1518</v>
      </c>
      <c r="D1529" s="7">
        <v>41</v>
      </c>
      <c r="E1529" s="13">
        <v>71.900000000000006</v>
      </c>
      <c r="F1529" s="38">
        <f t="shared" si="744"/>
        <v>19.972222222222225</v>
      </c>
      <c r="G1529" s="31">
        <f t="shared" si="745"/>
        <v>0.27777777777777779</v>
      </c>
      <c r="H1529" s="32">
        <f t="shared" si="727"/>
        <v>0.27777777777777779</v>
      </c>
      <c r="I1529" s="29">
        <f t="shared" si="720"/>
        <v>71.900000000000006</v>
      </c>
      <c r="J1529" s="17">
        <f t="shared" si="721"/>
        <v>0</v>
      </c>
      <c r="K1529" s="17">
        <f t="shared" si="722"/>
        <v>506.66666666666669</v>
      </c>
      <c r="L1529" s="17">
        <f t="shared" si="723"/>
        <v>279.5313733037616</v>
      </c>
      <c r="M1529" s="17">
        <f t="shared" si="728"/>
        <v>0.55170665783637163</v>
      </c>
      <c r="N1529" s="17">
        <v>217.31120000000001</v>
      </c>
      <c r="O1529" s="17">
        <f t="shared" si="724"/>
        <v>1003.5092399704282</v>
      </c>
      <c r="P1529" s="29">
        <f t="shared" si="725"/>
        <v>20042.309542742722</v>
      </c>
      <c r="Q1529" s="17">
        <f t="shared" si="729"/>
        <v>20042.309542742722</v>
      </c>
      <c r="R1529" s="17">
        <f t="shared" si="730"/>
        <v>0</v>
      </c>
      <c r="S1529" s="17">
        <f t="shared" si="749"/>
        <v>20042.309542742722</v>
      </c>
      <c r="T1529" s="17">
        <f t="shared" si="731"/>
        <v>0</v>
      </c>
      <c r="U1529" s="17">
        <f t="shared" si="746"/>
        <v>535179.36808625888</v>
      </c>
      <c r="V1529" s="17">
        <f t="shared" si="726"/>
        <v>0</v>
      </c>
      <c r="W1529" s="17"/>
      <c r="X1529" s="17">
        <f t="shared" si="732"/>
        <v>9707738.4771324303</v>
      </c>
      <c r="Y1529" s="17">
        <f t="shared" si="733"/>
        <v>2837434.993110077</v>
      </c>
      <c r="Z1529" s="17">
        <f t="shared" si="734"/>
        <v>3.4213078011320004</v>
      </c>
      <c r="AA1529" s="17">
        <f t="shared" si="735"/>
        <v>0</v>
      </c>
      <c r="AB1529" s="17">
        <f t="shared" si="736"/>
        <v>0</v>
      </c>
      <c r="AC1529" s="17">
        <f t="shared" si="737"/>
        <v>0</v>
      </c>
      <c r="AD1529" s="17">
        <f t="shared" si="738"/>
        <v>0</v>
      </c>
      <c r="AE1529" s="17">
        <f t="shared" si="739"/>
        <v>0</v>
      </c>
      <c r="AF1529" s="17">
        <f t="shared" si="740"/>
        <v>0</v>
      </c>
      <c r="AG1529" s="17">
        <f t="shared" si="741"/>
        <v>0</v>
      </c>
      <c r="AH1529" s="17">
        <f t="shared" si="742"/>
        <v>0</v>
      </c>
      <c r="AI1529" s="17">
        <f t="shared" si="747"/>
        <v>1793419.6993060764</v>
      </c>
      <c r="AJ1529" s="17">
        <f t="shared" si="743"/>
        <v>7914318.7778263539</v>
      </c>
      <c r="AK1529" s="17">
        <f t="shared" si="748"/>
        <v>18.474124571141459</v>
      </c>
    </row>
    <row r="1530" spans="2:37">
      <c r="B1530" s="7" t="s">
        <v>76</v>
      </c>
      <c r="C1530" s="7">
        <v>1519</v>
      </c>
      <c r="D1530" s="7">
        <v>42</v>
      </c>
      <c r="E1530" s="13">
        <v>72.7</v>
      </c>
      <c r="F1530" s="38">
        <f t="shared" si="744"/>
        <v>20.194444444444446</v>
      </c>
      <c r="G1530" s="31">
        <f t="shared" si="745"/>
        <v>0.20833333333333331</v>
      </c>
      <c r="H1530" s="32">
        <f t="shared" si="727"/>
        <v>0.20833333333333331</v>
      </c>
      <c r="I1530" s="29">
        <f t="shared" si="720"/>
        <v>72.7</v>
      </c>
      <c r="J1530" s="17">
        <f t="shared" si="721"/>
        <v>0</v>
      </c>
      <c r="K1530" s="17">
        <f t="shared" si="722"/>
        <v>379.99999999999994</v>
      </c>
      <c r="L1530" s="17">
        <f t="shared" si="723"/>
        <v>285.7864272176505</v>
      </c>
      <c r="M1530" s="17">
        <f t="shared" si="728"/>
        <v>0.56405215898220495</v>
      </c>
      <c r="N1530" s="17">
        <v>217.31120000000001</v>
      </c>
      <c r="O1530" s="17">
        <f t="shared" si="724"/>
        <v>883.09762721765048</v>
      </c>
      <c r="P1530" s="29">
        <f t="shared" si="725"/>
        <v>17833.665971867555</v>
      </c>
      <c r="Q1530" s="17">
        <f t="shared" si="729"/>
        <v>17833.665971867555</v>
      </c>
      <c r="R1530" s="17">
        <f t="shared" si="730"/>
        <v>0</v>
      </c>
      <c r="S1530" s="17">
        <f t="shared" si="749"/>
        <v>17833.665971867555</v>
      </c>
      <c r="T1530" s="17">
        <f t="shared" si="731"/>
        <v>0</v>
      </c>
      <c r="U1530" s="17">
        <f t="shared" si="746"/>
        <v>553013.03405812639</v>
      </c>
      <c r="V1530" s="17">
        <f t="shared" si="726"/>
        <v>0</v>
      </c>
      <c r="W1530" s="17"/>
      <c r="X1530" s="17">
        <f t="shared" si="732"/>
        <v>9725572.143104298</v>
      </c>
      <c r="Y1530" s="17">
        <f t="shared" si="733"/>
        <v>2837434.993110077</v>
      </c>
      <c r="Z1530" s="17">
        <f t="shared" si="734"/>
        <v>3.4275929375369478</v>
      </c>
      <c r="AA1530" s="17">
        <f t="shared" si="735"/>
        <v>0</v>
      </c>
      <c r="AB1530" s="17">
        <f t="shared" si="736"/>
        <v>0</v>
      </c>
      <c r="AC1530" s="17">
        <f t="shared" si="737"/>
        <v>0</v>
      </c>
      <c r="AD1530" s="17">
        <f t="shared" si="738"/>
        <v>0</v>
      </c>
      <c r="AE1530" s="17">
        <f t="shared" si="739"/>
        <v>0</v>
      </c>
      <c r="AF1530" s="17">
        <f t="shared" si="740"/>
        <v>0</v>
      </c>
      <c r="AG1530" s="17">
        <f t="shared" si="741"/>
        <v>0</v>
      </c>
      <c r="AH1530" s="17">
        <f t="shared" si="742"/>
        <v>0</v>
      </c>
      <c r="AI1530" s="17">
        <f t="shared" si="747"/>
        <v>1793419.6993060764</v>
      </c>
      <c r="AJ1530" s="17">
        <f t="shared" si="743"/>
        <v>7932152.4437982216</v>
      </c>
      <c r="AK1530" s="17">
        <f t="shared" si="748"/>
        <v>18.440248788629475</v>
      </c>
    </row>
    <row r="1531" spans="2:37">
      <c r="B1531" s="7" t="s">
        <v>76</v>
      </c>
      <c r="C1531" s="7">
        <v>1520</v>
      </c>
      <c r="D1531" s="7">
        <v>43</v>
      </c>
      <c r="E1531" s="13">
        <v>73.400000000000006</v>
      </c>
      <c r="F1531" s="38">
        <f t="shared" si="744"/>
        <v>20.388888888888889</v>
      </c>
      <c r="G1531" s="31">
        <f t="shared" si="745"/>
        <v>0.15277777777777699</v>
      </c>
      <c r="H1531" s="32">
        <f t="shared" si="727"/>
        <v>0.15277777777777699</v>
      </c>
      <c r="I1531" s="29">
        <f t="shared" si="720"/>
        <v>73.400000000000006</v>
      </c>
      <c r="J1531" s="17">
        <f t="shared" si="721"/>
        <v>0</v>
      </c>
      <c r="K1531" s="17">
        <f t="shared" si="722"/>
        <v>278.66666666666521</v>
      </c>
      <c r="L1531" s="17">
        <f t="shared" si="723"/>
        <v>291.31637503726853</v>
      </c>
      <c r="M1531" s="17">
        <f t="shared" si="728"/>
        <v>0.57496652967881945</v>
      </c>
      <c r="N1531" s="17">
        <v>217.31120000000001</v>
      </c>
      <c r="O1531" s="17">
        <f t="shared" si="724"/>
        <v>787.29424170393372</v>
      </c>
      <c r="P1531" s="29">
        <f t="shared" si="725"/>
        <v>16052.054816963539</v>
      </c>
      <c r="Q1531" s="17">
        <f t="shared" si="729"/>
        <v>16052.054816963539</v>
      </c>
      <c r="R1531" s="17">
        <f t="shared" si="730"/>
        <v>0</v>
      </c>
      <c r="S1531" s="17">
        <f t="shared" si="749"/>
        <v>16052.054816963539</v>
      </c>
      <c r="T1531" s="17">
        <f t="shared" si="731"/>
        <v>0</v>
      </c>
      <c r="U1531" s="17">
        <f t="shared" si="746"/>
        <v>569065.08887508989</v>
      </c>
      <c r="V1531" s="17">
        <f t="shared" si="726"/>
        <v>0</v>
      </c>
      <c r="W1531" s="17"/>
      <c r="X1531" s="17">
        <f t="shared" si="732"/>
        <v>9741624.1979212612</v>
      </c>
      <c r="Y1531" s="17">
        <f t="shared" si="733"/>
        <v>2837434.993110077</v>
      </c>
      <c r="Z1531" s="17">
        <f t="shared" si="734"/>
        <v>3.4332501789736471</v>
      </c>
      <c r="AA1531" s="17">
        <f t="shared" si="735"/>
        <v>0</v>
      </c>
      <c r="AB1531" s="17">
        <f t="shared" si="736"/>
        <v>0</v>
      </c>
      <c r="AC1531" s="17">
        <f t="shared" si="737"/>
        <v>0</v>
      </c>
      <c r="AD1531" s="17">
        <f t="shared" si="738"/>
        <v>0</v>
      </c>
      <c r="AE1531" s="17">
        <f t="shared" si="739"/>
        <v>0</v>
      </c>
      <c r="AF1531" s="17">
        <f t="shared" si="740"/>
        <v>0</v>
      </c>
      <c r="AG1531" s="17">
        <f t="shared" si="741"/>
        <v>0</v>
      </c>
      <c r="AH1531" s="17">
        <f t="shared" si="742"/>
        <v>0</v>
      </c>
      <c r="AI1531" s="17">
        <f t="shared" si="747"/>
        <v>1793419.6993060764</v>
      </c>
      <c r="AJ1531" s="17">
        <f t="shared" si="743"/>
        <v>7948204.4986151848</v>
      </c>
      <c r="AK1531" s="17">
        <f t="shared" si="748"/>
        <v>18.409863313027103</v>
      </c>
    </row>
    <row r="1532" spans="2:37">
      <c r="B1532" s="7" t="s">
        <v>76</v>
      </c>
      <c r="C1532" s="7">
        <v>1521</v>
      </c>
      <c r="D1532" s="7">
        <v>44</v>
      </c>
      <c r="E1532" s="13">
        <v>73.8</v>
      </c>
      <c r="F1532" s="38">
        <f t="shared" si="744"/>
        <v>20.5</v>
      </c>
      <c r="G1532" s="31">
        <f t="shared" si="745"/>
        <v>9.7222222222220642E-2</v>
      </c>
      <c r="H1532" s="32">
        <f t="shared" si="727"/>
        <v>9.7222222222220642E-2</v>
      </c>
      <c r="I1532" s="29">
        <f t="shared" si="720"/>
        <v>73.8</v>
      </c>
      <c r="J1532" s="17">
        <f t="shared" si="721"/>
        <v>0</v>
      </c>
      <c r="K1532" s="17">
        <f t="shared" si="722"/>
        <v>177.33333333333044</v>
      </c>
      <c r="L1532" s="17">
        <f t="shared" si="723"/>
        <v>294.50013691875</v>
      </c>
      <c r="M1532" s="17">
        <f t="shared" si="728"/>
        <v>0.58125027023437503</v>
      </c>
      <c r="N1532" s="17">
        <v>217.31120000000001</v>
      </c>
      <c r="O1532" s="17">
        <f t="shared" si="724"/>
        <v>689.14467025208046</v>
      </c>
      <c r="P1532" s="29">
        <f t="shared" si="725"/>
        <v>14127.465740167649</v>
      </c>
      <c r="Q1532" s="17">
        <f t="shared" si="729"/>
        <v>14127.465740167649</v>
      </c>
      <c r="R1532" s="17">
        <f t="shared" si="730"/>
        <v>0</v>
      </c>
      <c r="S1532" s="17">
        <f t="shared" si="749"/>
        <v>14127.465740167649</v>
      </c>
      <c r="T1532" s="17">
        <f t="shared" si="731"/>
        <v>0</v>
      </c>
      <c r="U1532" s="17">
        <f t="shared" si="746"/>
        <v>583192.55461525754</v>
      </c>
      <c r="V1532" s="17">
        <f t="shared" si="726"/>
        <v>0</v>
      </c>
      <c r="W1532" s="17"/>
      <c r="X1532" s="17">
        <f t="shared" si="732"/>
        <v>9755751.6636614297</v>
      </c>
      <c r="Y1532" s="17">
        <f t="shared" si="733"/>
        <v>2837434.993110077</v>
      </c>
      <c r="Z1532" s="17">
        <f t="shared" si="734"/>
        <v>3.4382291355927319</v>
      </c>
      <c r="AA1532" s="17">
        <f t="shared" si="735"/>
        <v>0</v>
      </c>
      <c r="AB1532" s="17">
        <f t="shared" si="736"/>
        <v>0</v>
      </c>
      <c r="AC1532" s="17">
        <f t="shared" si="737"/>
        <v>0</v>
      </c>
      <c r="AD1532" s="17">
        <f t="shared" si="738"/>
        <v>0</v>
      </c>
      <c r="AE1532" s="17">
        <f t="shared" si="739"/>
        <v>0</v>
      </c>
      <c r="AF1532" s="17">
        <f t="shared" si="740"/>
        <v>0</v>
      </c>
      <c r="AG1532" s="17">
        <f t="shared" si="741"/>
        <v>0</v>
      </c>
      <c r="AH1532" s="17">
        <f t="shared" si="742"/>
        <v>0</v>
      </c>
      <c r="AI1532" s="17">
        <f t="shared" si="747"/>
        <v>1793419.6993060764</v>
      </c>
      <c r="AJ1532" s="17">
        <f t="shared" si="743"/>
        <v>7962331.9643553533</v>
      </c>
      <c r="AK1532" s="17">
        <f t="shared" si="748"/>
        <v>18.383203684717287</v>
      </c>
    </row>
    <row r="1533" spans="2:37">
      <c r="B1533" s="7" t="s">
        <v>76</v>
      </c>
      <c r="C1533" s="7">
        <v>1522</v>
      </c>
      <c r="D1533" s="7">
        <v>45</v>
      </c>
      <c r="E1533" s="13">
        <v>74.099999999999994</v>
      </c>
      <c r="F1533" s="38">
        <f t="shared" si="744"/>
        <v>20.583333333333332</v>
      </c>
      <c r="G1533" s="31">
        <f t="shared" si="745"/>
        <v>2.7777777777778172E-2</v>
      </c>
      <c r="H1533" s="32">
        <f t="shared" si="727"/>
        <v>2.7777777777778172E-2</v>
      </c>
      <c r="I1533" s="29">
        <f t="shared" si="720"/>
        <v>74.099999999999994</v>
      </c>
      <c r="J1533" s="17">
        <f t="shared" si="721"/>
        <v>0</v>
      </c>
      <c r="K1533" s="17">
        <f t="shared" si="722"/>
        <v>50.666666666667382</v>
      </c>
      <c r="L1533" s="17">
        <f t="shared" si="723"/>
        <v>296.89931345885412</v>
      </c>
      <c r="M1533" s="17">
        <f t="shared" si="728"/>
        <v>0.58598548708984366</v>
      </c>
      <c r="N1533" s="17">
        <v>217.31120000000001</v>
      </c>
      <c r="O1533" s="17">
        <f t="shared" si="724"/>
        <v>564.87718012552148</v>
      </c>
      <c r="P1533" s="29">
        <f t="shared" si="725"/>
        <v>11627.055290916984</v>
      </c>
      <c r="Q1533" s="17">
        <f t="shared" si="729"/>
        <v>11627.055290916984</v>
      </c>
      <c r="R1533" s="17">
        <f t="shared" si="730"/>
        <v>0</v>
      </c>
      <c r="S1533" s="17">
        <f t="shared" si="749"/>
        <v>11627.055290916984</v>
      </c>
      <c r="T1533" s="17">
        <f t="shared" si="731"/>
        <v>0</v>
      </c>
      <c r="U1533" s="17">
        <f t="shared" si="746"/>
        <v>594819.60990617448</v>
      </c>
      <c r="V1533" s="17">
        <f t="shared" si="726"/>
        <v>0</v>
      </c>
      <c r="W1533" s="17"/>
      <c r="X1533" s="17">
        <f t="shared" si="732"/>
        <v>9767378.7189523466</v>
      </c>
      <c r="Y1533" s="17">
        <f t="shared" si="733"/>
        <v>2837434.993110077</v>
      </c>
      <c r="Z1533" s="17">
        <f t="shared" si="734"/>
        <v>3.4423268701026504</v>
      </c>
      <c r="AA1533" s="17">
        <f t="shared" si="735"/>
        <v>0</v>
      </c>
      <c r="AB1533" s="17">
        <f t="shared" si="736"/>
        <v>0</v>
      </c>
      <c r="AC1533" s="17">
        <f t="shared" si="737"/>
        <v>0</v>
      </c>
      <c r="AD1533" s="17">
        <f t="shared" si="738"/>
        <v>0</v>
      </c>
      <c r="AE1533" s="17">
        <f t="shared" si="739"/>
        <v>0</v>
      </c>
      <c r="AF1533" s="17">
        <f t="shared" si="740"/>
        <v>0</v>
      </c>
      <c r="AG1533" s="17">
        <f t="shared" si="741"/>
        <v>0</v>
      </c>
      <c r="AH1533" s="17">
        <f t="shared" si="742"/>
        <v>0</v>
      </c>
      <c r="AI1533" s="17">
        <f t="shared" si="747"/>
        <v>1793419.6993060764</v>
      </c>
      <c r="AJ1533" s="17">
        <f t="shared" si="743"/>
        <v>7973959.0196462702</v>
      </c>
      <c r="AK1533" s="17">
        <f t="shared" si="748"/>
        <v>18.361320379910893</v>
      </c>
    </row>
    <row r="1534" spans="2:37">
      <c r="B1534" s="7" t="s">
        <v>76</v>
      </c>
      <c r="C1534" s="7">
        <v>1523</v>
      </c>
      <c r="D1534" s="7">
        <v>46</v>
      </c>
      <c r="E1534" s="13">
        <v>74</v>
      </c>
      <c r="F1534" s="38">
        <f t="shared" si="744"/>
        <v>20.555555555555554</v>
      </c>
      <c r="G1534" s="31">
        <f t="shared" si="745"/>
        <v>-6.9444444444444448E-2</v>
      </c>
      <c r="H1534" s="32" t="str">
        <f t="shared" si="727"/>
        <v/>
      </c>
      <c r="I1534" s="29">
        <f t="shared" si="720"/>
        <v>0</v>
      </c>
      <c r="J1534" s="17">
        <f t="shared" si="721"/>
        <v>74</v>
      </c>
      <c r="K1534" s="17">
        <f t="shared" si="722"/>
        <v>-126.66666666666667</v>
      </c>
      <c r="L1534" s="17">
        <f t="shared" si="723"/>
        <v>296.09850650462954</v>
      </c>
      <c r="M1534" s="17">
        <f t="shared" si="728"/>
        <v>0.58440494704861101</v>
      </c>
      <c r="N1534" s="17">
        <v>217.31120000000001</v>
      </c>
      <c r="O1534" s="17">
        <f t="shared" si="724"/>
        <v>386.7430398379629</v>
      </c>
      <c r="P1534" s="29">
        <f t="shared" si="725"/>
        <v>7949.7180411136806</v>
      </c>
      <c r="Q1534" s="17">
        <f t="shared" si="729"/>
        <v>7949.7180411136806</v>
      </c>
      <c r="R1534" s="17">
        <f t="shared" si="730"/>
        <v>0</v>
      </c>
      <c r="S1534" s="17">
        <f t="shared" si="749"/>
        <v>7949.7180411136806</v>
      </c>
      <c r="T1534" s="17">
        <f t="shared" si="731"/>
        <v>0</v>
      </c>
      <c r="U1534" s="17">
        <f t="shared" si="746"/>
        <v>602769.32794728817</v>
      </c>
      <c r="V1534" s="17">
        <f t="shared" si="726"/>
        <v>0</v>
      </c>
      <c r="W1534" s="17"/>
      <c r="X1534" s="17">
        <f t="shared" si="732"/>
        <v>9775328.4369934611</v>
      </c>
      <c r="Y1534" s="17">
        <f t="shared" si="733"/>
        <v>2837434.993110077</v>
      </c>
      <c r="Z1534" s="17">
        <f t="shared" si="734"/>
        <v>3.4451285970357497</v>
      </c>
      <c r="AA1534" s="17">
        <f t="shared" si="735"/>
        <v>0</v>
      </c>
      <c r="AB1534" s="17">
        <f t="shared" si="736"/>
        <v>0</v>
      </c>
      <c r="AC1534" s="17">
        <f t="shared" si="737"/>
        <v>0</v>
      </c>
      <c r="AD1534" s="17">
        <f t="shared" si="738"/>
        <v>0</v>
      </c>
      <c r="AE1534" s="17">
        <f t="shared" si="739"/>
        <v>0</v>
      </c>
      <c r="AF1534" s="17">
        <f t="shared" si="740"/>
        <v>0</v>
      </c>
      <c r="AG1534" s="17">
        <f t="shared" si="741"/>
        <v>0</v>
      </c>
      <c r="AH1534" s="17">
        <f t="shared" si="742"/>
        <v>0</v>
      </c>
      <c r="AI1534" s="17">
        <f t="shared" si="747"/>
        <v>1793419.6993060764</v>
      </c>
      <c r="AJ1534" s="17">
        <f t="shared" si="743"/>
        <v>7981908.7376873847</v>
      </c>
      <c r="AK1534" s="17">
        <f t="shared" si="748"/>
        <v>18.346388163482189</v>
      </c>
    </row>
    <row r="1535" spans="2:37">
      <c r="B1535" s="7" t="s">
        <v>76</v>
      </c>
      <c r="C1535" s="7">
        <v>1524</v>
      </c>
      <c r="D1535" s="7">
        <v>47</v>
      </c>
      <c r="E1535" s="13">
        <v>73.599999999999994</v>
      </c>
      <c r="F1535" s="38">
        <f t="shared" si="744"/>
        <v>20.444444444444443</v>
      </c>
      <c r="G1535" s="31">
        <f t="shared" si="745"/>
        <v>-0.20833333333333331</v>
      </c>
      <c r="H1535" s="32" t="str">
        <f t="shared" si="727"/>
        <v/>
      </c>
      <c r="I1535" s="29">
        <f t="shared" si="720"/>
        <v>0</v>
      </c>
      <c r="J1535" s="17">
        <f t="shared" si="721"/>
        <v>73.599999999999994</v>
      </c>
      <c r="K1535" s="17">
        <f t="shared" si="722"/>
        <v>-379.99999999999994</v>
      </c>
      <c r="L1535" s="17">
        <f t="shared" si="723"/>
        <v>292.90609309629622</v>
      </c>
      <c r="M1535" s="17">
        <f t="shared" si="728"/>
        <v>0.57810413111111103</v>
      </c>
      <c r="N1535" s="17">
        <v>217.31120000000001</v>
      </c>
      <c r="O1535" s="17">
        <f t="shared" si="724"/>
        <v>130.21729309629629</v>
      </c>
      <c r="P1535" s="29">
        <f t="shared" si="725"/>
        <v>2662.2202144131684</v>
      </c>
      <c r="Q1535" s="17">
        <f t="shared" si="729"/>
        <v>2662.2202144131684</v>
      </c>
      <c r="R1535" s="17">
        <f t="shared" si="730"/>
        <v>0</v>
      </c>
      <c r="S1535" s="17">
        <f t="shared" si="749"/>
        <v>2662.2202144131684</v>
      </c>
      <c r="T1535" s="17">
        <f t="shared" si="731"/>
        <v>0</v>
      </c>
      <c r="U1535" s="17">
        <f t="shared" si="746"/>
        <v>605431.5481617013</v>
      </c>
      <c r="V1535" s="17">
        <f t="shared" si="726"/>
        <v>0</v>
      </c>
      <c r="W1535" s="17"/>
      <c r="X1535" s="17">
        <f t="shared" si="732"/>
        <v>9777990.6572078746</v>
      </c>
      <c r="Y1535" s="17">
        <f t="shared" si="733"/>
        <v>2837434.993110077</v>
      </c>
      <c r="Z1535" s="17">
        <f t="shared" si="734"/>
        <v>3.4460668459192934</v>
      </c>
      <c r="AA1535" s="17">
        <f t="shared" si="735"/>
        <v>0</v>
      </c>
      <c r="AB1535" s="17">
        <f t="shared" si="736"/>
        <v>0</v>
      </c>
      <c r="AC1535" s="17">
        <f t="shared" si="737"/>
        <v>0</v>
      </c>
      <c r="AD1535" s="17">
        <f t="shared" si="738"/>
        <v>0</v>
      </c>
      <c r="AE1535" s="17">
        <f t="shared" si="739"/>
        <v>0</v>
      </c>
      <c r="AF1535" s="17">
        <f t="shared" si="740"/>
        <v>0</v>
      </c>
      <c r="AG1535" s="17">
        <f t="shared" si="741"/>
        <v>0</v>
      </c>
      <c r="AH1535" s="17">
        <f t="shared" si="742"/>
        <v>0</v>
      </c>
      <c r="AI1535" s="17">
        <f t="shared" si="747"/>
        <v>1793419.6993060764</v>
      </c>
      <c r="AJ1535" s="17">
        <f t="shared" si="743"/>
        <v>7984570.9579017982</v>
      </c>
      <c r="AK1535" s="17">
        <f t="shared" si="748"/>
        <v>18.34139305486093</v>
      </c>
    </row>
    <row r="1536" spans="2:37">
      <c r="B1536" s="7" t="s">
        <v>76</v>
      </c>
      <c r="C1536" s="7">
        <v>1525</v>
      </c>
      <c r="D1536" s="7">
        <v>48</v>
      </c>
      <c r="E1536" s="13">
        <v>72.5</v>
      </c>
      <c r="F1536" s="38">
        <f t="shared" si="744"/>
        <v>20.138888888888889</v>
      </c>
      <c r="G1536" s="31">
        <f t="shared" si="745"/>
        <v>-0.38888888888888851</v>
      </c>
      <c r="H1536" s="32" t="str">
        <f t="shared" si="727"/>
        <v/>
      </c>
      <c r="I1536" s="29">
        <f t="shared" si="720"/>
        <v>0</v>
      </c>
      <c r="J1536" s="17">
        <f t="shared" si="721"/>
        <v>72.5</v>
      </c>
      <c r="K1536" s="17">
        <f t="shared" si="722"/>
        <v>-709.33333333333269</v>
      </c>
      <c r="L1536" s="17">
        <f t="shared" si="723"/>
        <v>284.21617509403933</v>
      </c>
      <c r="M1536" s="17">
        <f t="shared" si="728"/>
        <v>0.56095297715928816</v>
      </c>
      <c r="N1536" s="17">
        <v>217.31120000000001</v>
      </c>
      <c r="O1536" s="17">
        <f t="shared" si="724"/>
        <v>-207.80595823929335</v>
      </c>
      <c r="P1536" s="29">
        <f t="shared" si="725"/>
        <v>-4184.9811034302129</v>
      </c>
      <c r="Q1536" s="17">
        <f t="shared" si="729"/>
        <v>0</v>
      </c>
      <c r="R1536" s="17">
        <f t="shared" si="730"/>
        <v>-4184.9811034302129</v>
      </c>
      <c r="S1536" s="17">
        <f t="shared" si="749"/>
        <v>0</v>
      </c>
      <c r="T1536" s="17">
        <f t="shared" si="731"/>
        <v>4184.9811034302129</v>
      </c>
      <c r="U1536" s="17">
        <f t="shared" si="746"/>
        <v>0</v>
      </c>
      <c r="V1536" s="17">
        <f t="shared" si="726"/>
        <v>4184.9811034302129</v>
      </c>
      <c r="W1536" s="17"/>
      <c r="X1536" s="17">
        <f t="shared" si="732"/>
        <v>9777990.6572078746</v>
      </c>
      <c r="Y1536" s="17">
        <f t="shared" si="733"/>
        <v>2841619.974213507</v>
      </c>
      <c r="Z1536" s="17">
        <f t="shared" si="734"/>
        <v>3.4409916688153173</v>
      </c>
      <c r="AA1536" s="17">
        <f t="shared" si="735"/>
        <v>4184.9811034302129</v>
      </c>
      <c r="AB1536" s="17">
        <f t="shared" si="736"/>
        <v>4101.2814813616087</v>
      </c>
      <c r="AC1536" s="17">
        <f t="shared" si="737"/>
        <v>3793.6853702594881</v>
      </c>
      <c r="AD1536" s="17">
        <f t="shared" si="738"/>
        <v>3414.3168332335395</v>
      </c>
      <c r="AE1536" s="17">
        <f t="shared" si="739"/>
        <v>3243.6009915718623</v>
      </c>
      <c r="AF1536" s="17">
        <f t="shared" si="740"/>
        <v>2919.2408924146762</v>
      </c>
      <c r="AG1536" s="17">
        <f t="shared" si="741"/>
        <v>2700.2978254835757</v>
      </c>
      <c r="AH1536" s="17">
        <f t="shared" si="742"/>
        <v>2646.291868973904</v>
      </c>
      <c r="AI1536" s="17">
        <f t="shared" si="747"/>
        <v>1796065.9911750504</v>
      </c>
      <c r="AJ1536" s="17">
        <f t="shared" si="743"/>
        <v>7981924.6660328247</v>
      </c>
      <c r="AK1536" s="17">
        <f t="shared" si="748"/>
        <v>18.368456814295214</v>
      </c>
    </row>
    <row r="1537" spans="2:37">
      <c r="B1537" s="7" t="s">
        <v>76</v>
      </c>
      <c r="C1537" s="7">
        <v>1526</v>
      </c>
      <c r="D1537" s="7">
        <v>49</v>
      </c>
      <c r="E1537" s="13">
        <v>70.8</v>
      </c>
      <c r="F1537" s="38">
        <f t="shared" si="744"/>
        <v>19.666666666666664</v>
      </c>
      <c r="G1537" s="31">
        <f t="shared" si="745"/>
        <v>-0.54166666666666741</v>
      </c>
      <c r="H1537" s="32" t="str">
        <f t="shared" si="727"/>
        <v/>
      </c>
      <c r="I1537" s="29">
        <f t="shared" si="720"/>
        <v>0</v>
      </c>
      <c r="J1537" s="17">
        <f t="shared" si="721"/>
        <v>70.8</v>
      </c>
      <c r="K1537" s="17">
        <f t="shared" si="722"/>
        <v>-988.00000000000136</v>
      </c>
      <c r="L1537" s="17">
        <f t="shared" si="723"/>
        <v>271.0436847416666</v>
      </c>
      <c r="M1537" s="17">
        <f t="shared" si="728"/>
        <v>0.53495464093749989</v>
      </c>
      <c r="N1537" s="17">
        <v>217.31120000000001</v>
      </c>
      <c r="O1537" s="17">
        <f t="shared" si="724"/>
        <v>-499.64511525833484</v>
      </c>
      <c r="P1537" s="29">
        <f t="shared" si="725"/>
        <v>-9826.3539334139168</v>
      </c>
      <c r="Q1537" s="17">
        <f t="shared" si="729"/>
        <v>0</v>
      </c>
      <c r="R1537" s="17">
        <f t="shared" si="730"/>
        <v>-9826.3539334139168</v>
      </c>
      <c r="S1537" s="17">
        <f t="shared" si="749"/>
        <v>0</v>
      </c>
      <c r="T1537" s="17">
        <f t="shared" si="731"/>
        <v>9826.3539334139168</v>
      </c>
      <c r="U1537" s="17">
        <f t="shared" si="746"/>
        <v>0</v>
      </c>
      <c r="V1537" s="17">
        <f t="shared" si="726"/>
        <v>14011.33503684413</v>
      </c>
      <c r="W1537" s="17"/>
      <c r="X1537" s="17">
        <f t="shared" si="732"/>
        <v>9777990.6572078746</v>
      </c>
      <c r="Y1537" s="17">
        <f t="shared" si="733"/>
        <v>2851446.328146921</v>
      </c>
      <c r="Z1537" s="17">
        <f t="shared" si="734"/>
        <v>3.4291336858380674</v>
      </c>
      <c r="AA1537" s="17">
        <f t="shared" si="735"/>
        <v>9826.3539334139168</v>
      </c>
      <c r="AB1537" s="17">
        <f t="shared" si="736"/>
        <v>9629.8268547456391</v>
      </c>
      <c r="AC1537" s="17">
        <f t="shared" si="737"/>
        <v>8907.5898406397173</v>
      </c>
      <c r="AD1537" s="17">
        <f t="shared" si="738"/>
        <v>8016.8308565757461</v>
      </c>
      <c r="AE1537" s="17">
        <f t="shared" si="739"/>
        <v>7615.989313746958</v>
      </c>
      <c r="AF1537" s="17">
        <f t="shared" si="740"/>
        <v>6854.3903823722621</v>
      </c>
      <c r="AG1537" s="17">
        <f t="shared" si="741"/>
        <v>6340.3111036943428</v>
      </c>
      <c r="AH1537" s="17">
        <f t="shared" si="742"/>
        <v>6213.5048816204562</v>
      </c>
      <c r="AI1537" s="17">
        <f t="shared" si="747"/>
        <v>1802279.4960566708</v>
      </c>
      <c r="AJ1537" s="17">
        <f t="shared" si="743"/>
        <v>7975711.1611512043</v>
      </c>
      <c r="AK1537" s="17">
        <f t="shared" si="748"/>
        <v>18.432002639807337</v>
      </c>
    </row>
    <row r="1538" spans="2:37">
      <c r="B1538" s="7" t="s">
        <v>76</v>
      </c>
      <c r="C1538" s="7">
        <v>1527</v>
      </c>
      <c r="D1538" s="7">
        <v>50</v>
      </c>
      <c r="E1538" s="13">
        <v>68.599999999999994</v>
      </c>
      <c r="F1538" s="38">
        <f t="shared" si="744"/>
        <v>19.055555555555554</v>
      </c>
      <c r="G1538" s="31">
        <f t="shared" si="745"/>
        <v>-0.63888888888888806</v>
      </c>
      <c r="H1538" s="32" t="str">
        <f t="shared" si="727"/>
        <v/>
      </c>
      <c r="I1538" s="29">
        <f t="shared" si="720"/>
        <v>0</v>
      </c>
      <c r="J1538" s="17">
        <f t="shared" si="721"/>
        <v>68.599999999999994</v>
      </c>
      <c r="K1538" s="17">
        <f t="shared" si="722"/>
        <v>-1165.3333333333319</v>
      </c>
      <c r="L1538" s="17">
        <f t="shared" si="723"/>
        <v>254.46087064837957</v>
      </c>
      <c r="M1538" s="17">
        <f t="shared" si="728"/>
        <v>0.50222540259548598</v>
      </c>
      <c r="N1538" s="17">
        <v>217.31120000000001</v>
      </c>
      <c r="O1538" s="17">
        <f t="shared" si="724"/>
        <v>-693.56126268495234</v>
      </c>
      <c r="P1538" s="29">
        <f t="shared" si="725"/>
        <v>-13216.195172274369</v>
      </c>
      <c r="Q1538" s="17">
        <f t="shared" si="729"/>
        <v>0</v>
      </c>
      <c r="R1538" s="17">
        <f t="shared" si="730"/>
        <v>-13216.195172274369</v>
      </c>
      <c r="S1538" s="17">
        <f t="shared" si="749"/>
        <v>0</v>
      </c>
      <c r="T1538" s="17">
        <f t="shared" si="731"/>
        <v>13216.195172274369</v>
      </c>
      <c r="U1538" s="17">
        <f t="shared" si="746"/>
        <v>0</v>
      </c>
      <c r="V1538" s="17">
        <f t="shared" si="726"/>
        <v>27227.5302091185</v>
      </c>
      <c r="W1538" s="17"/>
      <c r="X1538" s="17">
        <f t="shared" si="732"/>
        <v>9777990.6572078746</v>
      </c>
      <c r="Y1538" s="17">
        <f t="shared" si="733"/>
        <v>2864662.5233191955</v>
      </c>
      <c r="Z1538" s="17">
        <f t="shared" si="734"/>
        <v>3.4133132882537316</v>
      </c>
      <c r="AA1538" s="17">
        <f t="shared" si="735"/>
        <v>13216.195172274369</v>
      </c>
      <c r="AB1538" s="17">
        <f t="shared" si="736"/>
        <v>12951.871268828882</v>
      </c>
      <c r="AC1538" s="17">
        <f t="shared" si="737"/>
        <v>11980.480923666715</v>
      </c>
      <c r="AD1538" s="17">
        <f t="shared" si="738"/>
        <v>10782.432831300044</v>
      </c>
      <c r="AE1538" s="17">
        <f t="shared" si="739"/>
        <v>10243.311189735041</v>
      </c>
      <c r="AF1538" s="17">
        <f t="shared" si="740"/>
        <v>9218.9800707615377</v>
      </c>
      <c r="AG1538" s="17">
        <f t="shared" si="741"/>
        <v>8527.5565654544225</v>
      </c>
      <c r="AH1538" s="17">
        <f t="shared" si="742"/>
        <v>8357.0054341453342</v>
      </c>
      <c r="AI1538" s="17">
        <f t="shared" si="747"/>
        <v>1810636.501490816</v>
      </c>
      <c r="AJ1538" s="17">
        <f t="shared" si="743"/>
        <v>7967354.1557170581</v>
      </c>
      <c r="AK1538" s="17">
        <f t="shared" si="748"/>
        <v>18.517470152787467</v>
      </c>
    </row>
    <row r="1539" spans="2:37">
      <c r="B1539" s="7" t="s">
        <v>76</v>
      </c>
      <c r="C1539" s="7">
        <v>1528</v>
      </c>
      <c r="D1539" s="7">
        <v>51</v>
      </c>
      <c r="E1539" s="13">
        <v>66.2</v>
      </c>
      <c r="F1539" s="38">
        <f t="shared" si="744"/>
        <v>18.388888888888889</v>
      </c>
      <c r="G1539" s="31">
        <f t="shared" si="745"/>
        <v>-0.63888888888888806</v>
      </c>
      <c r="H1539" s="32" t="str">
        <f t="shared" si="727"/>
        <v/>
      </c>
      <c r="I1539" s="29">
        <f t="shared" si="720"/>
        <v>0</v>
      </c>
      <c r="J1539" s="17">
        <f t="shared" si="721"/>
        <v>66.2</v>
      </c>
      <c r="K1539" s="17">
        <f t="shared" si="722"/>
        <v>-1165.3333333333319</v>
      </c>
      <c r="L1539" s="17">
        <f t="shared" si="723"/>
        <v>236.96748335393517</v>
      </c>
      <c r="M1539" s="17">
        <f t="shared" si="728"/>
        <v>0.46769898030381934</v>
      </c>
      <c r="N1539" s="17">
        <v>217.31120000000001</v>
      </c>
      <c r="O1539" s="17">
        <f t="shared" si="724"/>
        <v>-711.05464997939669</v>
      </c>
      <c r="P1539" s="29">
        <f t="shared" si="725"/>
        <v>-13075.504952398906</v>
      </c>
      <c r="Q1539" s="17">
        <f t="shared" si="729"/>
        <v>0</v>
      </c>
      <c r="R1539" s="17">
        <f t="shared" si="730"/>
        <v>-13075.504952398906</v>
      </c>
      <c r="S1539" s="17">
        <f t="shared" si="749"/>
        <v>0</v>
      </c>
      <c r="T1539" s="17">
        <f t="shared" si="731"/>
        <v>13075.504952398906</v>
      </c>
      <c r="U1539" s="17">
        <f t="shared" si="746"/>
        <v>0</v>
      </c>
      <c r="V1539" s="17">
        <f t="shared" si="726"/>
        <v>40303.035161517408</v>
      </c>
      <c r="W1539" s="17"/>
      <c r="X1539" s="17">
        <f t="shared" si="732"/>
        <v>9777990.6572078746</v>
      </c>
      <c r="Y1539" s="17">
        <f t="shared" si="733"/>
        <v>2877738.0282715946</v>
      </c>
      <c r="Z1539" s="17">
        <f t="shared" si="734"/>
        <v>3.3978043036393615</v>
      </c>
      <c r="AA1539" s="17">
        <f t="shared" si="735"/>
        <v>13075.504952398906</v>
      </c>
      <c r="AB1539" s="17">
        <f t="shared" si="736"/>
        <v>12813.994853350927</v>
      </c>
      <c r="AC1539" s="17">
        <f t="shared" si="737"/>
        <v>11852.945239349609</v>
      </c>
      <c r="AD1539" s="17">
        <f t="shared" si="738"/>
        <v>10667.650715414647</v>
      </c>
      <c r="AE1539" s="17">
        <f t="shared" si="739"/>
        <v>10134.268179643914</v>
      </c>
      <c r="AF1539" s="17">
        <f t="shared" si="740"/>
        <v>9120.8413616795224</v>
      </c>
      <c r="AG1539" s="17">
        <f t="shared" si="741"/>
        <v>8436.7782595535591</v>
      </c>
      <c r="AH1539" s="17">
        <f t="shared" si="742"/>
        <v>8268.042694362488</v>
      </c>
      <c r="AI1539" s="17">
        <f t="shared" si="747"/>
        <v>1818904.5441851786</v>
      </c>
      <c r="AJ1539" s="17">
        <f t="shared" si="743"/>
        <v>7959086.1130226962</v>
      </c>
      <c r="AK1539" s="17">
        <f t="shared" si="748"/>
        <v>18.602027839373804</v>
      </c>
    </row>
    <row r="1540" spans="2:37">
      <c r="B1540" s="7" t="s">
        <v>76</v>
      </c>
      <c r="C1540" s="7">
        <v>1529</v>
      </c>
      <c r="D1540" s="7">
        <v>52</v>
      </c>
      <c r="E1540" s="13">
        <v>64</v>
      </c>
      <c r="F1540" s="38">
        <f t="shared" si="744"/>
        <v>17.777777777777779</v>
      </c>
      <c r="G1540" s="31">
        <f t="shared" si="745"/>
        <v>-0.55555555555555558</v>
      </c>
      <c r="H1540" s="32" t="str">
        <f t="shared" si="727"/>
        <v/>
      </c>
      <c r="I1540" s="29">
        <f t="shared" si="720"/>
        <v>0</v>
      </c>
      <c r="J1540" s="17">
        <f t="shared" si="721"/>
        <v>64</v>
      </c>
      <c r="K1540" s="17">
        <f t="shared" si="722"/>
        <v>-1013.3333333333334</v>
      </c>
      <c r="L1540" s="17">
        <f t="shared" si="723"/>
        <v>221.47908740740741</v>
      </c>
      <c r="M1540" s="17">
        <f t="shared" si="728"/>
        <v>0.43712977777777778</v>
      </c>
      <c r="N1540" s="17">
        <v>217.31120000000001</v>
      </c>
      <c r="O1540" s="17">
        <f t="shared" si="724"/>
        <v>-574.54304592592598</v>
      </c>
      <c r="P1540" s="29">
        <f t="shared" si="725"/>
        <v>-10214.098594238685</v>
      </c>
      <c r="Q1540" s="17">
        <f t="shared" si="729"/>
        <v>0</v>
      </c>
      <c r="R1540" s="17">
        <f t="shared" si="730"/>
        <v>-10214.098594238685</v>
      </c>
      <c r="S1540" s="17">
        <f t="shared" si="749"/>
        <v>0</v>
      </c>
      <c r="T1540" s="17">
        <f t="shared" si="731"/>
        <v>10214.098594238685</v>
      </c>
      <c r="U1540" s="17">
        <f t="shared" si="746"/>
        <v>0</v>
      </c>
      <c r="V1540" s="17">
        <f t="shared" si="726"/>
        <v>50517.133755756091</v>
      </c>
      <c r="W1540" s="17"/>
      <c r="X1540" s="17">
        <f t="shared" si="732"/>
        <v>9777990.6572078746</v>
      </c>
      <c r="Y1540" s="17">
        <f t="shared" si="733"/>
        <v>2887952.1268658331</v>
      </c>
      <c r="Z1540" s="17">
        <f t="shared" si="734"/>
        <v>3.3857869617179204</v>
      </c>
      <c r="AA1540" s="17">
        <f t="shared" si="735"/>
        <v>10214.098594238685</v>
      </c>
      <c r="AB1540" s="17">
        <f t="shared" si="736"/>
        <v>10009.816622353912</v>
      </c>
      <c r="AC1540" s="17">
        <f t="shared" si="737"/>
        <v>9259.0803756773694</v>
      </c>
      <c r="AD1540" s="17">
        <f t="shared" si="738"/>
        <v>8333.1723381096326</v>
      </c>
      <c r="AE1540" s="17">
        <f t="shared" si="739"/>
        <v>7916.5137212041509</v>
      </c>
      <c r="AF1540" s="17">
        <f t="shared" si="740"/>
        <v>7124.8623490837363</v>
      </c>
      <c r="AG1540" s="17">
        <f t="shared" si="741"/>
        <v>6590.4976729024565</v>
      </c>
      <c r="AH1540" s="17">
        <f t="shared" si="742"/>
        <v>6458.6877194444069</v>
      </c>
      <c r="AI1540" s="17">
        <f t="shared" si="747"/>
        <v>1825363.2319046231</v>
      </c>
      <c r="AJ1540" s="17">
        <f t="shared" si="743"/>
        <v>7952627.4253032515</v>
      </c>
      <c r="AK1540" s="17">
        <f t="shared" si="748"/>
        <v>18.668081162043777</v>
      </c>
    </row>
    <row r="1541" spans="2:37">
      <c r="B1541" s="7" t="s">
        <v>76</v>
      </c>
      <c r="C1541" s="7">
        <v>1530</v>
      </c>
      <c r="D1541" s="7">
        <v>53</v>
      </c>
      <c r="E1541" s="13">
        <v>62.2</v>
      </c>
      <c r="F1541" s="38">
        <f t="shared" si="744"/>
        <v>17.277777777777779</v>
      </c>
      <c r="G1541" s="31">
        <f t="shared" si="745"/>
        <v>-0.43055555555555575</v>
      </c>
      <c r="H1541" s="32" t="str">
        <f t="shared" si="727"/>
        <v/>
      </c>
      <c r="I1541" s="29">
        <f t="shared" si="720"/>
        <v>0</v>
      </c>
      <c r="J1541" s="17">
        <f t="shared" si="721"/>
        <v>62.2</v>
      </c>
      <c r="K1541" s="17">
        <f t="shared" si="722"/>
        <v>-785.33333333333371</v>
      </c>
      <c r="L1541" s="17">
        <f t="shared" si="723"/>
        <v>209.19608215949074</v>
      </c>
      <c r="M1541" s="17">
        <f t="shared" si="728"/>
        <v>0.4128870042621528</v>
      </c>
      <c r="N1541" s="17">
        <v>217.31120000000001</v>
      </c>
      <c r="O1541" s="17">
        <f t="shared" si="724"/>
        <v>-358.82605117384298</v>
      </c>
      <c r="P1541" s="29">
        <f t="shared" si="725"/>
        <v>-6199.7167730591764</v>
      </c>
      <c r="Q1541" s="17">
        <f t="shared" si="729"/>
        <v>0</v>
      </c>
      <c r="R1541" s="17">
        <f t="shared" si="730"/>
        <v>-6199.7167730591764</v>
      </c>
      <c r="S1541" s="17">
        <f t="shared" si="749"/>
        <v>0</v>
      </c>
      <c r="T1541" s="17">
        <f t="shared" si="731"/>
        <v>6199.7167730591764</v>
      </c>
      <c r="U1541" s="17">
        <f t="shared" si="746"/>
        <v>0</v>
      </c>
      <c r="V1541" s="17">
        <f t="shared" si="726"/>
        <v>56716.850528815266</v>
      </c>
      <c r="W1541" s="17"/>
      <c r="X1541" s="17">
        <f t="shared" si="732"/>
        <v>9777990.6572078746</v>
      </c>
      <c r="Y1541" s="17">
        <f t="shared" si="733"/>
        <v>2894151.8436388923</v>
      </c>
      <c r="Z1541" s="17">
        <f t="shared" si="734"/>
        <v>3.3785340871796667</v>
      </c>
      <c r="AA1541" s="17">
        <f t="shared" si="735"/>
        <v>6199.7167730591764</v>
      </c>
      <c r="AB1541" s="17">
        <f t="shared" si="736"/>
        <v>6075.7224375979931</v>
      </c>
      <c r="AC1541" s="17">
        <f t="shared" si="737"/>
        <v>5620.0432547781438</v>
      </c>
      <c r="AD1541" s="17">
        <f t="shared" si="738"/>
        <v>5058.03892930033</v>
      </c>
      <c r="AE1541" s="17">
        <f t="shared" si="739"/>
        <v>4805.1369828353136</v>
      </c>
      <c r="AF1541" s="17">
        <f t="shared" si="740"/>
        <v>4324.6232845517825</v>
      </c>
      <c r="AG1541" s="17">
        <f t="shared" si="741"/>
        <v>4000.2765382103989</v>
      </c>
      <c r="AH1541" s="17">
        <f t="shared" si="742"/>
        <v>3920.2710074461911</v>
      </c>
      <c r="AI1541" s="17">
        <f t="shared" si="747"/>
        <v>1829283.5029120692</v>
      </c>
      <c r="AJ1541" s="17">
        <f t="shared" si="743"/>
        <v>7948707.1542958058</v>
      </c>
      <c r="AK1541" s="17">
        <f t="shared" si="748"/>
        <v>18.708173969910746</v>
      </c>
    </row>
    <row r="1542" spans="2:37">
      <c r="B1542" s="7" t="s">
        <v>76</v>
      </c>
      <c r="C1542" s="7">
        <v>1531</v>
      </c>
      <c r="D1542" s="7">
        <v>54</v>
      </c>
      <c r="E1542" s="13">
        <v>60.9</v>
      </c>
      <c r="F1542" s="38">
        <f t="shared" si="744"/>
        <v>16.916666666666664</v>
      </c>
      <c r="G1542" s="31">
        <f t="shared" si="745"/>
        <v>-0.27777777777777779</v>
      </c>
      <c r="H1542" s="32" t="str">
        <f t="shared" si="727"/>
        <v/>
      </c>
      <c r="I1542" s="29">
        <f t="shared" si="720"/>
        <v>0</v>
      </c>
      <c r="J1542" s="17">
        <f t="shared" si="721"/>
        <v>60.9</v>
      </c>
      <c r="K1542" s="17">
        <f t="shared" si="722"/>
        <v>-506.66666666666669</v>
      </c>
      <c r="L1542" s="17">
        <f t="shared" si="723"/>
        <v>200.5429331463541</v>
      </c>
      <c r="M1542" s="17">
        <f t="shared" si="728"/>
        <v>0.39580842068359362</v>
      </c>
      <c r="N1542" s="17">
        <v>217.31120000000001</v>
      </c>
      <c r="O1542" s="17">
        <f t="shared" si="724"/>
        <v>-88.812533520312599</v>
      </c>
      <c r="P1542" s="29">
        <f t="shared" si="725"/>
        <v>-1502.412025385288</v>
      </c>
      <c r="Q1542" s="17">
        <f t="shared" si="729"/>
        <v>0</v>
      </c>
      <c r="R1542" s="17">
        <f t="shared" si="730"/>
        <v>-1502.412025385288</v>
      </c>
      <c r="S1542" s="17">
        <f t="shared" si="749"/>
        <v>0</v>
      </c>
      <c r="T1542" s="17">
        <f t="shared" si="731"/>
        <v>1502.412025385288</v>
      </c>
      <c r="U1542" s="17">
        <f t="shared" si="746"/>
        <v>0</v>
      </c>
      <c r="V1542" s="17">
        <f t="shared" si="726"/>
        <v>58219.262554200555</v>
      </c>
      <c r="W1542" s="17"/>
      <c r="X1542" s="17">
        <f t="shared" si="732"/>
        <v>9777990.6572078746</v>
      </c>
      <c r="Y1542" s="17">
        <f t="shared" si="733"/>
        <v>2895654.2556642774</v>
      </c>
      <c r="Z1542" s="17">
        <f t="shared" si="734"/>
        <v>3.3767811326510579</v>
      </c>
      <c r="AA1542" s="17">
        <f t="shared" si="735"/>
        <v>1502.412025385288</v>
      </c>
      <c r="AB1542" s="17">
        <f t="shared" si="736"/>
        <v>1472.3637848775822</v>
      </c>
      <c r="AC1542" s="17">
        <f t="shared" si="737"/>
        <v>1361.9365010117635</v>
      </c>
      <c r="AD1542" s="17">
        <f t="shared" si="738"/>
        <v>1225.7428509105873</v>
      </c>
      <c r="AE1542" s="17">
        <f t="shared" si="739"/>
        <v>1164.4557083650579</v>
      </c>
      <c r="AF1542" s="17">
        <f t="shared" si="740"/>
        <v>1048.0101375285521</v>
      </c>
      <c r="AG1542" s="17">
        <f t="shared" si="741"/>
        <v>969.40937721391083</v>
      </c>
      <c r="AH1542" s="17">
        <f t="shared" si="742"/>
        <v>950.02118966963258</v>
      </c>
      <c r="AI1542" s="17">
        <f t="shared" si="747"/>
        <v>1830233.5241017388</v>
      </c>
      <c r="AJ1542" s="17">
        <f t="shared" si="743"/>
        <v>7947757.1331061358</v>
      </c>
      <c r="AK1542" s="17">
        <f t="shared" si="748"/>
        <v>18.717889884181631</v>
      </c>
    </row>
    <row r="1543" spans="2:37">
      <c r="B1543" s="7" t="s">
        <v>76</v>
      </c>
      <c r="C1543" s="7">
        <v>1532</v>
      </c>
      <c r="D1543" s="7">
        <v>55</v>
      </c>
      <c r="E1543" s="13">
        <v>60.2</v>
      </c>
      <c r="F1543" s="38">
        <f t="shared" si="744"/>
        <v>16.722222222222221</v>
      </c>
      <c r="G1543" s="31">
        <f t="shared" si="745"/>
        <v>-0.12499999999999981</v>
      </c>
      <c r="H1543" s="32" t="str">
        <f t="shared" si="727"/>
        <v/>
      </c>
      <c r="I1543" s="29">
        <f t="shared" si="720"/>
        <v>0</v>
      </c>
      <c r="J1543" s="17">
        <f t="shared" si="721"/>
        <v>60.2</v>
      </c>
      <c r="K1543" s="17">
        <f t="shared" si="722"/>
        <v>-227.99999999999966</v>
      </c>
      <c r="L1543" s="17">
        <f t="shared" si="723"/>
        <v>195.95924607615737</v>
      </c>
      <c r="M1543" s="17">
        <f t="shared" si="728"/>
        <v>0.38676166988715271</v>
      </c>
      <c r="N1543" s="17">
        <v>217.31120000000001</v>
      </c>
      <c r="O1543" s="17">
        <f t="shared" si="724"/>
        <v>185.27044607615773</v>
      </c>
      <c r="P1543" s="29">
        <f t="shared" si="725"/>
        <v>3098.1335704957487</v>
      </c>
      <c r="Q1543" s="17">
        <f t="shared" si="729"/>
        <v>3098.1335704957487</v>
      </c>
      <c r="R1543" s="17">
        <f t="shared" si="730"/>
        <v>0</v>
      </c>
      <c r="S1543" s="17">
        <f t="shared" si="749"/>
        <v>3098.1335704957487</v>
      </c>
      <c r="T1543" s="17">
        <f t="shared" si="731"/>
        <v>0</v>
      </c>
      <c r="U1543" s="17">
        <f t="shared" si="746"/>
        <v>3098.1335704957487</v>
      </c>
      <c r="V1543" s="17">
        <f t="shared" si="726"/>
        <v>0</v>
      </c>
      <c r="W1543" s="17"/>
      <c r="X1543" s="17">
        <f t="shared" si="732"/>
        <v>9781088.7907783706</v>
      </c>
      <c r="Y1543" s="17">
        <f t="shared" si="733"/>
        <v>2895654.2556642774</v>
      </c>
      <c r="Z1543" s="17">
        <f t="shared" si="734"/>
        <v>3.3778510578896928</v>
      </c>
      <c r="AA1543" s="17">
        <f t="shared" si="735"/>
        <v>0</v>
      </c>
      <c r="AB1543" s="17">
        <f t="shared" si="736"/>
        <v>0</v>
      </c>
      <c r="AC1543" s="17">
        <f t="shared" si="737"/>
        <v>0</v>
      </c>
      <c r="AD1543" s="17">
        <f t="shared" si="738"/>
        <v>0</v>
      </c>
      <c r="AE1543" s="17">
        <f t="shared" si="739"/>
        <v>0</v>
      </c>
      <c r="AF1543" s="17">
        <f t="shared" si="740"/>
        <v>0</v>
      </c>
      <c r="AG1543" s="17">
        <f t="shared" si="741"/>
        <v>0</v>
      </c>
      <c r="AH1543" s="17">
        <f t="shared" si="742"/>
        <v>0</v>
      </c>
      <c r="AI1543" s="17">
        <f t="shared" si="747"/>
        <v>1830233.5241017388</v>
      </c>
      <c r="AJ1543" s="17">
        <f t="shared" si="743"/>
        <v>7950855.2666766318</v>
      </c>
      <c r="AK1543" s="17">
        <f t="shared" si="748"/>
        <v>18.711961042898267</v>
      </c>
    </row>
    <row r="1544" spans="2:37">
      <c r="B1544" s="7" t="s">
        <v>76</v>
      </c>
      <c r="C1544" s="7">
        <v>1533</v>
      </c>
      <c r="D1544" s="7">
        <v>56</v>
      </c>
      <c r="E1544" s="13">
        <v>60</v>
      </c>
      <c r="F1544" s="38">
        <f t="shared" si="744"/>
        <v>16.666666666666668</v>
      </c>
      <c r="G1544" s="31">
        <f t="shared" si="745"/>
        <v>2.7777777777777186E-2</v>
      </c>
      <c r="H1544" s="32">
        <f t="shared" si="727"/>
        <v>2.7777777777777186E-2</v>
      </c>
      <c r="I1544" s="29">
        <f t="shared" si="720"/>
        <v>0</v>
      </c>
      <c r="J1544" s="17">
        <f t="shared" si="721"/>
        <v>60</v>
      </c>
      <c r="K1544" s="17">
        <f t="shared" si="722"/>
        <v>50.666666666665591</v>
      </c>
      <c r="L1544" s="17">
        <f t="shared" si="723"/>
        <v>194.65935416666667</v>
      </c>
      <c r="M1544" s="17">
        <f t="shared" si="728"/>
        <v>0.38419609375000002</v>
      </c>
      <c r="N1544" s="17">
        <v>217.31120000000001</v>
      </c>
      <c r="O1544" s="17">
        <f t="shared" si="724"/>
        <v>462.63722083333232</v>
      </c>
      <c r="P1544" s="29">
        <f t="shared" si="725"/>
        <v>7710.620347222206</v>
      </c>
      <c r="Q1544" s="17">
        <f t="shared" si="729"/>
        <v>7710.620347222206</v>
      </c>
      <c r="R1544" s="17">
        <f t="shared" si="730"/>
        <v>0</v>
      </c>
      <c r="S1544" s="17">
        <f t="shared" si="749"/>
        <v>7710.620347222206</v>
      </c>
      <c r="T1544" s="17">
        <f t="shared" si="731"/>
        <v>0</v>
      </c>
      <c r="U1544" s="17">
        <f t="shared" si="746"/>
        <v>10808.753917717955</v>
      </c>
      <c r="V1544" s="17">
        <f t="shared" si="726"/>
        <v>0</v>
      </c>
      <c r="W1544" s="17"/>
      <c r="X1544" s="17">
        <f t="shared" si="732"/>
        <v>9788799.4111255929</v>
      </c>
      <c r="Y1544" s="17">
        <f t="shared" si="733"/>
        <v>2895654.2556642774</v>
      </c>
      <c r="Z1544" s="17">
        <f t="shared" si="734"/>
        <v>3.380513882821965</v>
      </c>
      <c r="AA1544" s="17">
        <f t="shared" si="735"/>
        <v>0</v>
      </c>
      <c r="AB1544" s="17">
        <f t="shared" si="736"/>
        <v>0</v>
      </c>
      <c r="AC1544" s="17">
        <f t="shared" si="737"/>
        <v>0</v>
      </c>
      <c r="AD1544" s="17">
        <f t="shared" si="738"/>
        <v>0</v>
      </c>
      <c r="AE1544" s="17">
        <f t="shared" si="739"/>
        <v>0</v>
      </c>
      <c r="AF1544" s="17">
        <f t="shared" si="740"/>
        <v>0</v>
      </c>
      <c r="AG1544" s="17">
        <f t="shared" si="741"/>
        <v>0</v>
      </c>
      <c r="AH1544" s="17">
        <f t="shared" si="742"/>
        <v>0</v>
      </c>
      <c r="AI1544" s="17">
        <f t="shared" si="747"/>
        <v>1830233.5241017388</v>
      </c>
      <c r="AJ1544" s="17">
        <f t="shared" si="743"/>
        <v>7958565.8870238541</v>
      </c>
      <c r="AK1544" s="17">
        <f t="shared" si="748"/>
        <v>18.697221663583804</v>
      </c>
    </row>
    <row r="1545" spans="2:37">
      <c r="B1545" s="7" t="s">
        <v>76</v>
      </c>
      <c r="C1545" s="7">
        <v>1534</v>
      </c>
      <c r="D1545" s="7">
        <v>57</v>
      </c>
      <c r="E1545" s="13">
        <v>60.4</v>
      </c>
      <c r="F1545" s="38">
        <f t="shared" si="744"/>
        <v>16.777777777777779</v>
      </c>
      <c r="G1545" s="31">
        <f t="shared" si="745"/>
        <v>0.19444444444444425</v>
      </c>
      <c r="H1545" s="32">
        <f t="shared" si="727"/>
        <v>0.19444444444444425</v>
      </c>
      <c r="I1545" s="29">
        <f t="shared" si="720"/>
        <v>60.4</v>
      </c>
      <c r="J1545" s="17">
        <f t="shared" si="721"/>
        <v>0</v>
      </c>
      <c r="K1545" s="17">
        <f t="shared" si="722"/>
        <v>354.66666666666634</v>
      </c>
      <c r="L1545" s="17">
        <f t="shared" si="723"/>
        <v>197.26346374907408</v>
      </c>
      <c r="M1545" s="17">
        <f t="shared" si="728"/>
        <v>0.38933578371527777</v>
      </c>
      <c r="N1545" s="17">
        <v>217.31120000000001</v>
      </c>
      <c r="O1545" s="17">
        <f t="shared" si="724"/>
        <v>769.24133041574044</v>
      </c>
      <c r="P1545" s="29">
        <f t="shared" si="725"/>
        <v>12906.160099197423</v>
      </c>
      <c r="Q1545" s="17">
        <f t="shared" si="729"/>
        <v>12906.160099197423</v>
      </c>
      <c r="R1545" s="17">
        <f t="shared" si="730"/>
        <v>0</v>
      </c>
      <c r="S1545" s="17">
        <f t="shared" si="749"/>
        <v>12906.160099197423</v>
      </c>
      <c r="T1545" s="17">
        <f t="shared" si="731"/>
        <v>0</v>
      </c>
      <c r="U1545" s="17">
        <f t="shared" si="746"/>
        <v>23714.914016915376</v>
      </c>
      <c r="V1545" s="17">
        <f t="shared" si="726"/>
        <v>0</v>
      </c>
      <c r="W1545" s="17"/>
      <c r="X1545" s="17">
        <f t="shared" si="732"/>
        <v>9801705.5712247901</v>
      </c>
      <c r="Y1545" s="17">
        <f t="shared" si="733"/>
        <v>2895654.2556642774</v>
      </c>
      <c r="Z1545" s="17">
        <f t="shared" si="734"/>
        <v>3.3849709619342074</v>
      </c>
      <c r="AA1545" s="17">
        <f t="shared" si="735"/>
        <v>0</v>
      </c>
      <c r="AB1545" s="17">
        <f t="shared" si="736"/>
        <v>0</v>
      </c>
      <c r="AC1545" s="17">
        <f t="shared" si="737"/>
        <v>0</v>
      </c>
      <c r="AD1545" s="17">
        <f t="shared" si="738"/>
        <v>0</v>
      </c>
      <c r="AE1545" s="17">
        <f t="shared" si="739"/>
        <v>0</v>
      </c>
      <c r="AF1545" s="17">
        <f t="shared" si="740"/>
        <v>0</v>
      </c>
      <c r="AG1545" s="17">
        <f t="shared" si="741"/>
        <v>0</v>
      </c>
      <c r="AH1545" s="17">
        <f t="shared" si="742"/>
        <v>0</v>
      </c>
      <c r="AI1545" s="17">
        <f t="shared" si="747"/>
        <v>1830233.5241017388</v>
      </c>
      <c r="AJ1545" s="17">
        <f t="shared" si="743"/>
        <v>7971472.0471230512</v>
      </c>
      <c r="AK1545" s="17">
        <f t="shared" si="748"/>
        <v>18.672602546589644</v>
      </c>
    </row>
    <row r="1546" spans="2:37">
      <c r="B1546" s="7" t="s">
        <v>76</v>
      </c>
      <c r="C1546" s="7">
        <v>1535</v>
      </c>
      <c r="D1546" s="7">
        <v>58</v>
      </c>
      <c r="E1546" s="13">
        <v>61.4</v>
      </c>
      <c r="F1546" s="38">
        <f t="shared" si="744"/>
        <v>17.055555555555554</v>
      </c>
      <c r="G1546" s="31">
        <f t="shared" si="745"/>
        <v>0.38888888888888945</v>
      </c>
      <c r="H1546" s="32">
        <f t="shared" si="727"/>
        <v>0.38888888888888945</v>
      </c>
      <c r="I1546" s="29">
        <f t="shared" si="720"/>
        <v>61.4</v>
      </c>
      <c r="J1546" s="17">
        <f t="shared" si="721"/>
        <v>0</v>
      </c>
      <c r="K1546" s="17">
        <f t="shared" si="722"/>
        <v>709.33333333333439</v>
      </c>
      <c r="L1546" s="17">
        <f t="shared" si="723"/>
        <v>203.84943856504623</v>
      </c>
      <c r="M1546" s="17">
        <f t="shared" si="728"/>
        <v>0.40233441822048599</v>
      </c>
      <c r="N1546" s="17">
        <v>217.31120000000001</v>
      </c>
      <c r="O1546" s="17">
        <f t="shared" si="724"/>
        <v>1130.4939718983808</v>
      </c>
      <c r="P1546" s="29">
        <f t="shared" si="725"/>
        <v>19281.202742933492</v>
      </c>
      <c r="Q1546" s="17">
        <f t="shared" si="729"/>
        <v>19281.202742933492</v>
      </c>
      <c r="R1546" s="17">
        <f t="shared" si="730"/>
        <v>0</v>
      </c>
      <c r="S1546" s="17">
        <f t="shared" si="749"/>
        <v>19281.202742933492</v>
      </c>
      <c r="T1546" s="17">
        <f t="shared" si="731"/>
        <v>0</v>
      </c>
      <c r="U1546" s="17">
        <f t="shared" si="746"/>
        <v>42996.116759848868</v>
      </c>
      <c r="V1546" s="17">
        <f t="shared" si="726"/>
        <v>0</v>
      </c>
      <c r="W1546" s="17"/>
      <c r="X1546" s="17">
        <f t="shared" si="732"/>
        <v>9820986.7739677243</v>
      </c>
      <c r="Y1546" s="17">
        <f t="shared" si="733"/>
        <v>2895654.2556642774</v>
      </c>
      <c r="Z1546" s="17">
        <f t="shared" si="734"/>
        <v>3.3916296307670688</v>
      </c>
      <c r="AA1546" s="17">
        <f t="shared" si="735"/>
        <v>0</v>
      </c>
      <c r="AB1546" s="17">
        <f t="shared" si="736"/>
        <v>0</v>
      </c>
      <c r="AC1546" s="17">
        <f t="shared" si="737"/>
        <v>0</v>
      </c>
      <c r="AD1546" s="17">
        <f t="shared" si="738"/>
        <v>0</v>
      </c>
      <c r="AE1546" s="17">
        <f t="shared" si="739"/>
        <v>0</v>
      </c>
      <c r="AF1546" s="17">
        <f t="shared" si="740"/>
        <v>0</v>
      </c>
      <c r="AG1546" s="17">
        <f t="shared" si="741"/>
        <v>0</v>
      </c>
      <c r="AH1546" s="17">
        <f t="shared" si="742"/>
        <v>0</v>
      </c>
      <c r="AI1546" s="17">
        <f t="shared" si="747"/>
        <v>1830233.5241017388</v>
      </c>
      <c r="AJ1546" s="17">
        <f t="shared" si="743"/>
        <v>7990753.2498659855</v>
      </c>
      <c r="AK1546" s="17">
        <f t="shared" si="748"/>
        <v>18.635943273573062</v>
      </c>
    </row>
    <row r="1547" spans="2:37">
      <c r="B1547" s="7" t="s">
        <v>76</v>
      </c>
      <c r="C1547" s="7">
        <v>1536</v>
      </c>
      <c r="D1547" s="7">
        <v>59</v>
      </c>
      <c r="E1547" s="13">
        <v>63.2</v>
      </c>
      <c r="F1547" s="38">
        <f t="shared" si="744"/>
        <v>17.555555555555557</v>
      </c>
      <c r="G1547" s="31">
        <f t="shared" si="745"/>
        <v>0.5833333333333327</v>
      </c>
      <c r="H1547" s="32">
        <f t="shared" si="727"/>
        <v>0.5833333333333327</v>
      </c>
      <c r="I1547" s="29">
        <f t="shared" ref="I1547:I1610" si="750">IF( E1546&lt;E1547,E1547,0)</f>
        <v>63.2</v>
      </c>
      <c r="J1547" s="17">
        <f t="shared" ref="J1547:J1610" si="751">IF( E1546&gt;E1547,E1547,0)</f>
        <v>0</v>
      </c>
      <c r="K1547" s="17">
        <f t="shared" ref="K1547:K1610" si="752">$B$6*G1547</f>
        <v>1063.9999999999989</v>
      </c>
      <c r="L1547" s="17">
        <f t="shared" ref="L1547:L1610" si="753">$B$7*0.5*1.293*(F1547^2)*3.097</f>
        <v>215.97671632962962</v>
      </c>
      <c r="M1547" s="17">
        <f t="shared" si="728"/>
        <v>0.42626983486111109</v>
      </c>
      <c r="N1547" s="17">
        <v>217.31120000000001</v>
      </c>
      <c r="O1547" s="17">
        <f t="shared" ref="O1547:O1610" si="754">K1547+L1547+N1547</f>
        <v>1497.2879163296286</v>
      </c>
      <c r="P1547" s="29">
        <f t="shared" ref="P1547:P1610" si="755">O1547*F1547</f>
        <v>26285.721197786817</v>
      </c>
      <c r="Q1547" s="17">
        <f t="shared" si="729"/>
        <v>26285.721197786817</v>
      </c>
      <c r="R1547" s="17">
        <f t="shared" si="730"/>
        <v>0</v>
      </c>
      <c r="S1547" s="17">
        <f t="shared" si="749"/>
        <v>26285.721197786817</v>
      </c>
      <c r="T1547" s="17">
        <f t="shared" si="731"/>
        <v>0</v>
      </c>
      <c r="U1547" s="17">
        <f t="shared" si="746"/>
        <v>69281.837957635682</v>
      </c>
      <c r="V1547" s="17">
        <f t="shared" ref="V1547:V1610" si="756">IF(T1547=0,0,V1546+T1547)</f>
        <v>0</v>
      </c>
      <c r="W1547" s="17"/>
      <c r="X1547" s="17">
        <f t="shared" si="732"/>
        <v>9847272.495165512</v>
      </c>
      <c r="Y1547" s="17">
        <f t="shared" si="733"/>
        <v>2895654.2556642774</v>
      </c>
      <c r="Z1547" s="17">
        <f t="shared" si="734"/>
        <v>3.4007072757056416</v>
      </c>
      <c r="AA1547" s="17">
        <f t="shared" si="735"/>
        <v>0</v>
      </c>
      <c r="AB1547" s="17">
        <f t="shared" si="736"/>
        <v>0</v>
      </c>
      <c r="AC1547" s="17">
        <f t="shared" si="737"/>
        <v>0</v>
      </c>
      <c r="AD1547" s="17">
        <f t="shared" si="738"/>
        <v>0</v>
      </c>
      <c r="AE1547" s="17">
        <f t="shared" si="739"/>
        <v>0</v>
      </c>
      <c r="AF1547" s="17">
        <f t="shared" si="740"/>
        <v>0</v>
      </c>
      <c r="AG1547" s="17">
        <f t="shared" si="741"/>
        <v>0</v>
      </c>
      <c r="AH1547" s="17">
        <f t="shared" si="742"/>
        <v>0</v>
      </c>
      <c r="AI1547" s="17">
        <f t="shared" si="747"/>
        <v>1830233.5241017388</v>
      </c>
      <c r="AJ1547" s="17">
        <f t="shared" si="743"/>
        <v>8017038.9710637731</v>
      </c>
      <c r="AK1547" s="17">
        <f t="shared" si="748"/>
        <v>18.586197599388925</v>
      </c>
    </row>
    <row r="1548" spans="2:37">
      <c r="B1548" s="7" t="s">
        <v>76</v>
      </c>
      <c r="C1548" s="7">
        <v>1537</v>
      </c>
      <c r="D1548" s="7">
        <v>60</v>
      </c>
      <c r="E1548" s="13">
        <v>65.599999999999994</v>
      </c>
      <c r="F1548" s="38">
        <f t="shared" si="744"/>
        <v>18.222222222222221</v>
      </c>
      <c r="G1548" s="31">
        <f t="shared" si="745"/>
        <v>0.72222222222222265</v>
      </c>
      <c r="H1548" s="32">
        <f t="shared" ref="H1548:H1611" si="757">IF(G1548&gt;0,G1548,"")</f>
        <v>0.72222222222222265</v>
      </c>
      <c r="I1548" s="29">
        <f t="shared" si="750"/>
        <v>65.599999999999994</v>
      </c>
      <c r="J1548" s="17">
        <f t="shared" si="751"/>
        <v>0</v>
      </c>
      <c r="K1548" s="17">
        <f t="shared" si="752"/>
        <v>1317.3333333333342</v>
      </c>
      <c r="L1548" s="17">
        <f t="shared" si="753"/>
        <v>232.69146620740736</v>
      </c>
      <c r="M1548" s="17">
        <f t="shared" ref="M1548:M1611" si="758">(L1548/$B$6)*3.6</f>
        <v>0.45925947277777762</v>
      </c>
      <c r="N1548" s="17">
        <v>217.31120000000001</v>
      </c>
      <c r="O1548" s="17">
        <f t="shared" si="754"/>
        <v>1767.3359995407416</v>
      </c>
      <c r="P1548" s="29">
        <f t="shared" si="755"/>
        <v>32204.789324964622</v>
      </c>
      <c r="Q1548" s="17">
        <f t="shared" ref="Q1548:Q1611" si="759">IF(P1548&gt;0,P1548,0)</f>
        <v>32204.789324964622</v>
      </c>
      <c r="R1548" s="17">
        <f t="shared" ref="R1548:R1611" si="760">IF(P1548&lt;0,P1548,0)</f>
        <v>0</v>
      </c>
      <c r="S1548" s="17">
        <f t="shared" si="749"/>
        <v>32204.789324964622</v>
      </c>
      <c r="T1548" s="17">
        <f t="shared" ref="T1548:T1579" si="761">IF(P1548&lt;0,-P1548,0)</f>
        <v>0</v>
      </c>
      <c r="U1548" s="17">
        <f t="shared" si="746"/>
        <v>101486.6272826003</v>
      </c>
      <c r="V1548" s="17">
        <f t="shared" si="756"/>
        <v>0</v>
      </c>
      <c r="W1548" s="17"/>
      <c r="X1548" s="17">
        <f t="shared" ref="X1548:X1611" si="762">X1547+S1548</f>
        <v>9879477.2844904773</v>
      </c>
      <c r="Y1548" s="17">
        <f t="shared" ref="Y1548:Y1611" si="763">Y1547+T1548</f>
        <v>2895654.2556642774</v>
      </c>
      <c r="Z1548" s="17">
        <f t="shared" ref="Z1548:Z1611" si="764">X1548/Y1548</f>
        <v>3.4118290418011514</v>
      </c>
      <c r="AA1548" s="17">
        <f t="shared" ref="AA1548:AA1611" si="765">IF(W1548&lt;$W$5,T1548,0)</f>
        <v>0</v>
      </c>
      <c r="AB1548" s="17">
        <f t="shared" ref="AB1548:AB1611" si="766">AA1548*0.98</f>
        <v>0</v>
      </c>
      <c r="AC1548" s="17">
        <f t="shared" ref="AC1548:AC1611" si="767">AB1548*0.925</f>
        <v>0</v>
      </c>
      <c r="AD1548" s="17">
        <f t="shared" ref="AD1548:AD1611" si="768">AC1548*0.9</f>
        <v>0</v>
      </c>
      <c r="AE1548" s="17">
        <f t="shared" ref="AE1548:AE1611" si="769">AD1548*0.95</f>
        <v>0</v>
      </c>
      <c r="AF1548" s="17">
        <f t="shared" ref="AF1548:AF1611" si="770">AE1548*0.9</f>
        <v>0</v>
      </c>
      <c r="AG1548" s="17">
        <f t="shared" ref="AG1548:AG1611" si="771">AF1548*0.925</f>
        <v>0</v>
      </c>
      <c r="AH1548" s="17">
        <f t="shared" ref="AH1548:AH1611" si="772">AG1548*0.98</f>
        <v>0</v>
      </c>
      <c r="AI1548" s="17">
        <f t="shared" si="747"/>
        <v>1830233.5241017388</v>
      </c>
      <c r="AJ1548" s="17">
        <f t="shared" ref="AJ1548:AJ1611" si="773">X1548-AI1548</f>
        <v>8049243.7603887385</v>
      </c>
      <c r="AK1548" s="17">
        <f t="shared" si="748"/>
        <v>18.525610934649066</v>
      </c>
    </row>
    <row r="1549" spans="2:37">
      <c r="B1549" s="7" t="s">
        <v>76</v>
      </c>
      <c r="C1549" s="7">
        <v>1538</v>
      </c>
      <c r="D1549" s="7">
        <v>61</v>
      </c>
      <c r="E1549" s="13">
        <v>68.400000000000006</v>
      </c>
      <c r="F1549" s="38">
        <f t="shared" ref="F1549:F1612" si="774">E1549/3.6</f>
        <v>19</v>
      </c>
      <c r="G1549" s="31">
        <f t="shared" ref="G1549:G1612" si="775">($E1550-$E1548)/2/3.6</f>
        <v>0.83333333333333326</v>
      </c>
      <c r="H1549" s="32">
        <f t="shared" si="757"/>
        <v>0.83333333333333326</v>
      </c>
      <c r="I1549" s="29">
        <f t="shared" si="750"/>
        <v>68.400000000000006</v>
      </c>
      <c r="J1549" s="17">
        <f t="shared" si="751"/>
        <v>0</v>
      </c>
      <c r="K1549" s="17">
        <f t="shared" si="752"/>
        <v>1519.9999999999998</v>
      </c>
      <c r="L1549" s="17">
        <f t="shared" si="753"/>
        <v>252.97929667499997</v>
      </c>
      <c r="M1549" s="17">
        <f t="shared" si="758"/>
        <v>0.49930124343749993</v>
      </c>
      <c r="N1549" s="17">
        <v>217.31120000000001</v>
      </c>
      <c r="O1549" s="17">
        <f t="shared" si="754"/>
        <v>1990.2904966749998</v>
      </c>
      <c r="P1549" s="29">
        <f t="shared" si="755"/>
        <v>37815.519436824994</v>
      </c>
      <c r="Q1549" s="17">
        <f t="shared" si="759"/>
        <v>37815.519436824994</v>
      </c>
      <c r="R1549" s="17">
        <f t="shared" si="760"/>
        <v>0</v>
      </c>
      <c r="S1549" s="17">
        <f t="shared" si="749"/>
        <v>37815.519436824994</v>
      </c>
      <c r="T1549" s="17">
        <f t="shared" si="761"/>
        <v>0</v>
      </c>
      <c r="U1549" s="17">
        <f t="shared" ref="U1549:U1612" si="776">IF(S1549=0,0,U1548+S1549)</f>
        <v>139302.14671942528</v>
      </c>
      <c r="V1549" s="17">
        <f t="shared" si="756"/>
        <v>0</v>
      </c>
      <c r="W1549" s="17"/>
      <c r="X1549" s="17">
        <f t="shared" si="762"/>
        <v>9917292.8039273024</v>
      </c>
      <c r="Y1549" s="17">
        <f t="shared" si="763"/>
        <v>2895654.2556642774</v>
      </c>
      <c r="Z1549" s="17">
        <f t="shared" si="764"/>
        <v>3.4248884460317677</v>
      </c>
      <c r="AA1549" s="17">
        <f t="shared" si="765"/>
        <v>0</v>
      </c>
      <c r="AB1549" s="17">
        <f t="shared" si="766"/>
        <v>0</v>
      </c>
      <c r="AC1549" s="17">
        <f t="shared" si="767"/>
        <v>0</v>
      </c>
      <c r="AD1549" s="17">
        <f t="shared" si="768"/>
        <v>0</v>
      </c>
      <c r="AE1549" s="17">
        <f t="shared" si="769"/>
        <v>0</v>
      </c>
      <c r="AF1549" s="17">
        <f t="shared" si="770"/>
        <v>0</v>
      </c>
      <c r="AG1549" s="17">
        <f t="shared" si="771"/>
        <v>0</v>
      </c>
      <c r="AH1549" s="17">
        <f t="shared" si="772"/>
        <v>0</v>
      </c>
      <c r="AI1549" s="17">
        <f t="shared" ref="AI1549:AI1612" si="777">AI1548+AH1549</f>
        <v>1830233.5241017388</v>
      </c>
      <c r="AJ1549" s="17">
        <f t="shared" si="773"/>
        <v>8087059.2798255635</v>
      </c>
      <c r="AK1549" s="17">
        <f t="shared" si="748"/>
        <v>18.454971132615512</v>
      </c>
    </row>
    <row r="1550" spans="2:37">
      <c r="B1550" s="7" t="s">
        <v>76</v>
      </c>
      <c r="C1550" s="7">
        <v>1539</v>
      </c>
      <c r="D1550" s="7">
        <v>62</v>
      </c>
      <c r="E1550" s="13">
        <v>71.599999999999994</v>
      </c>
      <c r="F1550" s="38">
        <f t="shared" si="774"/>
        <v>19.888888888888886</v>
      </c>
      <c r="G1550" s="31">
        <f t="shared" si="775"/>
        <v>0.90277777777777779</v>
      </c>
      <c r="H1550" s="32">
        <f t="shared" si="757"/>
        <v>0.90277777777777779</v>
      </c>
      <c r="I1550" s="29">
        <f t="shared" si="750"/>
        <v>71.599999999999994</v>
      </c>
      <c r="J1550" s="17">
        <f t="shared" si="751"/>
        <v>0</v>
      </c>
      <c r="K1550" s="17">
        <f t="shared" si="752"/>
        <v>1646.6666666666667</v>
      </c>
      <c r="L1550" s="17">
        <f t="shared" si="753"/>
        <v>277.20357186018509</v>
      </c>
      <c r="M1550" s="17">
        <f t="shared" si="758"/>
        <v>0.54711231288194428</v>
      </c>
      <c r="N1550" s="17">
        <v>217.31120000000001</v>
      </c>
      <c r="O1550" s="17">
        <f t="shared" si="754"/>
        <v>2141.1814385268517</v>
      </c>
      <c r="P1550" s="29">
        <f t="shared" si="755"/>
        <v>42585.719721811824</v>
      </c>
      <c r="Q1550" s="17">
        <f t="shared" si="759"/>
        <v>42585.719721811824</v>
      </c>
      <c r="R1550" s="17">
        <f t="shared" si="760"/>
        <v>0</v>
      </c>
      <c r="S1550" s="17">
        <f t="shared" si="749"/>
        <v>42585.719721811824</v>
      </c>
      <c r="T1550" s="17">
        <f t="shared" si="761"/>
        <v>0</v>
      </c>
      <c r="U1550" s="17">
        <f t="shared" si="776"/>
        <v>181887.8664412371</v>
      </c>
      <c r="V1550" s="17">
        <f t="shared" si="756"/>
        <v>0</v>
      </c>
      <c r="W1550" s="17"/>
      <c r="X1550" s="17">
        <f t="shared" si="762"/>
        <v>9959878.5236491151</v>
      </c>
      <c r="Y1550" s="17">
        <f t="shared" si="763"/>
        <v>2895654.2556642774</v>
      </c>
      <c r="Z1550" s="17">
        <f t="shared" si="764"/>
        <v>3.4395952155428411</v>
      </c>
      <c r="AA1550" s="17">
        <f t="shared" si="765"/>
        <v>0</v>
      </c>
      <c r="AB1550" s="17">
        <f t="shared" si="766"/>
        <v>0</v>
      </c>
      <c r="AC1550" s="17">
        <f t="shared" si="767"/>
        <v>0</v>
      </c>
      <c r="AD1550" s="17">
        <f t="shared" si="768"/>
        <v>0</v>
      </c>
      <c r="AE1550" s="17">
        <f t="shared" si="769"/>
        <v>0</v>
      </c>
      <c r="AF1550" s="17">
        <f t="shared" si="770"/>
        <v>0</v>
      </c>
      <c r="AG1550" s="17">
        <f t="shared" si="771"/>
        <v>0</v>
      </c>
      <c r="AH1550" s="17">
        <f t="shared" si="772"/>
        <v>0</v>
      </c>
      <c r="AI1550" s="17">
        <f t="shared" si="777"/>
        <v>1830233.5241017388</v>
      </c>
      <c r="AJ1550" s="17">
        <f t="shared" si="773"/>
        <v>8129644.9995473763</v>
      </c>
      <c r="AK1550" s="17">
        <f t="shared" si="748"/>
        <v>18.376062717592006</v>
      </c>
    </row>
    <row r="1551" spans="2:37">
      <c r="B1551" s="7" t="s">
        <v>76</v>
      </c>
      <c r="C1551" s="7">
        <v>1540</v>
      </c>
      <c r="D1551" s="7">
        <v>63</v>
      </c>
      <c r="E1551" s="13">
        <v>74.900000000000006</v>
      </c>
      <c r="F1551" s="38">
        <f t="shared" si="774"/>
        <v>20.805555555555557</v>
      </c>
      <c r="G1551" s="31">
        <f t="shared" si="775"/>
        <v>0.94444444444444597</v>
      </c>
      <c r="H1551" s="32">
        <f t="shared" si="757"/>
        <v>0.94444444444444597</v>
      </c>
      <c r="I1551" s="29">
        <f t="shared" si="750"/>
        <v>74.900000000000006</v>
      </c>
      <c r="J1551" s="17">
        <f t="shared" si="751"/>
        <v>0</v>
      </c>
      <c r="K1551" s="17">
        <f t="shared" si="752"/>
        <v>1722.6666666666695</v>
      </c>
      <c r="L1551" s="17">
        <f t="shared" si="753"/>
        <v>303.34470096348383</v>
      </c>
      <c r="M1551" s="17">
        <f t="shared" si="758"/>
        <v>0.59870664663845496</v>
      </c>
      <c r="N1551" s="17">
        <v>217.31120000000001</v>
      </c>
      <c r="O1551" s="17">
        <f t="shared" si="754"/>
        <v>2243.3225676301531</v>
      </c>
      <c r="P1551" s="29">
        <f t="shared" si="755"/>
        <v>46673.57230986069</v>
      </c>
      <c r="Q1551" s="17">
        <f t="shared" si="759"/>
        <v>46673.57230986069</v>
      </c>
      <c r="R1551" s="17">
        <f t="shared" si="760"/>
        <v>0</v>
      </c>
      <c r="S1551" s="17">
        <f t="shared" si="749"/>
        <v>46673.57230986069</v>
      </c>
      <c r="T1551" s="17">
        <f t="shared" si="761"/>
        <v>0</v>
      </c>
      <c r="U1551" s="17">
        <f t="shared" si="776"/>
        <v>228561.4387510978</v>
      </c>
      <c r="V1551" s="17">
        <f t="shared" si="756"/>
        <v>0</v>
      </c>
      <c r="W1551" s="17"/>
      <c r="X1551" s="17">
        <f t="shared" si="762"/>
        <v>10006552.095958976</v>
      </c>
      <c r="Y1551" s="17">
        <f t="shared" si="763"/>
        <v>2895654.2556642774</v>
      </c>
      <c r="Z1551" s="17">
        <f t="shared" si="764"/>
        <v>3.4557137049027364</v>
      </c>
      <c r="AA1551" s="17">
        <f t="shared" si="765"/>
        <v>0</v>
      </c>
      <c r="AB1551" s="17">
        <f t="shared" si="766"/>
        <v>0</v>
      </c>
      <c r="AC1551" s="17">
        <f t="shared" si="767"/>
        <v>0</v>
      </c>
      <c r="AD1551" s="17">
        <f t="shared" si="768"/>
        <v>0</v>
      </c>
      <c r="AE1551" s="17">
        <f t="shared" si="769"/>
        <v>0</v>
      </c>
      <c r="AF1551" s="17">
        <f t="shared" si="770"/>
        <v>0</v>
      </c>
      <c r="AG1551" s="17">
        <f t="shared" si="771"/>
        <v>0</v>
      </c>
      <c r="AH1551" s="17">
        <f t="shared" si="772"/>
        <v>0</v>
      </c>
      <c r="AI1551" s="17">
        <f t="shared" si="777"/>
        <v>1830233.5241017388</v>
      </c>
      <c r="AJ1551" s="17">
        <f t="shared" si="773"/>
        <v>8176318.5718572373</v>
      </c>
      <c r="AK1551" s="17">
        <f t="shared" ref="AK1551:AK1614" si="778">100-(AJ1551/X1551)*100</f>
        <v>18.290351227380881</v>
      </c>
    </row>
    <row r="1552" spans="2:37">
      <c r="B1552" s="7" t="s">
        <v>76</v>
      </c>
      <c r="C1552" s="7">
        <v>1541</v>
      </c>
      <c r="D1552" s="7">
        <v>64</v>
      </c>
      <c r="E1552" s="13">
        <v>78.400000000000006</v>
      </c>
      <c r="F1552" s="38">
        <f t="shared" si="774"/>
        <v>21.777777777777779</v>
      </c>
      <c r="G1552" s="31">
        <f t="shared" si="775"/>
        <v>0.95833333333333215</v>
      </c>
      <c r="H1552" s="32">
        <f t="shared" si="757"/>
        <v>0.95833333333333215</v>
      </c>
      <c r="I1552" s="29">
        <f t="shared" si="750"/>
        <v>78.400000000000006</v>
      </c>
      <c r="J1552" s="17">
        <f t="shared" si="751"/>
        <v>0</v>
      </c>
      <c r="K1552" s="17">
        <f t="shared" si="752"/>
        <v>1747.9999999999977</v>
      </c>
      <c r="L1552" s="17">
        <f t="shared" si="753"/>
        <v>332.3570555407407</v>
      </c>
      <c r="M1552" s="17">
        <f t="shared" si="758"/>
        <v>0.65596787277777768</v>
      </c>
      <c r="N1552" s="17">
        <v>217.31120000000001</v>
      </c>
      <c r="O1552" s="17">
        <f t="shared" si="754"/>
        <v>2297.6682555407388</v>
      </c>
      <c r="P1552" s="29">
        <f t="shared" si="755"/>
        <v>50038.108676220538</v>
      </c>
      <c r="Q1552" s="17">
        <f t="shared" si="759"/>
        <v>50038.108676220538</v>
      </c>
      <c r="R1552" s="17">
        <f t="shared" si="760"/>
        <v>0</v>
      </c>
      <c r="S1552" s="17">
        <f t="shared" si="749"/>
        <v>50038.108676220538</v>
      </c>
      <c r="T1552" s="17">
        <f t="shared" si="761"/>
        <v>0</v>
      </c>
      <c r="U1552" s="17">
        <f t="shared" si="776"/>
        <v>278599.54742731835</v>
      </c>
      <c r="V1552" s="17">
        <f t="shared" si="756"/>
        <v>0</v>
      </c>
      <c r="W1552" s="17"/>
      <c r="X1552" s="17">
        <f t="shared" si="762"/>
        <v>10056590.204635197</v>
      </c>
      <c r="Y1552" s="17">
        <f t="shared" si="763"/>
        <v>2895654.2556642774</v>
      </c>
      <c r="Z1552" s="17">
        <f t="shared" si="764"/>
        <v>3.4729941204006645</v>
      </c>
      <c r="AA1552" s="17">
        <f t="shared" si="765"/>
        <v>0</v>
      </c>
      <c r="AB1552" s="17">
        <f t="shared" si="766"/>
        <v>0</v>
      </c>
      <c r="AC1552" s="17">
        <f t="shared" si="767"/>
        <v>0</v>
      </c>
      <c r="AD1552" s="17">
        <f t="shared" si="768"/>
        <v>0</v>
      </c>
      <c r="AE1552" s="17">
        <f t="shared" si="769"/>
        <v>0</v>
      </c>
      <c r="AF1552" s="17">
        <f t="shared" si="770"/>
        <v>0</v>
      </c>
      <c r="AG1552" s="17">
        <f t="shared" si="771"/>
        <v>0</v>
      </c>
      <c r="AH1552" s="17">
        <f t="shared" si="772"/>
        <v>0</v>
      </c>
      <c r="AI1552" s="17">
        <f t="shared" si="777"/>
        <v>1830233.5241017388</v>
      </c>
      <c r="AJ1552" s="17">
        <f t="shared" si="773"/>
        <v>8226356.6805334585</v>
      </c>
      <c r="AK1552" s="17">
        <f t="shared" si="778"/>
        <v>18.199344776504503</v>
      </c>
    </row>
    <row r="1553" spans="2:37">
      <c r="B1553" s="7" t="s">
        <v>76</v>
      </c>
      <c r="C1553" s="7">
        <v>1542</v>
      </c>
      <c r="D1553" s="7">
        <v>65</v>
      </c>
      <c r="E1553" s="13">
        <v>81.8</v>
      </c>
      <c r="F1553" s="38">
        <f t="shared" si="774"/>
        <v>22.722222222222221</v>
      </c>
      <c r="G1553" s="31">
        <f t="shared" si="775"/>
        <v>0.90277777777777779</v>
      </c>
      <c r="H1553" s="32">
        <f t="shared" si="757"/>
        <v>0.90277777777777779</v>
      </c>
      <c r="I1553" s="29">
        <f t="shared" si="750"/>
        <v>81.8</v>
      </c>
      <c r="J1553" s="17">
        <f t="shared" si="751"/>
        <v>0</v>
      </c>
      <c r="K1553" s="17">
        <f t="shared" si="752"/>
        <v>1646.6666666666667</v>
      </c>
      <c r="L1553" s="17">
        <f t="shared" si="753"/>
        <v>361.80901582615735</v>
      </c>
      <c r="M1553" s="17">
        <f t="shared" si="758"/>
        <v>0.71409674176215265</v>
      </c>
      <c r="N1553" s="17">
        <v>217.31120000000001</v>
      </c>
      <c r="O1553" s="17">
        <f t="shared" si="754"/>
        <v>2225.7868824928241</v>
      </c>
      <c r="P1553" s="29">
        <f t="shared" si="755"/>
        <v>50574.824163309167</v>
      </c>
      <c r="Q1553" s="17">
        <f t="shared" si="759"/>
        <v>50574.824163309167</v>
      </c>
      <c r="R1553" s="17">
        <f t="shared" si="760"/>
        <v>0</v>
      </c>
      <c r="S1553" s="17">
        <f t="shared" si="749"/>
        <v>50574.824163309167</v>
      </c>
      <c r="T1553" s="17">
        <f t="shared" si="761"/>
        <v>0</v>
      </c>
      <c r="U1553" s="17">
        <f t="shared" si="776"/>
        <v>329174.37159062753</v>
      </c>
      <c r="V1553" s="17">
        <f t="shared" si="756"/>
        <v>0</v>
      </c>
      <c r="W1553" s="17"/>
      <c r="X1553" s="17">
        <f t="shared" si="762"/>
        <v>10107165.028798506</v>
      </c>
      <c r="Y1553" s="17">
        <f t="shared" si="763"/>
        <v>2895654.2556642774</v>
      </c>
      <c r="Z1553" s="17">
        <f t="shared" si="764"/>
        <v>3.4904598879605784</v>
      </c>
      <c r="AA1553" s="17">
        <f t="shared" si="765"/>
        <v>0</v>
      </c>
      <c r="AB1553" s="17">
        <f t="shared" si="766"/>
        <v>0</v>
      </c>
      <c r="AC1553" s="17">
        <f t="shared" si="767"/>
        <v>0</v>
      </c>
      <c r="AD1553" s="17">
        <f t="shared" si="768"/>
        <v>0</v>
      </c>
      <c r="AE1553" s="17">
        <f t="shared" si="769"/>
        <v>0</v>
      </c>
      <c r="AF1553" s="17">
        <f t="shared" si="770"/>
        <v>0</v>
      </c>
      <c r="AG1553" s="17">
        <f t="shared" si="771"/>
        <v>0</v>
      </c>
      <c r="AH1553" s="17">
        <f t="shared" si="772"/>
        <v>0</v>
      </c>
      <c r="AI1553" s="17">
        <f t="shared" si="777"/>
        <v>1830233.5241017388</v>
      </c>
      <c r="AJ1553" s="17">
        <f t="shared" si="773"/>
        <v>8276931.5046967668</v>
      </c>
      <c r="AK1553" s="17">
        <f t="shared" si="778"/>
        <v>18.108277829508324</v>
      </c>
    </row>
    <row r="1554" spans="2:37">
      <c r="B1554" s="7" t="s">
        <v>76</v>
      </c>
      <c r="C1554" s="7">
        <v>1543</v>
      </c>
      <c r="D1554" s="7">
        <v>66</v>
      </c>
      <c r="E1554" s="13">
        <v>84.9</v>
      </c>
      <c r="F1554" s="38">
        <f t="shared" si="774"/>
        <v>23.583333333333336</v>
      </c>
      <c r="G1554" s="31">
        <f t="shared" si="775"/>
        <v>0.7777777777777789</v>
      </c>
      <c r="H1554" s="32">
        <f t="shared" si="757"/>
        <v>0.7777777777777789</v>
      </c>
      <c r="I1554" s="29">
        <f t="shared" si="750"/>
        <v>84.9</v>
      </c>
      <c r="J1554" s="17">
        <f t="shared" si="751"/>
        <v>0</v>
      </c>
      <c r="K1554" s="17">
        <f t="shared" si="752"/>
        <v>1418.6666666666688</v>
      </c>
      <c r="L1554" s="17">
        <f t="shared" si="753"/>
        <v>389.75182539635421</v>
      </c>
      <c r="M1554" s="17">
        <f t="shared" si="758"/>
        <v>0.76924702380859389</v>
      </c>
      <c r="N1554" s="17">
        <v>217.31120000000001</v>
      </c>
      <c r="O1554" s="17">
        <f t="shared" si="754"/>
        <v>2025.7296920630231</v>
      </c>
      <c r="P1554" s="29">
        <f t="shared" si="755"/>
        <v>47773.458571152965</v>
      </c>
      <c r="Q1554" s="17">
        <f t="shared" si="759"/>
        <v>47773.458571152965</v>
      </c>
      <c r="R1554" s="17">
        <f t="shared" si="760"/>
        <v>0</v>
      </c>
      <c r="S1554" s="17">
        <f t="shared" si="749"/>
        <v>47773.458571152965</v>
      </c>
      <c r="T1554" s="17">
        <f t="shared" si="761"/>
        <v>0</v>
      </c>
      <c r="U1554" s="17">
        <f t="shared" si="776"/>
        <v>376947.83016178047</v>
      </c>
      <c r="V1554" s="17">
        <f t="shared" si="756"/>
        <v>0</v>
      </c>
      <c r="W1554" s="17"/>
      <c r="X1554" s="17">
        <f t="shared" si="762"/>
        <v>10154938.487369658</v>
      </c>
      <c r="Y1554" s="17">
        <f t="shared" si="763"/>
        <v>2895654.2556642774</v>
      </c>
      <c r="Z1554" s="17">
        <f t="shared" si="764"/>
        <v>3.5069582176481444</v>
      </c>
      <c r="AA1554" s="17">
        <f t="shared" si="765"/>
        <v>0</v>
      </c>
      <c r="AB1554" s="17">
        <f t="shared" si="766"/>
        <v>0</v>
      </c>
      <c r="AC1554" s="17">
        <f t="shared" si="767"/>
        <v>0</v>
      </c>
      <c r="AD1554" s="17">
        <f t="shared" si="768"/>
        <v>0</v>
      </c>
      <c r="AE1554" s="17">
        <f t="shared" si="769"/>
        <v>0</v>
      </c>
      <c r="AF1554" s="17">
        <f t="shared" si="770"/>
        <v>0</v>
      </c>
      <c r="AG1554" s="17">
        <f t="shared" si="771"/>
        <v>0</v>
      </c>
      <c r="AH1554" s="17">
        <f t="shared" si="772"/>
        <v>0</v>
      </c>
      <c r="AI1554" s="17">
        <f t="shared" si="777"/>
        <v>1830233.5241017388</v>
      </c>
      <c r="AJ1554" s="17">
        <f t="shared" si="773"/>
        <v>8324704.9632679196</v>
      </c>
      <c r="AK1554" s="17">
        <f t="shared" si="778"/>
        <v>18.023088238083531</v>
      </c>
    </row>
    <row r="1555" spans="2:37">
      <c r="B1555" s="7" t="s">
        <v>76</v>
      </c>
      <c r="C1555" s="7">
        <v>1544</v>
      </c>
      <c r="D1555" s="7">
        <v>67</v>
      </c>
      <c r="E1555" s="13">
        <v>87.4</v>
      </c>
      <c r="F1555" s="38">
        <f t="shared" si="774"/>
        <v>24.277777777777779</v>
      </c>
      <c r="G1555" s="31">
        <f t="shared" si="775"/>
        <v>0.56944444444444364</v>
      </c>
      <c r="H1555" s="32">
        <f t="shared" si="757"/>
        <v>0.56944444444444364</v>
      </c>
      <c r="I1555" s="29">
        <f t="shared" si="750"/>
        <v>87.4</v>
      </c>
      <c r="J1555" s="17">
        <f t="shared" si="751"/>
        <v>0</v>
      </c>
      <c r="K1555" s="17">
        <f t="shared" si="752"/>
        <v>1038.6666666666652</v>
      </c>
      <c r="L1555" s="17">
        <f t="shared" si="753"/>
        <v>413.04335784282404</v>
      </c>
      <c r="M1555" s="17">
        <f t="shared" si="758"/>
        <v>0.81521715363715275</v>
      </c>
      <c r="N1555" s="17">
        <v>217.31120000000001</v>
      </c>
      <c r="O1555" s="17">
        <f t="shared" si="754"/>
        <v>1669.0212245094892</v>
      </c>
      <c r="P1555" s="29">
        <f t="shared" si="755"/>
        <v>40520.126395035935</v>
      </c>
      <c r="Q1555" s="17">
        <f t="shared" si="759"/>
        <v>40520.126395035935</v>
      </c>
      <c r="R1555" s="17">
        <f t="shared" si="760"/>
        <v>0</v>
      </c>
      <c r="S1555" s="17">
        <f t="shared" si="749"/>
        <v>40520.126395035935</v>
      </c>
      <c r="T1555" s="17">
        <f t="shared" si="761"/>
        <v>0</v>
      </c>
      <c r="U1555" s="17">
        <f t="shared" si="776"/>
        <v>417467.95655681641</v>
      </c>
      <c r="V1555" s="17">
        <f t="shared" si="756"/>
        <v>0</v>
      </c>
      <c r="W1555" s="17"/>
      <c r="X1555" s="17">
        <f t="shared" si="762"/>
        <v>10195458.613764694</v>
      </c>
      <c r="Y1555" s="17">
        <f t="shared" si="763"/>
        <v>2895654.2556642774</v>
      </c>
      <c r="Z1555" s="17">
        <f t="shared" si="764"/>
        <v>3.520951644631277</v>
      </c>
      <c r="AA1555" s="17">
        <f t="shared" si="765"/>
        <v>0</v>
      </c>
      <c r="AB1555" s="17">
        <f t="shared" si="766"/>
        <v>0</v>
      </c>
      <c r="AC1555" s="17">
        <f t="shared" si="767"/>
        <v>0</v>
      </c>
      <c r="AD1555" s="17">
        <f t="shared" si="768"/>
        <v>0</v>
      </c>
      <c r="AE1555" s="17">
        <f t="shared" si="769"/>
        <v>0</v>
      </c>
      <c r="AF1555" s="17">
        <f t="shared" si="770"/>
        <v>0</v>
      </c>
      <c r="AG1555" s="17">
        <f t="shared" si="771"/>
        <v>0</v>
      </c>
      <c r="AH1555" s="17">
        <f t="shared" si="772"/>
        <v>0</v>
      </c>
      <c r="AI1555" s="17">
        <f t="shared" si="777"/>
        <v>1830233.5241017388</v>
      </c>
      <c r="AJ1555" s="17">
        <f t="shared" si="773"/>
        <v>8365225.0896629551</v>
      </c>
      <c r="AK1555" s="17">
        <f t="shared" si="778"/>
        <v>17.951458521255489</v>
      </c>
    </row>
    <row r="1556" spans="2:37">
      <c r="B1556" s="7" t="s">
        <v>76</v>
      </c>
      <c r="C1556" s="7">
        <v>1545</v>
      </c>
      <c r="D1556" s="7">
        <v>68</v>
      </c>
      <c r="E1556" s="13">
        <v>89</v>
      </c>
      <c r="F1556" s="38">
        <f t="shared" si="774"/>
        <v>24.722222222222221</v>
      </c>
      <c r="G1556" s="31">
        <f t="shared" si="775"/>
        <v>0.36111111111111033</v>
      </c>
      <c r="H1556" s="32">
        <f t="shared" si="757"/>
        <v>0.36111111111111033</v>
      </c>
      <c r="I1556" s="29">
        <f t="shared" si="750"/>
        <v>89</v>
      </c>
      <c r="J1556" s="17">
        <f t="shared" si="751"/>
        <v>0</v>
      </c>
      <c r="K1556" s="17">
        <f t="shared" si="752"/>
        <v>658.66666666666526</v>
      </c>
      <c r="L1556" s="17">
        <f t="shared" si="753"/>
        <v>428.30465120949066</v>
      </c>
      <c r="M1556" s="17">
        <f t="shared" si="758"/>
        <v>0.84533812738715264</v>
      </c>
      <c r="N1556" s="17">
        <v>217.31120000000001</v>
      </c>
      <c r="O1556" s="17">
        <f t="shared" si="754"/>
        <v>1304.2825178761559</v>
      </c>
      <c r="P1556" s="29">
        <f t="shared" si="755"/>
        <v>32244.762247493854</v>
      </c>
      <c r="Q1556" s="17">
        <f t="shared" si="759"/>
        <v>32244.762247493854</v>
      </c>
      <c r="R1556" s="17">
        <f t="shared" si="760"/>
        <v>0</v>
      </c>
      <c r="S1556" s="17">
        <f t="shared" si="749"/>
        <v>32244.762247493854</v>
      </c>
      <c r="T1556" s="17">
        <f t="shared" si="761"/>
        <v>0</v>
      </c>
      <c r="U1556" s="17">
        <f t="shared" si="776"/>
        <v>449712.71880431025</v>
      </c>
      <c r="V1556" s="17">
        <f t="shared" si="756"/>
        <v>0</v>
      </c>
      <c r="W1556" s="17"/>
      <c r="X1556" s="17">
        <f t="shared" si="762"/>
        <v>10227703.376012187</v>
      </c>
      <c r="Y1556" s="17">
        <f t="shared" si="763"/>
        <v>2895654.2556642774</v>
      </c>
      <c r="Z1556" s="17">
        <f t="shared" si="764"/>
        <v>3.5320872151795975</v>
      </c>
      <c r="AA1556" s="17">
        <f t="shared" si="765"/>
        <v>0</v>
      </c>
      <c r="AB1556" s="17">
        <f t="shared" si="766"/>
        <v>0</v>
      </c>
      <c r="AC1556" s="17">
        <f t="shared" si="767"/>
        <v>0</v>
      </c>
      <c r="AD1556" s="17">
        <f t="shared" si="768"/>
        <v>0</v>
      </c>
      <c r="AE1556" s="17">
        <f t="shared" si="769"/>
        <v>0</v>
      </c>
      <c r="AF1556" s="17">
        <f t="shared" si="770"/>
        <v>0</v>
      </c>
      <c r="AG1556" s="17">
        <f t="shared" si="771"/>
        <v>0</v>
      </c>
      <c r="AH1556" s="17">
        <f t="shared" si="772"/>
        <v>0</v>
      </c>
      <c r="AI1556" s="17">
        <f t="shared" si="777"/>
        <v>1830233.5241017388</v>
      </c>
      <c r="AJ1556" s="17">
        <f t="shared" si="773"/>
        <v>8397469.8519104496</v>
      </c>
      <c r="AK1556" s="17">
        <f t="shared" si="778"/>
        <v>17.894863165413298</v>
      </c>
    </row>
    <row r="1557" spans="2:37">
      <c r="B1557" s="7" t="s">
        <v>76</v>
      </c>
      <c r="C1557" s="7">
        <v>1546</v>
      </c>
      <c r="D1557" s="7">
        <v>69</v>
      </c>
      <c r="E1557" s="13">
        <v>90</v>
      </c>
      <c r="F1557" s="38">
        <f t="shared" si="774"/>
        <v>25</v>
      </c>
      <c r="G1557" s="31">
        <f t="shared" si="775"/>
        <v>0.22222222222222143</v>
      </c>
      <c r="H1557" s="32">
        <f t="shared" si="757"/>
        <v>0.22222222222222143</v>
      </c>
      <c r="I1557" s="29">
        <f t="shared" si="750"/>
        <v>90</v>
      </c>
      <c r="J1557" s="17">
        <f t="shared" si="751"/>
        <v>0</v>
      </c>
      <c r="K1557" s="17">
        <f t="shared" si="752"/>
        <v>405.33333333333189</v>
      </c>
      <c r="L1557" s="17">
        <f t="shared" si="753"/>
        <v>437.98354687499989</v>
      </c>
      <c r="M1557" s="17">
        <f t="shared" si="758"/>
        <v>0.86444121093749982</v>
      </c>
      <c r="N1557" s="17">
        <v>217.31120000000001</v>
      </c>
      <c r="O1557" s="17">
        <f t="shared" si="754"/>
        <v>1060.6280802083318</v>
      </c>
      <c r="P1557" s="29">
        <f t="shared" si="755"/>
        <v>26515.702005208295</v>
      </c>
      <c r="Q1557" s="17">
        <f t="shared" si="759"/>
        <v>26515.702005208295</v>
      </c>
      <c r="R1557" s="17">
        <f t="shared" si="760"/>
        <v>0</v>
      </c>
      <c r="S1557" s="17">
        <f t="shared" si="749"/>
        <v>26515.702005208295</v>
      </c>
      <c r="T1557" s="17">
        <f t="shared" si="761"/>
        <v>0</v>
      </c>
      <c r="U1557" s="17">
        <f t="shared" si="776"/>
        <v>476228.42080951855</v>
      </c>
      <c r="V1557" s="17">
        <f t="shared" si="756"/>
        <v>0</v>
      </c>
      <c r="W1557" s="17"/>
      <c r="X1557" s="17">
        <f t="shared" si="762"/>
        <v>10254219.078017395</v>
      </c>
      <c r="Y1557" s="17">
        <f t="shared" si="763"/>
        <v>2895654.2556642774</v>
      </c>
      <c r="Z1557" s="17">
        <f t="shared" si="764"/>
        <v>3.5412442828624324</v>
      </c>
      <c r="AA1557" s="17">
        <f t="shared" si="765"/>
        <v>0</v>
      </c>
      <c r="AB1557" s="17">
        <f t="shared" si="766"/>
        <v>0</v>
      </c>
      <c r="AC1557" s="17">
        <f t="shared" si="767"/>
        <v>0</v>
      </c>
      <c r="AD1557" s="17">
        <f t="shared" si="768"/>
        <v>0</v>
      </c>
      <c r="AE1557" s="17">
        <f t="shared" si="769"/>
        <v>0</v>
      </c>
      <c r="AF1557" s="17">
        <f t="shared" si="770"/>
        <v>0</v>
      </c>
      <c r="AG1557" s="17">
        <f t="shared" si="771"/>
        <v>0</v>
      </c>
      <c r="AH1557" s="17">
        <f t="shared" si="772"/>
        <v>0</v>
      </c>
      <c r="AI1557" s="17">
        <f t="shared" si="777"/>
        <v>1830233.5241017388</v>
      </c>
      <c r="AJ1557" s="17">
        <f t="shared" si="773"/>
        <v>8423985.5539156571</v>
      </c>
      <c r="AK1557" s="17">
        <f t="shared" si="778"/>
        <v>17.848590030861772</v>
      </c>
    </row>
    <row r="1558" spans="2:37">
      <c r="B1558" s="7" t="s">
        <v>76</v>
      </c>
      <c r="C1558" s="7">
        <v>1547</v>
      </c>
      <c r="D1558" s="7">
        <v>70</v>
      </c>
      <c r="E1558" s="13">
        <v>90.6</v>
      </c>
      <c r="F1558" s="38">
        <f t="shared" si="774"/>
        <v>25.166666666666664</v>
      </c>
      <c r="G1558" s="31">
        <f t="shared" si="775"/>
        <v>0.1388888888888889</v>
      </c>
      <c r="H1558" s="32">
        <f t="shared" si="757"/>
        <v>0.1388888888888889</v>
      </c>
      <c r="I1558" s="29">
        <f t="shared" si="750"/>
        <v>90.6</v>
      </c>
      <c r="J1558" s="17">
        <f t="shared" si="751"/>
        <v>0</v>
      </c>
      <c r="K1558" s="17">
        <f t="shared" si="752"/>
        <v>253.33333333333334</v>
      </c>
      <c r="L1558" s="17">
        <f t="shared" si="753"/>
        <v>443.84279343541658</v>
      </c>
      <c r="M1558" s="17">
        <f t="shared" si="758"/>
        <v>0.87600551335937482</v>
      </c>
      <c r="N1558" s="17">
        <v>217.31120000000001</v>
      </c>
      <c r="O1558" s="17">
        <f t="shared" si="754"/>
        <v>914.48732676874988</v>
      </c>
      <c r="P1558" s="29">
        <f t="shared" si="755"/>
        <v>23014.597723680203</v>
      </c>
      <c r="Q1558" s="17">
        <f t="shared" si="759"/>
        <v>23014.597723680203</v>
      </c>
      <c r="R1558" s="17">
        <f t="shared" si="760"/>
        <v>0</v>
      </c>
      <c r="S1558" s="17">
        <f t="shared" si="749"/>
        <v>23014.597723680203</v>
      </c>
      <c r="T1558" s="17">
        <f t="shared" si="761"/>
        <v>0</v>
      </c>
      <c r="U1558" s="17">
        <f t="shared" si="776"/>
        <v>499243.01853319874</v>
      </c>
      <c r="V1558" s="17">
        <f t="shared" si="756"/>
        <v>0</v>
      </c>
      <c r="W1558" s="17"/>
      <c r="X1558" s="17">
        <f t="shared" si="762"/>
        <v>10277233.675741075</v>
      </c>
      <c r="Y1558" s="17">
        <f t="shared" si="763"/>
        <v>2895654.2556642774</v>
      </c>
      <c r="Z1558" s="17">
        <f t="shared" si="764"/>
        <v>3.5491922613473155</v>
      </c>
      <c r="AA1558" s="17">
        <f t="shared" si="765"/>
        <v>0</v>
      </c>
      <c r="AB1558" s="17">
        <f t="shared" si="766"/>
        <v>0</v>
      </c>
      <c r="AC1558" s="17">
        <f t="shared" si="767"/>
        <v>0</v>
      </c>
      <c r="AD1558" s="17">
        <f t="shared" si="768"/>
        <v>0</v>
      </c>
      <c r="AE1558" s="17">
        <f t="shared" si="769"/>
        <v>0</v>
      </c>
      <c r="AF1558" s="17">
        <f t="shared" si="770"/>
        <v>0</v>
      </c>
      <c r="AG1558" s="17">
        <f t="shared" si="771"/>
        <v>0</v>
      </c>
      <c r="AH1558" s="17">
        <f t="shared" si="772"/>
        <v>0</v>
      </c>
      <c r="AI1558" s="17">
        <f t="shared" si="777"/>
        <v>1830233.5241017388</v>
      </c>
      <c r="AJ1558" s="17">
        <f t="shared" si="773"/>
        <v>8447000.1516393349</v>
      </c>
      <c r="AK1558" s="17">
        <f t="shared" si="778"/>
        <v>17.808620314062921</v>
      </c>
    </row>
    <row r="1559" spans="2:37">
      <c r="B1559" s="7" t="s">
        <v>76</v>
      </c>
      <c r="C1559" s="7">
        <v>1548</v>
      </c>
      <c r="D1559" s="7">
        <v>71</v>
      </c>
      <c r="E1559" s="13">
        <v>91</v>
      </c>
      <c r="F1559" s="38">
        <f t="shared" si="774"/>
        <v>25.277777777777779</v>
      </c>
      <c r="G1559" s="31">
        <f t="shared" si="775"/>
        <v>0.12500000000000078</v>
      </c>
      <c r="H1559" s="32">
        <f t="shared" si="757"/>
        <v>0.12500000000000078</v>
      </c>
      <c r="I1559" s="29">
        <f t="shared" si="750"/>
        <v>91</v>
      </c>
      <c r="J1559" s="17">
        <f t="shared" si="751"/>
        <v>0</v>
      </c>
      <c r="K1559" s="17">
        <f t="shared" si="752"/>
        <v>228.00000000000142</v>
      </c>
      <c r="L1559" s="17">
        <f t="shared" si="753"/>
        <v>447.77058662615735</v>
      </c>
      <c r="M1559" s="17">
        <f t="shared" si="758"/>
        <v>0.88375773676215275</v>
      </c>
      <c r="N1559" s="17">
        <v>217.31120000000001</v>
      </c>
      <c r="O1559" s="17">
        <f t="shared" si="754"/>
        <v>893.08178662615876</v>
      </c>
      <c r="P1559" s="29">
        <f t="shared" si="755"/>
        <v>22575.122939716792</v>
      </c>
      <c r="Q1559" s="17">
        <f t="shared" si="759"/>
        <v>22575.122939716792</v>
      </c>
      <c r="R1559" s="17">
        <f t="shared" si="760"/>
        <v>0</v>
      </c>
      <c r="S1559" s="17">
        <f t="shared" si="749"/>
        <v>22575.122939716792</v>
      </c>
      <c r="T1559" s="17">
        <f t="shared" si="761"/>
        <v>0</v>
      </c>
      <c r="U1559" s="17">
        <f t="shared" si="776"/>
        <v>521818.14147291554</v>
      </c>
      <c r="V1559" s="17">
        <f t="shared" si="756"/>
        <v>0</v>
      </c>
      <c r="W1559" s="17"/>
      <c r="X1559" s="17">
        <f t="shared" si="762"/>
        <v>10299808.798680792</v>
      </c>
      <c r="Y1559" s="17">
        <f t="shared" si="763"/>
        <v>2895654.2556642774</v>
      </c>
      <c r="Z1559" s="17">
        <f t="shared" si="764"/>
        <v>3.556988469370272</v>
      </c>
      <c r="AA1559" s="17">
        <f t="shared" si="765"/>
        <v>0</v>
      </c>
      <c r="AB1559" s="17">
        <f t="shared" si="766"/>
        <v>0</v>
      </c>
      <c r="AC1559" s="17">
        <f t="shared" si="767"/>
        <v>0</v>
      </c>
      <c r="AD1559" s="17">
        <f t="shared" si="768"/>
        <v>0</v>
      </c>
      <c r="AE1559" s="17">
        <f t="shared" si="769"/>
        <v>0</v>
      </c>
      <c r="AF1559" s="17">
        <f t="shared" si="770"/>
        <v>0</v>
      </c>
      <c r="AG1559" s="17">
        <f t="shared" si="771"/>
        <v>0</v>
      </c>
      <c r="AH1559" s="17">
        <f t="shared" si="772"/>
        <v>0</v>
      </c>
      <c r="AI1559" s="17">
        <f t="shared" si="777"/>
        <v>1830233.5241017388</v>
      </c>
      <c r="AJ1559" s="17">
        <f t="shared" si="773"/>
        <v>8469575.2745790519</v>
      </c>
      <c r="AK1559" s="17">
        <f t="shared" si="778"/>
        <v>17.769587376574975</v>
      </c>
    </row>
    <row r="1560" spans="2:37">
      <c r="B1560" s="7" t="s">
        <v>76</v>
      </c>
      <c r="C1560" s="7">
        <v>1549</v>
      </c>
      <c r="D1560" s="7">
        <v>72</v>
      </c>
      <c r="E1560" s="13">
        <v>91.5</v>
      </c>
      <c r="F1560" s="38">
        <f t="shared" si="774"/>
        <v>25.416666666666664</v>
      </c>
      <c r="G1560" s="31">
        <f t="shared" si="775"/>
        <v>0.1388888888888889</v>
      </c>
      <c r="H1560" s="32">
        <f t="shared" si="757"/>
        <v>0.1388888888888889</v>
      </c>
      <c r="I1560" s="29">
        <f t="shared" si="750"/>
        <v>91.5</v>
      </c>
      <c r="J1560" s="17">
        <f t="shared" si="751"/>
        <v>0</v>
      </c>
      <c r="K1560" s="17">
        <f t="shared" si="752"/>
        <v>253.33333333333334</v>
      </c>
      <c r="L1560" s="17">
        <f t="shared" si="753"/>
        <v>452.70466053385405</v>
      </c>
      <c r="M1560" s="17">
        <f t="shared" si="758"/>
        <v>0.89349604052734355</v>
      </c>
      <c r="N1560" s="17">
        <v>217.31120000000001</v>
      </c>
      <c r="O1560" s="17">
        <f t="shared" si="754"/>
        <v>923.34919386718741</v>
      </c>
      <c r="P1560" s="29">
        <f t="shared" si="755"/>
        <v>23468.458677457678</v>
      </c>
      <c r="Q1560" s="17">
        <f t="shared" si="759"/>
        <v>23468.458677457678</v>
      </c>
      <c r="R1560" s="17">
        <f t="shared" si="760"/>
        <v>0</v>
      </c>
      <c r="S1560" s="17">
        <f t="shared" ref="S1560:S1623" si="779">IF(P1560&gt;0,P1560,0)</f>
        <v>23468.458677457678</v>
      </c>
      <c r="T1560" s="17">
        <f t="shared" si="761"/>
        <v>0</v>
      </c>
      <c r="U1560" s="17">
        <f t="shared" si="776"/>
        <v>545286.60015037318</v>
      </c>
      <c r="V1560" s="17">
        <f t="shared" si="756"/>
        <v>0</v>
      </c>
      <c r="W1560" s="17"/>
      <c r="X1560" s="17">
        <f t="shared" si="762"/>
        <v>10323277.257358249</v>
      </c>
      <c r="Y1560" s="17">
        <f t="shared" si="763"/>
        <v>2895654.2556642774</v>
      </c>
      <c r="Z1560" s="17">
        <f t="shared" si="764"/>
        <v>3.5650931865102931</v>
      </c>
      <c r="AA1560" s="17">
        <f t="shared" si="765"/>
        <v>0</v>
      </c>
      <c r="AB1560" s="17">
        <f t="shared" si="766"/>
        <v>0</v>
      </c>
      <c r="AC1560" s="17">
        <f t="shared" si="767"/>
        <v>0</v>
      </c>
      <c r="AD1560" s="17">
        <f t="shared" si="768"/>
        <v>0</v>
      </c>
      <c r="AE1560" s="17">
        <f t="shared" si="769"/>
        <v>0</v>
      </c>
      <c r="AF1560" s="17">
        <f t="shared" si="770"/>
        <v>0</v>
      </c>
      <c r="AG1560" s="17">
        <f t="shared" si="771"/>
        <v>0</v>
      </c>
      <c r="AH1560" s="17">
        <f t="shared" si="772"/>
        <v>0</v>
      </c>
      <c r="AI1560" s="17">
        <f t="shared" si="777"/>
        <v>1830233.5241017388</v>
      </c>
      <c r="AJ1560" s="17">
        <f t="shared" si="773"/>
        <v>8493043.7332565114</v>
      </c>
      <c r="AK1560" s="17">
        <f t="shared" si="778"/>
        <v>17.729190822586688</v>
      </c>
    </row>
    <row r="1561" spans="2:37">
      <c r="B1561" s="7" t="s">
        <v>76</v>
      </c>
      <c r="C1561" s="7">
        <v>1550</v>
      </c>
      <c r="D1561" s="7">
        <v>73</v>
      </c>
      <c r="E1561" s="13">
        <v>92</v>
      </c>
      <c r="F1561" s="38">
        <f t="shared" si="774"/>
        <v>25.555555555555554</v>
      </c>
      <c r="G1561" s="31">
        <f t="shared" si="775"/>
        <v>0.16666666666666705</v>
      </c>
      <c r="H1561" s="32">
        <f t="shared" si="757"/>
        <v>0.16666666666666705</v>
      </c>
      <c r="I1561" s="29">
        <f t="shared" si="750"/>
        <v>92</v>
      </c>
      <c r="J1561" s="17">
        <f t="shared" si="751"/>
        <v>0</v>
      </c>
      <c r="K1561" s="17">
        <f t="shared" si="752"/>
        <v>304.00000000000068</v>
      </c>
      <c r="L1561" s="17">
        <f t="shared" si="753"/>
        <v>457.66577046296288</v>
      </c>
      <c r="M1561" s="17">
        <f t="shared" si="758"/>
        <v>0.9032877048611111</v>
      </c>
      <c r="N1561" s="17">
        <v>217.31120000000001</v>
      </c>
      <c r="O1561" s="17">
        <f t="shared" si="754"/>
        <v>978.97697046296355</v>
      </c>
      <c r="P1561" s="29">
        <f t="shared" si="755"/>
        <v>25018.300356275733</v>
      </c>
      <c r="Q1561" s="17">
        <f t="shared" si="759"/>
        <v>25018.300356275733</v>
      </c>
      <c r="R1561" s="17">
        <f t="shared" si="760"/>
        <v>0</v>
      </c>
      <c r="S1561" s="17">
        <f t="shared" si="779"/>
        <v>25018.300356275733</v>
      </c>
      <c r="T1561" s="17">
        <f t="shared" si="761"/>
        <v>0</v>
      </c>
      <c r="U1561" s="17">
        <f t="shared" si="776"/>
        <v>570304.90050664893</v>
      </c>
      <c r="V1561" s="17">
        <f t="shared" si="756"/>
        <v>0</v>
      </c>
      <c r="W1561" s="17"/>
      <c r="X1561" s="17">
        <f t="shared" si="762"/>
        <v>10348295.557714526</v>
      </c>
      <c r="Y1561" s="17">
        <f t="shared" si="763"/>
        <v>2895654.2556642774</v>
      </c>
      <c r="Z1561" s="17">
        <f t="shared" si="764"/>
        <v>3.5737331338753271</v>
      </c>
      <c r="AA1561" s="17">
        <f t="shared" si="765"/>
        <v>0</v>
      </c>
      <c r="AB1561" s="17">
        <f t="shared" si="766"/>
        <v>0</v>
      </c>
      <c r="AC1561" s="17">
        <f t="shared" si="767"/>
        <v>0</v>
      </c>
      <c r="AD1561" s="17">
        <f t="shared" si="768"/>
        <v>0</v>
      </c>
      <c r="AE1561" s="17">
        <f t="shared" si="769"/>
        <v>0</v>
      </c>
      <c r="AF1561" s="17">
        <f t="shared" si="770"/>
        <v>0</v>
      </c>
      <c r="AG1561" s="17">
        <f t="shared" si="771"/>
        <v>0</v>
      </c>
      <c r="AH1561" s="17">
        <f t="shared" si="772"/>
        <v>0</v>
      </c>
      <c r="AI1561" s="17">
        <f t="shared" si="777"/>
        <v>1830233.5241017388</v>
      </c>
      <c r="AJ1561" s="17">
        <f t="shared" si="773"/>
        <v>8518062.0336127877</v>
      </c>
      <c r="AK1561" s="17">
        <f t="shared" si="778"/>
        <v>17.686328283669113</v>
      </c>
    </row>
    <row r="1562" spans="2:37">
      <c r="B1562" s="7" t="s">
        <v>76</v>
      </c>
      <c r="C1562" s="7">
        <v>1551</v>
      </c>
      <c r="D1562" s="7">
        <v>74</v>
      </c>
      <c r="E1562" s="13">
        <v>92.7</v>
      </c>
      <c r="F1562" s="38">
        <f t="shared" si="774"/>
        <v>25.75</v>
      </c>
      <c r="G1562" s="31">
        <f t="shared" si="775"/>
        <v>0.19444444444444522</v>
      </c>
      <c r="H1562" s="32">
        <f t="shared" si="757"/>
        <v>0.19444444444444522</v>
      </c>
      <c r="I1562" s="29">
        <f t="shared" si="750"/>
        <v>92.7</v>
      </c>
      <c r="J1562" s="17">
        <f t="shared" si="751"/>
        <v>0</v>
      </c>
      <c r="K1562" s="17">
        <f t="shared" si="752"/>
        <v>354.66666666666811</v>
      </c>
      <c r="L1562" s="17">
        <f t="shared" si="753"/>
        <v>464.65674487968744</v>
      </c>
      <c r="M1562" s="17">
        <f t="shared" si="758"/>
        <v>0.91708568068359375</v>
      </c>
      <c r="N1562" s="17">
        <v>217.31120000000001</v>
      </c>
      <c r="O1562" s="17">
        <f t="shared" si="754"/>
        <v>1036.6346115463557</v>
      </c>
      <c r="P1562" s="29">
        <f t="shared" si="755"/>
        <v>26693.341247318658</v>
      </c>
      <c r="Q1562" s="17">
        <f t="shared" si="759"/>
        <v>26693.341247318658</v>
      </c>
      <c r="R1562" s="17">
        <f t="shared" si="760"/>
        <v>0</v>
      </c>
      <c r="S1562" s="17">
        <f t="shared" si="779"/>
        <v>26693.341247318658</v>
      </c>
      <c r="T1562" s="17">
        <f t="shared" si="761"/>
        <v>0</v>
      </c>
      <c r="U1562" s="17">
        <f t="shared" si="776"/>
        <v>596998.2417539676</v>
      </c>
      <c r="V1562" s="17">
        <f t="shared" si="756"/>
        <v>0</v>
      </c>
      <c r="W1562" s="17"/>
      <c r="X1562" s="17">
        <f t="shared" si="762"/>
        <v>10374988.898961844</v>
      </c>
      <c r="Y1562" s="17">
        <f t="shared" si="763"/>
        <v>2895654.2556642774</v>
      </c>
      <c r="Z1562" s="17">
        <f t="shared" si="764"/>
        <v>3.5829515483994725</v>
      </c>
      <c r="AA1562" s="17">
        <f t="shared" si="765"/>
        <v>0</v>
      </c>
      <c r="AB1562" s="17">
        <f t="shared" si="766"/>
        <v>0</v>
      </c>
      <c r="AC1562" s="17">
        <f t="shared" si="767"/>
        <v>0</v>
      </c>
      <c r="AD1562" s="17">
        <f t="shared" si="768"/>
        <v>0</v>
      </c>
      <c r="AE1562" s="17">
        <f t="shared" si="769"/>
        <v>0</v>
      </c>
      <c r="AF1562" s="17">
        <f t="shared" si="770"/>
        <v>0</v>
      </c>
      <c r="AG1562" s="17">
        <f t="shared" si="771"/>
        <v>0</v>
      </c>
      <c r="AH1562" s="17">
        <f t="shared" si="772"/>
        <v>0</v>
      </c>
      <c r="AI1562" s="17">
        <f t="shared" si="777"/>
        <v>1830233.5241017388</v>
      </c>
      <c r="AJ1562" s="17">
        <f t="shared" si="773"/>
        <v>8544755.3748601042</v>
      </c>
      <c r="AK1562" s="17">
        <f t="shared" si="778"/>
        <v>17.640823926904432</v>
      </c>
    </row>
    <row r="1563" spans="2:37">
      <c r="B1563" s="7" t="s">
        <v>76</v>
      </c>
      <c r="C1563" s="7">
        <v>1552</v>
      </c>
      <c r="D1563" s="7">
        <v>75</v>
      </c>
      <c r="E1563" s="13">
        <v>93.4</v>
      </c>
      <c r="F1563" s="38">
        <f t="shared" si="774"/>
        <v>25.944444444444446</v>
      </c>
      <c r="G1563" s="31">
        <f t="shared" si="775"/>
        <v>0.20833333333333331</v>
      </c>
      <c r="H1563" s="32">
        <f t="shared" si="757"/>
        <v>0.20833333333333331</v>
      </c>
      <c r="I1563" s="29">
        <f t="shared" si="750"/>
        <v>93.4</v>
      </c>
      <c r="J1563" s="17">
        <f t="shared" si="751"/>
        <v>0</v>
      </c>
      <c r="K1563" s="17">
        <f t="shared" si="752"/>
        <v>379.99999999999994</v>
      </c>
      <c r="L1563" s="17">
        <f t="shared" si="753"/>
        <v>471.70070989837967</v>
      </c>
      <c r="M1563" s="17">
        <f t="shared" si="758"/>
        <v>0.93098824322048612</v>
      </c>
      <c r="N1563" s="17">
        <v>217.31120000000001</v>
      </c>
      <c r="O1563" s="17">
        <f t="shared" si="754"/>
        <v>1069.0119098983796</v>
      </c>
      <c r="P1563" s="29">
        <f t="shared" si="755"/>
        <v>27734.92010680796</v>
      </c>
      <c r="Q1563" s="17">
        <f t="shared" si="759"/>
        <v>27734.92010680796</v>
      </c>
      <c r="R1563" s="17">
        <f t="shared" si="760"/>
        <v>0</v>
      </c>
      <c r="S1563" s="17">
        <f t="shared" si="779"/>
        <v>27734.92010680796</v>
      </c>
      <c r="T1563" s="17">
        <f t="shared" si="761"/>
        <v>0</v>
      </c>
      <c r="U1563" s="17">
        <f t="shared" si="776"/>
        <v>624733.16186077555</v>
      </c>
      <c r="V1563" s="17">
        <f t="shared" si="756"/>
        <v>0</v>
      </c>
      <c r="W1563" s="17"/>
      <c r="X1563" s="17">
        <f t="shared" si="762"/>
        <v>10402723.819068652</v>
      </c>
      <c r="Y1563" s="17">
        <f t="shared" si="763"/>
        <v>2895654.2556642774</v>
      </c>
      <c r="Z1563" s="17">
        <f t="shared" si="764"/>
        <v>3.5925296670759526</v>
      </c>
      <c r="AA1563" s="17">
        <f t="shared" si="765"/>
        <v>0</v>
      </c>
      <c r="AB1563" s="17">
        <f t="shared" si="766"/>
        <v>0</v>
      </c>
      <c r="AC1563" s="17">
        <f t="shared" si="767"/>
        <v>0</v>
      </c>
      <c r="AD1563" s="17">
        <f t="shared" si="768"/>
        <v>0</v>
      </c>
      <c r="AE1563" s="17">
        <f t="shared" si="769"/>
        <v>0</v>
      </c>
      <c r="AF1563" s="17">
        <f t="shared" si="770"/>
        <v>0</v>
      </c>
      <c r="AG1563" s="17">
        <f t="shared" si="771"/>
        <v>0</v>
      </c>
      <c r="AH1563" s="17">
        <f t="shared" si="772"/>
        <v>0</v>
      </c>
      <c r="AI1563" s="17">
        <f t="shared" si="777"/>
        <v>1830233.5241017388</v>
      </c>
      <c r="AJ1563" s="17">
        <f t="shared" si="773"/>
        <v>8572490.2949669138</v>
      </c>
      <c r="AK1563" s="17">
        <f t="shared" si="778"/>
        <v>17.593791356325724</v>
      </c>
    </row>
    <row r="1564" spans="2:37">
      <c r="B1564" s="7" t="s">
        <v>76</v>
      </c>
      <c r="C1564" s="7">
        <v>1553</v>
      </c>
      <c r="D1564" s="7">
        <v>76</v>
      </c>
      <c r="E1564" s="13">
        <v>94.2</v>
      </c>
      <c r="F1564" s="38">
        <f t="shared" si="774"/>
        <v>26.166666666666668</v>
      </c>
      <c r="G1564" s="31">
        <f t="shared" si="775"/>
        <v>0.20833333333333331</v>
      </c>
      <c r="H1564" s="32">
        <f t="shared" si="757"/>
        <v>0.20833333333333331</v>
      </c>
      <c r="I1564" s="29">
        <f t="shared" si="750"/>
        <v>94.2</v>
      </c>
      <c r="J1564" s="17">
        <f t="shared" si="751"/>
        <v>0</v>
      </c>
      <c r="K1564" s="17">
        <f t="shared" si="752"/>
        <v>379.99999999999994</v>
      </c>
      <c r="L1564" s="17">
        <f t="shared" si="753"/>
        <v>479.81584208541659</v>
      </c>
      <c r="M1564" s="17">
        <f t="shared" si="758"/>
        <v>0.94700495148437491</v>
      </c>
      <c r="N1564" s="17">
        <v>217.31120000000001</v>
      </c>
      <c r="O1564" s="17">
        <f t="shared" si="754"/>
        <v>1077.1270420854166</v>
      </c>
      <c r="P1564" s="29">
        <f t="shared" si="755"/>
        <v>28184.824267901735</v>
      </c>
      <c r="Q1564" s="17">
        <f t="shared" si="759"/>
        <v>28184.824267901735</v>
      </c>
      <c r="R1564" s="17">
        <f t="shared" si="760"/>
        <v>0</v>
      </c>
      <c r="S1564" s="17">
        <f t="shared" si="779"/>
        <v>28184.824267901735</v>
      </c>
      <c r="T1564" s="17">
        <f t="shared" si="761"/>
        <v>0</v>
      </c>
      <c r="U1564" s="17">
        <f t="shared" si="776"/>
        <v>652917.98612867726</v>
      </c>
      <c r="V1564" s="17">
        <f t="shared" si="756"/>
        <v>0</v>
      </c>
      <c r="W1564" s="17"/>
      <c r="X1564" s="17">
        <f t="shared" si="762"/>
        <v>10430908.643336553</v>
      </c>
      <c r="Y1564" s="17">
        <f t="shared" si="763"/>
        <v>2895654.2556642774</v>
      </c>
      <c r="Z1564" s="17">
        <f t="shared" si="764"/>
        <v>3.6022631579486175</v>
      </c>
      <c r="AA1564" s="17">
        <f t="shared" si="765"/>
        <v>0</v>
      </c>
      <c r="AB1564" s="17">
        <f t="shared" si="766"/>
        <v>0</v>
      </c>
      <c r="AC1564" s="17">
        <f t="shared" si="767"/>
        <v>0</v>
      </c>
      <c r="AD1564" s="17">
        <f t="shared" si="768"/>
        <v>0</v>
      </c>
      <c r="AE1564" s="17">
        <f t="shared" si="769"/>
        <v>0</v>
      </c>
      <c r="AF1564" s="17">
        <f t="shared" si="770"/>
        <v>0</v>
      </c>
      <c r="AG1564" s="17">
        <f t="shared" si="771"/>
        <v>0</v>
      </c>
      <c r="AH1564" s="17">
        <f t="shared" si="772"/>
        <v>0</v>
      </c>
      <c r="AI1564" s="17">
        <f t="shared" si="777"/>
        <v>1830233.5241017388</v>
      </c>
      <c r="AJ1564" s="17">
        <f t="shared" si="773"/>
        <v>8600675.1192348152</v>
      </c>
      <c r="AK1564" s="17">
        <f t="shared" si="778"/>
        <v>17.546252073360108</v>
      </c>
    </row>
    <row r="1565" spans="2:37">
      <c r="B1565" s="7" t="s">
        <v>76</v>
      </c>
      <c r="C1565" s="7">
        <v>1554</v>
      </c>
      <c r="D1565" s="7">
        <v>77</v>
      </c>
      <c r="E1565" s="13">
        <v>94.9</v>
      </c>
      <c r="F1565" s="38">
        <f t="shared" si="774"/>
        <v>26.361111111111111</v>
      </c>
      <c r="G1565" s="31">
        <f t="shared" si="775"/>
        <v>0.20833333333333331</v>
      </c>
      <c r="H1565" s="32">
        <f t="shared" si="757"/>
        <v>0.20833333333333331</v>
      </c>
      <c r="I1565" s="29">
        <f t="shared" si="750"/>
        <v>94.9</v>
      </c>
      <c r="J1565" s="17">
        <f t="shared" si="751"/>
        <v>0</v>
      </c>
      <c r="K1565" s="17">
        <f t="shared" si="752"/>
        <v>379.99999999999994</v>
      </c>
      <c r="L1565" s="17">
        <f t="shared" si="753"/>
        <v>486.97335839403928</v>
      </c>
      <c r="M1565" s="17">
        <f t="shared" si="758"/>
        <v>0.96113162840928801</v>
      </c>
      <c r="N1565" s="17">
        <v>217.31120000000001</v>
      </c>
      <c r="O1565" s="17">
        <f t="shared" si="754"/>
        <v>1084.2845583940393</v>
      </c>
      <c r="P1565" s="29">
        <f t="shared" si="755"/>
        <v>28582.945719887313</v>
      </c>
      <c r="Q1565" s="17">
        <f t="shared" si="759"/>
        <v>28582.945719887313</v>
      </c>
      <c r="R1565" s="17">
        <f t="shared" si="760"/>
        <v>0</v>
      </c>
      <c r="S1565" s="17">
        <f t="shared" si="779"/>
        <v>28582.945719887313</v>
      </c>
      <c r="T1565" s="17">
        <f t="shared" si="761"/>
        <v>0</v>
      </c>
      <c r="U1565" s="17">
        <f t="shared" si="776"/>
        <v>681500.93184856453</v>
      </c>
      <c r="V1565" s="17">
        <f t="shared" si="756"/>
        <v>0</v>
      </c>
      <c r="W1565" s="17"/>
      <c r="X1565" s="17">
        <f t="shared" si="762"/>
        <v>10459491.58905644</v>
      </c>
      <c r="Y1565" s="17">
        <f t="shared" si="763"/>
        <v>2895654.2556642774</v>
      </c>
      <c r="Z1565" s="17">
        <f t="shared" si="764"/>
        <v>3.6121341381127632</v>
      </c>
      <c r="AA1565" s="17">
        <f t="shared" si="765"/>
        <v>0</v>
      </c>
      <c r="AB1565" s="17">
        <f t="shared" si="766"/>
        <v>0</v>
      </c>
      <c r="AC1565" s="17">
        <f t="shared" si="767"/>
        <v>0</v>
      </c>
      <c r="AD1565" s="17">
        <f t="shared" si="768"/>
        <v>0</v>
      </c>
      <c r="AE1565" s="17">
        <f t="shared" si="769"/>
        <v>0</v>
      </c>
      <c r="AF1565" s="17">
        <f t="shared" si="770"/>
        <v>0</v>
      </c>
      <c r="AG1565" s="17">
        <f t="shared" si="771"/>
        <v>0</v>
      </c>
      <c r="AH1565" s="17">
        <f t="shared" si="772"/>
        <v>0</v>
      </c>
      <c r="AI1565" s="17">
        <f t="shared" si="777"/>
        <v>1830233.5241017388</v>
      </c>
      <c r="AJ1565" s="17">
        <f t="shared" si="773"/>
        <v>8629258.0649547018</v>
      </c>
      <c r="AK1565" s="17">
        <f t="shared" si="778"/>
        <v>17.49830293870761</v>
      </c>
    </row>
    <row r="1566" spans="2:37">
      <c r="B1566" s="7" t="s">
        <v>76</v>
      </c>
      <c r="C1566" s="7">
        <v>1555</v>
      </c>
      <c r="D1566" s="7">
        <v>78</v>
      </c>
      <c r="E1566" s="13">
        <v>95.7</v>
      </c>
      <c r="F1566" s="38">
        <f t="shared" si="774"/>
        <v>26.583333333333332</v>
      </c>
      <c r="G1566" s="31">
        <f t="shared" si="775"/>
        <v>0.23611111111110952</v>
      </c>
      <c r="H1566" s="32">
        <f t="shared" si="757"/>
        <v>0.23611111111110952</v>
      </c>
      <c r="I1566" s="29">
        <f t="shared" si="750"/>
        <v>95.7</v>
      </c>
      <c r="J1566" s="17">
        <f t="shared" si="751"/>
        <v>0</v>
      </c>
      <c r="K1566" s="17">
        <f t="shared" si="752"/>
        <v>430.66666666666379</v>
      </c>
      <c r="L1566" s="17">
        <f t="shared" si="753"/>
        <v>495.21826348385406</v>
      </c>
      <c r="M1566" s="17">
        <f t="shared" si="758"/>
        <v>0.97740446740234355</v>
      </c>
      <c r="N1566" s="17">
        <v>217.31120000000001</v>
      </c>
      <c r="O1566" s="17">
        <f t="shared" si="754"/>
        <v>1143.196130150518</v>
      </c>
      <c r="P1566" s="29">
        <f t="shared" si="755"/>
        <v>30389.963793167935</v>
      </c>
      <c r="Q1566" s="17">
        <f t="shared" si="759"/>
        <v>30389.963793167935</v>
      </c>
      <c r="R1566" s="17">
        <f t="shared" si="760"/>
        <v>0</v>
      </c>
      <c r="S1566" s="17">
        <f t="shared" si="779"/>
        <v>30389.963793167935</v>
      </c>
      <c r="T1566" s="17">
        <f t="shared" si="761"/>
        <v>0</v>
      </c>
      <c r="U1566" s="17">
        <f t="shared" si="776"/>
        <v>711890.8956417325</v>
      </c>
      <c r="V1566" s="17">
        <f t="shared" si="756"/>
        <v>0</v>
      </c>
      <c r="W1566" s="17"/>
      <c r="X1566" s="17">
        <f t="shared" si="762"/>
        <v>10489881.552849608</v>
      </c>
      <c r="Y1566" s="17">
        <f t="shared" si="763"/>
        <v>2895654.2556642774</v>
      </c>
      <c r="Z1566" s="17">
        <f t="shared" si="764"/>
        <v>3.6226291631088317</v>
      </c>
      <c r="AA1566" s="17">
        <f t="shared" si="765"/>
        <v>0</v>
      </c>
      <c r="AB1566" s="17">
        <f t="shared" si="766"/>
        <v>0</v>
      </c>
      <c r="AC1566" s="17">
        <f t="shared" si="767"/>
        <v>0</v>
      </c>
      <c r="AD1566" s="17">
        <f t="shared" si="768"/>
        <v>0</v>
      </c>
      <c r="AE1566" s="17">
        <f t="shared" si="769"/>
        <v>0</v>
      </c>
      <c r="AF1566" s="17">
        <f t="shared" si="770"/>
        <v>0</v>
      </c>
      <c r="AG1566" s="17">
        <f t="shared" si="771"/>
        <v>0</v>
      </c>
      <c r="AH1566" s="17">
        <f t="shared" si="772"/>
        <v>0</v>
      </c>
      <c r="AI1566" s="17">
        <f t="shared" si="777"/>
        <v>1830233.5241017388</v>
      </c>
      <c r="AJ1566" s="17">
        <f t="shared" si="773"/>
        <v>8659648.0287478678</v>
      </c>
      <c r="AK1566" s="17">
        <f t="shared" si="778"/>
        <v>17.447609059079909</v>
      </c>
    </row>
    <row r="1567" spans="2:37">
      <c r="B1567" s="7" t="s">
        <v>76</v>
      </c>
      <c r="C1567" s="7">
        <v>1556</v>
      </c>
      <c r="D1567" s="7">
        <v>79</v>
      </c>
      <c r="E1567" s="13">
        <v>96.6</v>
      </c>
      <c r="F1567" s="38">
        <f t="shared" si="774"/>
        <v>26.833333333333332</v>
      </c>
      <c r="G1567" s="31">
        <f t="shared" si="775"/>
        <v>0.27777777777777779</v>
      </c>
      <c r="H1567" s="32">
        <f t="shared" si="757"/>
        <v>0.27777777777777779</v>
      </c>
      <c r="I1567" s="29">
        <f t="shared" si="750"/>
        <v>96.6</v>
      </c>
      <c r="J1567" s="17">
        <f t="shared" si="751"/>
        <v>0</v>
      </c>
      <c r="K1567" s="17">
        <f t="shared" si="752"/>
        <v>506.66666666666669</v>
      </c>
      <c r="L1567" s="17">
        <f t="shared" si="753"/>
        <v>504.57651193541659</v>
      </c>
      <c r="M1567" s="17">
        <f t="shared" si="758"/>
        <v>0.99587469460937483</v>
      </c>
      <c r="N1567" s="17">
        <v>217.31120000000001</v>
      </c>
      <c r="O1567" s="17">
        <f t="shared" si="754"/>
        <v>1228.5543786020833</v>
      </c>
      <c r="P1567" s="29">
        <f t="shared" si="755"/>
        <v>32966.2091591559</v>
      </c>
      <c r="Q1567" s="17">
        <f t="shared" si="759"/>
        <v>32966.2091591559</v>
      </c>
      <c r="R1567" s="17">
        <f t="shared" si="760"/>
        <v>0</v>
      </c>
      <c r="S1567" s="17">
        <f t="shared" si="779"/>
        <v>32966.2091591559</v>
      </c>
      <c r="T1567" s="17">
        <f t="shared" si="761"/>
        <v>0</v>
      </c>
      <c r="U1567" s="17">
        <f t="shared" si="776"/>
        <v>744857.10480088834</v>
      </c>
      <c r="V1567" s="17">
        <f t="shared" si="756"/>
        <v>0</v>
      </c>
      <c r="W1567" s="17"/>
      <c r="X1567" s="17">
        <f t="shared" si="762"/>
        <v>10522847.762008764</v>
      </c>
      <c r="Y1567" s="17">
        <f t="shared" si="763"/>
        <v>2895654.2556642774</v>
      </c>
      <c r="Z1567" s="17">
        <f t="shared" si="764"/>
        <v>3.63401388181089</v>
      </c>
      <c r="AA1567" s="17">
        <f t="shared" si="765"/>
        <v>0</v>
      </c>
      <c r="AB1567" s="17">
        <f t="shared" si="766"/>
        <v>0</v>
      </c>
      <c r="AC1567" s="17">
        <f t="shared" si="767"/>
        <v>0</v>
      </c>
      <c r="AD1567" s="17">
        <f t="shared" si="768"/>
        <v>0</v>
      </c>
      <c r="AE1567" s="17">
        <f t="shared" si="769"/>
        <v>0</v>
      </c>
      <c r="AF1567" s="17">
        <f t="shared" si="770"/>
        <v>0</v>
      </c>
      <c r="AG1567" s="17">
        <f t="shared" si="771"/>
        <v>0</v>
      </c>
      <c r="AH1567" s="17">
        <f t="shared" si="772"/>
        <v>0</v>
      </c>
      <c r="AI1567" s="17">
        <f t="shared" si="777"/>
        <v>1830233.5241017388</v>
      </c>
      <c r="AJ1567" s="17">
        <f t="shared" si="773"/>
        <v>8692614.237907026</v>
      </c>
      <c r="AK1567" s="17">
        <f t="shared" si="778"/>
        <v>17.392948805261014</v>
      </c>
    </row>
    <row r="1568" spans="2:37">
      <c r="B1568" s="7" t="s">
        <v>76</v>
      </c>
      <c r="C1568" s="7">
        <v>1557</v>
      </c>
      <c r="D1568" s="7">
        <v>80</v>
      </c>
      <c r="E1568" s="13">
        <v>97.7</v>
      </c>
      <c r="F1568" s="38">
        <f t="shared" si="774"/>
        <v>27.138888888888889</v>
      </c>
      <c r="G1568" s="31">
        <f t="shared" si="775"/>
        <v>0.31944444444444603</v>
      </c>
      <c r="H1568" s="32">
        <f t="shared" si="757"/>
        <v>0.31944444444444603</v>
      </c>
      <c r="I1568" s="29">
        <f t="shared" si="750"/>
        <v>97.7</v>
      </c>
      <c r="J1568" s="17">
        <f t="shared" si="751"/>
        <v>0</v>
      </c>
      <c r="K1568" s="17">
        <f t="shared" si="752"/>
        <v>582.66666666666958</v>
      </c>
      <c r="L1568" s="17">
        <f t="shared" si="753"/>
        <v>516.13332964820597</v>
      </c>
      <c r="M1568" s="17">
        <f t="shared" si="758"/>
        <v>1.0186842032530381</v>
      </c>
      <c r="N1568" s="17">
        <v>217.31120000000001</v>
      </c>
      <c r="O1568" s="17">
        <f t="shared" si="754"/>
        <v>1316.1111963148755</v>
      </c>
      <c r="P1568" s="29">
        <f t="shared" si="755"/>
        <v>35717.795522212036</v>
      </c>
      <c r="Q1568" s="17">
        <f t="shared" si="759"/>
        <v>35717.795522212036</v>
      </c>
      <c r="R1568" s="17">
        <f t="shared" si="760"/>
        <v>0</v>
      </c>
      <c r="S1568" s="17">
        <f t="shared" si="779"/>
        <v>35717.795522212036</v>
      </c>
      <c r="T1568" s="17">
        <f t="shared" si="761"/>
        <v>0</v>
      </c>
      <c r="U1568" s="17">
        <f t="shared" si="776"/>
        <v>780574.90032310039</v>
      </c>
      <c r="V1568" s="17">
        <f t="shared" si="756"/>
        <v>0</v>
      </c>
      <c r="W1568" s="17"/>
      <c r="X1568" s="17">
        <f t="shared" si="762"/>
        <v>10558565.557530975</v>
      </c>
      <c r="Y1568" s="17">
        <f t="shared" si="763"/>
        <v>2895654.2556642774</v>
      </c>
      <c r="Z1568" s="17">
        <f t="shared" si="764"/>
        <v>3.6463488473725909</v>
      </c>
      <c r="AA1568" s="17">
        <f t="shared" si="765"/>
        <v>0</v>
      </c>
      <c r="AB1568" s="17">
        <f t="shared" si="766"/>
        <v>0</v>
      </c>
      <c r="AC1568" s="17">
        <f t="shared" si="767"/>
        <v>0</v>
      </c>
      <c r="AD1568" s="17">
        <f t="shared" si="768"/>
        <v>0</v>
      </c>
      <c r="AE1568" s="17">
        <f t="shared" si="769"/>
        <v>0</v>
      </c>
      <c r="AF1568" s="17">
        <f t="shared" si="770"/>
        <v>0</v>
      </c>
      <c r="AG1568" s="17">
        <f t="shared" si="771"/>
        <v>0</v>
      </c>
      <c r="AH1568" s="17">
        <f t="shared" si="772"/>
        <v>0</v>
      </c>
      <c r="AI1568" s="17">
        <f t="shared" si="777"/>
        <v>1830233.5241017388</v>
      </c>
      <c r="AJ1568" s="17">
        <f t="shared" si="773"/>
        <v>8728332.0334292352</v>
      </c>
      <c r="AK1568" s="17">
        <f t="shared" si="778"/>
        <v>17.334111476878718</v>
      </c>
    </row>
    <row r="1569" spans="2:37">
      <c r="B1569" s="7" t="s">
        <v>76</v>
      </c>
      <c r="C1569" s="7">
        <v>1558</v>
      </c>
      <c r="D1569" s="7">
        <v>81</v>
      </c>
      <c r="E1569" s="13">
        <v>98.9</v>
      </c>
      <c r="F1569" s="38">
        <f t="shared" si="774"/>
        <v>27.472222222222221</v>
      </c>
      <c r="G1569" s="31">
        <f t="shared" si="775"/>
        <v>0.37500000000000039</v>
      </c>
      <c r="H1569" s="32">
        <f t="shared" si="757"/>
        <v>0.37500000000000039</v>
      </c>
      <c r="I1569" s="29">
        <f t="shared" si="750"/>
        <v>98.9</v>
      </c>
      <c r="J1569" s="17">
        <f t="shared" si="751"/>
        <v>0</v>
      </c>
      <c r="K1569" s="17">
        <f t="shared" si="752"/>
        <v>684.00000000000068</v>
      </c>
      <c r="L1569" s="17">
        <f t="shared" si="753"/>
        <v>528.89000599126143</v>
      </c>
      <c r="M1569" s="17">
        <f t="shared" si="758"/>
        <v>1.0438618539301212</v>
      </c>
      <c r="N1569" s="17">
        <v>217.31120000000001</v>
      </c>
      <c r="O1569" s="17">
        <f t="shared" si="754"/>
        <v>1430.2012059912622</v>
      </c>
      <c r="P1569" s="29">
        <f t="shared" si="755"/>
        <v>39290.805353482174</v>
      </c>
      <c r="Q1569" s="17">
        <f t="shared" si="759"/>
        <v>39290.805353482174</v>
      </c>
      <c r="R1569" s="17">
        <f t="shared" si="760"/>
        <v>0</v>
      </c>
      <c r="S1569" s="17">
        <f t="shared" si="779"/>
        <v>39290.805353482174</v>
      </c>
      <c r="T1569" s="17">
        <f t="shared" si="761"/>
        <v>0</v>
      </c>
      <c r="U1569" s="17">
        <f t="shared" si="776"/>
        <v>819865.70567658253</v>
      </c>
      <c r="V1569" s="17">
        <f t="shared" si="756"/>
        <v>0</v>
      </c>
      <c r="W1569" s="17"/>
      <c r="X1569" s="17">
        <f t="shared" si="762"/>
        <v>10597856.362884456</v>
      </c>
      <c r="Y1569" s="17">
        <f t="shared" si="763"/>
        <v>2895654.2556642774</v>
      </c>
      <c r="Z1569" s="17">
        <f t="shared" si="764"/>
        <v>3.6599177343612994</v>
      </c>
      <c r="AA1569" s="17">
        <f t="shared" si="765"/>
        <v>0</v>
      </c>
      <c r="AB1569" s="17">
        <f t="shared" si="766"/>
        <v>0</v>
      </c>
      <c r="AC1569" s="17">
        <f t="shared" si="767"/>
        <v>0</v>
      </c>
      <c r="AD1569" s="17">
        <f t="shared" si="768"/>
        <v>0</v>
      </c>
      <c r="AE1569" s="17">
        <f t="shared" si="769"/>
        <v>0</v>
      </c>
      <c r="AF1569" s="17">
        <f t="shared" si="770"/>
        <v>0</v>
      </c>
      <c r="AG1569" s="17">
        <f t="shared" si="771"/>
        <v>0</v>
      </c>
      <c r="AH1569" s="17">
        <f t="shared" si="772"/>
        <v>0</v>
      </c>
      <c r="AI1569" s="17">
        <f t="shared" si="777"/>
        <v>1830233.5241017388</v>
      </c>
      <c r="AJ1569" s="17">
        <f t="shared" si="773"/>
        <v>8767622.8387827165</v>
      </c>
      <c r="AK1569" s="17">
        <f t="shared" si="778"/>
        <v>17.269846480572596</v>
      </c>
    </row>
    <row r="1570" spans="2:37">
      <c r="B1570" s="7" t="s">
        <v>76</v>
      </c>
      <c r="C1570" s="7">
        <v>1559</v>
      </c>
      <c r="D1570" s="7">
        <v>82</v>
      </c>
      <c r="E1570" s="13">
        <v>100.4</v>
      </c>
      <c r="F1570" s="38">
        <f t="shared" si="774"/>
        <v>27.888888888888889</v>
      </c>
      <c r="G1570" s="31">
        <f t="shared" si="775"/>
        <v>0.43055555555555475</v>
      </c>
      <c r="H1570" s="32">
        <f t="shared" si="757"/>
        <v>0.43055555555555475</v>
      </c>
      <c r="I1570" s="29">
        <f t="shared" si="750"/>
        <v>100.4</v>
      </c>
      <c r="J1570" s="17">
        <f t="shared" si="751"/>
        <v>0</v>
      </c>
      <c r="K1570" s="17">
        <f t="shared" si="752"/>
        <v>785.33333333333189</v>
      </c>
      <c r="L1570" s="17">
        <f t="shared" si="753"/>
        <v>545.05484319351854</v>
      </c>
      <c r="M1570" s="17">
        <f t="shared" si="758"/>
        <v>1.0757661378819445</v>
      </c>
      <c r="N1570" s="17">
        <v>217.31120000000001</v>
      </c>
      <c r="O1570" s="17">
        <f t="shared" si="754"/>
        <v>1547.6993765268505</v>
      </c>
      <c r="P1570" s="29">
        <f t="shared" si="755"/>
        <v>43163.615945359947</v>
      </c>
      <c r="Q1570" s="17">
        <f t="shared" si="759"/>
        <v>43163.615945359947</v>
      </c>
      <c r="R1570" s="17">
        <f t="shared" si="760"/>
        <v>0</v>
      </c>
      <c r="S1570" s="17">
        <f t="shared" si="779"/>
        <v>43163.615945359947</v>
      </c>
      <c r="T1570" s="17">
        <f t="shared" si="761"/>
        <v>0</v>
      </c>
      <c r="U1570" s="17">
        <f t="shared" si="776"/>
        <v>863029.32162194245</v>
      </c>
      <c r="V1570" s="17">
        <f t="shared" si="756"/>
        <v>0</v>
      </c>
      <c r="W1570" s="17"/>
      <c r="X1570" s="17">
        <f t="shared" si="762"/>
        <v>10641019.978829816</v>
      </c>
      <c r="Y1570" s="17">
        <f t="shared" si="763"/>
        <v>2895654.2556642774</v>
      </c>
      <c r="Z1570" s="17">
        <f t="shared" si="764"/>
        <v>3.6748240774997889</v>
      </c>
      <c r="AA1570" s="17">
        <f t="shared" si="765"/>
        <v>0</v>
      </c>
      <c r="AB1570" s="17">
        <f t="shared" si="766"/>
        <v>0</v>
      </c>
      <c r="AC1570" s="17">
        <f t="shared" si="767"/>
        <v>0</v>
      </c>
      <c r="AD1570" s="17">
        <f t="shared" si="768"/>
        <v>0</v>
      </c>
      <c r="AE1570" s="17">
        <f t="shared" si="769"/>
        <v>0</v>
      </c>
      <c r="AF1570" s="17">
        <f t="shared" si="770"/>
        <v>0</v>
      </c>
      <c r="AG1570" s="17">
        <f t="shared" si="771"/>
        <v>0</v>
      </c>
      <c r="AH1570" s="17">
        <f t="shared" si="772"/>
        <v>0</v>
      </c>
      <c r="AI1570" s="17">
        <f t="shared" si="777"/>
        <v>1830233.5241017388</v>
      </c>
      <c r="AJ1570" s="17">
        <f t="shared" si="773"/>
        <v>8810786.4547280781</v>
      </c>
      <c r="AK1570" s="17">
        <f t="shared" si="778"/>
        <v>17.199794077475332</v>
      </c>
    </row>
    <row r="1571" spans="2:37">
      <c r="B1571" s="7" t="s">
        <v>76</v>
      </c>
      <c r="C1571" s="7">
        <v>1560</v>
      </c>
      <c r="D1571" s="7">
        <v>83</v>
      </c>
      <c r="E1571" s="13">
        <v>102</v>
      </c>
      <c r="F1571" s="38">
        <f t="shared" si="774"/>
        <v>28.333333333333332</v>
      </c>
      <c r="G1571" s="31">
        <f t="shared" si="775"/>
        <v>0.44444444444444287</v>
      </c>
      <c r="H1571" s="32">
        <f t="shared" si="757"/>
        <v>0.44444444444444287</v>
      </c>
      <c r="I1571" s="29">
        <f t="shared" si="750"/>
        <v>102</v>
      </c>
      <c r="J1571" s="17">
        <f t="shared" si="751"/>
        <v>0</v>
      </c>
      <c r="K1571" s="17">
        <f t="shared" si="752"/>
        <v>810.66666666666379</v>
      </c>
      <c r="L1571" s="17">
        <f t="shared" si="753"/>
        <v>562.56553354166658</v>
      </c>
      <c r="M1571" s="17">
        <f t="shared" si="758"/>
        <v>1.1103267109374999</v>
      </c>
      <c r="N1571" s="17">
        <v>217.31120000000001</v>
      </c>
      <c r="O1571" s="17">
        <f t="shared" si="754"/>
        <v>1590.5434002083305</v>
      </c>
      <c r="P1571" s="29">
        <f t="shared" si="755"/>
        <v>45065.396339236031</v>
      </c>
      <c r="Q1571" s="17">
        <f t="shared" si="759"/>
        <v>45065.396339236031</v>
      </c>
      <c r="R1571" s="17">
        <f t="shared" si="760"/>
        <v>0</v>
      </c>
      <c r="S1571" s="17">
        <f t="shared" si="779"/>
        <v>45065.396339236031</v>
      </c>
      <c r="T1571" s="17">
        <f t="shared" si="761"/>
        <v>0</v>
      </c>
      <c r="U1571" s="17">
        <f t="shared" si="776"/>
        <v>908094.71796117851</v>
      </c>
      <c r="V1571" s="17">
        <f t="shared" si="756"/>
        <v>0</v>
      </c>
      <c r="W1571" s="17"/>
      <c r="X1571" s="17">
        <f t="shared" si="762"/>
        <v>10686085.375169052</v>
      </c>
      <c r="Y1571" s="17">
        <f t="shared" si="763"/>
        <v>2895654.2556642774</v>
      </c>
      <c r="Z1571" s="17">
        <f t="shared" si="764"/>
        <v>3.6903871911730053</v>
      </c>
      <c r="AA1571" s="17">
        <f t="shared" si="765"/>
        <v>0</v>
      </c>
      <c r="AB1571" s="17">
        <f t="shared" si="766"/>
        <v>0</v>
      </c>
      <c r="AC1571" s="17">
        <f t="shared" si="767"/>
        <v>0</v>
      </c>
      <c r="AD1571" s="17">
        <f t="shared" si="768"/>
        <v>0</v>
      </c>
      <c r="AE1571" s="17">
        <f t="shared" si="769"/>
        <v>0</v>
      </c>
      <c r="AF1571" s="17">
        <f t="shared" si="770"/>
        <v>0</v>
      </c>
      <c r="AG1571" s="17">
        <f t="shared" si="771"/>
        <v>0</v>
      </c>
      <c r="AH1571" s="17">
        <f t="shared" si="772"/>
        <v>0</v>
      </c>
      <c r="AI1571" s="17">
        <f t="shared" si="777"/>
        <v>1830233.5241017388</v>
      </c>
      <c r="AJ1571" s="17">
        <f t="shared" si="773"/>
        <v>8855851.8510673121</v>
      </c>
      <c r="AK1571" s="17">
        <f t="shared" si="778"/>
        <v>17.127259046185429</v>
      </c>
    </row>
    <row r="1572" spans="2:37">
      <c r="B1572" s="7" t="s">
        <v>76</v>
      </c>
      <c r="C1572" s="7">
        <v>1561</v>
      </c>
      <c r="D1572" s="7">
        <v>84</v>
      </c>
      <c r="E1572" s="13">
        <v>103.6</v>
      </c>
      <c r="F1572" s="38">
        <f t="shared" si="774"/>
        <v>28.777777777777775</v>
      </c>
      <c r="G1572" s="31">
        <f t="shared" si="775"/>
        <v>0.44444444444444481</v>
      </c>
      <c r="H1572" s="32">
        <f t="shared" si="757"/>
        <v>0.44444444444444481</v>
      </c>
      <c r="I1572" s="29">
        <f t="shared" si="750"/>
        <v>103.6</v>
      </c>
      <c r="J1572" s="17">
        <f t="shared" si="751"/>
        <v>0</v>
      </c>
      <c r="K1572" s="17">
        <f t="shared" si="752"/>
        <v>810.66666666666731</v>
      </c>
      <c r="L1572" s="17">
        <f t="shared" si="753"/>
        <v>580.35307274907382</v>
      </c>
      <c r="M1572" s="17">
        <f t="shared" si="758"/>
        <v>1.1454336962152771</v>
      </c>
      <c r="N1572" s="17">
        <v>217.31120000000001</v>
      </c>
      <c r="O1572" s="17">
        <f t="shared" si="754"/>
        <v>1608.3309394157413</v>
      </c>
      <c r="P1572" s="29">
        <f t="shared" si="755"/>
        <v>46284.190367630777</v>
      </c>
      <c r="Q1572" s="17">
        <f t="shared" si="759"/>
        <v>46284.190367630777</v>
      </c>
      <c r="R1572" s="17">
        <f t="shared" si="760"/>
        <v>0</v>
      </c>
      <c r="S1572" s="17">
        <f t="shared" si="779"/>
        <v>46284.190367630777</v>
      </c>
      <c r="T1572" s="17">
        <f t="shared" si="761"/>
        <v>0</v>
      </c>
      <c r="U1572" s="17">
        <f t="shared" si="776"/>
        <v>954378.90832880931</v>
      </c>
      <c r="V1572" s="17">
        <f t="shared" si="756"/>
        <v>0</v>
      </c>
      <c r="W1572" s="17"/>
      <c r="X1572" s="17">
        <f t="shared" si="762"/>
        <v>10732369.565536683</v>
      </c>
      <c r="Y1572" s="17">
        <f t="shared" si="763"/>
        <v>2895654.2556642774</v>
      </c>
      <c r="Z1572" s="17">
        <f t="shared" si="764"/>
        <v>3.7063712093882648</v>
      </c>
      <c r="AA1572" s="17">
        <f t="shared" si="765"/>
        <v>0</v>
      </c>
      <c r="AB1572" s="17">
        <f t="shared" si="766"/>
        <v>0</v>
      </c>
      <c r="AC1572" s="17">
        <f t="shared" si="767"/>
        <v>0</v>
      </c>
      <c r="AD1572" s="17">
        <f t="shared" si="768"/>
        <v>0</v>
      </c>
      <c r="AE1572" s="17">
        <f t="shared" si="769"/>
        <v>0</v>
      </c>
      <c r="AF1572" s="17">
        <f t="shared" si="770"/>
        <v>0</v>
      </c>
      <c r="AG1572" s="17">
        <f t="shared" si="771"/>
        <v>0</v>
      </c>
      <c r="AH1572" s="17">
        <f t="shared" si="772"/>
        <v>0</v>
      </c>
      <c r="AI1572" s="17">
        <f t="shared" si="777"/>
        <v>1830233.5241017388</v>
      </c>
      <c r="AJ1572" s="17">
        <f t="shared" si="773"/>
        <v>8902136.0414349437</v>
      </c>
      <c r="AK1572" s="17">
        <f t="shared" si="778"/>
        <v>17.053396390475655</v>
      </c>
    </row>
    <row r="1573" spans="2:37">
      <c r="B1573" s="7" t="s">
        <v>76</v>
      </c>
      <c r="C1573" s="7">
        <v>1562</v>
      </c>
      <c r="D1573" s="7">
        <v>85</v>
      </c>
      <c r="E1573" s="13">
        <v>105.2</v>
      </c>
      <c r="F1573" s="38">
        <f t="shared" si="774"/>
        <v>29.222222222222221</v>
      </c>
      <c r="G1573" s="31">
        <f t="shared" si="775"/>
        <v>0.44444444444444481</v>
      </c>
      <c r="H1573" s="32">
        <f t="shared" si="757"/>
        <v>0.44444444444444481</v>
      </c>
      <c r="I1573" s="29">
        <f t="shared" si="750"/>
        <v>105.2</v>
      </c>
      <c r="J1573" s="17">
        <f t="shared" si="751"/>
        <v>0</v>
      </c>
      <c r="K1573" s="17">
        <f t="shared" si="752"/>
        <v>810.66666666666731</v>
      </c>
      <c r="L1573" s="17">
        <f t="shared" si="753"/>
        <v>598.41746081574058</v>
      </c>
      <c r="M1573" s="17">
        <f t="shared" si="758"/>
        <v>1.1810870937152775</v>
      </c>
      <c r="N1573" s="17">
        <v>217.31120000000001</v>
      </c>
      <c r="O1573" s="17">
        <f t="shared" si="754"/>
        <v>1626.395327482408</v>
      </c>
      <c r="P1573" s="29">
        <f t="shared" si="755"/>
        <v>47526.88568087481</v>
      </c>
      <c r="Q1573" s="17">
        <f t="shared" si="759"/>
        <v>47526.88568087481</v>
      </c>
      <c r="R1573" s="17">
        <f t="shared" si="760"/>
        <v>0</v>
      </c>
      <c r="S1573" s="17">
        <f t="shared" si="779"/>
        <v>47526.88568087481</v>
      </c>
      <c r="T1573" s="17">
        <f t="shared" si="761"/>
        <v>0</v>
      </c>
      <c r="U1573" s="17">
        <f t="shared" si="776"/>
        <v>1001905.7940096841</v>
      </c>
      <c r="V1573" s="17">
        <f t="shared" si="756"/>
        <v>0</v>
      </c>
      <c r="W1573" s="17"/>
      <c r="X1573" s="17">
        <f t="shared" si="762"/>
        <v>10779896.451217558</v>
      </c>
      <c r="Y1573" s="17">
        <f t="shared" si="763"/>
        <v>2895654.2556642774</v>
      </c>
      <c r="Z1573" s="17">
        <f t="shared" si="764"/>
        <v>3.7227843863371031</v>
      </c>
      <c r="AA1573" s="17">
        <f t="shared" si="765"/>
        <v>0</v>
      </c>
      <c r="AB1573" s="17">
        <f t="shared" si="766"/>
        <v>0</v>
      </c>
      <c r="AC1573" s="17">
        <f t="shared" si="767"/>
        <v>0</v>
      </c>
      <c r="AD1573" s="17">
        <f t="shared" si="768"/>
        <v>0</v>
      </c>
      <c r="AE1573" s="17">
        <f t="shared" si="769"/>
        <v>0</v>
      </c>
      <c r="AF1573" s="17">
        <f t="shared" si="770"/>
        <v>0</v>
      </c>
      <c r="AG1573" s="17">
        <f t="shared" si="771"/>
        <v>0</v>
      </c>
      <c r="AH1573" s="17">
        <f t="shared" si="772"/>
        <v>0</v>
      </c>
      <c r="AI1573" s="17">
        <f t="shared" si="777"/>
        <v>1830233.5241017388</v>
      </c>
      <c r="AJ1573" s="17">
        <f t="shared" si="773"/>
        <v>8949662.9271158203</v>
      </c>
      <c r="AK1573" s="17">
        <f t="shared" si="778"/>
        <v>16.97821061996396</v>
      </c>
    </row>
    <row r="1574" spans="2:37">
      <c r="B1574" s="7" t="s">
        <v>76</v>
      </c>
      <c r="C1574" s="7">
        <v>1563</v>
      </c>
      <c r="D1574" s="7">
        <v>86</v>
      </c>
      <c r="E1574" s="13">
        <v>106.8</v>
      </c>
      <c r="F1574" s="38">
        <f t="shared" si="774"/>
        <v>29.666666666666664</v>
      </c>
      <c r="G1574" s="31">
        <f t="shared" si="775"/>
        <v>0.45833333333333293</v>
      </c>
      <c r="H1574" s="32">
        <f t="shared" si="757"/>
        <v>0.45833333333333293</v>
      </c>
      <c r="I1574" s="29">
        <f t="shared" si="750"/>
        <v>106.8</v>
      </c>
      <c r="J1574" s="17">
        <f t="shared" si="751"/>
        <v>0</v>
      </c>
      <c r="K1574" s="17">
        <f t="shared" si="752"/>
        <v>835.9999999999992</v>
      </c>
      <c r="L1574" s="17">
        <f t="shared" si="753"/>
        <v>616.75869774166654</v>
      </c>
      <c r="M1574" s="17">
        <f t="shared" si="758"/>
        <v>1.2172869034374998</v>
      </c>
      <c r="N1574" s="17">
        <v>217.31120000000001</v>
      </c>
      <c r="O1574" s="17">
        <f t="shared" si="754"/>
        <v>1670.069897741666</v>
      </c>
      <c r="P1574" s="29">
        <f t="shared" si="755"/>
        <v>49545.406966336086</v>
      </c>
      <c r="Q1574" s="17">
        <f t="shared" si="759"/>
        <v>49545.406966336086</v>
      </c>
      <c r="R1574" s="17">
        <f t="shared" si="760"/>
        <v>0</v>
      </c>
      <c r="S1574" s="17">
        <f t="shared" si="779"/>
        <v>49545.406966336086</v>
      </c>
      <c r="T1574" s="17">
        <f t="shared" si="761"/>
        <v>0</v>
      </c>
      <c r="U1574" s="17">
        <f t="shared" si="776"/>
        <v>1051451.2009760202</v>
      </c>
      <c r="V1574" s="17">
        <f t="shared" si="756"/>
        <v>0</v>
      </c>
      <c r="W1574" s="17"/>
      <c r="X1574" s="17">
        <f t="shared" si="762"/>
        <v>10829441.858183894</v>
      </c>
      <c r="Y1574" s="17">
        <f t="shared" si="763"/>
        <v>2895654.2556642774</v>
      </c>
      <c r="Z1574" s="17">
        <f t="shared" si="764"/>
        <v>3.7398946497152048</v>
      </c>
      <c r="AA1574" s="17">
        <f t="shared" si="765"/>
        <v>0</v>
      </c>
      <c r="AB1574" s="17">
        <f t="shared" si="766"/>
        <v>0</v>
      </c>
      <c r="AC1574" s="17">
        <f t="shared" si="767"/>
        <v>0</v>
      </c>
      <c r="AD1574" s="17">
        <f t="shared" si="768"/>
        <v>0</v>
      </c>
      <c r="AE1574" s="17">
        <f t="shared" si="769"/>
        <v>0</v>
      </c>
      <c r="AF1574" s="17">
        <f t="shared" si="770"/>
        <v>0</v>
      </c>
      <c r="AG1574" s="17">
        <f t="shared" si="771"/>
        <v>0</v>
      </c>
      <c r="AH1574" s="17">
        <f t="shared" si="772"/>
        <v>0</v>
      </c>
      <c r="AI1574" s="17">
        <f t="shared" si="777"/>
        <v>1830233.5241017388</v>
      </c>
      <c r="AJ1574" s="17">
        <f t="shared" si="773"/>
        <v>8999208.3340821564</v>
      </c>
      <c r="AK1574" s="17">
        <f t="shared" si="778"/>
        <v>16.900534192522727</v>
      </c>
    </row>
    <row r="1575" spans="2:37">
      <c r="B1575" s="7" t="s">
        <v>76</v>
      </c>
      <c r="C1575" s="7">
        <v>1564</v>
      </c>
      <c r="D1575" s="7">
        <v>87</v>
      </c>
      <c r="E1575" s="13">
        <v>108.5</v>
      </c>
      <c r="F1575" s="38">
        <f t="shared" si="774"/>
        <v>30.138888888888889</v>
      </c>
      <c r="G1575" s="31">
        <f t="shared" si="775"/>
        <v>0.47222222222222299</v>
      </c>
      <c r="H1575" s="32">
        <f t="shared" si="757"/>
        <v>0.47222222222222299</v>
      </c>
      <c r="I1575" s="29">
        <f t="shared" si="750"/>
        <v>108.5</v>
      </c>
      <c r="J1575" s="17">
        <f t="shared" si="751"/>
        <v>0</v>
      </c>
      <c r="K1575" s="17">
        <f t="shared" si="752"/>
        <v>861.33333333333474</v>
      </c>
      <c r="L1575" s="17">
        <f t="shared" si="753"/>
        <v>636.54960613570597</v>
      </c>
      <c r="M1575" s="17">
        <f t="shared" si="758"/>
        <v>1.256347906846788</v>
      </c>
      <c r="N1575" s="17">
        <v>217.31120000000001</v>
      </c>
      <c r="O1575" s="17">
        <f t="shared" si="754"/>
        <v>1715.1941394690407</v>
      </c>
      <c r="P1575" s="29">
        <f t="shared" si="755"/>
        <v>51694.045592330811</v>
      </c>
      <c r="Q1575" s="17">
        <f t="shared" si="759"/>
        <v>51694.045592330811</v>
      </c>
      <c r="R1575" s="17">
        <f t="shared" si="760"/>
        <v>0</v>
      </c>
      <c r="S1575" s="17">
        <f t="shared" si="779"/>
        <v>51694.045592330811</v>
      </c>
      <c r="T1575" s="17">
        <f t="shared" si="761"/>
        <v>0</v>
      </c>
      <c r="U1575" s="17">
        <f t="shared" si="776"/>
        <v>1103145.2465683511</v>
      </c>
      <c r="V1575" s="17">
        <f t="shared" si="756"/>
        <v>0</v>
      </c>
      <c r="W1575" s="17"/>
      <c r="X1575" s="17">
        <f t="shared" si="762"/>
        <v>10881135.903776225</v>
      </c>
      <c r="Y1575" s="17">
        <f t="shared" si="763"/>
        <v>2895654.2556642774</v>
      </c>
      <c r="Z1575" s="17">
        <f t="shared" si="764"/>
        <v>3.757746934908166</v>
      </c>
      <c r="AA1575" s="17">
        <f t="shared" si="765"/>
        <v>0</v>
      </c>
      <c r="AB1575" s="17">
        <f t="shared" si="766"/>
        <v>0</v>
      </c>
      <c r="AC1575" s="17">
        <f t="shared" si="767"/>
        <v>0</v>
      </c>
      <c r="AD1575" s="17">
        <f t="shared" si="768"/>
        <v>0</v>
      </c>
      <c r="AE1575" s="17">
        <f t="shared" si="769"/>
        <v>0</v>
      </c>
      <c r="AF1575" s="17">
        <f t="shared" si="770"/>
        <v>0</v>
      </c>
      <c r="AG1575" s="17">
        <f t="shared" si="771"/>
        <v>0</v>
      </c>
      <c r="AH1575" s="17">
        <f t="shared" si="772"/>
        <v>0</v>
      </c>
      <c r="AI1575" s="17">
        <f t="shared" si="777"/>
        <v>1830233.5241017388</v>
      </c>
      <c r="AJ1575" s="17">
        <f t="shared" si="773"/>
        <v>9050902.3796744868</v>
      </c>
      <c r="AK1575" s="17">
        <f t="shared" si="778"/>
        <v>16.82024321988817</v>
      </c>
    </row>
    <row r="1576" spans="2:37">
      <c r="B1576" s="7" t="s">
        <v>76</v>
      </c>
      <c r="C1576" s="7">
        <v>1565</v>
      </c>
      <c r="D1576" s="7">
        <v>88</v>
      </c>
      <c r="E1576" s="13">
        <v>110.2</v>
      </c>
      <c r="F1576" s="38">
        <f t="shared" si="774"/>
        <v>30.611111111111111</v>
      </c>
      <c r="G1576" s="31">
        <f t="shared" si="775"/>
        <v>0.47222222222222299</v>
      </c>
      <c r="H1576" s="32">
        <f t="shared" si="757"/>
        <v>0.47222222222222299</v>
      </c>
      <c r="I1576" s="29">
        <f t="shared" si="750"/>
        <v>110.2</v>
      </c>
      <c r="J1576" s="17">
        <f t="shared" si="751"/>
        <v>0</v>
      </c>
      <c r="K1576" s="17">
        <f t="shared" si="752"/>
        <v>861.33333333333474</v>
      </c>
      <c r="L1576" s="17">
        <f t="shared" si="753"/>
        <v>656.6530509372684</v>
      </c>
      <c r="M1576" s="17">
        <f t="shared" si="758"/>
        <v>1.2960257584288193</v>
      </c>
      <c r="N1576" s="17">
        <v>217.31120000000001</v>
      </c>
      <c r="O1576" s="17">
        <f t="shared" si="754"/>
        <v>1735.2975842706032</v>
      </c>
      <c r="P1576" s="29">
        <f t="shared" si="755"/>
        <v>53119.38716295013</v>
      </c>
      <c r="Q1576" s="17">
        <f t="shared" si="759"/>
        <v>53119.38716295013</v>
      </c>
      <c r="R1576" s="17">
        <f t="shared" si="760"/>
        <v>0</v>
      </c>
      <c r="S1576" s="17">
        <f t="shared" si="779"/>
        <v>53119.38716295013</v>
      </c>
      <c r="T1576" s="17">
        <f t="shared" si="761"/>
        <v>0</v>
      </c>
      <c r="U1576" s="17">
        <f t="shared" si="776"/>
        <v>1156264.6337313012</v>
      </c>
      <c r="V1576" s="17">
        <f t="shared" si="756"/>
        <v>0</v>
      </c>
      <c r="W1576" s="17"/>
      <c r="X1576" s="17">
        <f t="shared" si="762"/>
        <v>10934255.290939175</v>
      </c>
      <c r="Y1576" s="17">
        <f t="shared" si="763"/>
        <v>2895654.2556642774</v>
      </c>
      <c r="Z1576" s="17">
        <f t="shared" si="764"/>
        <v>3.7760914548241886</v>
      </c>
      <c r="AA1576" s="17">
        <f t="shared" si="765"/>
        <v>0</v>
      </c>
      <c r="AB1576" s="17">
        <f t="shared" si="766"/>
        <v>0</v>
      </c>
      <c r="AC1576" s="17">
        <f t="shared" si="767"/>
        <v>0</v>
      </c>
      <c r="AD1576" s="17">
        <f t="shared" si="768"/>
        <v>0</v>
      </c>
      <c r="AE1576" s="17">
        <f t="shared" si="769"/>
        <v>0</v>
      </c>
      <c r="AF1576" s="17">
        <f t="shared" si="770"/>
        <v>0</v>
      </c>
      <c r="AG1576" s="17">
        <f t="shared" si="771"/>
        <v>0</v>
      </c>
      <c r="AH1576" s="17">
        <f t="shared" si="772"/>
        <v>0</v>
      </c>
      <c r="AI1576" s="17">
        <f t="shared" si="777"/>
        <v>1830233.5241017388</v>
      </c>
      <c r="AJ1576" s="17">
        <f t="shared" si="773"/>
        <v>9104021.7668374367</v>
      </c>
      <c r="AK1576" s="17">
        <f t="shared" si="778"/>
        <v>16.738529286200105</v>
      </c>
    </row>
    <row r="1577" spans="2:37">
      <c r="B1577" s="7" t="s">
        <v>76</v>
      </c>
      <c r="C1577" s="7">
        <v>1566</v>
      </c>
      <c r="D1577" s="7">
        <v>89</v>
      </c>
      <c r="E1577" s="13">
        <v>111.9</v>
      </c>
      <c r="F1577" s="38">
        <f t="shared" si="774"/>
        <v>31.083333333333336</v>
      </c>
      <c r="G1577" s="31">
        <f t="shared" si="775"/>
        <v>0.4861111111111111</v>
      </c>
      <c r="H1577" s="32">
        <f t="shared" si="757"/>
        <v>0.4861111111111111</v>
      </c>
      <c r="I1577" s="29">
        <f t="shared" si="750"/>
        <v>111.9</v>
      </c>
      <c r="J1577" s="17">
        <f t="shared" si="751"/>
        <v>0</v>
      </c>
      <c r="K1577" s="17">
        <f t="shared" si="752"/>
        <v>886.66666666666663</v>
      </c>
      <c r="L1577" s="17">
        <f t="shared" si="753"/>
        <v>677.06903214635417</v>
      </c>
      <c r="M1577" s="17">
        <f t="shared" si="758"/>
        <v>1.3363204581835939</v>
      </c>
      <c r="N1577" s="17">
        <v>217.31120000000001</v>
      </c>
      <c r="O1577" s="17">
        <f t="shared" si="754"/>
        <v>1781.046898813021</v>
      </c>
      <c r="P1577" s="29">
        <f t="shared" si="755"/>
        <v>55360.874438104744</v>
      </c>
      <c r="Q1577" s="17">
        <f t="shared" si="759"/>
        <v>55360.874438104744</v>
      </c>
      <c r="R1577" s="17">
        <f t="shared" si="760"/>
        <v>0</v>
      </c>
      <c r="S1577" s="17">
        <f t="shared" si="779"/>
        <v>55360.874438104744</v>
      </c>
      <c r="T1577" s="17">
        <f t="shared" si="761"/>
        <v>0</v>
      </c>
      <c r="U1577" s="17">
        <f t="shared" si="776"/>
        <v>1211625.5081694059</v>
      </c>
      <c r="V1577" s="17">
        <f t="shared" si="756"/>
        <v>0</v>
      </c>
      <c r="W1577" s="17"/>
      <c r="X1577" s="17">
        <f t="shared" si="762"/>
        <v>10989616.16537728</v>
      </c>
      <c r="Y1577" s="17">
        <f t="shared" si="763"/>
        <v>2895654.2556642774</v>
      </c>
      <c r="Z1577" s="17">
        <f t="shared" si="764"/>
        <v>3.7952100613808288</v>
      </c>
      <c r="AA1577" s="17">
        <f t="shared" si="765"/>
        <v>0</v>
      </c>
      <c r="AB1577" s="17">
        <f t="shared" si="766"/>
        <v>0</v>
      </c>
      <c r="AC1577" s="17">
        <f t="shared" si="767"/>
        <v>0</v>
      </c>
      <c r="AD1577" s="17">
        <f t="shared" si="768"/>
        <v>0</v>
      </c>
      <c r="AE1577" s="17">
        <f t="shared" si="769"/>
        <v>0</v>
      </c>
      <c r="AF1577" s="17">
        <f t="shared" si="770"/>
        <v>0</v>
      </c>
      <c r="AG1577" s="17">
        <f t="shared" si="771"/>
        <v>0</v>
      </c>
      <c r="AH1577" s="17">
        <f t="shared" si="772"/>
        <v>0</v>
      </c>
      <c r="AI1577" s="17">
        <f t="shared" si="777"/>
        <v>1830233.5241017388</v>
      </c>
      <c r="AJ1577" s="17">
        <f t="shared" si="773"/>
        <v>9159382.64127554</v>
      </c>
      <c r="AK1577" s="17">
        <f t="shared" si="778"/>
        <v>16.654207904620719</v>
      </c>
    </row>
    <row r="1578" spans="2:37">
      <c r="B1578" s="7" t="s">
        <v>76</v>
      </c>
      <c r="C1578" s="7">
        <v>1567</v>
      </c>
      <c r="D1578" s="7">
        <v>90</v>
      </c>
      <c r="E1578" s="13">
        <v>113.7</v>
      </c>
      <c r="F1578" s="38">
        <f t="shared" si="774"/>
        <v>31.583333333333332</v>
      </c>
      <c r="G1578" s="31">
        <f t="shared" si="775"/>
        <v>0.47222222222222104</v>
      </c>
      <c r="H1578" s="32">
        <f t="shared" si="757"/>
        <v>0.47222222222222104</v>
      </c>
      <c r="I1578" s="29">
        <f t="shared" si="750"/>
        <v>113.7</v>
      </c>
      <c r="J1578" s="17">
        <f t="shared" si="751"/>
        <v>0</v>
      </c>
      <c r="K1578" s="17">
        <f t="shared" si="752"/>
        <v>861.33333333333121</v>
      </c>
      <c r="L1578" s="17">
        <f t="shared" si="753"/>
        <v>699.02660729635397</v>
      </c>
      <c r="M1578" s="17">
        <f t="shared" si="758"/>
        <v>1.3796577775585934</v>
      </c>
      <c r="N1578" s="17">
        <v>217.31120000000001</v>
      </c>
      <c r="O1578" s="17">
        <f t="shared" si="754"/>
        <v>1777.6711406296854</v>
      </c>
      <c r="P1578" s="29">
        <f t="shared" si="755"/>
        <v>56144.78019155423</v>
      </c>
      <c r="Q1578" s="17">
        <f t="shared" si="759"/>
        <v>56144.78019155423</v>
      </c>
      <c r="R1578" s="17">
        <f t="shared" si="760"/>
        <v>0</v>
      </c>
      <c r="S1578" s="17">
        <f t="shared" si="779"/>
        <v>56144.78019155423</v>
      </c>
      <c r="T1578" s="17">
        <f t="shared" si="761"/>
        <v>0</v>
      </c>
      <c r="U1578" s="17">
        <f t="shared" si="776"/>
        <v>1267770.2883609601</v>
      </c>
      <c r="V1578" s="17">
        <f t="shared" si="756"/>
        <v>0</v>
      </c>
      <c r="W1578" s="17"/>
      <c r="X1578" s="17">
        <f t="shared" si="762"/>
        <v>11045760.945568834</v>
      </c>
      <c r="Y1578" s="17">
        <f t="shared" si="763"/>
        <v>2895654.2556642774</v>
      </c>
      <c r="Z1578" s="17">
        <f t="shared" si="764"/>
        <v>3.8145993859459861</v>
      </c>
      <c r="AA1578" s="17">
        <f t="shared" si="765"/>
        <v>0</v>
      </c>
      <c r="AB1578" s="17">
        <f t="shared" si="766"/>
        <v>0</v>
      </c>
      <c r="AC1578" s="17">
        <f t="shared" si="767"/>
        <v>0</v>
      </c>
      <c r="AD1578" s="17">
        <f t="shared" si="768"/>
        <v>0</v>
      </c>
      <c r="AE1578" s="17">
        <f t="shared" si="769"/>
        <v>0</v>
      </c>
      <c r="AF1578" s="17">
        <f t="shared" si="770"/>
        <v>0</v>
      </c>
      <c r="AG1578" s="17">
        <f t="shared" si="771"/>
        <v>0</v>
      </c>
      <c r="AH1578" s="17">
        <f t="shared" si="772"/>
        <v>0</v>
      </c>
      <c r="AI1578" s="17">
        <f t="shared" si="777"/>
        <v>1830233.5241017388</v>
      </c>
      <c r="AJ1578" s="17">
        <f t="shared" si="773"/>
        <v>9215527.4214670956</v>
      </c>
      <c r="AK1578" s="17">
        <f t="shared" si="778"/>
        <v>16.569555806256716</v>
      </c>
    </row>
    <row r="1579" spans="2:37">
      <c r="B1579" s="7" t="s">
        <v>76</v>
      </c>
      <c r="C1579" s="7">
        <v>1568</v>
      </c>
      <c r="D1579" s="7">
        <v>91</v>
      </c>
      <c r="E1579" s="13">
        <v>115.3</v>
      </c>
      <c r="F1579" s="38">
        <f t="shared" si="774"/>
        <v>32.027777777777779</v>
      </c>
      <c r="G1579" s="31">
        <f t="shared" si="775"/>
        <v>0.43055555555555475</v>
      </c>
      <c r="H1579" s="32">
        <f t="shared" si="757"/>
        <v>0.43055555555555475</v>
      </c>
      <c r="I1579" s="29">
        <f t="shared" si="750"/>
        <v>115.3</v>
      </c>
      <c r="J1579" s="17">
        <f t="shared" si="751"/>
        <v>0</v>
      </c>
      <c r="K1579" s="17">
        <f t="shared" si="752"/>
        <v>785.33333333333189</v>
      </c>
      <c r="L1579" s="17">
        <f t="shared" si="753"/>
        <v>718.83860378709494</v>
      </c>
      <c r="M1579" s="17">
        <f t="shared" si="758"/>
        <v>1.4187604022113716</v>
      </c>
      <c r="N1579" s="17">
        <v>217.31120000000001</v>
      </c>
      <c r="O1579" s="17">
        <f t="shared" si="754"/>
        <v>1721.4831371204268</v>
      </c>
      <c r="P1579" s="29">
        <f t="shared" si="755"/>
        <v>55135.27936388478</v>
      </c>
      <c r="Q1579" s="17">
        <f t="shared" si="759"/>
        <v>55135.27936388478</v>
      </c>
      <c r="R1579" s="17">
        <f t="shared" si="760"/>
        <v>0</v>
      </c>
      <c r="S1579" s="17">
        <f t="shared" si="779"/>
        <v>55135.27936388478</v>
      </c>
      <c r="T1579" s="17">
        <f t="shared" si="761"/>
        <v>0</v>
      </c>
      <c r="U1579" s="17">
        <f t="shared" si="776"/>
        <v>1322905.5677248449</v>
      </c>
      <c r="V1579" s="17">
        <f t="shared" si="756"/>
        <v>0</v>
      </c>
      <c r="W1579" s="17"/>
      <c r="X1579" s="17">
        <f t="shared" si="762"/>
        <v>11100896.224932719</v>
      </c>
      <c r="Y1579" s="17">
        <f t="shared" si="763"/>
        <v>2895654.2556642774</v>
      </c>
      <c r="Z1579" s="17">
        <f t="shared" si="764"/>
        <v>3.8336400843498213</v>
      </c>
      <c r="AA1579" s="17">
        <f t="shared" si="765"/>
        <v>0</v>
      </c>
      <c r="AB1579" s="17">
        <f t="shared" si="766"/>
        <v>0</v>
      </c>
      <c r="AC1579" s="17">
        <f t="shared" si="767"/>
        <v>0</v>
      </c>
      <c r="AD1579" s="17">
        <f t="shared" si="768"/>
        <v>0</v>
      </c>
      <c r="AE1579" s="17">
        <f t="shared" si="769"/>
        <v>0</v>
      </c>
      <c r="AF1579" s="17">
        <f t="shared" si="770"/>
        <v>0</v>
      </c>
      <c r="AG1579" s="17">
        <f t="shared" si="771"/>
        <v>0</v>
      </c>
      <c r="AH1579" s="17">
        <f t="shared" si="772"/>
        <v>0</v>
      </c>
      <c r="AI1579" s="17">
        <f t="shared" si="777"/>
        <v>1830233.5241017388</v>
      </c>
      <c r="AJ1579" s="17">
        <f t="shared" si="773"/>
        <v>9270662.7008309811</v>
      </c>
      <c r="AK1579" s="17">
        <f t="shared" si="778"/>
        <v>16.487259109683563</v>
      </c>
    </row>
    <row r="1580" spans="2:37">
      <c r="B1580" s="7" t="s">
        <v>76</v>
      </c>
      <c r="C1580" s="7">
        <v>1569</v>
      </c>
      <c r="D1580" s="7">
        <v>92</v>
      </c>
      <c r="E1580" s="13">
        <v>116.8</v>
      </c>
      <c r="F1580" s="38">
        <f t="shared" si="774"/>
        <v>32.444444444444443</v>
      </c>
      <c r="G1580" s="31">
        <f t="shared" si="775"/>
        <v>0.40277777777777857</v>
      </c>
      <c r="H1580" s="32">
        <f t="shared" si="757"/>
        <v>0.40277777777777857</v>
      </c>
      <c r="I1580" s="29">
        <f t="shared" si="750"/>
        <v>116.8</v>
      </c>
      <c r="J1580" s="17">
        <f t="shared" si="751"/>
        <v>0</v>
      </c>
      <c r="K1580" s="17">
        <f t="shared" si="752"/>
        <v>734.66666666666811</v>
      </c>
      <c r="L1580" s="17">
        <f t="shared" si="753"/>
        <v>737.6637854962961</v>
      </c>
      <c r="M1580" s="17">
        <f t="shared" si="758"/>
        <v>1.4559153661111106</v>
      </c>
      <c r="N1580" s="17">
        <v>217.31120000000001</v>
      </c>
      <c r="O1580" s="17">
        <f t="shared" si="754"/>
        <v>1689.6416521629644</v>
      </c>
      <c r="P1580" s="29">
        <f t="shared" si="755"/>
        <v>54819.484714620623</v>
      </c>
      <c r="Q1580" s="17">
        <f t="shared" si="759"/>
        <v>54819.484714620623</v>
      </c>
      <c r="R1580" s="17">
        <f t="shared" si="760"/>
        <v>0</v>
      </c>
      <c r="S1580" s="17">
        <f t="shared" si="779"/>
        <v>54819.484714620623</v>
      </c>
      <c r="T1580" s="17">
        <f t="shared" ref="T1580:T1611" si="780">IF(P1580&lt;0,-P1580,0)</f>
        <v>0</v>
      </c>
      <c r="U1580" s="17">
        <f t="shared" si="776"/>
        <v>1377725.0524394654</v>
      </c>
      <c r="V1580" s="17">
        <f t="shared" si="756"/>
        <v>0</v>
      </c>
      <c r="W1580" s="17"/>
      <c r="X1580" s="17">
        <f t="shared" si="762"/>
        <v>11155715.709647339</v>
      </c>
      <c r="Y1580" s="17">
        <f t="shared" si="763"/>
        <v>2895654.2556642774</v>
      </c>
      <c r="Z1580" s="17">
        <f t="shared" si="764"/>
        <v>3.8525717246198519</v>
      </c>
      <c r="AA1580" s="17">
        <f t="shared" si="765"/>
        <v>0</v>
      </c>
      <c r="AB1580" s="17">
        <f t="shared" si="766"/>
        <v>0</v>
      </c>
      <c r="AC1580" s="17">
        <f t="shared" si="767"/>
        <v>0</v>
      </c>
      <c r="AD1580" s="17">
        <f t="shared" si="768"/>
        <v>0</v>
      </c>
      <c r="AE1580" s="17">
        <f t="shared" si="769"/>
        <v>0</v>
      </c>
      <c r="AF1580" s="17">
        <f t="shared" si="770"/>
        <v>0</v>
      </c>
      <c r="AG1580" s="17">
        <f t="shared" si="771"/>
        <v>0</v>
      </c>
      <c r="AH1580" s="17">
        <f t="shared" si="772"/>
        <v>0</v>
      </c>
      <c r="AI1580" s="17">
        <f t="shared" si="777"/>
        <v>1830233.5241017388</v>
      </c>
      <c r="AJ1580" s="17">
        <f t="shared" si="773"/>
        <v>9325482.185545601</v>
      </c>
      <c r="AK1580" s="17">
        <f t="shared" si="778"/>
        <v>16.40624027841595</v>
      </c>
    </row>
    <row r="1581" spans="2:37">
      <c r="B1581" s="7" t="s">
        <v>76</v>
      </c>
      <c r="C1581" s="7">
        <v>1570</v>
      </c>
      <c r="D1581" s="7">
        <v>93</v>
      </c>
      <c r="E1581" s="13">
        <v>118.2</v>
      </c>
      <c r="F1581" s="38">
        <f t="shared" si="774"/>
        <v>32.833333333333336</v>
      </c>
      <c r="G1581" s="31">
        <f t="shared" si="775"/>
        <v>0.37500000000000039</v>
      </c>
      <c r="H1581" s="32">
        <f t="shared" si="757"/>
        <v>0.37500000000000039</v>
      </c>
      <c r="I1581" s="29">
        <f t="shared" si="750"/>
        <v>118.2</v>
      </c>
      <c r="J1581" s="17">
        <f t="shared" si="751"/>
        <v>0</v>
      </c>
      <c r="K1581" s="17">
        <f t="shared" si="752"/>
        <v>684.00000000000068</v>
      </c>
      <c r="L1581" s="17">
        <f t="shared" si="753"/>
        <v>755.45348758541661</v>
      </c>
      <c r="M1581" s="17">
        <f t="shared" si="758"/>
        <v>1.4910266202343749</v>
      </c>
      <c r="N1581" s="17">
        <v>217.31120000000001</v>
      </c>
      <c r="O1581" s="17">
        <f t="shared" si="754"/>
        <v>1656.7646875854175</v>
      </c>
      <c r="P1581" s="29">
        <f t="shared" si="755"/>
        <v>54397.10724238788</v>
      </c>
      <c r="Q1581" s="17">
        <f t="shared" si="759"/>
        <v>54397.10724238788</v>
      </c>
      <c r="R1581" s="17">
        <f t="shared" si="760"/>
        <v>0</v>
      </c>
      <c r="S1581" s="17">
        <f t="shared" si="779"/>
        <v>54397.10724238788</v>
      </c>
      <c r="T1581" s="17">
        <f t="shared" si="780"/>
        <v>0</v>
      </c>
      <c r="U1581" s="17">
        <f t="shared" si="776"/>
        <v>1432122.1596818534</v>
      </c>
      <c r="V1581" s="17">
        <f t="shared" si="756"/>
        <v>0</v>
      </c>
      <c r="W1581" s="17"/>
      <c r="X1581" s="17">
        <f t="shared" si="762"/>
        <v>11210112.816889727</v>
      </c>
      <c r="Y1581" s="17">
        <f t="shared" si="763"/>
        <v>2895654.2556642774</v>
      </c>
      <c r="Z1581" s="17">
        <f t="shared" si="764"/>
        <v>3.8713574989007355</v>
      </c>
      <c r="AA1581" s="17">
        <f t="shared" si="765"/>
        <v>0</v>
      </c>
      <c r="AB1581" s="17">
        <f t="shared" si="766"/>
        <v>0</v>
      </c>
      <c r="AC1581" s="17">
        <f t="shared" si="767"/>
        <v>0</v>
      </c>
      <c r="AD1581" s="17">
        <f t="shared" si="768"/>
        <v>0</v>
      </c>
      <c r="AE1581" s="17">
        <f t="shared" si="769"/>
        <v>0</v>
      </c>
      <c r="AF1581" s="17">
        <f t="shared" si="770"/>
        <v>0</v>
      </c>
      <c r="AG1581" s="17">
        <f t="shared" si="771"/>
        <v>0</v>
      </c>
      <c r="AH1581" s="17">
        <f t="shared" si="772"/>
        <v>0</v>
      </c>
      <c r="AI1581" s="17">
        <f t="shared" si="777"/>
        <v>1830233.5241017388</v>
      </c>
      <c r="AJ1581" s="17">
        <f t="shared" si="773"/>
        <v>9379879.2927879877</v>
      </c>
      <c r="AK1581" s="17">
        <f t="shared" si="778"/>
        <v>16.326628946536701</v>
      </c>
    </row>
    <row r="1582" spans="2:37">
      <c r="B1582" s="7" t="s">
        <v>76</v>
      </c>
      <c r="C1582" s="7">
        <v>1571</v>
      </c>
      <c r="D1582" s="7">
        <v>94</v>
      </c>
      <c r="E1582" s="13">
        <v>119.5</v>
      </c>
      <c r="F1582" s="38">
        <f t="shared" si="774"/>
        <v>33.194444444444443</v>
      </c>
      <c r="G1582" s="31">
        <f t="shared" si="775"/>
        <v>0.34722222222222221</v>
      </c>
      <c r="H1582" s="32">
        <f t="shared" si="757"/>
        <v>0.34722222222222221</v>
      </c>
      <c r="I1582" s="29">
        <f t="shared" si="750"/>
        <v>119.5</v>
      </c>
      <c r="J1582" s="17">
        <f t="shared" si="751"/>
        <v>0</v>
      </c>
      <c r="K1582" s="17">
        <f t="shared" si="752"/>
        <v>633.33333333333326</v>
      </c>
      <c r="L1582" s="17">
        <f t="shared" si="753"/>
        <v>772.16228953848361</v>
      </c>
      <c r="M1582" s="17">
        <f t="shared" si="758"/>
        <v>1.5240045188259546</v>
      </c>
      <c r="N1582" s="17">
        <v>217.31120000000001</v>
      </c>
      <c r="O1582" s="17">
        <f t="shared" si="754"/>
        <v>1622.8068228718171</v>
      </c>
      <c r="P1582" s="29">
        <f t="shared" si="755"/>
        <v>53868.170925883926</v>
      </c>
      <c r="Q1582" s="17">
        <f t="shared" si="759"/>
        <v>53868.170925883926</v>
      </c>
      <c r="R1582" s="17">
        <f t="shared" si="760"/>
        <v>0</v>
      </c>
      <c r="S1582" s="17">
        <f t="shared" si="779"/>
        <v>53868.170925883926</v>
      </c>
      <c r="T1582" s="17">
        <f t="shared" si="780"/>
        <v>0</v>
      </c>
      <c r="U1582" s="17">
        <f t="shared" si="776"/>
        <v>1485990.3306077374</v>
      </c>
      <c r="V1582" s="17">
        <f t="shared" si="756"/>
        <v>0</v>
      </c>
      <c r="W1582" s="17"/>
      <c r="X1582" s="17">
        <f t="shared" si="762"/>
        <v>11263980.987815611</v>
      </c>
      <c r="Y1582" s="17">
        <f t="shared" si="763"/>
        <v>2895654.2556642774</v>
      </c>
      <c r="Z1582" s="17">
        <f t="shared" si="764"/>
        <v>3.8899606076180522</v>
      </c>
      <c r="AA1582" s="17">
        <f t="shared" si="765"/>
        <v>0</v>
      </c>
      <c r="AB1582" s="17">
        <f t="shared" si="766"/>
        <v>0</v>
      </c>
      <c r="AC1582" s="17">
        <f t="shared" si="767"/>
        <v>0</v>
      </c>
      <c r="AD1582" s="17">
        <f t="shared" si="768"/>
        <v>0</v>
      </c>
      <c r="AE1582" s="17">
        <f t="shared" si="769"/>
        <v>0</v>
      </c>
      <c r="AF1582" s="17">
        <f t="shared" si="770"/>
        <v>0</v>
      </c>
      <c r="AG1582" s="17">
        <f t="shared" si="771"/>
        <v>0</v>
      </c>
      <c r="AH1582" s="17">
        <f t="shared" si="772"/>
        <v>0</v>
      </c>
      <c r="AI1582" s="17">
        <f t="shared" si="777"/>
        <v>1830233.5241017388</v>
      </c>
      <c r="AJ1582" s="17">
        <f t="shared" si="773"/>
        <v>9433747.4637138732</v>
      </c>
      <c r="AK1582" s="17">
        <f t="shared" si="778"/>
        <v>16.248549478923351</v>
      </c>
    </row>
    <row r="1583" spans="2:37">
      <c r="B1583" s="7" t="s">
        <v>76</v>
      </c>
      <c r="C1583" s="7">
        <v>1572</v>
      </c>
      <c r="D1583" s="7">
        <v>95</v>
      </c>
      <c r="E1583" s="13">
        <v>120.7</v>
      </c>
      <c r="F1583" s="38">
        <f t="shared" si="774"/>
        <v>33.527777777777779</v>
      </c>
      <c r="G1583" s="31">
        <f t="shared" si="775"/>
        <v>0.31944444444444403</v>
      </c>
      <c r="H1583" s="32">
        <f t="shared" si="757"/>
        <v>0.31944444444444403</v>
      </c>
      <c r="I1583" s="29">
        <f t="shared" si="750"/>
        <v>120.7</v>
      </c>
      <c r="J1583" s="17">
        <f t="shared" si="751"/>
        <v>0</v>
      </c>
      <c r="K1583" s="17">
        <f t="shared" si="752"/>
        <v>582.66666666666595</v>
      </c>
      <c r="L1583" s="17">
        <f t="shared" si="753"/>
        <v>787.74801516209482</v>
      </c>
      <c r="M1583" s="17">
        <f t="shared" si="758"/>
        <v>1.5547658193988714</v>
      </c>
      <c r="N1583" s="17">
        <v>217.31120000000001</v>
      </c>
      <c r="O1583" s="17">
        <f t="shared" si="754"/>
        <v>1587.725881828761</v>
      </c>
      <c r="P1583" s="29">
        <f t="shared" si="755"/>
        <v>53232.920537980957</v>
      </c>
      <c r="Q1583" s="17">
        <f t="shared" si="759"/>
        <v>53232.920537980957</v>
      </c>
      <c r="R1583" s="17">
        <f t="shared" si="760"/>
        <v>0</v>
      </c>
      <c r="S1583" s="17">
        <f t="shared" si="779"/>
        <v>53232.920537980957</v>
      </c>
      <c r="T1583" s="17">
        <f t="shared" si="780"/>
        <v>0</v>
      </c>
      <c r="U1583" s="17">
        <f t="shared" si="776"/>
        <v>1539223.2511457184</v>
      </c>
      <c r="V1583" s="17">
        <f t="shared" si="756"/>
        <v>0</v>
      </c>
      <c r="W1583" s="17"/>
      <c r="X1583" s="17">
        <f t="shared" si="762"/>
        <v>11317213.908353591</v>
      </c>
      <c r="Y1583" s="17">
        <f t="shared" si="763"/>
        <v>2895654.2556642774</v>
      </c>
      <c r="Z1583" s="17">
        <f t="shared" si="764"/>
        <v>3.9083443357284957</v>
      </c>
      <c r="AA1583" s="17">
        <f t="shared" si="765"/>
        <v>0</v>
      </c>
      <c r="AB1583" s="17">
        <f t="shared" si="766"/>
        <v>0</v>
      </c>
      <c r="AC1583" s="17">
        <f t="shared" si="767"/>
        <v>0</v>
      </c>
      <c r="AD1583" s="17">
        <f t="shared" si="768"/>
        <v>0</v>
      </c>
      <c r="AE1583" s="17">
        <f t="shared" si="769"/>
        <v>0</v>
      </c>
      <c r="AF1583" s="17">
        <f t="shared" si="770"/>
        <v>0</v>
      </c>
      <c r="AG1583" s="17">
        <f t="shared" si="771"/>
        <v>0</v>
      </c>
      <c r="AH1583" s="17">
        <f t="shared" si="772"/>
        <v>0</v>
      </c>
      <c r="AI1583" s="17">
        <f t="shared" si="777"/>
        <v>1830233.5241017388</v>
      </c>
      <c r="AJ1583" s="17">
        <f t="shared" si="773"/>
        <v>9486980.3842518516</v>
      </c>
      <c r="AK1583" s="17">
        <f t="shared" si="778"/>
        <v>16.172120973615137</v>
      </c>
    </row>
    <row r="1584" spans="2:37">
      <c r="B1584" s="7" t="s">
        <v>76</v>
      </c>
      <c r="C1584" s="7">
        <v>1573</v>
      </c>
      <c r="D1584" s="7">
        <v>96</v>
      </c>
      <c r="E1584" s="13">
        <v>121.8</v>
      </c>
      <c r="F1584" s="38">
        <f t="shared" si="774"/>
        <v>33.833333333333329</v>
      </c>
      <c r="G1584" s="31">
        <f t="shared" si="775"/>
        <v>0.26388888888888767</v>
      </c>
      <c r="H1584" s="32">
        <f t="shared" si="757"/>
        <v>0.26388888888888767</v>
      </c>
      <c r="I1584" s="29">
        <f t="shared" si="750"/>
        <v>121.8</v>
      </c>
      <c r="J1584" s="17">
        <f t="shared" si="751"/>
        <v>0</v>
      </c>
      <c r="K1584" s="17">
        <f t="shared" si="752"/>
        <v>481.3333333333311</v>
      </c>
      <c r="L1584" s="17">
        <f t="shared" si="753"/>
        <v>802.17173258541641</v>
      </c>
      <c r="M1584" s="17">
        <f t="shared" si="758"/>
        <v>1.5832336827343745</v>
      </c>
      <c r="N1584" s="17">
        <v>217.31120000000001</v>
      </c>
      <c r="O1584" s="17">
        <f t="shared" si="754"/>
        <v>1500.8162659187476</v>
      </c>
      <c r="P1584" s="29">
        <f t="shared" si="755"/>
        <v>50777.616996917619</v>
      </c>
      <c r="Q1584" s="17">
        <f t="shared" si="759"/>
        <v>50777.616996917619</v>
      </c>
      <c r="R1584" s="17">
        <f t="shared" si="760"/>
        <v>0</v>
      </c>
      <c r="S1584" s="17">
        <f t="shared" si="779"/>
        <v>50777.616996917619</v>
      </c>
      <c r="T1584" s="17">
        <f t="shared" si="780"/>
        <v>0</v>
      </c>
      <c r="U1584" s="17">
        <f t="shared" si="776"/>
        <v>1590000.868142636</v>
      </c>
      <c r="V1584" s="17">
        <f t="shared" si="756"/>
        <v>0</v>
      </c>
      <c r="W1584" s="17"/>
      <c r="X1584" s="17">
        <f t="shared" si="762"/>
        <v>11367991.525350509</v>
      </c>
      <c r="Y1584" s="17">
        <f t="shared" si="763"/>
        <v>2895654.2556642774</v>
      </c>
      <c r="Z1584" s="17">
        <f t="shared" si="764"/>
        <v>3.9258801367992175</v>
      </c>
      <c r="AA1584" s="17">
        <f t="shared" si="765"/>
        <v>0</v>
      </c>
      <c r="AB1584" s="17">
        <f t="shared" si="766"/>
        <v>0</v>
      </c>
      <c r="AC1584" s="17">
        <f t="shared" si="767"/>
        <v>0</v>
      </c>
      <c r="AD1584" s="17">
        <f t="shared" si="768"/>
        <v>0</v>
      </c>
      <c r="AE1584" s="17">
        <f t="shared" si="769"/>
        <v>0</v>
      </c>
      <c r="AF1584" s="17">
        <f t="shared" si="770"/>
        <v>0</v>
      </c>
      <c r="AG1584" s="17">
        <f t="shared" si="771"/>
        <v>0</v>
      </c>
      <c r="AH1584" s="17">
        <f t="shared" si="772"/>
        <v>0</v>
      </c>
      <c r="AI1584" s="17">
        <f t="shared" si="777"/>
        <v>1830233.5241017388</v>
      </c>
      <c r="AJ1584" s="17">
        <f t="shared" si="773"/>
        <v>9537758.0012487695</v>
      </c>
      <c r="AK1584" s="17">
        <f t="shared" si="778"/>
        <v>16.099884663182024</v>
      </c>
    </row>
    <row r="1585" spans="2:37">
      <c r="B1585" s="7" t="s">
        <v>76</v>
      </c>
      <c r="C1585" s="7">
        <v>1574</v>
      </c>
      <c r="D1585" s="7">
        <v>97</v>
      </c>
      <c r="E1585" s="13">
        <v>122.6</v>
      </c>
      <c r="F1585" s="38">
        <f t="shared" si="774"/>
        <v>34.05555555555555</v>
      </c>
      <c r="G1585" s="31">
        <f t="shared" si="775"/>
        <v>0.19444444444444522</v>
      </c>
      <c r="H1585" s="32">
        <f t="shared" si="757"/>
        <v>0.19444444444444522</v>
      </c>
      <c r="I1585" s="29">
        <f t="shared" si="750"/>
        <v>122.6</v>
      </c>
      <c r="J1585" s="17">
        <f t="shared" si="751"/>
        <v>0</v>
      </c>
      <c r="K1585" s="17">
        <f t="shared" si="752"/>
        <v>354.66666666666811</v>
      </c>
      <c r="L1585" s="17">
        <f t="shared" si="753"/>
        <v>812.74389839837932</v>
      </c>
      <c r="M1585" s="17">
        <f t="shared" si="758"/>
        <v>1.6040997994704855</v>
      </c>
      <c r="N1585" s="17">
        <v>217.31120000000001</v>
      </c>
      <c r="O1585" s="17">
        <f t="shared" si="754"/>
        <v>1384.7217650650475</v>
      </c>
      <c r="P1585" s="29">
        <f t="shared" si="755"/>
        <v>47157.468999159668</v>
      </c>
      <c r="Q1585" s="17">
        <f t="shared" si="759"/>
        <v>47157.468999159668</v>
      </c>
      <c r="R1585" s="17">
        <f t="shared" si="760"/>
        <v>0</v>
      </c>
      <c r="S1585" s="17">
        <f t="shared" si="779"/>
        <v>47157.468999159668</v>
      </c>
      <c r="T1585" s="17">
        <f t="shared" si="780"/>
        <v>0</v>
      </c>
      <c r="U1585" s="17">
        <f t="shared" si="776"/>
        <v>1637158.3371417958</v>
      </c>
      <c r="V1585" s="17">
        <f t="shared" si="756"/>
        <v>0</v>
      </c>
      <c r="W1585" s="17"/>
      <c r="X1585" s="17">
        <f t="shared" si="762"/>
        <v>11415148.99434967</v>
      </c>
      <c r="Y1585" s="17">
        <f t="shared" si="763"/>
        <v>2895654.2556642774</v>
      </c>
      <c r="Z1585" s="17">
        <f t="shared" si="764"/>
        <v>3.9421657375082502</v>
      </c>
      <c r="AA1585" s="17">
        <f t="shared" si="765"/>
        <v>0</v>
      </c>
      <c r="AB1585" s="17">
        <f t="shared" si="766"/>
        <v>0</v>
      </c>
      <c r="AC1585" s="17">
        <f t="shared" si="767"/>
        <v>0</v>
      </c>
      <c r="AD1585" s="17">
        <f t="shared" si="768"/>
        <v>0</v>
      </c>
      <c r="AE1585" s="17">
        <f t="shared" si="769"/>
        <v>0</v>
      </c>
      <c r="AF1585" s="17">
        <f t="shared" si="770"/>
        <v>0</v>
      </c>
      <c r="AG1585" s="17">
        <f t="shared" si="771"/>
        <v>0</v>
      </c>
      <c r="AH1585" s="17">
        <f t="shared" si="772"/>
        <v>0</v>
      </c>
      <c r="AI1585" s="17">
        <f t="shared" si="777"/>
        <v>1830233.5241017388</v>
      </c>
      <c r="AJ1585" s="17">
        <f t="shared" si="773"/>
        <v>9584915.4702479318</v>
      </c>
      <c r="AK1585" s="17">
        <f t="shared" si="778"/>
        <v>16.033373940258471</v>
      </c>
    </row>
    <row r="1586" spans="2:37">
      <c r="B1586" s="7" t="s">
        <v>76</v>
      </c>
      <c r="C1586" s="7">
        <v>1575</v>
      </c>
      <c r="D1586" s="7">
        <v>98</v>
      </c>
      <c r="E1586" s="13">
        <v>123.2</v>
      </c>
      <c r="F1586" s="38">
        <f t="shared" si="774"/>
        <v>34.222222222222221</v>
      </c>
      <c r="G1586" s="31">
        <f t="shared" si="775"/>
        <v>0.1388888888888889</v>
      </c>
      <c r="H1586" s="32">
        <f t="shared" si="757"/>
        <v>0.1388888888888889</v>
      </c>
      <c r="I1586" s="29">
        <f t="shared" si="750"/>
        <v>123.2</v>
      </c>
      <c r="J1586" s="17">
        <f t="shared" si="751"/>
        <v>0</v>
      </c>
      <c r="K1586" s="17">
        <f t="shared" si="752"/>
        <v>253.33333333333334</v>
      </c>
      <c r="L1586" s="17">
        <f t="shared" si="753"/>
        <v>820.71844327407393</v>
      </c>
      <c r="M1586" s="17">
        <f t="shared" si="758"/>
        <v>1.6198390327777774</v>
      </c>
      <c r="N1586" s="17">
        <v>217.31120000000001</v>
      </c>
      <c r="O1586" s="17">
        <f t="shared" si="754"/>
        <v>1291.3629766074073</v>
      </c>
      <c r="P1586" s="29">
        <f t="shared" si="755"/>
        <v>44193.31075500905</v>
      </c>
      <c r="Q1586" s="17">
        <f t="shared" si="759"/>
        <v>44193.31075500905</v>
      </c>
      <c r="R1586" s="17">
        <f t="shared" si="760"/>
        <v>0</v>
      </c>
      <c r="S1586" s="17">
        <f t="shared" si="779"/>
        <v>44193.31075500905</v>
      </c>
      <c r="T1586" s="17">
        <f t="shared" si="780"/>
        <v>0</v>
      </c>
      <c r="U1586" s="17">
        <f t="shared" si="776"/>
        <v>1681351.6478968048</v>
      </c>
      <c r="V1586" s="17">
        <f t="shared" si="756"/>
        <v>0</v>
      </c>
      <c r="W1586" s="17"/>
      <c r="X1586" s="17">
        <f t="shared" si="762"/>
        <v>11459342.305104678</v>
      </c>
      <c r="Y1586" s="17">
        <f t="shared" si="763"/>
        <v>2895654.2556642774</v>
      </c>
      <c r="Z1586" s="17">
        <f t="shared" si="764"/>
        <v>3.9574276807007296</v>
      </c>
      <c r="AA1586" s="17">
        <f t="shared" si="765"/>
        <v>0</v>
      </c>
      <c r="AB1586" s="17">
        <f t="shared" si="766"/>
        <v>0</v>
      </c>
      <c r="AC1586" s="17">
        <f t="shared" si="767"/>
        <v>0</v>
      </c>
      <c r="AD1586" s="17">
        <f t="shared" si="768"/>
        <v>0</v>
      </c>
      <c r="AE1586" s="17">
        <f t="shared" si="769"/>
        <v>0</v>
      </c>
      <c r="AF1586" s="17">
        <f t="shared" si="770"/>
        <v>0</v>
      </c>
      <c r="AG1586" s="17">
        <f t="shared" si="771"/>
        <v>0</v>
      </c>
      <c r="AH1586" s="17">
        <f t="shared" si="772"/>
        <v>0</v>
      </c>
      <c r="AI1586" s="17">
        <f t="shared" si="777"/>
        <v>1830233.5241017388</v>
      </c>
      <c r="AJ1586" s="17">
        <f t="shared" si="773"/>
        <v>9629108.7810029387</v>
      </c>
      <c r="AK1586" s="17">
        <f t="shared" si="778"/>
        <v>15.971540733942859</v>
      </c>
    </row>
    <row r="1587" spans="2:37">
      <c r="B1587" s="7" t="s">
        <v>76</v>
      </c>
      <c r="C1587" s="7">
        <v>1576</v>
      </c>
      <c r="D1587" s="7">
        <v>99</v>
      </c>
      <c r="E1587" s="13">
        <v>123.6</v>
      </c>
      <c r="F1587" s="38">
        <f t="shared" si="774"/>
        <v>34.333333333333329</v>
      </c>
      <c r="G1587" s="31">
        <f t="shared" si="775"/>
        <v>6.9444444444444448E-2</v>
      </c>
      <c r="H1587" s="32">
        <f t="shared" si="757"/>
        <v>6.9444444444444448E-2</v>
      </c>
      <c r="I1587" s="29">
        <f t="shared" si="750"/>
        <v>123.6</v>
      </c>
      <c r="J1587" s="17">
        <f t="shared" si="751"/>
        <v>0</v>
      </c>
      <c r="K1587" s="17">
        <f t="shared" si="752"/>
        <v>126.66666666666667</v>
      </c>
      <c r="L1587" s="17">
        <f t="shared" si="753"/>
        <v>826.05643534166632</v>
      </c>
      <c r="M1587" s="17">
        <f t="shared" si="758"/>
        <v>1.6303745434374992</v>
      </c>
      <c r="N1587" s="17">
        <v>217.31120000000001</v>
      </c>
      <c r="O1587" s="17">
        <f t="shared" si="754"/>
        <v>1170.034302008333</v>
      </c>
      <c r="P1587" s="29">
        <f t="shared" si="755"/>
        <v>40171.177702286099</v>
      </c>
      <c r="Q1587" s="17">
        <f t="shared" si="759"/>
        <v>40171.177702286099</v>
      </c>
      <c r="R1587" s="17">
        <f t="shared" si="760"/>
        <v>0</v>
      </c>
      <c r="S1587" s="17">
        <f t="shared" si="779"/>
        <v>40171.177702286099</v>
      </c>
      <c r="T1587" s="17">
        <f t="shared" si="780"/>
        <v>0</v>
      </c>
      <c r="U1587" s="17">
        <f t="shared" si="776"/>
        <v>1721522.8255990909</v>
      </c>
      <c r="V1587" s="17">
        <f t="shared" si="756"/>
        <v>0</v>
      </c>
      <c r="W1587" s="17"/>
      <c r="X1587" s="17">
        <f t="shared" si="762"/>
        <v>11499513.482806964</v>
      </c>
      <c r="Y1587" s="17">
        <f t="shared" si="763"/>
        <v>2895654.2556642774</v>
      </c>
      <c r="Z1587" s="17">
        <f t="shared" si="764"/>
        <v>3.9713005999636923</v>
      </c>
      <c r="AA1587" s="17">
        <f t="shared" si="765"/>
        <v>0</v>
      </c>
      <c r="AB1587" s="17">
        <f t="shared" si="766"/>
        <v>0</v>
      </c>
      <c r="AC1587" s="17">
        <f t="shared" si="767"/>
        <v>0</v>
      </c>
      <c r="AD1587" s="17">
        <f t="shared" si="768"/>
        <v>0</v>
      </c>
      <c r="AE1587" s="17">
        <f t="shared" si="769"/>
        <v>0</v>
      </c>
      <c r="AF1587" s="17">
        <f t="shared" si="770"/>
        <v>0</v>
      </c>
      <c r="AG1587" s="17">
        <f t="shared" si="771"/>
        <v>0</v>
      </c>
      <c r="AH1587" s="17">
        <f t="shared" si="772"/>
        <v>0</v>
      </c>
      <c r="AI1587" s="17">
        <f t="shared" si="777"/>
        <v>1830233.5241017388</v>
      </c>
      <c r="AJ1587" s="17">
        <f t="shared" si="773"/>
        <v>9669279.9587052241</v>
      </c>
      <c r="AK1587" s="17">
        <f t="shared" si="778"/>
        <v>15.915747451734717</v>
      </c>
    </row>
    <row r="1588" spans="2:37">
      <c r="B1588" s="7" t="s">
        <v>76</v>
      </c>
      <c r="C1588" s="7">
        <v>1577</v>
      </c>
      <c r="D1588" s="7">
        <v>100</v>
      </c>
      <c r="E1588" s="13">
        <v>123.7</v>
      </c>
      <c r="F1588" s="38">
        <f t="shared" si="774"/>
        <v>34.361111111111114</v>
      </c>
      <c r="G1588" s="31">
        <f t="shared" si="775"/>
        <v>0</v>
      </c>
      <c r="H1588" s="32" t="str">
        <f t="shared" si="757"/>
        <v/>
      </c>
      <c r="I1588" s="29">
        <f t="shared" si="750"/>
        <v>123.7</v>
      </c>
      <c r="J1588" s="17">
        <f t="shared" si="751"/>
        <v>0</v>
      </c>
      <c r="K1588" s="17">
        <f t="shared" si="752"/>
        <v>0</v>
      </c>
      <c r="L1588" s="17">
        <f t="shared" si="753"/>
        <v>827.3936369607062</v>
      </c>
      <c r="M1588" s="17">
        <f t="shared" si="758"/>
        <v>1.6330137571592886</v>
      </c>
      <c r="N1588" s="17">
        <v>217.31120000000001</v>
      </c>
      <c r="O1588" s="17">
        <f t="shared" si="754"/>
        <v>1044.7048369607062</v>
      </c>
      <c r="P1588" s="29">
        <f t="shared" si="755"/>
        <v>35897.218981122045</v>
      </c>
      <c r="Q1588" s="17">
        <f t="shared" si="759"/>
        <v>35897.218981122045</v>
      </c>
      <c r="R1588" s="17">
        <f t="shared" si="760"/>
        <v>0</v>
      </c>
      <c r="S1588" s="17">
        <f t="shared" si="779"/>
        <v>35897.218981122045</v>
      </c>
      <c r="T1588" s="17">
        <f t="shared" si="780"/>
        <v>0</v>
      </c>
      <c r="U1588" s="17">
        <f t="shared" si="776"/>
        <v>1757420.044580213</v>
      </c>
      <c r="V1588" s="17">
        <f t="shared" si="756"/>
        <v>0</v>
      </c>
      <c r="W1588" s="17"/>
      <c r="X1588" s="17">
        <f t="shared" si="762"/>
        <v>11535410.701788086</v>
      </c>
      <c r="Y1588" s="17">
        <f t="shared" si="763"/>
        <v>2895654.2556642774</v>
      </c>
      <c r="Z1588" s="17">
        <f t="shared" si="764"/>
        <v>3.9836975285372276</v>
      </c>
      <c r="AA1588" s="17">
        <f t="shared" si="765"/>
        <v>0</v>
      </c>
      <c r="AB1588" s="17">
        <f t="shared" si="766"/>
        <v>0</v>
      </c>
      <c r="AC1588" s="17">
        <f t="shared" si="767"/>
        <v>0</v>
      </c>
      <c r="AD1588" s="17">
        <f t="shared" si="768"/>
        <v>0</v>
      </c>
      <c r="AE1588" s="17">
        <f t="shared" si="769"/>
        <v>0</v>
      </c>
      <c r="AF1588" s="17">
        <f t="shared" si="770"/>
        <v>0</v>
      </c>
      <c r="AG1588" s="17">
        <f t="shared" si="771"/>
        <v>0</v>
      </c>
      <c r="AH1588" s="17">
        <f t="shared" si="772"/>
        <v>0</v>
      </c>
      <c r="AI1588" s="17">
        <f t="shared" si="777"/>
        <v>1830233.5241017388</v>
      </c>
      <c r="AJ1588" s="17">
        <f t="shared" si="773"/>
        <v>9705177.1776863486</v>
      </c>
      <c r="AK1588" s="17">
        <f t="shared" si="778"/>
        <v>15.866218996589652</v>
      </c>
    </row>
    <row r="1589" spans="2:37">
      <c r="B1589" s="7" t="s">
        <v>76</v>
      </c>
      <c r="C1589" s="7">
        <v>1578</v>
      </c>
      <c r="D1589" s="7">
        <v>101</v>
      </c>
      <c r="E1589" s="13">
        <v>123.6</v>
      </c>
      <c r="F1589" s="38">
        <f t="shared" si="774"/>
        <v>34.333333333333329</v>
      </c>
      <c r="G1589" s="31">
        <f t="shared" si="775"/>
        <v>-5.5555555555556344E-2</v>
      </c>
      <c r="H1589" s="32" t="str">
        <f t="shared" si="757"/>
        <v/>
      </c>
      <c r="I1589" s="29">
        <f t="shared" si="750"/>
        <v>0</v>
      </c>
      <c r="J1589" s="17">
        <f t="shared" si="751"/>
        <v>123.6</v>
      </c>
      <c r="K1589" s="17">
        <f t="shared" si="752"/>
        <v>-101.33333333333476</v>
      </c>
      <c r="L1589" s="17">
        <f t="shared" si="753"/>
        <v>826.05643534166632</v>
      </c>
      <c r="M1589" s="17">
        <f t="shared" si="758"/>
        <v>1.6303745434374992</v>
      </c>
      <c r="N1589" s="17">
        <v>217.31120000000001</v>
      </c>
      <c r="O1589" s="17">
        <f t="shared" si="754"/>
        <v>942.03430200833157</v>
      </c>
      <c r="P1589" s="29">
        <f t="shared" si="755"/>
        <v>32343.177702286044</v>
      </c>
      <c r="Q1589" s="17">
        <f t="shared" si="759"/>
        <v>32343.177702286044</v>
      </c>
      <c r="R1589" s="17">
        <f t="shared" si="760"/>
        <v>0</v>
      </c>
      <c r="S1589" s="17">
        <f t="shared" si="779"/>
        <v>32343.177702286044</v>
      </c>
      <c r="T1589" s="17">
        <f t="shared" si="780"/>
        <v>0</v>
      </c>
      <c r="U1589" s="17">
        <f t="shared" si="776"/>
        <v>1789763.2222824991</v>
      </c>
      <c r="V1589" s="17">
        <f t="shared" si="756"/>
        <v>0</v>
      </c>
      <c r="W1589" s="17"/>
      <c r="X1589" s="17">
        <f t="shared" si="762"/>
        <v>11567753.879490372</v>
      </c>
      <c r="Y1589" s="17">
        <f t="shared" si="763"/>
        <v>2895654.2556642774</v>
      </c>
      <c r="Z1589" s="17">
        <f t="shared" si="764"/>
        <v>3.9948670863803359</v>
      </c>
      <c r="AA1589" s="17">
        <f t="shared" si="765"/>
        <v>0</v>
      </c>
      <c r="AB1589" s="17">
        <f t="shared" si="766"/>
        <v>0</v>
      </c>
      <c r="AC1589" s="17">
        <f t="shared" si="767"/>
        <v>0</v>
      </c>
      <c r="AD1589" s="17">
        <f t="shared" si="768"/>
        <v>0</v>
      </c>
      <c r="AE1589" s="17">
        <f t="shared" si="769"/>
        <v>0</v>
      </c>
      <c r="AF1589" s="17">
        <f t="shared" si="770"/>
        <v>0</v>
      </c>
      <c r="AG1589" s="17">
        <f t="shared" si="771"/>
        <v>0</v>
      </c>
      <c r="AH1589" s="17">
        <f t="shared" si="772"/>
        <v>0</v>
      </c>
      <c r="AI1589" s="17">
        <f t="shared" si="777"/>
        <v>1830233.5241017388</v>
      </c>
      <c r="AJ1589" s="17">
        <f t="shared" si="773"/>
        <v>9737520.3553886339</v>
      </c>
      <c r="AK1589" s="17">
        <f t="shared" si="778"/>
        <v>15.821857407830421</v>
      </c>
    </row>
    <row r="1590" spans="2:37">
      <c r="B1590" s="7" t="s">
        <v>76</v>
      </c>
      <c r="C1590" s="7">
        <v>1579</v>
      </c>
      <c r="D1590" s="7">
        <v>102</v>
      </c>
      <c r="E1590" s="13">
        <v>123.3</v>
      </c>
      <c r="F1590" s="38">
        <f t="shared" si="774"/>
        <v>34.25</v>
      </c>
      <c r="G1590" s="31">
        <f t="shared" si="775"/>
        <v>-8.3333333333332538E-2</v>
      </c>
      <c r="H1590" s="32" t="str">
        <f t="shared" si="757"/>
        <v/>
      </c>
      <c r="I1590" s="29">
        <f t="shared" si="750"/>
        <v>0</v>
      </c>
      <c r="J1590" s="17">
        <f t="shared" si="751"/>
        <v>123.3</v>
      </c>
      <c r="K1590" s="17">
        <f t="shared" si="752"/>
        <v>-151.99999999999855</v>
      </c>
      <c r="L1590" s="17">
        <f t="shared" si="753"/>
        <v>822.0513191296875</v>
      </c>
      <c r="M1590" s="17">
        <f t="shared" si="758"/>
        <v>1.622469708808594</v>
      </c>
      <c r="N1590" s="17">
        <v>217.31120000000001</v>
      </c>
      <c r="O1590" s="17">
        <f t="shared" si="754"/>
        <v>887.36251912968896</v>
      </c>
      <c r="P1590" s="29">
        <f t="shared" si="755"/>
        <v>30392.166280191846</v>
      </c>
      <c r="Q1590" s="17">
        <f t="shared" si="759"/>
        <v>30392.166280191846</v>
      </c>
      <c r="R1590" s="17">
        <f t="shared" si="760"/>
        <v>0</v>
      </c>
      <c r="S1590" s="17">
        <f t="shared" si="779"/>
        <v>30392.166280191846</v>
      </c>
      <c r="T1590" s="17">
        <f t="shared" si="780"/>
        <v>0</v>
      </c>
      <c r="U1590" s="17">
        <f t="shared" si="776"/>
        <v>1820155.3885626909</v>
      </c>
      <c r="V1590" s="17">
        <f t="shared" si="756"/>
        <v>0</v>
      </c>
      <c r="W1590" s="17"/>
      <c r="X1590" s="17">
        <f t="shared" si="762"/>
        <v>11598146.045770563</v>
      </c>
      <c r="Y1590" s="17">
        <f t="shared" si="763"/>
        <v>2895654.2556642774</v>
      </c>
      <c r="Z1590" s="17">
        <f t="shared" si="764"/>
        <v>4.0053628719944987</v>
      </c>
      <c r="AA1590" s="17">
        <f t="shared" si="765"/>
        <v>0</v>
      </c>
      <c r="AB1590" s="17">
        <f t="shared" si="766"/>
        <v>0</v>
      </c>
      <c r="AC1590" s="17">
        <f t="shared" si="767"/>
        <v>0</v>
      </c>
      <c r="AD1590" s="17">
        <f t="shared" si="768"/>
        <v>0</v>
      </c>
      <c r="AE1590" s="17">
        <f t="shared" si="769"/>
        <v>0</v>
      </c>
      <c r="AF1590" s="17">
        <f t="shared" si="770"/>
        <v>0</v>
      </c>
      <c r="AG1590" s="17">
        <f t="shared" si="771"/>
        <v>0</v>
      </c>
      <c r="AH1590" s="17">
        <f t="shared" si="772"/>
        <v>0</v>
      </c>
      <c r="AI1590" s="17">
        <f t="shared" si="777"/>
        <v>1830233.5241017388</v>
      </c>
      <c r="AJ1590" s="17">
        <f t="shared" si="773"/>
        <v>9767912.5216688253</v>
      </c>
      <c r="AK1590" s="17">
        <f t="shared" si="778"/>
        <v>15.780397288316266</v>
      </c>
    </row>
    <row r="1591" spans="2:37">
      <c r="B1591" s="7" t="s">
        <v>76</v>
      </c>
      <c r="C1591" s="7">
        <v>1580</v>
      </c>
      <c r="D1591" s="7">
        <v>103</v>
      </c>
      <c r="E1591" s="13">
        <v>123</v>
      </c>
      <c r="F1591" s="38">
        <f t="shared" si="774"/>
        <v>34.166666666666664</v>
      </c>
      <c r="G1591" s="31">
        <f t="shared" si="775"/>
        <v>-0.11111111111111072</v>
      </c>
      <c r="H1591" s="32" t="str">
        <f t="shared" si="757"/>
        <v/>
      </c>
      <c r="I1591" s="29">
        <f t="shared" si="750"/>
        <v>0</v>
      </c>
      <c r="J1591" s="17">
        <f t="shared" si="751"/>
        <v>123</v>
      </c>
      <c r="K1591" s="17">
        <f t="shared" si="752"/>
        <v>-202.66666666666595</v>
      </c>
      <c r="L1591" s="17">
        <f t="shared" si="753"/>
        <v>818.05593588541637</v>
      </c>
      <c r="M1591" s="17">
        <f t="shared" si="758"/>
        <v>1.6145840839843744</v>
      </c>
      <c r="N1591" s="17">
        <v>217.31120000000001</v>
      </c>
      <c r="O1591" s="17">
        <f t="shared" si="754"/>
        <v>832.70046921875041</v>
      </c>
      <c r="P1591" s="29">
        <f t="shared" si="755"/>
        <v>28450.599364973972</v>
      </c>
      <c r="Q1591" s="17">
        <f t="shared" si="759"/>
        <v>28450.599364973972</v>
      </c>
      <c r="R1591" s="17">
        <f t="shared" si="760"/>
        <v>0</v>
      </c>
      <c r="S1591" s="17">
        <f t="shared" si="779"/>
        <v>28450.599364973972</v>
      </c>
      <c r="T1591" s="17">
        <f t="shared" si="780"/>
        <v>0</v>
      </c>
      <c r="U1591" s="17">
        <f t="shared" si="776"/>
        <v>1848605.987927665</v>
      </c>
      <c r="V1591" s="17">
        <f t="shared" si="756"/>
        <v>0</v>
      </c>
      <c r="W1591" s="17"/>
      <c r="X1591" s="17">
        <f t="shared" si="762"/>
        <v>11626596.645135537</v>
      </c>
      <c r="Y1591" s="17">
        <f t="shared" si="763"/>
        <v>2895654.2556642774</v>
      </c>
      <c r="Z1591" s="17">
        <f t="shared" si="764"/>
        <v>4.0151881469938608</v>
      </c>
      <c r="AA1591" s="17">
        <f t="shared" si="765"/>
        <v>0</v>
      </c>
      <c r="AB1591" s="17">
        <f t="shared" si="766"/>
        <v>0</v>
      </c>
      <c r="AC1591" s="17">
        <f t="shared" si="767"/>
        <v>0</v>
      </c>
      <c r="AD1591" s="17">
        <f t="shared" si="768"/>
        <v>0</v>
      </c>
      <c r="AE1591" s="17">
        <f t="shared" si="769"/>
        <v>0</v>
      </c>
      <c r="AF1591" s="17">
        <f t="shared" si="770"/>
        <v>0</v>
      </c>
      <c r="AG1591" s="17">
        <f t="shared" si="771"/>
        <v>0</v>
      </c>
      <c r="AH1591" s="17">
        <f t="shared" si="772"/>
        <v>0</v>
      </c>
      <c r="AI1591" s="17">
        <f t="shared" si="777"/>
        <v>1830233.5241017388</v>
      </c>
      <c r="AJ1591" s="17">
        <f t="shared" si="773"/>
        <v>9796363.1210337989</v>
      </c>
      <c r="AK1591" s="17">
        <f t="shared" si="778"/>
        <v>15.741782225390011</v>
      </c>
    </row>
    <row r="1592" spans="2:37">
      <c r="B1592" s="7" t="s">
        <v>76</v>
      </c>
      <c r="C1592" s="7">
        <v>1581</v>
      </c>
      <c r="D1592" s="7">
        <v>104</v>
      </c>
      <c r="E1592" s="13">
        <v>122.5</v>
      </c>
      <c r="F1592" s="38">
        <f t="shared" si="774"/>
        <v>34.027777777777779</v>
      </c>
      <c r="G1592" s="31">
        <f t="shared" si="775"/>
        <v>-0.12500000000000078</v>
      </c>
      <c r="H1592" s="32" t="str">
        <f t="shared" si="757"/>
        <v/>
      </c>
      <c r="I1592" s="29">
        <f t="shared" si="750"/>
        <v>0</v>
      </c>
      <c r="J1592" s="17">
        <f t="shared" si="751"/>
        <v>122.5</v>
      </c>
      <c r="K1592" s="17">
        <f t="shared" si="752"/>
        <v>-228.00000000000142</v>
      </c>
      <c r="L1592" s="17">
        <f t="shared" si="753"/>
        <v>811.41859262876164</v>
      </c>
      <c r="M1592" s="17">
        <f t="shared" si="758"/>
        <v>1.6014840643988717</v>
      </c>
      <c r="N1592" s="17">
        <v>217.31120000000001</v>
      </c>
      <c r="O1592" s="17">
        <f t="shared" si="754"/>
        <v>800.72979262876026</v>
      </c>
      <c r="P1592" s="29">
        <f t="shared" si="755"/>
        <v>27247.055443617537</v>
      </c>
      <c r="Q1592" s="17">
        <f t="shared" si="759"/>
        <v>27247.055443617537</v>
      </c>
      <c r="R1592" s="17">
        <f t="shared" si="760"/>
        <v>0</v>
      </c>
      <c r="S1592" s="17">
        <f t="shared" si="779"/>
        <v>27247.055443617537</v>
      </c>
      <c r="T1592" s="17">
        <f t="shared" si="780"/>
        <v>0</v>
      </c>
      <c r="U1592" s="17">
        <f t="shared" si="776"/>
        <v>1875853.0433712825</v>
      </c>
      <c r="V1592" s="17">
        <f t="shared" si="756"/>
        <v>0</v>
      </c>
      <c r="W1592" s="17"/>
      <c r="X1592" s="17">
        <f t="shared" si="762"/>
        <v>11653843.700579155</v>
      </c>
      <c r="Y1592" s="17">
        <f t="shared" si="763"/>
        <v>2895654.2556642774</v>
      </c>
      <c r="Z1592" s="17">
        <f t="shared" si="764"/>
        <v>4.0245977840008758</v>
      </c>
      <c r="AA1592" s="17">
        <f t="shared" si="765"/>
        <v>0</v>
      </c>
      <c r="AB1592" s="17">
        <f t="shared" si="766"/>
        <v>0</v>
      </c>
      <c r="AC1592" s="17">
        <f t="shared" si="767"/>
        <v>0</v>
      </c>
      <c r="AD1592" s="17">
        <f t="shared" si="768"/>
        <v>0</v>
      </c>
      <c r="AE1592" s="17">
        <f t="shared" si="769"/>
        <v>0</v>
      </c>
      <c r="AF1592" s="17">
        <f t="shared" si="770"/>
        <v>0</v>
      </c>
      <c r="AG1592" s="17">
        <f t="shared" si="771"/>
        <v>0</v>
      </c>
      <c r="AH1592" s="17">
        <f t="shared" si="772"/>
        <v>0</v>
      </c>
      <c r="AI1592" s="17">
        <f t="shared" si="777"/>
        <v>1830233.5241017388</v>
      </c>
      <c r="AJ1592" s="17">
        <f t="shared" si="773"/>
        <v>9823610.1764774173</v>
      </c>
      <c r="AK1592" s="17">
        <f t="shared" si="778"/>
        <v>15.704977440282491</v>
      </c>
    </row>
    <row r="1593" spans="2:37">
      <c r="B1593" s="7" t="s">
        <v>76</v>
      </c>
      <c r="C1593" s="7">
        <v>1582</v>
      </c>
      <c r="D1593" s="7">
        <v>105</v>
      </c>
      <c r="E1593" s="13">
        <v>122.1</v>
      </c>
      <c r="F1593" s="38">
        <f t="shared" si="774"/>
        <v>33.916666666666664</v>
      </c>
      <c r="G1593" s="31">
        <f t="shared" si="775"/>
        <v>-0.1388888888888889</v>
      </c>
      <c r="H1593" s="32" t="str">
        <f t="shared" si="757"/>
        <v/>
      </c>
      <c r="I1593" s="29">
        <f t="shared" si="750"/>
        <v>0</v>
      </c>
      <c r="J1593" s="17">
        <f t="shared" si="751"/>
        <v>122.1</v>
      </c>
      <c r="K1593" s="17">
        <f t="shared" si="752"/>
        <v>-253.33333333333334</v>
      </c>
      <c r="L1593" s="17">
        <f t="shared" si="753"/>
        <v>806.12818395885404</v>
      </c>
      <c r="M1593" s="17">
        <f t="shared" si="758"/>
        <v>1.5910424683398434</v>
      </c>
      <c r="N1593" s="17">
        <v>217.31120000000001</v>
      </c>
      <c r="O1593" s="17">
        <f t="shared" si="754"/>
        <v>770.10605062552065</v>
      </c>
      <c r="P1593" s="29">
        <f t="shared" si="755"/>
        <v>26119.430217048906</v>
      </c>
      <c r="Q1593" s="17">
        <f t="shared" si="759"/>
        <v>26119.430217048906</v>
      </c>
      <c r="R1593" s="17">
        <f t="shared" si="760"/>
        <v>0</v>
      </c>
      <c r="S1593" s="17">
        <f t="shared" si="779"/>
        <v>26119.430217048906</v>
      </c>
      <c r="T1593" s="17">
        <f t="shared" si="780"/>
        <v>0</v>
      </c>
      <c r="U1593" s="17">
        <f t="shared" si="776"/>
        <v>1901972.4735883314</v>
      </c>
      <c r="V1593" s="17">
        <f t="shared" si="756"/>
        <v>0</v>
      </c>
      <c r="W1593" s="17"/>
      <c r="X1593" s="17">
        <f t="shared" si="762"/>
        <v>11679963.130796203</v>
      </c>
      <c r="Y1593" s="17">
        <f t="shared" si="763"/>
        <v>2895654.2556642774</v>
      </c>
      <c r="Z1593" s="17">
        <f t="shared" si="764"/>
        <v>4.0336180011645633</v>
      </c>
      <c r="AA1593" s="17">
        <f t="shared" si="765"/>
        <v>0</v>
      </c>
      <c r="AB1593" s="17">
        <f t="shared" si="766"/>
        <v>0</v>
      </c>
      <c r="AC1593" s="17">
        <f t="shared" si="767"/>
        <v>0</v>
      </c>
      <c r="AD1593" s="17">
        <f t="shared" si="768"/>
        <v>0</v>
      </c>
      <c r="AE1593" s="17">
        <f t="shared" si="769"/>
        <v>0</v>
      </c>
      <c r="AF1593" s="17">
        <f t="shared" si="770"/>
        <v>0</v>
      </c>
      <c r="AG1593" s="17">
        <f t="shared" si="771"/>
        <v>0</v>
      </c>
      <c r="AH1593" s="17">
        <f t="shared" si="772"/>
        <v>0</v>
      </c>
      <c r="AI1593" s="17">
        <f t="shared" si="777"/>
        <v>1830233.5241017388</v>
      </c>
      <c r="AJ1593" s="17">
        <f t="shared" si="773"/>
        <v>9849729.6066944636</v>
      </c>
      <c r="AK1593" s="17">
        <f t="shared" si="778"/>
        <v>15.669857032990279</v>
      </c>
    </row>
    <row r="1594" spans="2:37">
      <c r="B1594" s="7" t="s">
        <v>76</v>
      </c>
      <c r="C1594" s="7">
        <v>1583</v>
      </c>
      <c r="D1594" s="7">
        <v>106</v>
      </c>
      <c r="E1594" s="13">
        <v>121.5</v>
      </c>
      <c r="F1594" s="38">
        <f t="shared" si="774"/>
        <v>33.75</v>
      </c>
      <c r="G1594" s="31">
        <f t="shared" si="775"/>
        <v>-0.18055555555555516</v>
      </c>
      <c r="H1594" s="32" t="str">
        <f t="shared" si="757"/>
        <v/>
      </c>
      <c r="I1594" s="29">
        <f t="shared" si="750"/>
        <v>0</v>
      </c>
      <c r="J1594" s="17">
        <f t="shared" si="751"/>
        <v>121.5</v>
      </c>
      <c r="K1594" s="17">
        <f t="shared" si="752"/>
        <v>-329.33333333333263</v>
      </c>
      <c r="L1594" s="17">
        <f t="shared" si="753"/>
        <v>798.22501417968738</v>
      </c>
      <c r="M1594" s="17">
        <f t="shared" si="758"/>
        <v>1.5754441069335936</v>
      </c>
      <c r="N1594" s="17">
        <v>217.31120000000001</v>
      </c>
      <c r="O1594" s="17">
        <f t="shared" si="754"/>
        <v>686.20288084635479</v>
      </c>
      <c r="P1594" s="29">
        <f t="shared" si="755"/>
        <v>23159.347228564475</v>
      </c>
      <c r="Q1594" s="17">
        <f t="shared" si="759"/>
        <v>23159.347228564475</v>
      </c>
      <c r="R1594" s="17">
        <f t="shared" si="760"/>
        <v>0</v>
      </c>
      <c r="S1594" s="17">
        <f t="shared" si="779"/>
        <v>23159.347228564475</v>
      </c>
      <c r="T1594" s="17">
        <f t="shared" si="780"/>
        <v>0</v>
      </c>
      <c r="U1594" s="17">
        <f t="shared" si="776"/>
        <v>1925131.8208168959</v>
      </c>
      <c r="V1594" s="17">
        <f t="shared" si="756"/>
        <v>0</v>
      </c>
      <c r="W1594" s="17"/>
      <c r="X1594" s="17">
        <f t="shared" si="762"/>
        <v>11703122.478024768</v>
      </c>
      <c r="Y1594" s="17">
        <f t="shared" si="763"/>
        <v>2895654.2556642774</v>
      </c>
      <c r="Z1594" s="17">
        <f t="shared" si="764"/>
        <v>4.0416159681812616</v>
      </c>
      <c r="AA1594" s="17">
        <f t="shared" si="765"/>
        <v>0</v>
      </c>
      <c r="AB1594" s="17">
        <f t="shared" si="766"/>
        <v>0</v>
      </c>
      <c r="AC1594" s="17">
        <f t="shared" si="767"/>
        <v>0</v>
      </c>
      <c r="AD1594" s="17">
        <f t="shared" si="768"/>
        <v>0</v>
      </c>
      <c r="AE1594" s="17">
        <f t="shared" si="769"/>
        <v>0</v>
      </c>
      <c r="AF1594" s="17">
        <f t="shared" si="770"/>
        <v>0</v>
      </c>
      <c r="AG1594" s="17">
        <f t="shared" si="771"/>
        <v>0</v>
      </c>
      <c r="AH1594" s="17">
        <f t="shared" si="772"/>
        <v>0</v>
      </c>
      <c r="AI1594" s="17">
        <f t="shared" si="777"/>
        <v>1830233.5241017388</v>
      </c>
      <c r="AJ1594" s="17">
        <f t="shared" si="773"/>
        <v>9872888.953923028</v>
      </c>
      <c r="AK1594" s="17">
        <f t="shared" si="778"/>
        <v>15.638847901817769</v>
      </c>
    </row>
    <row r="1595" spans="2:37">
      <c r="B1595" s="7" t="s">
        <v>76</v>
      </c>
      <c r="C1595" s="7">
        <v>1584</v>
      </c>
      <c r="D1595" s="7">
        <v>107</v>
      </c>
      <c r="E1595" s="13">
        <v>120.8</v>
      </c>
      <c r="F1595" s="38">
        <f t="shared" si="774"/>
        <v>33.555555555555557</v>
      </c>
      <c r="G1595" s="31">
        <f t="shared" si="775"/>
        <v>-0.20833333333333331</v>
      </c>
      <c r="H1595" s="32" t="str">
        <f t="shared" si="757"/>
        <v/>
      </c>
      <c r="I1595" s="29">
        <f t="shared" si="750"/>
        <v>0</v>
      </c>
      <c r="J1595" s="17">
        <f t="shared" si="751"/>
        <v>120.8</v>
      </c>
      <c r="K1595" s="17">
        <f t="shared" si="752"/>
        <v>-379.99999999999994</v>
      </c>
      <c r="L1595" s="17">
        <f t="shared" si="753"/>
        <v>789.05385499629631</v>
      </c>
      <c r="M1595" s="17">
        <f t="shared" si="758"/>
        <v>1.5573431348611111</v>
      </c>
      <c r="N1595" s="17">
        <v>217.31120000000001</v>
      </c>
      <c r="O1595" s="17">
        <f t="shared" si="754"/>
        <v>626.36505499629641</v>
      </c>
      <c r="P1595" s="29">
        <f t="shared" si="755"/>
        <v>21018.027400986837</v>
      </c>
      <c r="Q1595" s="17">
        <f t="shared" si="759"/>
        <v>21018.027400986837</v>
      </c>
      <c r="R1595" s="17">
        <f t="shared" si="760"/>
        <v>0</v>
      </c>
      <c r="S1595" s="17">
        <f t="shared" si="779"/>
        <v>21018.027400986837</v>
      </c>
      <c r="T1595" s="17">
        <f t="shared" si="780"/>
        <v>0</v>
      </c>
      <c r="U1595" s="17">
        <f t="shared" si="776"/>
        <v>1946149.8482178827</v>
      </c>
      <c r="V1595" s="17">
        <f t="shared" si="756"/>
        <v>0</v>
      </c>
      <c r="W1595" s="17"/>
      <c r="X1595" s="17">
        <f t="shared" si="762"/>
        <v>11724140.505425755</v>
      </c>
      <c r="Y1595" s="17">
        <f t="shared" si="763"/>
        <v>2895654.2556642774</v>
      </c>
      <c r="Z1595" s="17">
        <f t="shared" si="764"/>
        <v>4.0488744408942496</v>
      </c>
      <c r="AA1595" s="17">
        <f t="shared" si="765"/>
        <v>0</v>
      </c>
      <c r="AB1595" s="17">
        <f t="shared" si="766"/>
        <v>0</v>
      </c>
      <c r="AC1595" s="17">
        <f t="shared" si="767"/>
        <v>0</v>
      </c>
      <c r="AD1595" s="17">
        <f t="shared" si="768"/>
        <v>0</v>
      </c>
      <c r="AE1595" s="17">
        <f t="shared" si="769"/>
        <v>0</v>
      </c>
      <c r="AF1595" s="17">
        <f t="shared" si="770"/>
        <v>0</v>
      </c>
      <c r="AG1595" s="17">
        <f t="shared" si="771"/>
        <v>0</v>
      </c>
      <c r="AH1595" s="17">
        <f t="shared" si="772"/>
        <v>0</v>
      </c>
      <c r="AI1595" s="17">
        <f t="shared" si="777"/>
        <v>1830233.5241017388</v>
      </c>
      <c r="AJ1595" s="17">
        <f t="shared" si="773"/>
        <v>9893906.981324017</v>
      </c>
      <c r="AK1595" s="17">
        <f t="shared" si="778"/>
        <v>15.610811924803642</v>
      </c>
    </row>
    <row r="1596" spans="2:37">
      <c r="B1596" s="7" t="s">
        <v>76</v>
      </c>
      <c r="C1596" s="7">
        <v>1585</v>
      </c>
      <c r="D1596" s="7">
        <v>108</v>
      </c>
      <c r="E1596" s="13">
        <v>120</v>
      </c>
      <c r="F1596" s="38">
        <f t="shared" si="774"/>
        <v>33.333333333333336</v>
      </c>
      <c r="G1596" s="31">
        <f t="shared" si="775"/>
        <v>-0.23611111111111149</v>
      </c>
      <c r="H1596" s="32" t="str">
        <f t="shared" si="757"/>
        <v/>
      </c>
      <c r="I1596" s="29">
        <f t="shared" si="750"/>
        <v>0</v>
      </c>
      <c r="J1596" s="17">
        <f t="shared" si="751"/>
        <v>120</v>
      </c>
      <c r="K1596" s="17">
        <f t="shared" si="752"/>
        <v>-430.66666666666737</v>
      </c>
      <c r="L1596" s="17">
        <f t="shared" si="753"/>
        <v>778.6374166666667</v>
      </c>
      <c r="M1596" s="17">
        <f t="shared" si="758"/>
        <v>1.5367843750000001</v>
      </c>
      <c r="N1596" s="17">
        <v>217.31120000000001</v>
      </c>
      <c r="O1596" s="17">
        <f t="shared" si="754"/>
        <v>565.28194999999937</v>
      </c>
      <c r="P1596" s="29">
        <f t="shared" si="755"/>
        <v>18842.731666666648</v>
      </c>
      <c r="Q1596" s="17">
        <f t="shared" si="759"/>
        <v>18842.731666666648</v>
      </c>
      <c r="R1596" s="17">
        <f t="shared" si="760"/>
        <v>0</v>
      </c>
      <c r="S1596" s="17">
        <f t="shared" si="779"/>
        <v>18842.731666666648</v>
      </c>
      <c r="T1596" s="17">
        <f t="shared" si="780"/>
        <v>0</v>
      </c>
      <c r="U1596" s="17">
        <f t="shared" si="776"/>
        <v>1964992.5798845494</v>
      </c>
      <c r="V1596" s="17">
        <f t="shared" si="756"/>
        <v>0</v>
      </c>
      <c r="W1596" s="17"/>
      <c r="X1596" s="17">
        <f t="shared" si="762"/>
        <v>11742983.237092422</v>
      </c>
      <c r="Y1596" s="17">
        <f t="shared" si="763"/>
        <v>2895654.2556642774</v>
      </c>
      <c r="Z1596" s="17">
        <f t="shared" si="764"/>
        <v>4.0553816858907155</v>
      </c>
      <c r="AA1596" s="17">
        <f t="shared" si="765"/>
        <v>0</v>
      </c>
      <c r="AB1596" s="17">
        <f t="shared" si="766"/>
        <v>0</v>
      </c>
      <c r="AC1596" s="17">
        <f t="shared" si="767"/>
        <v>0</v>
      </c>
      <c r="AD1596" s="17">
        <f t="shared" si="768"/>
        <v>0</v>
      </c>
      <c r="AE1596" s="17">
        <f t="shared" si="769"/>
        <v>0</v>
      </c>
      <c r="AF1596" s="17">
        <f t="shared" si="770"/>
        <v>0</v>
      </c>
      <c r="AG1596" s="17">
        <f t="shared" si="771"/>
        <v>0</v>
      </c>
      <c r="AH1596" s="17">
        <f t="shared" si="772"/>
        <v>0</v>
      </c>
      <c r="AI1596" s="17">
        <f t="shared" si="777"/>
        <v>1830233.5241017388</v>
      </c>
      <c r="AJ1596" s="17">
        <f t="shared" si="773"/>
        <v>9912749.7129906826</v>
      </c>
      <c r="AK1596" s="17">
        <f t="shared" si="778"/>
        <v>15.585762894735325</v>
      </c>
    </row>
    <row r="1597" spans="2:37">
      <c r="B1597" s="7" t="s">
        <v>76</v>
      </c>
      <c r="C1597" s="7">
        <v>1586</v>
      </c>
      <c r="D1597" s="7">
        <v>109</v>
      </c>
      <c r="E1597" s="13">
        <v>119.1</v>
      </c>
      <c r="F1597" s="38">
        <f t="shared" si="774"/>
        <v>33.083333333333329</v>
      </c>
      <c r="G1597" s="31">
        <f t="shared" si="775"/>
        <v>-0.26388888888888967</v>
      </c>
      <c r="H1597" s="32" t="str">
        <f t="shared" si="757"/>
        <v/>
      </c>
      <c r="I1597" s="29">
        <f t="shared" si="750"/>
        <v>0</v>
      </c>
      <c r="J1597" s="17">
        <f t="shared" si="751"/>
        <v>119.1</v>
      </c>
      <c r="K1597" s="17">
        <f t="shared" si="752"/>
        <v>-481.33333333333474</v>
      </c>
      <c r="L1597" s="17">
        <f t="shared" si="753"/>
        <v>767.00165377135386</v>
      </c>
      <c r="M1597" s="17">
        <f t="shared" si="758"/>
        <v>1.5138190534960934</v>
      </c>
      <c r="N1597" s="17">
        <v>217.31120000000001</v>
      </c>
      <c r="O1597" s="17">
        <f t="shared" si="754"/>
        <v>502.97952043801911</v>
      </c>
      <c r="P1597" s="29">
        <f t="shared" si="755"/>
        <v>16640.23913449113</v>
      </c>
      <c r="Q1597" s="17">
        <f t="shared" si="759"/>
        <v>16640.23913449113</v>
      </c>
      <c r="R1597" s="17">
        <f t="shared" si="760"/>
        <v>0</v>
      </c>
      <c r="S1597" s="17">
        <f t="shared" si="779"/>
        <v>16640.23913449113</v>
      </c>
      <c r="T1597" s="17">
        <f t="shared" si="780"/>
        <v>0</v>
      </c>
      <c r="U1597" s="17">
        <f t="shared" si="776"/>
        <v>1981632.8190190406</v>
      </c>
      <c r="V1597" s="17">
        <f t="shared" si="756"/>
        <v>0</v>
      </c>
      <c r="W1597" s="17"/>
      <c r="X1597" s="17">
        <f t="shared" si="762"/>
        <v>11759623.476226913</v>
      </c>
      <c r="Y1597" s="17">
        <f t="shared" si="763"/>
        <v>2895654.2556642774</v>
      </c>
      <c r="Z1597" s="17">
        <f t="shared" si="764"/>
        <v>4.0611283108898641</v>
      </c>
      <c r="AA1597" s="17">
        <f t="shared" si="765"/>
        <v>0</v>
      </c>
      <c r="AB1597" s="17">
        <f t="shared" si="766"/>
        <v>0</v>
      </c>
      <c r="AC1597" s="17">
        <f t="shared" si="767"/>
        <v>0</v>
      </c>
      <c r="AD1597" s="17">
        <f t="shared" si="768"/>
        <v>0</v>
      </c>
      <c r="AE1597" s="17">
        <f t="shared" si="769"/>
        <v>0</v>
      </c>
      <c r="AF1597" s="17">
        <f t="shared" si="770"/>
        <v>0</v>
      </c>
      <c r="AG1597" s="17">
        <f t="shared" si="771"/>
        <v>0</v>
      </c>
      <c r="AH1597" s="17">
        <f t="shared" si="772"/>
        <v>0</v>
      </c>
      <c r="AI1597" s="17">
        <f t="shared" si="777"/>
        <v>1830233.5241017388</v>
      </c>
      <c r="AJ1597" s="17">
        <f t="shared" si="773"/>
        <v>9929389.9521251731</v>
      </c>
      <c r="AK1597" s="17">
        <f t="shared" si="778"/>
        <v>15.563708547316281</v>
      </c>
    </row>
    <row r="1598" spans="2:37">
      <c r="B1598" s="7" t="s">
        <v>76</v>
      </c>
      <c r="C1598" s="7">
        <v>1587</v>
      </c>
      <c r="D1598" s="7">
        <v>110</v>
      </c>
      <c r="E1598" s="13">
        <v>118.1</v>
      </c>
      <c r="F1598" s="38">
        <f t="shared" si="774"/>
        <v>32.80555555555555</v>
      </c>
      <c r="G1598" s="31">
        <f t="shared" si="775"/>
        <v>-0.27777777777777779</v>
      </c>
      <c r="H1598" s="32" t="str">
        <f t="shared" si="757"/>
        <v/>
      </c>
      <c r="I1598" s="29">
        <f t="shared" si="750"/>
        <v>0</v>
      </c>
      <c r="J1598" s="17">
        <f t="shared" si="751"/>
        <v>118.1</v>
      </c>
      <c r="K1598" s="17">
        <f t="shared" si="752"/>
        <v>-506.66666666666669</v>
      </c>
      <c r="L1598" s="17">
        <f t="shared" si="753"/>
        <v>754.17576521348349</v>
      </c>
      <c r="M1598" s="17">
        <f t="shared" si="758"/>
        <v>1.4885047997634542</v>
      </c>
      <c r="N1598" s="17">
        <v>217.31120000000001</v>
      </c>
      <c r="O1598" s="17">
        <f t="shared" si="754"/>
        <v>464.82029854681684</v>
      </c>
      <c r="P1598" s="29">
        <f t="shared" si="755"/>
        <v>15248.688127327516</v>
      </c>
      <c r="Q1598" s="17">
        <f t="shared" si="759"/>
        <v>15248.688127327516</v>
      </c>
      <c r="R1598" s="17">
        <f t="shared" si="760"/>
        <v>0</v>
      </c>
      <c r="S1598" s="17">
        <f t="shared" si="779"/>
        <v>15248.688127327516</v>
      </c>
      <c r="T1598" s="17">
        <f t="shared" si="780"/>
        <v>0</v>
      </c>
      <c r="U1598" s="17">
        <f t="shared" si="776"/>
        <v>1996881.507146368</v>
      </c>
      <c r="V1598" s="17">
        <f t="shared" si="756"/>
        <v>0</v>
      </c>
      <c r="W1598" s="17"/>
      <c r="X1598" s="17">
        <f t="shared" si="762"/>
        <v>11774872.164354241</v>
      </c>
      <c r="Y1598" s="17">
        <f t="shared" si="763"/>
        <v>2895654.2556642774</v>
      </c>
      <c r="Z1598" s="17">
        <f t="shared" si="764"/>
        <v>4.0663943705713672</v>
      </c>
      <c r="AA1598" s="17">
        <f t="shared" si="765"/>
        <v>0</v>
      </c>
      <c r="AB1598" s="17">
        <f t="shared" si="766"/>
        <v>0</v>
      </c>
      <c r="AC1598" s="17">
        <f t="shared" si="767"/>
        <v>0</v>
      </c>
      <c r="AD1598" s="17">
        <f t="shared" si="768"/>
        <v>0</v>
      </c>
      <c r="AE1598" s="17">
        <f t="shared" si="769"/>
        <v>0</v>
      </c>
      <c r="AF1598" s="17">
        <f t="shared" si="770"/>
        <v>0</v>
      </c>
      <c r="AG1598" s="17">
        <f t="shared" si="771"/>
        <v>0</v>
      </c>
      <c r="AH1598" s="17">
        <f t="shared" si="772"/>
        <v>0</v>
      </c>
      <c r="AI1598" s="17">
        <f t="shared" si="777"/>
        <v>1830233.5241017388</v>
      </c>
      <c r="AJ1598" s="17">
        <f t="shared" si="773"/>
        <v>9944638.6402525008</v>
      </c>
      <c r="AK1598" s="17">
        <f t="shared" si="778"/>
        <v>15.543553242491726</v>
      </c>
    </row>
    <row r="1599" spans="2:37">
      <c r="B1599" s="7" t="s">
        <v>76</v>
      </c>
      <c r="C1599" s="7">
        <v>1588</v>
      </c>
      <c r="D1599" s="7">
        <v>111</v>
      </c>
      <c r="E1599" s="13">
        <v>117.1</v>
      </c>
      <c r="F1599" s="38">
        <f t="shared" si="774"/>
        <v>32.527777777777779</v>
      </c>
      <c r="G1599" s="31">
        <f t="shared" si="775"/>
        <v>-0.26388888888888767</v>
      </c>
      <c r="H1599" s="32" t="str">
        <f t="shared" si="757"/>
        <v/>
      </c>
      <c r="I1599" s="29">
        <f t="shared" si="750"/>
        <v>0</v>
      </c>
      <c r="J1599" s="17">
        <f t="shared" si="751"/>
        <v>117.1</v>
      </c>
      <c r="K1599" s="17">
        <f t="shared" si="752"/>
        <v>-481.3333333333311</v>
      </c>
      <c r="L1599" s="17">
        <f t="shared" si="753"/>
        <v>741.45802074126141</v>
      </c>
      <c r="M1599" s="17">
        <f t="shared" si="758"/>
        <v>1.4634039883051213</v>
      </c>
      <c r="N1599" s="17">
        <v>217.31120000000001</v>
      </c>
      <c r="O1599" s="17">
        <f t="shared" si="754"/>
        <v>477.4358874079303</v>
      </c>
      <c r="P1599" s="29">
        <f t="shared" si="755"/>
        <v>15529.928448741288</v>
      </c>
      <c r="Q1599" s="17">
        <f t="shared" si="759"/>
        <v>15529.928448741288</v>
      </c>
      <c r="R1599" s="17">
        <f t="shared" si="760"/>
        <v>0</v>
      </c>
      <c r="S1599" s="17">
        <f t="shared" si="779"/>
        <v>15529.928448741288</v>
      </c>
      <c r="T1599" s="17">
        <f t="shared" si="780"/>
        <v>0</v>
      </c>
      <c r="U1599" s="17">
        <f t="shared" si="776"/>
        <v>2012411.4355951094</v>
      </c>
      <c r="V1599" s="17">
        <f t="shared" si="756"/>
        <v>0</v>
      </c>
      <c r="W1599" s="17"/>
      <c r="X1599" s="17">
        <f t="shared" si="762"/>
        <v>11790402.092802981</v>
      </c>
      <c r="Y1599" s="17">
        <f t="shared" si="763"/>
        <v>2895654.2556642774</v>
      </c>
      <c r="Z1599" s="17">
        <f t="shared" si="764"/>
        <v>4.0717575552189684</v>
      </c>
      <c r="AA1599" s="17">
        <f t="shared" si="765"/>
        <v>0</v>
      </c>
      <c r="AB1599" s="17">
        <f t="shared" si="766"/>
        <v>0</v>
      </c>
      <c r="AC1599" s="17">
        <f t="shared" si="767"/>
        <v>0</v>
      </c>
      <c r="AD1599" s="17">
        <f t="shared" si="768"/>
        <v>0</v>
      </c>
      <c r="AE1599" s="17">
        <f t="shared" si="769"/>
        <v>0</v>
      </c>
      <c r="AF1599" s="17">
        <f t="shared" si="770"/>
        <v>0</v>
      </c>
      <c r="AG1599" s="17">
        <f t="shared" si="771"/>
        <v>0</v>
      </c>
      <c r="AH1599" s="17">
        <f t="shared" si="772"/>
        <v>0</v>
      </c>
      <c r="AI1599" s="17">
        <f t="shared" si="777"/>
        <v>1830233.5241017388</v>
      </c>
      <c r="AJ1599" s="17">
        <f t="shared" si="773"/>
        <v>9960168.5687012412</v>
      </c>
      <c r="AK1599" s="17">
        <f t="shared" si="778"/>
        <v>15.523079787235915</v>
      </c>
    </row>
    <row r="1600" spans="2:37">
      <c r="B1600" s="7" t="s">
        <v>76</v>
      </c>
      <c r="C1600" s="7">
        <v>1589</v>
      </c>
      <c r="D1600" s="7">
        <v>112</v>
      </c>
      <c r="E1600" s="13">
        <v>116.2</v>
      </c>
      <c r="F1600" s="38">
        <f t="shared" si="774"/>
        <v>32.277777777777779</v>
      </c>
      <c r="G1600" s="31">
        <f t="shared" si="775"/>
        <v>-0.22222222222222143</v>
      </c>
      <c r="H1600" s="32" t="str">
        <f t="shared" si="757"/>
        <v/>
      </c>
      <c r="I1600" s="29">
        <f t="shared" si="750"/>
        <v>0</v>
      </c>
      <c r="J1600" s="17">
        <f t="shared" si="751"/>
        <v>116.2</v>
      </c>
      <c r="K1600" s="17">
        <f t="shared" si="752"/>
        <v>-405.33333333333189</v>
      </c>
      <c r="L1600" s="17">
        <f t="shared" si="753"/>
        <v>730.10451390949072</v>
      </c>
      <c r="M1600" s="17">
        <f t="shared" si="758"/>
        <v>1.4409957511371527</v>
      </c>
      <c r="N1600" s="17">
        <v>217.31120000000001</v>
      </c>
      <c r="O1600" s="17">
        <f t="shared" si="754"/>
        <v>542.08238057615881</v>
      </c>
      <c r="P1600" s="29">
        <f t="shared" si="755"/>
        <v>17497.214617486014</v>
      </c>
      <c r="Q1600" s="17">
        <f t="shared" si="759"/>
        <v>17497.214617486014</v>
      </c>
      <c r="R1600" s="17">
        <f t="shared" si="760"/>
        <v>0</v>
      </c>
      <c r="S1600" s="17">
        <f t="shared" si="779"/>
        <v>17497.214617486014</v>
      </c>
      <c r="T1600" s="17">
        <f t="shared" si="780"/>
        <v>0</v>
      </c>
      <c r="U1600" s="17">
        <f t="shared" si="776"/>
        <v>2029908.6502125955</v>
      </c>
      <c r="V1600" s="17">
        <f t="shared" si="756"/>
        <v>0</v>
      </c>
      <c r="W1600" s="17"/>
      <c r="X1600" s="17">
        <f t="shared" si="762"/>
        <v>11807899.307420466</v>
      </c>
      <c r="Y1600" s="17">
        <f t="shared" si="763"/>
        <v>2895654.2556642774</v>
      </c>
      <c r="Z1600" s="17">
        <f t="shared" si="764"/>
        <v>4.0778001324994779</v>
      </c>
      <c r="AA1600" s="17">
        <f t="shared" si="765"/>
        <v>0</v>
      </c>
      <c r="AB1600" s="17">
        <f t="shared" si="766"/>
        <v>0</v>
      </c>
      <c r="AC1600" s="17">
        <f t="shared" si="767"/>
        <v>0</v>
      </c>
      <c r="AD1600" s="17">
        <f t="shared" si="768"/>
        <v>0</v>
      </c>
      <c r="AE1600" s="17">
        <f t="shared" si="769"/>
        <v>0</v>
      </c>
      <c r="AF1600" s="17">
        <f t="shared" si="770"/>
        <v>0</v>
      </c>
      <c r="AG1600" s="17">
        <f t="shared" si="771"/>
        <v>0</v>
      </c>
      <c r="AH1600" s="17">
        <f t="shared" si="772"/>
        <v>0</v>
      </c>
      <c r="AI1600" s="17">
        <f t="shared" si="777"/>
        <v>1830233.5241017388</v>
      </c>
      <c r="AJ1600" s="17">
        <f t="shared" si="773"/>
        <v>9977665.7833187282</v>
      </c>
      <c r="AK1600" s="17">
        <f t="shared" si="778"/>
        <v>15.50007733341323</v>
      </c>
    </row>
    <row r="1601" spans="2:37">
      <c r="B1601" s="7" t="s">
        <v>76</v>
      </c>
      <c r="C1601" s="7">
        <v>1590</v>
      </c>
      <c r="D1601" s="7">
        <v>113</v>
      </c>
      <c r="E1601" s="13">
        <v>115.5</v>
      </c>
      <c r="F1601" s="38">
        <f t="shared" si="774"/>
        <v>32.083333333333336</v>
      </c>
      <c r="G1601" s="31">
        <f t="shared" si="775"/>
        <v>-0.18055555555555516</v>
      </c>
      <c r="H1601" s="32" t="str">
        <f t="shared" si="757"/>
        <v/>
      </c>
      <c r="I1601" s="29">
        <f t="shared" si="750"/>
        <v>0</v>
      </c>
      <c r="J1601" s="17">
        <f t="shared" si="751"/>
        <v>115.5</v>
      </c>
      <c r="K1601" s="17">
        <f t="shared" si="752"/>
        <v>-329.33333333333263</v>
      </c>
      <c r="L1601" s="17">
        <f t="shared" si="753"/>
        <v>721.33456928385408</v>
      </c>
      <c r="M1601" s="17">
        <f t="shared" si="758"/>
        <v>1.4236866499023437</v>
      </c>
      <c r="N1601" s="17">
        <v>217.31120000000001</v>
      </c>
      <c r="O1601" s="17">
        <f t="shared" si="754"/>
        <v>609.31243595052149</v>
      </c>
      <c r="P1601" s="29">
        <f t="shared" si="755"/>
        <v>19548.773986745899</v>
      </c>
      <c r="Q1601" s="17">
        <f t="shared" si="759"/>
        <v>19548.773986745899</v>
      </c>
      <c r="R1601" s="17">
        <f t="shared" si="760"/>
        <v>0</v>
      </c>
      <c r="S1601" s="17">
        <f t="shared" si="779"/>
        <v>19548.773986745899</v>
      </c>
      <c r="T1601" s="17">
        <f t="shared" si="780"/>
        <v>0</v>
      </c>
      <c r="U1601" s="17">
        <f t="shared" si="776"/>
        <v>2049457.4241993413</v>
      </c>
      <c r="V1601" s="17">
        <f t="shared" si="756"/>
        <v>0</v>
      </c>
      <c r="W1601" s="17"/>
      <c r="X1601" s="17">
        <f t="shared" si="762"/>
        <v>11827448.081407212</v>
      </c>
      <c r="Y1601" s="17">
        <f t="shared" si="763"/>
        <v>2895654.2556642774</v>
      </c>
      <c r="Z1601" s="17">
        <f t="shared" si="764"/>
        <v>4.0845512057495057</v>
      </c>
      <c r="AA1601" s="17">
        <f t="shared" si="765"/>
        <v>0</v>
      </c>
      <c r="AB1601" s="17">
        <f t="shared" si="766"/>
        <v>0</v>
      </c>
      <c r="AC1601" s="17">
        <f t="shared" si="767"/>
        <v>0</v>
      </c>
      <c r="AD1601" s="17">
        <f t="shared" si="768"/>
        <v>0</v>
      </c>
      <c r="AE1601" s="17">
        <f t="shared" si="769"/>
        <v>0</v>
      </c>
      <c r="AF1601" s="17">
        <f t="shared" si="770"/>
        <v>0</v>
      </c>
      <c r="AG1601" s="17">
        <f t="shared" si="771"/>
        <v>0</v>
      </c>
      <c r="AH1601" s="17">
        <f t="shared" si="772"/>
        <v>0</v>
      </c>
      <c r="AI1601" s="17">
        <f t="shared" si="777"/>
        <v>1830233.5241017388</v>
      </c>
      <c r="AJ1601" s="17">
        <f t="shared" si="773"/>
        <v>9997214.5573054738</v>
      </c>
      <c r="AK1601" s="17">
        <f t="shared" si="778"/>
        <v>15.474458323591136</v>
      </c>
    </row>
    <row r="1602" spans="2:37">
      <c r="B1602" s="7" t="s">
        <v>76</v>
      </c>
      <c r="C1602" s="7">
        <v>1591</v>
      </c>
      <c r="D1602" s="7">
        <v>114</v>
      </c>
      <c r="E1602" s="13">
        <v>114.9</v>
      </c>
      <c r="F1602" s="38">
        <f t="shared" si="774"/>
        <v>31.916666666666668</v>
      </c>
      <c r="G1602" s="31">
        <f t="shared" si="775"/>
        <v>-0.1388888888888889</v>
      </c>
      <c r="H1602" s="32" t="str">
        <f t="shared" si="757"/>
        <v/>
      </c>
      <c r="I1602" s="29">
        <f t="shared" si="750"/>
        <v>0</v>
      </c>
      <c r="J1602" s="17">
        <f t="shared" si="751"/>
        <v>114.9</v>
      </c>
      <c r="K1602" s="17">
        <f t="shared" si="752"/>
        <v>-253.33333333333334</v>
      </c>
      <c r="L1602" s="17">
        <f t="shared" si="753"/>
        <v>713.85965008385415</v>
      </c>
      <c r="M1602" s="17">
        <f t="shared" si="758"/>
        <v>1.4089335199023438</v>
      </c>
      <c r="N1602" s="17">
        <v>217.31120000000001</v>
      </c>
      <c r="O1602" s="17">
        <f t="shared" si="754"/>
        <v>677.83751675052076</v>
      </c>
      <c r="P1602" s="29">
        <f t="shared" si="755"/>
        <v>21634.314076287454</v>
      </c>
      <c r="Q1602" s="17">
        <f t="shared" si="759"/>
        <v>21634.314076287454</v>
      </c>
      <c r="R1602" s="17">
        <f t="shared" si="760"/>
        <v>0</v>
      </c>
      <c r="S1602" s="17">
        <f t="shared" si="779"/>
        <v>21634.314076287454</v>
      </c>
      <c r="T1602" s="17">
        <f t="shared" si="780"/>
        <v>0</v>
      </c>
      <c r="U1602" s="17">
        <f t="shared" si="776"/>
        <v>2071091.7382756288</v>
      </c>
      <c r="V1602" s="17">
        <f t="shared" si="756"/>
        <v>0</v>
      </c>
      <c r="W1602" s="17"/>
      <c r="X1602" s="17">
        <f t="shared" si="762"/>
        <v>11849082.395483499</v>
      </c>
      <c r="Y1602" s="17">
        <f t="shared" si="763"/>
        <v>2895654.2556642774</v>
      </c>
      <c r="Z1602" s="17">
        <f t="shared" si="764"/>
        <v>4.092022510044198</v>
      </c>
      <c r="AA1602" s="17">
        <f t="shared" si="765"/>
        <v>0</v>
      </c>
      <c r="AB1602" s="17">
        <f t="shared" si="766"/>
        <v>0</v>
      </c>
      <c r="AC1602" s="17">
        <f t="shared" si="767"/>
        <v>0</v>
      </c>
      <c r="AD1602" s="17">
        <f t="shared" si="768"/>
        <v>0</v>
      </c>
      <c r="AE1602" s="17">
        <f t="shared" si="769"/>
        <v>0</v>
      </c>
      <c r="AF1602" s="17">
        <f t="shared" si="770"/>
        <v>0</v>
      </c>
      <c r="AG1602" s="17">
        <f t="shared" si="771"/>
        <v>0</v>
      </c>
      <c r="AH1602" s="17">
        <f t="shared" si="772"/>
        <v>0</v>
      </c>
      <c r="AI1602" s="17">
        <f t="shared" si="777"/>
        <v>1830233.5241017388</v>
      </c>
      <c r="AJ1602" s="17">
        <f t="shared" si="773"/>
        <v>10018848.87138176</v>
      </c>
      <c r="AK1602" s="17">
        <f t="shared" si="778"/>
        <v>15.446204718766808</v>
      </c>
    </row>
    <row r="1603" spans="2:37">
      <c r="B1603" s="7" t="s">
        <v>76</v>
      </c>
      <c r="C1603" s="7">
        <v>1592</v>
      </c>
      <c r="D1603" s="7">
        <v>115</v>
      </c>
      <c r="E1603" s="13">
        <v>114.5</v>
      </c>
      <c r="F1603" s="38">
        <f t="shared" si="774"/>
        <v>31.805555555555554</v>
      </c>
      <c r="G1603" s="31">
        <f t="shared" si="775"/>
        <v>-0.11111111111111269</v>
      </c>
      <c r="H1603" s="32" t="str">
        <f t="shared" si="757"/>
        <v/>
      </c>
      <c r="I1603" s="29">
        <f t="shared" si="750"/>
        <v>0</v>
      </c>
      <c r="J1603" s="17">
        <f t="shared" si="751"/>
        <v>114.5</v>
      </c>
      <c r="K1603" s="17">
        <f t="shared" si="752"/>
        <v>-202.66666666666953</v>
      </c>
      <c r="L1603" s="17">
        <f t="shared" si="753"/>
        <v>708.89799943431694</v>
      </c>
      <c r="M1603" s="17">
        <f t="shared" si="758"/>
        <v>1.3991407883572045</v>
      </c>
      <c r="N1603" s="17">
        <v>217.31120000000001</v>
      </c>
      <c r="O1603" s="17">
        <f t="shared" si="754"/>
        <v>723.54253276764746</v>
      </c>
      <c r="P1603" s="29">
        <f t="shared" si="755"/>
        <v>23012.672222748784</v>
      </c>
      <c r="Q1603" s="17">
        <f t="shared" si="759"/>
        <v>23012.672222748784</v>
      </c>
      <c r="R1603" s="17">
        <f t="shared" si="760"/>
        <v>0</v>
      </c>
      <c r="S1603" s="17">
        <f t="shared" si="779"/>
        <v>23012.672222748784</v>
      </c>
      <c r="T1603" s="17">
        <f t="shared" si="780"/>
        <v>0</v>
      </c>
      <c r="U1603" s="17">
        <f t="shared" si="776"/>
        <v>2094104.4104983776</v>
      </c>
      <c r="V1603" s="17">
        <f t="shared" si="756"/>
        <v>0</v>
      </c>
      <c r="W1603" s="17"/>
      <c r="X1603" s="17">
        <f t="shared" si="762"/>
        <v>11872095.067706248</v>
      </c>
      <c r="Y1603" s="17">
        <f t="shared" si="763"/>
        <v>2895654.2556642774</v>
      </c>
      <c r="Z1603" s="17">
        <f t="shared" si="764"/>
        <v>4.0999698235667745</v>
      </c>
      <c r="AA1603" s="17">
        <f t="shared" si="765"/>
        <v>0</v>
      </c>
      <c r="AB1603" s="17">
        <f t="shared" si="766"/>
        <v>0</v>
      </c>
      <c r="AC1603" s="17">
        <f t="shared" si="767"/>
        <v>0</v>
      </c>
      <c r="AD1603" s="17">
        <f t="shared" si="768"/>
        <v>0</v>
      </c>
      <c r="AE1603" s="17">
        <f t="shared" si="769"/>
        <v>0</v>
      </c>
      <c r="AF1603" s="17">
        <f t="shared" si="770"/>
        <v>0</v>
      </c>
      <c r="AG1603" s="17">
        <f t="shared" si="771"/>
        <v>0</v>
      </c>
      <c r="AH1603" s="17">
        <f t="shared" si="772"/>
        <v>0</v>
      </c>
      <c r="AI1603" s="17">
        <f t="shared" si="777"/>
        <v>1830233.5241017388</v>
      </c>
      <c r="AJ1603" s="17">
        <f t="shared" si="773"/>
        <v>10041861.543604508</v>
      </c>
      <c r="AK1603" s="17">
        <f t="shared" si="778"/>
        <v>15.416264051660349</v>
      </c>
    </row>
    <row r="1604" spans="2:37">
      <c r="B1604" s="7" t="s">
        <v>76</v>
      </c>
      <c r="C1604" s="7">
        <v>1593</v>
      </c>
      <c r="D1604" s="7">
        <v>116</v>
      </c>
      <c r="E1604" s="13">
        <v>114.1</v>
      </c>
      <c r="F1604" s="38">
        <f t="shared" si="774"/>
        <v>31.694444444444443</v>
      </c>
      <c r="G1604" s="31">
        <f t="shared" si="775"/>
        <v>-8.3333333333332538E-2</v>
      </c>
      <c r="H1604" s="32" t="str">
        <f t="shared" si="757"/>
        <v/>
      </c>
      <c r="I1604" s="29">
        <f t="shared" si="750"/>
        <v>0</v>
      </c>
      <c r="J1604" s="17">
        <f t="shared" si="751"/>
        <v>114.1</v>
      </c>
      <c r="K1604" s="17">
        <f t="shared" si="752"/>
        <v>-151.99999999999855</v>
      </c>
      <c r="L1604" s="17">
        <f t="shared" si="753"/>
        <v>703.95365183848367</v>
      </c>
      <c r="M1604" s="17">
        <f t="shared" si="758"/>
        <v>1.3893822075759548</v>
      </c>
      <c r="N1604" s="17">
        <v>217.31120000000001</v>
      </c>
      <c r="O1604" s="17">
        <f t="shared" si="754"/>
        <v>769.26485183848513</v>
      </c>
      <c r="P1604" s="29">
        <f t="shared" si="755"/>
        <v>24381.422109658652</v>
      </c>
      <c r="Q1604" s="17">
        <f t="shared" si="759"/>
        <v>24381.422109658652</v>
      </c>
      <c r="R1604" s="17">
        <f t="shared" si="760"/>
        <v>0</v>
      </c>
      <c r="S1604" s="17">
        <f t="shared" si="779"/>
        <v>24381.422109658652</v>
      </c>
      <c r="T1604" s="17">
        <f t="shared" si="780"/>
        <v>0</v>
      </c>
      <c r="U1604" s="17">
        <f t="shared" si="776"/>
        <v>2118485.8326080362</v>
      </c>
      <c r="V1604" s="17">
        <f t="shared" si="756"/>
        <v>0</v>
      </c>
      <c r="W1604" s="17"/>
      <c r="X1604" s="17">
        <f t="shared" si="762"/>
        <v>11896476.489815906</v>
      </c>
      <c r="Y1604" s="17">
        <f t="shared" si="763"/>
        <v>2895654.2556642774</v>
      </c>
      <c r="Z1604" s="17">
        <f t="shared" si="764"/>
        <v>4.1083898281519096</v>
      </c>
      <c r="AA1604" s="17">
        <f t="shared" si="765"/>
        <v>0</v>
      </c>
      <c r="AB1604" s="17">
        <f t="shared" si="766"/>
        <v>0</v>
      </c>
      <c r="AC1604" s="17">
        <f t="shared" si="767"/>
        <v>0</v>
      </c>
      <c r="AD1604" s="17">
        <f t="shared" si="768"/>
        <v>0</v>
      </c>
      <c r="AE1604" s="17">
        <f t="shared" si="769"/>
        <v>0</v>
      </c>
      <c r="AF1604" s="17">
        <f t="shared" si="770"/>
        <v>0</v>
      </c>
      <c r="AG1604" s="17">
        <f t="shared" si="771"/>
        <v>0</v>
      </c>
      <c r="AH1604" s="17">
        <f t="shared" si="772"/>
        <v>0</v>
      </c>
      <c r="AI1604" s="17">
        <f t="shared" si="777"/>
        <v>1830233.5241017388</v>
      </c>
      <c r="AJ1604" s="17">
        <f t="shared" si="773"/>
        <v>10066242.965714168</v>
      </c>
      <c r="AK1604" s="17">
        <f t="shared" si="778"/>
        <v>15.384668945200104</v>
      </c>
    </row>
    <row r="1605" spans="2:37">
      <c r="B1605" s="7" t="s">
        <v>76</v>
      </c>
      <c r="C1605" s="7">
        <v>1594</v>
      </c>
      <c r="D1605" s="7">
        <v>117</v>
      </c>
      <c r="E1605" s="13">
        <v>113.9</v>
      </c>
      <c r="F1605" s="38">
        <f t="shared" si="774"/>
        <v>31.638888888888889</v>
      </c>
      <c r="G1605" s="31">
        <f t="shared" si="775"/>
        <v>-5.5555555555554373E-2</v>
      </c>
      <c r="H1605" s="32" t="str">
        <f t="shared" si="757"/>
        <v/>
      </c>
      <c r="I1605" s="29">
        <f t="shared" si="750"/>
        <v>0</v>
      </c>
      <c r="J1605" s="17">
        <f t="shared" si="751"/>
        <v>113.9</v>
      </c>
      <c r="K1605" s="17">
        <f t="shared" si="752"/>
        <v>-101.33333333333118</v>
      </c>
      <c r="L1605" s="17">
        <f t="shared" si="753"/>
        <v>701.48796668570594</v>
      </c>
      <c r="M1605" s="17">
        <f t="shared" si="758"/>
        <v>1.384515723721788</v>
      </c>
      <c r="N1605" s="17">
        <v>217.31120000000001</v>
      </c>
      <c r="O1605" s="17">
        <f t="shared" si="754"/>
        <v>817.46583335237472</v>
      </c>
      <c r="P1605" s="29">
        <f t="shared" si="755"/>
        <v>25863.710671898745</v>
      </c>
      <c r="Q1605" s="17">
        <f t="shared" si="759"/>
        <v>25863.710671898745</v>
      </c>
      <c r="R1605" s="17">
        <f t="shared" si="760"/>
        <v>0</v>
      </c>
      <c r="S1605" s="17">
        <f t="shared" si="779"/>
        <v>25863.710671898745</v>
      </c>
      <c r="T1605" s="17">
        <f t="shared" si="780"/>
        <v>0</v>
      </c>
      <c r="U1605" s="17">
        <f t="shared" si="776"/>
        <v>2144349.5432799351</v>
      </c>
      <c r="V1605" s="17">
        <f t="shared" si="756"/>
        <v>0</v>
      </c>
      <c r="W1605" s="17"/>
      <c r="X1605" s="17">
        <f t="shared" si="762"/>
        <v>11922340.200487804</v>
      </c>
      <c r="Y1605" s="17">
        <f t="shared" si="763"/>
        <v>2895654.2556642774</v>
      </c>
      <c r="Z1605" s="17">
        <f t="shared" si="764"/>
        <v>4.117321733824455</v>
      </c>
      <c r="AA1605" s="17">
        <f t="shared" si="765"/>
        <v>0</v>
      </c>
      <c r="AB1605" s="17">
        <f t="shared" si="766"/>
        <v>0</v>
      </c>
      <c r="AC1605" s="17">
        <f t="shared" si="767"/>
        <v>0</v>
      </c>
      <c r="AD1605" s="17">
        <f t="shared" si="768"/>
        <v>0</v>
      </c>
      <c r="AE1605" s="17">
        <f t="shared" si="769"/>
        <v>0</v>
      </c>
      <c r="AF1605" s="17">
        <f t="shared" si="770"/>
        <v>0</v>
      </c>
      <c r="AG1605" s="17">
        <f t="shared" si="771"/>
        <v>0</v>
      </c>
      <c r="AH1605" s="17">
        <f t="shared" si="772"/>
        <v>0</v>
      </c>
      <c r="AI1605" s="17">
        <f t="shared" si="777"/>
        <v>1830233.5241017388</v>
      </c>
      <c r="AJ1605" s="17">
        <f t="shared" si="773"/>
        <v>10092106.676386066</v>
      </c>
      <c r="AK1605" s="17">
        <f t="shared" si="778"/>
        <v>15.351294236905389</v>
      </c>
    </row>
    <row r="1606" spans="2:37">
      <c r="B1606" s="7" t="s">
        <v>76</v>
      </c>
      <c r="C1606" s="7">
        <v>1595</v>
      </c>
      <c r="D1606" s="7">
        <v>118</v>
      </c>
      <c r="E1606" s="13">
        <v>113.7</v>
      </c>
      <c r="F1606" s="38">
        <f t="shared" si="774"/>
        <v>31.583333333333332</v>
      </c>
      <c r="G1606" s="31">
        <f t="shared" si="775"/>
        <v>-8.3333333333334522E-2</v>
      </c>
      <c r="H1606" s="32" t="str">
        <f t="shared" si="757"/>
        <v/>
      </c>
      <c r="I1606" s="29">
        <f t="shared" si="750"/>
        <v>0</v>
      </c>
      <c r="J1606" s="17">
        <f t="shared" si="751"/>
        <v>113.7</v>
      </c>
      <c r="K1606" s="17">
        <f t="shared" si="752"/>
        <v>-152.00000000000216</v>
      </c>
      <c r="L1606" s="17">
        <f t="shared" si="753"/>
        <v>699.02660729635397</v>
      </c>
      <c r="M1606" s="17">
        <f t="shared" si="758"/>
        <v>1.3796577775585934</v>
      </c>
      <c r="N1606" s="17">
        <v>217.31120000000001</v>
      </c>
      <c r="O1606" s="17">
        <f t="shared" si="754"/>
        <v>764.3378072963518</v>
      </c>
      <c r="P1606" s="29">
        <f t="shared" si="755"/>
        <v>24140.335747109777</v>
      </c>
      <c r="Q1606" s="17">
        <f t="shared" si="759"/>
        <v>24140.335747109777</v>
      </c>
      <c r="R1606" s="17">
        <f t="shared" si="760"/>
        <v>0</v>
      </c>
      <c r="S1606" s="17">
        <f t="shared" si="779"/>
        <v>24140.335747109777</v>
      </c>
      <c r="T1606" s="17">
        <f t="shared" si="780"/>
        <v>0</v>
      </c>
      <c r="U1606" s="17">
        <f t="shared" si="776"/>
        <v>2168489.8790270449</v>
      </c>
      <c r="V1606" s="17">
        <f t="shared" si="756"/>
        <v>0</v>
      </c>
      <c r="W1606" s="17"/>
      <c r="X1606" s="17">
        <f t="shared" si="762"/>
        <v>11946480.536234913</v>
      </c>
      <c r="Y1606" s="17">
        <f t="shared" si="763"/>
        <v>2895654.2556642774</v>
      </c>
      <c r="Z1606" s="17">
        <f t="shared" si="764"/>
        <v>4.1256584804163134</v>
      </c>
      <c r="AA1606" s="17">
        <f t="shared" si="765"/>
        <v>0</v>
      </c>
      <c r="AB1606" s="17">
        <f t="shared" si="766"/>
        <v>0</v>
      </c>
      <c r="AC1606" s="17">
        <f t="shared" si="767"/>
        <v>0</v>
      </c>
      <c r="AD1606" s="17">
        <f t="shared" si="768"/>
        <v>0</v>
      </c>
      <c r="AE1606" s="17">
        <f t="shared" si="769"/>
        <v>0</v>
      </c>
      <c r="AF1606" s="17">
        <f t="shared" si="770"/>
        <v>0</v>
      </c>
      <c r="AG1606" s="17">
        <f t="shared" si="771"/>
        <v>0</v>
      </c>
      <c r="AH1606" s="17">
        <f t="shared" si="772"/>
        <v>0</v>
      </c>
      <c r="AI1606" s="17">
        <f t="shared" si="777"/>
        <v>1830233.5241017388</v>
      </c>
      <c r="AJ1606" s="17">
        <f t="shared" si="773"/>
        <v>10116247.012133174</v>
      </c>
      <c r="AK1606" s="17">
        <f t="shared" si="778"/>
        <v>15.320273770592536</v>
      </c>
    </row>
    <row r="1607" spans="2:37">
      <c r="B1607" s="7" t="s">
        <v>76</v>
      </c>
      <c r="C1607" s="7">
        <v>1596</v>
      </c>
      <c r="D1607" s="7">
        <v>119</v>
      </c>
      <c r="E1607" s="13">
        <v>113.3</v>
      </c>
      <c r="F1607" s="38">
        <f t="shared" si="774"/>
        <v>31.472222222222221</v>
      </c>
      <c r="G1607" s="31">
        <f t="shared" si="775"/>
        <v>-0.11111111111111072</v>
      </c>
      <c r="H1607" s="32" t="str">
        <f t="shared" si="757"/>
        <v/>
      </c>
      <c r="I1607" s="29">
        <f t="shared" si="750"/>
        <v>0</v>
      </c>
      <c r="J1607" s="17">
        <f t="shared" si="751"/>
        <v>113.3</v>
      </c>
      <c r="K1607" s="17">
        <f t="shared" si="752"/>
        <v>-202.66666666666595</v>
      </c>
      <c r="L1607" s="17">
        <f t="shared" si="753"/>
        <v>694.11686580792809</v>
      </c>
      <c r="M1607" s="17">
        <f t="shared" si="758"/>
        <v>1.3699674983051213</v>
      </c>
      <c r="N1607" s="17">
        <v>217.31120000000001</v>
      </c>
      <c r="O1607" s="17">
        <f t="shared" si="754"/>
        <v>708.76139914126213</v>
      </c>
      <c r="P1607" s="29">
        <f t="shared" si="755"/>
        <v>22306.296256306945</v>
      </c>
      <c r="Q1607" s="17">
        <f t="shared" si="759"/>
        <v>22306.296256306945</v>
      </c>
      <c r="R1607" s="17">
        <f t="shared" si="760"/>
        <v>0</v>
      </c>
      <c r="S1607" s="17">
        <f t="shared" si="779"/>
        <v>22306.296256306945</v>
      </c>
      <c r="T1607" s="17">
        <f t="shared" si="780"/>
        <v>0</v>
      </c>
      <c r="U1607" s="17">
        <f t="shared" si="776"/>
        <v>2190796.1752833519</v>
      </c>
      <c r="V1607" s="17">
        <f t="shared" si="756"/>
        <v>0</v>
      </c>
      <c r="W1607" s="17"/>
      <c r="X1607" s="17">
        <f t="shared" si="762"/>
        <v>11968786.832491221</v>
      </c>
      <c r="Y1607" s="17">
        <f t="shared" si="763"/>
        <v>2895654.2556642774</v>
      </c>
      <c r="Z1607" s="17">
        <f t="shared" si="764"/>
        <v>4.133361850462193</v>
      </c>
      <c r="AA1607" s="17">
        <f t="shared" si="765"/>
        <v>0</v>
      </c>
      <c r="AB1607" s="17">
        <f t="shared" si="766"/>
        <v>0</v>
      </c>
      <c r="AC1607" s="17">
        <f t="shared" si="767"/>
        <v>0</v>
      </c>
      <c r="AD1607" s="17">
        <f t="shared" si="768"/>
        <v>0</v>
      </c>
      <c r="AE1607" s="17">
        <f t="shared" si="769"/>
        <v>0</v>
      </c>
      <c r="AF1607" s="17">
        <f t="shared" si="770"/>
        <v>0</v>
      </c>
      <c r="AG1607" s="17">
        <f t="shared" si="771"/>
        <v>0</v>
      </c>
      <c r="AH1607" s="17">
        <f t="shared" si="772"/>
        <v>0</v>
      </c>
      <c r="AI1607" s="17">
        <f t="shared" si="777"/>
        <v>1830233.5241017388</v>
      </c>
      <c r="AJ1607" s="17">
        <f t="shared" si="773"/>
        <v>10138553.308389481</v>
      </c>
      <c r="AK1607" s="17">
        <f t="shared" si="778"/>
        <v>15.291721289022149</v>
      </c>
    </row>
    <row r="1608" spans="2:37">
      <c r="B1608" s="7" t="s">
        <v>76</v>
      </c>
      <c r="C1608" s="7">
        <v>1597</v>
      </c>
      <c r="D1608" s="7">
        <v>120</v>
      </c>
      <c r="E1608" s="13">
        <v>112.9</v>
      </c>
      <c r="F1608" s="38">
        <f t="shared" si="774"/>
        <v>31.361111111111111</v>
      </c>
      <c r="G1608" s="31">
        <f t="shared" si="775"/>
        <v>-0.15277777777777699</v>
      </c>
      <c r="H1608" s="32" t="str">
        <f t="shared" si="757"/>
        <v/>
      </c>
      <c r="I1608" s="29">
        <f t="shared" si="750"/>
        <v>0</v>
      </c>
      <c r="J1608" s="17">
        <f t="shared" si="751"/>
        <v>112.9</v>
      </c>
      <c r="K1608" s="17">
        <f t="shared" si="752"/>
        <v>-278.66666666666521</v>
      </c>
      <c r="L1608" s="17">
        <f t="shared" si="753"/>
        <v>689.22442737320591</v>
      </c>
      <c r="M1608" s="17">
        <f t="shared" si="758"/>
        <v>1.360311369815538</v>
      </c>
      <c r="N1608" s="17">
        <v>217.31120000000001</v>
      </c>
      <c r="O1608" s="17">
        <f t="shared" si="754"/>
        <v>627.86896070654075</v>
      </c>
      <c r="P1608" s="29">
        <f t="shared" si="755"/>
        <v>19690.66823993568</v>
      </c>
      <c r="Q1608" s="17">
        <f t="shared" si="759"/>
        <v>19690.66823993568</v>
      </c>
      <c r="R1608" s="17">
        <f t="shared" si="760"/>
        <v>0</v>
      </c>
      <c r="S1608" s="17">
        <f t="shared" si="779"/>
        <v>19690.66823993568</v>
      </c>
      <c r="T1608" s="17">
        <f t="shared" si="780"/>
        <v>0</v>
      </c>
      <c r="U1608" s="17">
        <f t="shared" si="776"/>
        <v>2210486.8435232877</v>
      </c>
      <c r="V1608" s="17">
        <f t="shared" si="756"/>
        <v>0</v>
      </c>
      <c r="W1608" s="17"/>
      <c r="X1608" s="17">
        <f t="shared" si="762"/>
        <v>11988477.500731157</v>
      </c>
      <c r="Y1608" s="17">
        <f t="shared" si="763"/>
        <v>2895654.2556642774</v>
      </c>
      <c r="Z1608" s="17">
        <f t="shared" si="764"/>
        <v>4.1401619261968623</v>
      </c>
      <c r="AA1608" s="17">
        <f t="shared" si="765"/>
        <v>0</v>
      </c>
      <c r="AB1608" s="17">
        <f t="shared" si="766"/>
        <v>0</v>
      </c>
      <c r="AC1608" s="17">
        <f t="shared" si="767"/>
        <v>0</v>
      </c>
      <c r="AD1608" s="17">
        <f t="shared" si="768"/>
        <v>0</v>
      </c>
      <c r="AE1608" s="17">
        <f t="shared" si="769"/>
        <v>0</v>
      </c>
      <c r="AF1608" s="17">
        <f t="shared" si="770"/>
        <v>0</v>
      </c>
      <c r="AG1608" s="17">
        <f t="shared" si="771"/>
        <v>0</v>
      </c>
      <c r="AH1608" s="17">
        <f t="shared" si="772"/>
        <v>0</v>
      </c>
      <c r="AI1608" s="17">
        <f t="shared" si="777"/>
        <v>1830233.5241017388</v>
      </c>
      <c r="AJ1608" s="17">
        <f t="shared" si="773"/>
        <v>10158243.976629417</v>
      </c>
      <c r="AK1608" s="17">
        <f t="shared" si="778"/>
        <v>15.266605154742265</v>
      </c>
    </row>
    <row r="1609" spans="2:37">
      <c r="B1609" s="7" t="s">
        <v>76</v>
      </c>
      <c r="C1609" s="7">
        <v>1598</v>
      </c>
      <c r="D1609" s="7">
        <v>121</v>
      </c>
      <c r="E1609" s="13">
        <v>112.2</v>
      </c>
      <c r="F1609" s="38">
        <f t="shared" si="774"/>
        <v>31.166666666666668</v>
      </c>
      <c r="G1609" s="31">
        <f t="shared" si="775"/>
        <v>-0.20833333333333331</v>
      </c>
      <c r="H1609" s="32" t="str">
        <f t="shared" si="757"/>
        <v/>
      </c>
      <c r="I1609" s="29">
        <f t="shared" si="750"/>
        <v>0</v>
      </c>
      <c r="J1609" s="17">
        <f t="shared" si="751"/>
        <v>112.2</v>
      </c>
      <c r="K1609" s="17">
        <f t="shared" si="752"/>
        <v>-379.99999999999994</v>
      </c>
      <c r="L1609" s="17">
        <f t="shared" si="753"/>
        <v>680.70429558541662</v>
      </c>
      <c r="M1609" s="17">
        <f t="shared" si="758"/>
        <v>1.3434953202343749</v>
      </c>
      <c r="N1609" s="17">
        <v>217.31120000000001</v>
      </c>
      <c r="O1609" s="17">
        <f t="shared" si="754"/>
        <v>518.01549558541672</v>
      </c>
      <c r="P1609" s="29">
        <f t="shared" si="755"/>
        <v>16144.816279078821</v>
      </c>
      <c r="Q1609" s="17">
        <f t="shared" si="759"/>
        <v>16144.816279078821</v>
      </c>
      <c r="R1609" s="17">
        <f t="shared" si="760"/>
        <v>0</v>
      </c>
      <c r="S1609" s="17">
        <f t="shared" si="779"/>
        <v>16144.816279078821</v>
      </c>
      <c r="T1609" s="17">
        <f t="shared" si="780"/>
        <v>0</v>
      </c>
      <c r="U1609" s="17">
        <f t="shared" si="776"/>
        <v>2226631.6598023665</v>
      </c>
      <c r="V1609" s="17">
        <f t="shared" si="756"/>
        <v>0</v>
      </c>
      <c r="W1609" s="17"/>
      <c r="X1609" s="17">
        <f t="shared" si="762"/>
        <v>12004622.317010235</v>
      </c>
      <c r="Y1609" s="17">
        <f t="shared" si="763"/>
        <v>2895654.2556642774</v>
      </c>
      <c r="Z1609" s="17">
        <f t="shared" si="764"/>
        <v>4.1457374593419187</v>
      </c>
      <c r="AA1609" s="17">
        <f t="shared" si="765"/>
        <v>0</v>
      </c>
      <c r="AB1609" s="17">
        <f t="shared" si="766"/>
        <v>0</v>
      </c>
      <c r="AC1609" s="17">
        <f t="shared" si="767"/>
        <v>0</v>
      </c>
      <c r="AD1609" s="17">
        <f t="shared" si="768"/>
        <v>0</v>
      </c>
      <c r="AE1609" s="17">
        <f t="shared" si="769"/>
        <v>0</v>
      </c>
      <c r="AF1609" s="17">
        <f t="shared" si="770"/>
        <v>0</v>
      </c>
      <c r="AG1609" s="17">
        <f t="shared" si="771"/>
        <v>0</v>
      </c>
      <c r="AH1609" s="17">
        <f t="shared" si="772"/>
        <v>0</v>
      </c>
      <c r="AI1609" s="17">
        <f t="shared" si="777"/>
        <v>1830233.5241017388</v>
      </c>
      <c r="AJ1609" s="17">
        <f t="shared" si="773"/>
        <v>10174388.792908497</v>
      </c>
      <c r="AK1609" s="17">
        <f t="shared" si="778"/>
        <v>15.246073352164899</v>
      </c>
    </row>
    <row r="1610" spans="2:37">
      <c r="B1610" s="7" t="s">
        <v>76</v>
      </c>
      <c r="C1610" s="7">
        <v>1599</v>
      </c>
      <c r="D1610" s="7">
        <v>122</v>
      </c>
      <c r="E1610" s="13">
        <v>111.4</v>
      </c>
      <c r="F1610" s="38">
        <f t="shared" si="774"/>
        <v>30.944444444444446</v>
      </c>
      <c r="G1610" s="31">
        <f t="shared" si="775"/>
        <v>-0.23611111111111149</v>
      </c>
      <c r="H1610" s="32" t="str">
        <f t="shared" si="757"/>
        <v/>
      </c>
      <c r="I1610" s="29">
        <f t="shared" si="750"/>
        <v>0</v>
      </c>
      <c r="J1610" s="17">
        <f t="shared" si="751"/>
        <v>111.4</v>
      </c>
      <c r="K1610" s="17">
        <f t="shared" si="752"/>
        <v>-430.66666666666737</v>
      </c>
      <c r="L1610" s="17">
        <f t="shared" si="753"/>
        <v>671.0318885650463</v>
      </c>
      <c r="M1610" s="17">
        <f t="shared" si="758"/>
        <v>1.3244050432204861</v>
      </c>
      <c r="N1610" s="17">
        <v>217.31120000000001</v>
      </c>
      <c r="O1610" s="17">
        <f t="shared" si="754"/>
        <v>457.67642189837898</v>
      </c>
      <c r="P1610" s="29">
        <f t="shared" si="755"/>
        <v>14162.542610966506</v>
      </c>
      <c r="Q1610" s="17">
        <f t="shared" si="759"/>
        <v>14162.542610966506</v>
      </c>
      <c r="R1610" s="17">
        <f t="shared" si="760"/>
        <v>0</v>
      </c>
      <c r="S1610" s="17">
        <f t="shared" si="779"/>
        <v>14162.542610966506</v>
      </c>
      <c r="T1610" s="17">
        <f t="shared" si="780"/>
        <v>0</v>
      </c>
      <c r="U1610" s="17">
        <f t="shared" si="776"/>
        <v>2240794.2024133331</v>
      </c>
      <c r="V1610" s="17">
        <f t="shared" si="756"/>
        <v>0</v>
      </c>
      <c r="W1610" s="17"/>
      <c r="X1610" s="17">
        <f t="shared" si="762"/>
        <v>12018784.859621201</v>
      </c>
      <c r="Y1610" s="17">
        <f t="shared" si="763"/>
        <v>2895654.2556642774</v>
      </c>
      <c r="Z1610" s="17">
        <f t="shared" si="764"/>
        <v>4.1506284239946432</v>
      </c>
      <c r="AA1610" s="17">
        <f t="shared" si="765"/>
        <v>0</v>
      </c>
      <c r="AB1610" s="17">
        <f t="shared" si="766"/>
        <v>0</v>
      </c>
      <c r="AC1610" s="17">
        <f t="shared" si="767"/>
        <v>0</v>
      </c>
      <c r="AD1610" s="17">
        <f t="shared" si="768"/>
        <v>0</v>
      </c>
      <c r="AE1610" s="17">
        <f t="shared" si="769"/>
        <v>0</v>
      </c>
      <c r="AF1610" s="17">
        <f t="shared" si="770"/>
        <v>0</v>
      </c>
      <c r="AG1610" s="17">
        <f t="shared" si="771"/>
        <v>0</v>
      </c>
      <c r="AH1610" s="17">
        <f t="shared" si="772"/>
        <v>0</v>
      </c>
      <c r="AI1610" s="17">
        <f t="shared" si="777"/>
        <v>1830233.5241017388</v>
      </c>
      <c r="AJ1610" s="17">
        <f t="shared" si="773"/>
        <v>10188551.335519463</v>
      </c>
      <c r="AK1610" s="17">
        <f t="shared" si="778"/>
        <v>15.228107878448384</v>
      </c>
    </row>
    <row r="1611" spans="2:37">
      <c r="B1611" s="7" t="s">
        <v>76</v>
      </c>
      <c r="C1611" s="7">
        <v>1600</v>
      </c>
      <c r="D1611" s="7">
        <v>123</v>
      </c>
      <c r="E1611" s="13">
        <v>110.5</v>
      </c>
      <c r="F1611" s="38">
        <f t="shared" si="774"/>
        <v>30.694444444444443</v>
      </c>
      <c r="G1611" s="31">
        <f t="shared" si="775"/>
        <v>-0.26388888888888967</v>
      </c>
      <c r="H1611" s="32" t="str">
        <f t="shared" si="757"/>
        <v/>
      </c>
      <c r="I1611" s="29">
        <f t="shared" ref="I1611:I1674" si="781">IF( E1610&lt;E1611,E1611,0)</f>
        <v>0</v>
      </c>
      <c r="J1611" s="17">
        <f t="shared" ref="J1611:J1674" si="782">IF( E1610&gt;E1611,E1611,0)</f>
        <v>110.5</v>
      </c>
      <c r="K1611" s="17">
        <f t="shared" ref="K1611:K1674" si="783">$B$6*G1611</f>
        <v>-481.33333333333474</v>
      </c>
      <c r="L1611" s="17">
        <f t="shared" ref="L1611:L1674" si="784">$B$7*0.5*1.293*(F1611^2)*3.097</f>
        <v>660.23316089265029</v>
      </c>
      <c r="M1611" s="17">
        <f t="shared" si="758"/>
        <v>1.3030917649197045</v>
      </c>
      <c r="N1611" s="17">
        <v>217.31120000000001</v>
      </c>
      <c r="O1611" s="17">
        <f t="shared" ref="O1611:O1674" si="785">K1611+L1611+N1611</f>
        <v>396.21102755931554</v>
      </c>
      <c r="P1611" s="29">
        <f t="shared" ref="P1611:P1674" si="786">O1611*F1611</f>
        <v>12161.477373695658</v>
      </c>
      <c r="Q1611" s="17">
        <f t="shared" si="759"/>
        <v>12161.477373695658</v>
      </c>
      <c r="R1611" s="17">
        <f t="shared" si="760"/>
        <v>0</v>
      </c>
      <c r="S1611" s="17">
        <f t="shared" si="779"/>
        <v>12161.477373695658</v>
      </c>
      <c r="T1611" s="17">
        <f t="shared" si="780"/>
        <v>0</v>
      </c>
      <c r="U1611" s="17">
        <f t="shared" si="776"/>
        <v>2252955.6797870286</v>
      </c>
      <c r="V1611" s="17">
        <f t="shared" ref="V1611:V1674" si="787">IF(T1611=0,0,V1610+T1611)</f>
        <v>0</v>
      </c>
      <c r="W1611" s="17"/>
      <c r="X1611" s="17">
        <f t="shared" si="762"/>
        <v>12030946.336994896</v>
      </c>
      <c r="Y1611" s="17">
        <f t="shared" si="763"/>
        <v>2895654.2556642774</v>
      </c>
      <c r="Z1611" s="17">
        <f t="shared" si="764"/>
        <v>4.1548283305787619</v>
      </c>
      <c r="AA1611" s="17">
        <f t="shared" si="765"/>
        <v>0</v>
      </c>
      <c r="AB1611" s="17">
        <f t="shared" si="766"/>
        <v>0</v>
      </c>
      <c r="AC1611" s="17">
        <f t="shared" si="767"/>
        <v>0</v>
      </c>
      <c r="AD1611" s="17">
        <f t="shared" si="768"/>
        <v>0</v>
      </c>
      <c r="AE1611" s="17">
        <f t="shared" si="769"/>
        <v>0</v>
      </c>
      <c r="AF1611" s="17">
        <f t="shared" si="770"/>
        <v>0</v>
      </c>
      <c r="AG1611" s="17">
        <f t="shared" si="771"/>
        <v>0</v>
      </c>
      <c r="AH1611" s="17">
        <f t="shared" si="772"/>
        <v>0</v>
      </c>
      <c r="AI1611" s="17">
        <f t="shared" si="777"/>
        <v>1830233.5241017388</v>
      </c>
      <c r="AJ1611" s="17">
        <f t="shared" si="773"/>
        <v>10200712.812893156</v>
      </c>
      <c r="AK1611" s="17">
        <f t="shared" si="778"/>
        <v>15.21271455158778</v>
      </c>
    </row>
    <row r="1612" spans="2:37">
      <c r="B1612" s="7" t="s">
        <v>76</v>
      </c>
      <c r="C1612" s="7">
        <v>1601</v>
      </c>
      <c r="D1612" s="7">
        <v>124</v>
      </c>
      <c r="E1612" s="13">
        <v>109.5</v>
      </c>
      <c r="F1612" s="38">
        <f t="shared" si="774"/>
        <v>30.416666666666664</v>
      </c>
      <c r="G1612" s="31">
        <f t="shared" si="775"/>
        <v>-0.27777777777777779</v>
      </c>
      <c r="H1612" s="32" t="str">
        <f t="shared" ref="H1612:H1675" si="788">IF(G1612&gt;0,G1612,"")</f>
        <v/>
      </c>
      <c r="I1612" s="29">
        <f t="shared" si="781"/>
        <v>0</v>
      </c>
      <c r="J1612" s="17">
        <f t="shared" si="782"/>
        <v>109.5</v>
      </c>
      <c r="K1612" s="17">
        <f t="shared" si="783"/>
        <v>-506.66666666666669</v>
      </c>
      <c r="L1612" s="17">
        <f t="shared" si="784"/>
        <v>648.33731147135404</v>
      </c>
      <c r="M1612" s="17">
        <f t="shared" ref="M1612:M1675" si="789">(L1612/$B$6)*3.6</f>
        <v>1.2796131147460936</v>
      </c>
      <c r="N1612" s="17">
        <v>217.31120000000001</v>
      </c>
      <c r="O1612" s="17">
        <f t="shared" si="785"/>
        <v>358.9818448046874</v>
      </c>
      <c r="P1612" s="29">
        <f t="shared" si="786"/>
        <v>10919.031112809242</v>
      </c>
      <c r="Q1612" s="17">
        <f t="shared" ref="Q1612:Q1675" si="790">IF(P1612&gt;0,P1612,0)</f>
        <v>10919.031112809242</v>
      </c>
      <c r="R1612" s="17">
        <f t="shared" ref="R1612:R1675" si="791">IF(P1612&lt;0,P1612,0)</f>
        <v>0</v>
      </c>
      <c r="S1612" s="17">
        <f t="shared" si="779"/>
        <v>10919.031112809242</v>
      </c>
      <c r="T1612" s="17">
        <f t="shared" ref="T1612:T1675" si="792">IF(P1612&lt;0,-P1612,0)</f>
        <v>0</v>
      </c>
      <c r="U1612" s="17">
        <f t="shared" si="776"/>
        <v>2263874.7108998378</v>
      </c>
      <c r="V1612" s="17">
        <f t="shared" si="787"/>
        <v>0</v>
      </c>
      <c r="W1612" s="17"/>
      <c r="X1612" s="17">
        <f t="shared" ref="X1612:X1675" si="793">X1611+S1612</f>
        <v>12041865.368107704</v>
      </c>
      <c r="Y1612" s="17">
        <f t="shared" ref="Y1612:Y1675" si="794">Y1611+T1612</f>
        <v>2895654.2556642774</v>
      </c>
      <c r="Z1612" s="17">
        <f t="shared" ref="Z1612:Z1675" si="795">X1612/Y1612</f>
        <v>4.1585991644383116</v>
      </c>
      <c r="AA1612" s="17">
        <f t="shared" ref="AA1612:AA1675" si="796">IF(W1612&lt;$W$5,T1612,0)</f>
        <v>0</v>
      </c>
      <c r="AB1612" s="17">
        <f t="shared" ref="AB1612:AB1675" si="797">AA1612*0.98</f>
        <v>0</v>
      </c>
      <c r="AC1612" s="17">
        <f t="shared" ref="AC1612:AC1675" si="798">AB1612*0.925</f>
        <v>0</v>
      </c>
      <c r="AD1612" s="17">
        <f t="shared" ref="AD1612:AD1675" si="799">AC1612*0.9</f>
        <v>0</v>
      </c>
      <c r="AE1612" s="17">
        <f t="shared" ref="AE1612:AE1675" si="800">AD1612*0.95</f>
        <v>0</v>
      </c>
      <c r="AF1612" s="17">
        <f t="shared" ref="AF1612:AF1675" si="801">AE1612*0.9</f>
        <v>0</v>
      </c>
      <c r="AG1612" s="17">
        <f t="shared" ref="AG1612:AG1675" si="802">AF1612*0.925</f>
        <v>0</v>
      </c>
      <c r="AH1612" s="17">
        <f t="shared" ref="AH1612:AH1675" si="803">AG1612*0.98</f>
        <v>0</v>
      </c>
      <c r="AI1612" s="17">
        <f t="shared" si="777"/>
        <v>1830233.5241017388</v>
      </c>
      <c r="AJ1612" s="17">
        <f t="shared" ref="AJ1612:AJ1675" si="804">X1612-AI1612</f>
        <v>10211631.844005965</v>
      </c>
      <c r="AK1612" s="17">
        <f t="shared" si="778"/>
        <v>15.198920334627104</v>
      </c>
    </row>
    <row r="1613" spans="2:37">
      <c r="B1613" s="7" t="s">
        <v>76</v>
      </c>
      <c r="C1613" s="7">
        <v>1602</v>
      </c>
      <c r="D1613" s="7">
        <v>125</v>
      </c>
      <c r="E1613" s="13">
        <v>108.5</v>
      </c>
      <c r="F1613" s="38">
        <f t="shared" ref="F1613:F1676" si="805">E1613/3.6</f>
        <v>30.138888888888889</v>
      </c>
      <c r="G1613" s="31">
        <f t="shared" ref="G1613:G1676" si="806">($E1614-$E1612)/2/3.6</f>
        <v>-0.24999999999999961</v>
      </c>
      <c r="H1613" s="32" t="str">
        <f t="shared" si="788"/>
        <v/>
      </c>
      <c r="I1613" s="29">
        <f t="shared" si="781"/>
        <v>0</v>
      </c>
      <c r="J1613" s="17">
        <f t="shared" si="782"/>
        <v>108.5</v>
      </c>
      <c r="K1613" s="17">
        <f t="shared" si="783"/>
        <v>-455.99999999999932</v>
      </c>
      <c r="L1613" s="17">
        <f t="shared" si="784"/>
        <v>636.54960613570597</v>
      </c>
      <c r="M1613" s="17">
        <f t="shared" si="789"/>
        <v>1.256347906846788</v>
      </c>
      <c r="N1613" s="17">
        <v>217.31120000000001</v>
      </c>
      <c r="O1613" s="17">
        <f t="shared" si="785"/>
        <v>397.86080613570664</v>
      </c>
      <c r="P1613" s="29">
        <f t="shared" si="786"/>
        <v>11991.082629367826</v>
      </c>
      <c r="Q1613" s="17">
        <f t="shared" si="790"/>
        <v>11991.082629367826</v>
      </c>
      <c r="R1613" s="17">
        <f t="shared" si="791"/>
        <v>0</v>
      </c>
      <c r="S1613" s="17">
        <f t="shared" si="779"/>
        <v>11991.082629367826</v>
      </c>
      <c r="T1613" s="17">
        <f t="shared" si="792"/>
        <v>0</v>
      </c>
      <c r="U1613" s="17">
        <f t="shared" ref="U1613:U1676" si="807">IF(S1613=0,0,U1612+S1613)</f>
        <v>2275865.7935292055</v>
      </c>
      <c r="V1613" s="17">
        <f t="shared" si="787"/>
        <v>0</v>
      </c>
      <c r="W1613" s="17"/>
      <c r="X1613" s="17">
        <f t="shared" si="793"/>
        <v>12053856.450737072</v>
      </c>
      <c r="Y1613" s="17">
        <f t="shared" si="794"/>
        <v>2895654.2556642774</v>
      </c>
      <c r="Z1613" s="17">
        <f t="shared" si="795"/>
        <v>4.1627402260329101</v>
      </c>
      <c r="AA1613" s="17">
        <f t="shared" si="796"/>
        <v>0</v>
      </c>
      <c r="AB1613" s="17">
        <f t="shared" si="797"/>
        <v>0</v>
      </c>
      <c r="AC1613" s="17">
        <f t="shared" si="798"/>
        <v>0</v>
      </c>
      <c r="AD1613" s="17">
        <f t="shared" si="799"/>
        <v>0</v>
      </c>
      <c r="AE1613" s="17">
        <f t="shared" si="800"/>
        <v>0</v>
      </c>
      <c r="AF1613" s="17">
        <f t="shared" si="801"/>
        <v>0</v>
      </c>
      <c r="AG1613" s="17">
        <f t="shared" si="802"/>
        <v>0</v>
      </c>
      <c r="AH1613" s="17">
        <f t="shared" si="803"/>
        <v>0</v>
      </c>
      <c r="AI1613" s="17">
        <f t="shared" ref="AI1613:AI1676" si="808">AI1612+AH1613</f>
        <v>1830233.5241017388</v>
      </c>
      <c r="AJ1613" s="17">
        <f t="shared" si="804"/>
        <v>10223622.926635332</v>
      </c>
      <c r="AK1613" s="17">
        <f t="shared" si="778"/>
        <v>15.183800566911714</v>
      </c>
    </row>
    <row r="1614" spans="2:37">
      <c r="B1614" s="7" t="s">
        <v>76</v>
      </c>
      <c r="C1614" s="7">
        <v>1603</v>
      </c>
      <c r="D1614" s="7">
        <v>126</v>
      </c>
      <c r="E1614" s="13">
        <v>107.7</v>
      </c>
      <c r="F1614" s="38">
        <f t="shared" si="805"/>
        <v>29.916666666666668</v>
      </c>
      <c r="G1614" s="31">
        <f t="shared" si="806"/>
        <v>-0.19444444444444522</v>
      </c>
      <c r="H1614" s="32" t="str">
        <f t="shared" si="788"/>
        <v/>
      </c>
      <c r="I1614" s="29">
        <f t="shared" si="781"/>
        <v>0</v>
      </c>
      <c r="J1614" s="17">
        <f t="shared" si="782"/>
        <v>107.7</v>
      </c>
      <c r="K1614" s="17">
        <f t="shared" si="783"/>
        <v>-354.66666666666811</v>
      </c>
      <c r="L1614" s="17">
        <f t="shared" si="784"/>
        <v>627.19730560885421</v>
      </c>
      <c r="M1614" s="17">
        <f t="shared" si="789"/>
        <v>1.2378894189648437</v>
      </c>
      <c r="N1614" s="17">
        <v>217.31120000000001</v>
      </c>
      <c r="O1614" s="17">
        <f t="shared" si="785"/>
        <v>489.84183894218609</v>
      </c>
      <c r="P1614" s="29">
        <f t="shared" si="786"/>
        <v>14654.435015020401</v>
      </c>
      <c r="Q1614" s="17">
        <f t="shared" si="790"/>
        <v>14654.435015020401</v>
      </c>
      <c r="R1614" s="17">
        <f t="shared" si="791"/>
        <v>0</v>
      </c>
      <c r="S1614" s="17">
        <f t="shared" si="779"/>
        <v>14654.435015020401</v>
      </c>
      <c r="T1614" s="17">
        <f t="shared" si="792"/>
        <v>0</v>
      </c>
      <c r="U1614" s="17">
        <f t="shared" si="807"/>
        <v>2290520.2285442259</v>
      </c>
      <c r="V1614" s="17">
        <f t="shared" si="787"/>
        <v>0</v>
      </c>
      <c r="W1614" s="17"/>
      <c r="X1614" s="17">
        <f t="shared" si="793"/>
        <v>12068510.885752093</v>
      </c>
      <c r="Y1614" s="17">
        <f t="shared" si="794"/>
        <v>2895654.2556642774</v>
      </c>
      <c r="Z1614" s="17">
        <f t="shared" si="795"/>
        <v>4.167801063315661</v>
      </c>
      <c r="AA1614" s="17">
        <f t="shared" si="796"/>
        <v>0</v>
      </c>
      <c r="AB1614" s="17">
        <f t="shared" si="797"/>
        <v>0</v>
      </c>
      <c r="AC1614" s="17">
        <f t="shared" si="798"/>
        <v>0</v>
      </c>
      <c r="AD1614" s="17">
        <f t="shared" si="799"/>
        <v>0</v>
      </c>
      <c r="AE1614" s="17">
        <f t="shared" si="800"/>
        <v>0</v>
      </c>
      <c r="AF1614" s="17">
        <f t="shared" si="801"/>
        <v>0</v>
      </c>
      <c r="AG1614" s="17">
        <f t="shared" si="802"/>
        <v>0</v>
      </c>
      <c r="AH1614" s="17">
        <f t="shared" si="803"/>
        <v>0</v>
      </c>
      <c r="AI1614" s="17">
        <f t="shared" si="808"/>
        <v>1830233.5241017388</v>
      </c>
      <c r="AJ1614" s="17">
        <f t="shared" si="804"/>
        <v>10238277.361650355</v>
      </c>
      <c r="AK1614" s="17">
        <f t="shared" si="778"/>
        <v>15.165363327985105</v>
      </c>
    </row>
    <row r="1615" spans="2:37">
      <c r="B1615" s="7" t="s">
        <v>76</v>
      </c>
      <c r="C1615" s="7">
        <v>1604</v>
      </c>
      <c r="D1615" s="7">
        <v>127</v>
      </c>
      <c r="E1615" s="13">
        <v>107.1</v>
      </c>
      <c r="F1615" s="38">
        <f t="shared" si="805"/>
        <v>29.749999999999996</v>
      </c>
      <c r="G1615" s="31">
        <f t="shared" si="806"/>
        <v>-0.15277777777777896</v>
      </c>
      <c r="H1615" s="32" t="str">
        <f t="shared" si="788"/>
        <v/>
      </c>
      <c r="I1615" s="29">
        <f t="shared" si="781"/>
        <v>0</v>
      </c>
      <c r="J1615" s="17">
        <f t="shared" si="782"/>
        <v>107.1</v>
      </c>
      <c r="K1615" s="17">
        <f t="shared" si="783"/>
        <v>-278.66666666666879</v>
      </c>
      <c r="L1615" s="17">
        <f t="shared" si="784"/>
        <v>620.2285007296872</v>
      </c>
      <c r="M1615" s="17">
        <f t="shared" si="789"/>
        <v>1.2241351988085931</v>
      </c>
      <c r="N1615" s="17">
        <v>217.31120000000001</v>
      </c>
      <c r="O1615" s="17">
        <f t="shared" si="785"/>
        <v>558.87303406301839</v>
      </c>
      <c r="P1615" s="29">
        <f t="shared" si="786"/>
        <v>16626.472763374797</v>
      </c>
      <c r="Q1615" s="17">
        <f t="shared" si="790"/>
        <v>16626.472763374797</v>
      </c>
      <c r="R1615" s="17">
        <f t="shared" si="791"/>
        <v>0</v>
      </c>
      <c r="S1615" s="17">
        <f t="shared" si="779"/>
        <v>16626.472763374797</v>
      </c>
      <c r="T1615" s="17">
        <f t="shared" si="792"/>
        <v>0</v>
      </c>
      <c r="U1615" s="17">
        <f t="shared" si="807"/>
        <v>2307146.7013076008</v>
      </c>
      <c r="V1615" s="17">
        <f t="shared" si="787"/>
        <v>0</v>
      </c>
      <c r="W1615" s="17"/>
      <c r="X1615" s="17">
        <f t="shared" si="793"/>
        <v>12085137.358515467</v>
      </c>
      <c r="Y1615" s="17">
        <f t="shared" si="794"/>
        <v>2895654.2556642774</v>
      </c>
      <c r="Z1615" s="17">
        <f t="shared" si="795"/>
        <v>4.1735429341660399</v>
      </c>
      <c r="AA1615" s="17">
        <f t="shared" si="796"/>
        <v>0</v>
      </c>
      <c r="AB1615" s="17">
        <f t="shared" si="797"/>
        <v>0</v>
      </c>
      <c r="AC1615" s="17">
        <f t="shared" si="798"/>
        <v>0</v>
      </c>
      <c r="AD1615" s="17">
        <f t="shared" si="799"/>
        <v>0</v>
      </c>
      <c r="AE1615" s="17">
        <f t="shared" si="800"/>
        <v>0</v>
      </c>
      <c r="AF1615" s="17">
        <f t="shared" si="801"/>
        <v>0</v>
      </c>
      <c r="AG1615" s="17">
        <f t="shared" si="802"/>
        <v>0</v>
      </c>
      <c r="AH1615" s="17">
        <f t="shared" si="803"/>
        <v>0</v>
      </c>
      <c r="AI1615" s="17">
        <f t="shared" si="808"/>
        <v>1830233.5241017388</v>
      </c>
      <c r="AJ1615" s="17">
        <f t="shared" si="804"/>
        <v>10254903.83441373</v>
      </c>
      <c r="AK1615" s="17">
        <f t="shared" ref="AK1615:AK1678" si="809">100-(AJ1615/X1615)*100</f>
        <v>15.14449914640079</v>
      </c>
    </row>
    <row r="1616" spans="2:37">
      <c r="B1616" s="7" t="s">
        <v>76</v>
      </c>
      <c r="C1616" s="7">
        <v>1605</v>
      </c>
      <c r="D1616" s="7">
        <v>128</v>
      </c>
      <c r="E1616" s="13">
        <v>106.6</v>
      </c>
      <c r="F1616" s="38">
        <f t="shared" si="805"/>
        <v>29.611111111111107</v>
      </c>
      <c r="G1616" s="31">
        <f t="shared" si="806"/>
        <v>-9.7222222222220642E-2</v>
      </c>
      <c r="H1616" s="32" t="str">
        <f t="shared" si="788"/>
        <v/>
      </c>
      <c r="I1616" s="29">
        <f t="shared" si="781"/>
        <v>0</v>
      </c>
      <c r="J1616" s="17">
        <f t="shared" si="782"/>
        <v>106.6</v>
      </c>
      <c r="K1616" s="17">
        <f t="shared" si="783"/>
        <v>-177.33333333333044</v>
      </c>
      <c r="L1616" s="17">
        <f t="shared" si="784"/>
        <v>614.45090295393493</v>
      </c>
      <c r="M1616" s="17">
        <f t="shared" si="789"/>
        <v>1.2127320453038188</v>
      </c>
      <c r="N1616" s="17">
        <v>217.31120000000001</v>
      </c>
      <c r="O1616" s="17">
        <f t="shared" si="785"/>
        <v>654.4287696206045</v>
      </c>
      <c r="P1616" s="29">
        <f t="shared" si="786"/>
        <v>19378.363011543453</v>
      </c>
      <c r="Q1616" s="17">
        <f t="shared" si="790"/>
        <v>19378.363011543453</v>
      </c>
      <c r="R1616" s="17">
        <f t="shared" si="791"/>
        <v>0</v>
      </c>
      <c r="S1616" s="17">
        <f t="shared" si="779"/>
        <v>19378.363011543453</v>
      </c>
      <c r="T1616" s="17">
        <f t="shared" si="792"/>
        <v>0</v>
      </c>
      <c r="U1616" s="17">
        <f t="shared" si="807"/>
        <v>2326525.0643191445</v>
      </c>
      <c r="V1616" s="17">
        <f t="shared" si="787"/>
        <v>0</v>
      </c>
      <c r="W1616" s="17"/>
      <c r="X1616" s="17">
        <f t="shared" si="793"/>
        <v>12104515.72152701</v>
      </c>
      <c r="Y1616" s="17">
        <f t="shared" si="794"/>
        <v>2895654.2556642774</v>
      </c>
      <c r="Z1616" s="17">
        <f t="shared" si="795"/>
        <v>4.1802351568212952</v>
      </c>
      <c r="AA1616" s="17">
        <f t="shared" si="796"/>
        <v>0</v>
      </c>
      <c r="AB1616" s="17">
        <f t="shared" si="797"/>
        <v>0</v>
      </c>
      <c r="AC1616" s="17">
        <f t="shared" si="798"/>
        <v>0</v>
      </c>
      <c r="AD1616" s="17">
        <f t="shared" si="799"/>
        <v>0</v>
      </c>
      <c r="AE1616" s="17">
        <f t="shared" si="800"/>
        <v>0</v>
      </c>
      <c r="AF1616" s="17">
        <f t="shared" si="801"/>
        <v>0</v>
      </c>
      <c r="AG1616" s="17">
        <f t="shared" si="802"/>
        <v>0</v>
      </c>
      <c r="AH1616" s="17">
        <f t="shared" si="803"/>
        <v>0</v>
      </c>
      <c r="AI1616" s="17">
        <f t="shared" si="808"/>
        <v>1830233.5241017388</v>
      </c>
      <c r="AJ1616" s="17">
        <f t="shared" si="804"/>
        <v>10274282.197425272</v>
      </c>
      <c r="AK1616" s="17">
        <f t="shared" si="809"/>
        <v>15.120254012697089</v>
      </c>
    </row>
    <row r="1617" spans="2:37">
      <c r="B1617" s="7" t="s">
        <v>76</v>
      </c>
      <c r="C1617" s="7">
        <v>1606</v>
      </c>
      <c r="D1617" s="7">
        <v>129</v>
      </c>
      <c r="E1617" s="13">
        <v>106.4</v>
      </c>
      <c r="F1617" s="38">
        <f t="shared" si="805"/>
        <v>29.555555555555557</v>
      </c>
      <c r="G1617" s="31">
        <f t="shared" si="806"/>
        <v>-5.5555555555554373E-2</v>
      </c>
      <c r="H1617" s="32" t="str">
        <f t="shared" si="788"/>
        <v/>
      </c>
      <c r="I1617" s="29">
        <f t="shared" si="781"/>
        <v>0</v>
      </c>
      <c r="J1617" s="17">
        <f t="shared" si="782"/>
        <v>106.4</v>
      </c>
      <c r="K1617" s="17">
        <f t="shared" si="783"/>
        <v>-101.33333333333118</v>
      </c>
      <c r="L1617" s="17">
        <f t="shared" si="784"/>
        <v>612.14743392962964</v>
      </c>
      <c r="M1617" s="17">
        <f t="shared" si="789"/>
        <v>1.2081857248611112</v>
      </c>
      <c r="N1617" s="17">
        <v>217.31120000000001</v>
      </c>
      <c r="O1617" s="17">
        <f t="shared" si="785"/>
        <v>728.12530059629842</v>
      </c>
      <c r="P1617" s="29">
        <f t="shared" si="786"/>
        <v>21520.147773179488</v>
      </c>
      <c r="Q1617" s="17">
        <f t="shared" si="790"/>
        <v>21520.147773179488</v>
      </c>
      <c r="R1617" s="17">
        <f t="shared" si="791"/>
        <v>0</v>
      </c>
      <c r="S1617" s="17">
        <f t="shared" si="779"/>
        <v>21520.147773179488</v>
      </c>
      <c r="T1617" s="17">
        <f t="shared" si="792"/>
        <v>0</v>
      </c>
      <c r="U1617" s="17">
        <f t="shared" si="807"/>
        <v>2348045.2120923242</v>
      </c>
      <c r="V1617" s="17">
        <f t="shared" si="787"/>
        <v>0</v>
      </c>
      <c r="W1617" s="17"/>
      <c r="X1617" s="17">
        <f t="shared" si="793"/>
        <v>12126035.86930019</v>
      </c>
      <c r="Y1617" s="17">
        <f t="shared" si="794"/>
        <v>2895654.2556642774</v>
      </c>
      <c r="Z1617" s="17">
        <f t="shared" si="795"/>
        <v>4.1876670343429581</v>
      </c>
      <c r="AA1617" s="17">
        <f t="shared" si="796"/>
        <v>0</v>
      </c>
      <c r="AB1617" s="17">
        <f t="shared" si="797"/>
        <v>0</v>
      </c>
      <c r="AC1617" s="17">
        <f t="shared" si="798"/>
        <v>0</v>
      </c>
      <c r="AD1617" s="17">
        <f t="shared" si="799"/>
        <v>0</v>
      </c>
      <c r="AE1617" s="17">
        <f t="shared" si="800"/>
        <v>0</v>
      </c>
      <c r="AF1617" s="17">
        <f t="shared" si="801"/>
        <v>0</v>
      </c>
      <c r="AG1617" s="17">
        <f t="shared" si="802"/>
        <v>0</v>
      </c>
      <c r="AH1617" s="17">
        <f t="shared" si="803"/>
        <v>0</v>
      </c>
      <c r="AI1617" s="17">
        <f t="shared" si="808"/>
        <v>1830233.5241017388</v>
      </c>
      <c r="AJ1617" s="17">
        <f t="shared" si="804"/>
        <v>10295802.345198452</v>
      </c>
      <c r="AK1617" s="17">
        <f t="shared" si="809"/>
        <v>15.093420008227</v>
      </c>
    </row>
    <row r="1618" spans="2:37">
      <c r="B1618" s="7" t="s">
        <v>76</v>
      </c>
      <c r="C1618" s="7">
        <v>1607</v>
      </c>
      <c r="D1618" s="7">
        <v>130</v>
      </c>
      <c r="E1618" s="13">
        <v>106.2</v>
      </c>
      <c r="F1618" s="38">
        <f t="shared" si="805"/>
        <v>29.5</v>
      </c>
      <c r="G1618" s="31">
        <f t="shared" si="806"/>
        <v>-2.7777777777778172E-2</v>
      </c>
      <c r="H1618" s="32" t="str">
        <f t="shared" si="788"/>
        <v/>
      </c>
      <c r="I1618" s="29">
        <f t="shared" si="781"/>
        <v>0</v>
      </c>
      <c r="J1618" s="17">
        <f t="shared" si="782"/>
        <v>106.2</v>
      </c>
      <c r="K1618" s="17">
        <f t="shared" si="783"/>
        <v>-50.666666666667382</v>
      </c>
      <c r="L1618" s="17">
        <f t="shared" si="784"/>
        <v>609.84829066874988</v>
      </c>
      <c r="M1618" s="17">
        <f t="shared" si="789"/>
        <v>1.2036479421093749</v>
      </c>
      <c r="N1618" s="17">
        <v>217.31120000000001</v>
      </c>
      <c r="O1618" s="17">
        <f t="shared" si="785"/>
        <v>776.49282400208244</v>
      </c>
      <c r="P1618" s="29">
        <f t="shared" si="786"/>
        <v>22906.538308061434</v>
      </c>
      <c r="Q1618" s="17">
        <f t="shared" si="790"/>
        <v>22906.538308061434</v>
      </c>
      <c r="R1618" s="17">
        <f t="shared" si="791"/>
        <v>0</v>
      </c>
      <c r="S1618" s="17">
        <f t="shared" si="779"/>
        <v>22906.538308061434</v>
      </c>
      <c r="T1618" s="17">
        <f t="shared" si="792"/>
        <v>0</v>
      </c>
      <c r="U1618" s="17">
        <f t="shared" si="807"/>
        <v>2370951.7504003858</v>
      </c>
      <c r="V1618" s="17">
        <f t="shared" si="787"/>
        <v>0</v>
      </c>
      <c r="W1618" s="17"/>
      <c r="X1618" s="17">
        <f t="shared" si="793"/>
        <v>12148942.407608252</v>
      </c>
      <c r="Y1618" s="17">
        <f t="shared" si="794"/>
        <v>2895654.2556642774</v>
      </c>
      <c r="Z1618" s="17">
        <f t="shared" si="795"/>
        <v>4.1955776950384651</v>
      </c>
      <c r="AA1618" s="17">
        <f t="shared" si="796"/>
        <v>0</v>
      </c>
      <c r="AB1618" s="17">
        <f t="shared" si="797"/>
        <v>0</v>
      </c>
      <c r="AC1618" s="17">
        <f t="shared" si="798"/>
        <v>0</v>
      </c>
      <c r="AD1618" s="17">
        <f t="shared" si="799"/>
        <v>0</v>
      </c>
      <c r="AE1618" s="17">
        <f t="shared" si="800"/>
        <v>0</v>
      </c>
      <c r="AF1618" s="17">
        <f t="shared" si="801"/>
        <v>0</v>
      </c>
      <c r="AG1618" s="17">
        <f t="shared" si="802"/>
        <v>0</v>
      </c>
      <c r="AH1618" s="17">
        <f t="shared" si="803"/>
        <v>0</v>
      </c>
      <c r="AI1618" s="17">
        <f t="shared" si="808"/>
        <v>1830233.5241017388</v>
      </c>
      <c r="AJ1618" s="17">
        <f t="shared" si="804"/>
        <v>10318708.883506514</v>
      </c>
      <c r="AK1618" s="17">
        <f t="shared" si="809"/>
        <v>15.064961728319318</v>
      </c>
    </row>
    <row r="1619" spans="2:37">
      <c r="B1619" s="7" t="s">
        <v>76</v>
      </c>
      <c r="C1619" s="7">
        <v>1608</v>
      </c>
      <c r="D1619" s="7">
        <v>131</v>
      </c>
      <c r="E1619" s="13">
        <v>106.2</v>
      </c>
      <c r="F1619" s="38">
        <f t="shared" si="805"/>
        <v>29.5</v>
      </c>
      <c r="G1619" s="31">
        <f t="shared" si="806"/>
        <v>0</v>
      </c>
      <c r="H1619" s="32" t="str">
        <f t="shared" si="788"/>
        <v/>
      </c>
      <c r="I1619" s="29">
        <f t="shared" si="781"/>
        <v>0</v>
      </c>
      <c r="J1619" s="17">
        <f t="shared" si="782"/>
        <v>0</v>
      </c>
      <c r="K1619" s="17">
        <f t="shared" si="783"/>
        <v>0</v>
      </c>
      <c r="L1619" s="17">
        <f t="shared" si="784"/>
        <v>609.84829066874988</v>
      </c>
      <c r="M1619" s="17">
        <f t="shared" si="789"/>
        <v>1.2036479421093749</v>
      </c>
      <c r="N1619" s="17">
        <v>217.31120000000001</v>
      </c>
      <c r="O1619" s="17">
        <f t="shared" si="785"/>
        <v>827.15949066874987</v>
      </c>
      <c r="P1619" s="29">
        <f t="shared" si="786"/>
        <v>24401.20497472812</v>
      </c>
      <c r="Q1619" s="17">
        <f t="shared" si="790"/>
        <v>24401.20497472812</v>
      </c>
      <c r="R1619" s="17">
        <f t="shared" si="791"/>
        <v>0</v>
      </c>
      <c r="S1619" s="17">
        <f t="shared" si="779"/>
        <v>24401.20497472812</v>
      </c>
      <c r="T1619" s="17">
        <f t="shared" si="792"/>
        <v>0</v>
      </c>
      <c r="U1619" s="17">
        <f t="shared" si="807"/>
        <v>2395352.955375114</v>
      </c>
      <c r="V1619" s="17">
        <f t="shared" si="787"/>
        <v>0</v>
      </c>
      <c r="W1619" s="17"/>
      <c r="X1619" s="17">
        <f t="shared" si="793"/>
        <v>12173343.61258298</v>
      </c>
      <c r="Y1619" s="17">
        <f t="shared" si="794"/>
        <v>2895654.2556642774</v>
      </c>
      <c r="Z1619" s="17">
        <f t="shared" si="795"/>
        <v>4.2040045315390575</v>
      </c>
      <c r="AA1619" s="17">
        <f t="shared" si="796"/>
        <v>0</v>
      </c>
      <c r="AB1619" s="17">
        <f t="shared" si="797"/>
        <v>0</v>
      </c>
      <c r="AC1619" s="17">
        <f t="shared" si="798"/>
        <v>0</v>
      </c>
      <c r="AD1619" s="17">
        <f t="shared" si="799"/>
        <v>0</v>
      </c>
      <c r="AE1619" s="17">
        <f t="shared" si="800"/>
        <v>0</v>
      </c>
      <c r="AF1619" s="17">
        <f t="shared" si="801"/>
        <v>0</v>
      </c>
      <c r="AG1619" s="17">
        <f t="shared" si="802"/>
        <v>0</v>
      </c>
      <c r="AH1619" s="17">
        <f t="shared" si="803"/>
        <v>0</v>
      </c>
      <c r="AI1619" s="17">
        <f t="shared" si="808"/>
        <v>1830233.5241017388</v>
      </c>
      <c r="AJ1619" s="17">
        <f t="shared" si="804"/>
        <v>10343110.08848124</v>
      </c>
      <c r="AK1619" s="17">
        <f t="shared" si="809"/>
        <v>15.034764337136735</v>
      </c>
    </row>
    <row r="1620" spans="2:37">
      <c r="B1620" s="7" t="s">
        <v>76</v>
      </c>
      <c r="C1620" s="7">
        <v>1609</v>
      </c>
      <c r="D1620" s="7">
        <v>132</v>
      </c>
      <c r="E1620" s="13">
        <v>106.2</v>
      </c>
      <c r="F1620" s="38">
        <f t="shared" si="805"/>
        <v>29.5</v>
      </c>
      <c r="G1620" s="31">
        <f t="shared" si="806"/>
        <v>2.7777777777778172E-2</v>
      </c>
      <c r="H1620" s="32">
        <f t="shared" si="788"/>
        <v>2.7777777777778172E-2</v>
      </c>
      <c r="I1620" s="29">
        <f t="shared" si="781"/>
        <v>0</v>
      </c>
      <c r="J1620" s="17">
        <f t="shared" si="782"/>
        <v>0</v>
      </c>
      <c r="K1620" s="17">
        <f t="shared" si="783"/>
        <v>50.666666666667382</v>
      </c>
      <c r="L1620" s="17">
        <f t="shared" si="784"/>
        <v>609.84829066874988</v>
      </c>
      <c r="M1620" s="17">
        <f t="shared" si="789"/>
        <v>1.2036479421093749</v>
      </c>
      <c r="N1620" s="17">
        <v>217.31120000000001</v>
      </c>
      <c r="O1620" s="17">
        <f t="shared" si="785"/>
        <v>877.82615733541729</v>
      </c>
      <c r="P1620" s="29">
        <f t="shared" si="786"/>
        <v>25895.87164139481</v>
      </c>
      <c r="Q1620" s="17">
        <f t="shared" si="790"/>
        <v>25895.87164139481</v>
      </c>
      <c r="R1620" s="17">
        <f t="shared" si="791"/>
        <v>0</v>
      </c>
      <c r="S1620" s="17">
        <f t="shared" si="779"/>
        <v>25895.87164139481</v>
      </c>
      <c r="T1620" s="17">
        <f t="shared" si="792"/>
        <v>0</v>
      </c>
      <c r="U1620" s="17">
        <f t="shared" si="807"/>
        <v>2421248.8270165087</v>
      </c>
      <c r="V1620" s="17">
        <f t="shared" si="787"/>
        <v>0</v>
      </c>
      <c r="W1620" s="17"/>
      <c r="X1620" s="17">
        <f t="shared" si="793"/>
        <v>12199239.484224375</v>
      </c>
      <c r="Y1620" s="17">
        <f t="shared" si="794"/>
        <v>2895654.2556642774</v>
      </c>
      <c r="Z1620" s="17">
        <f t="shared" si="795"/>
        <v>4.2129475438447361</v>
      </c>
      <c r="AA1620" s="17">
        <f t="shared" si="796"/>
        <v>0</v>
      </c>
      <c r="AB1620" s="17">
        <f t="shared" si="797"/>
        <v>0</v>
      </c>
      <c r="AC1620" s="17">
        <f t="shared" si="798"/>
        <v>0</v>
      </c>
      <c r="AD1620" s="17">
        <f t="shared" si="799"/>
        <v>0</v>
      </c>
      <c r="AE1620" s="17">
        <f t="shared" si="800"/>
        <v>0</v>
      </c>
      <c r="AF1620" s="17">
        <f t="shared" si="801"/>
        <v>0</v>
      </c>
      <c r="AG1620" s="17">
        <f t="shared" si="802"/>
        <v>0</v>
      </c>
      <c r="AH1620" s="17">
        <f t="shared" si="803"/>
        <v>0</v>
      </c>
      <c r="AI1620" s="17">
        <f t="shared" si="808"/>
        <v>1830233.5241017388</v>
      </c>
      <c r="AJ1620" s="17">
        <f t="shared" si="804"/>
        <v>10369005.960122637</v>
      </c>
      <c r="AK1620" s="17">
        <f t="shared" si="809"/>
        <v>15.002849369983522</v>
      </c>
    </row>
    <row r="1621" spans="2:37">
      <c r="B1621" s="7" t="s">
        <v>76</v>
      </c>
      <c r="C1621" s="7">
        <v>1610</v>
      </c>
      <c r="D1621" s="7">
        <v>133</v>
      </c>
      <c r="E1621" s="13">
        <v>106.4</v>
      </c>
      <c r="F1621" s="38">
        <f t="shared" si="805"/>
        <v>29.555555555555557</v>
      </c>
      <c r="G1621" s="31">
        <f t="shared" si="806"/>
        <v>4.1666666666666269E-2</v>
      </c>
      <c r="H1621" s="32">
        <f t="shared" si="788"/>
        <v>4.1666666666666269E-2</v>
      </c>
      <c r="I1621" s="29">
        <f t="shared" si="781"/>
        <v>106.4</v>
      </c>
      <c r="J1621" s="17">
        <f t="shared" si="782"/>
        <v>0</v>
      </c>
      <c r="K1621" s="17">
        <f t="shared" si="783"/>
        <v>75.999999999999275</v>
      </c>
      <c r="L1621" s="17">
        <f t="shared" si="784"/>
        <v>612.14743392962964</v>
      </c>
      <c r="M1621" s="17">
        <f t="shared" si="789"/>
        <v>1.2081857248611112</v>
      </c>
      <c r="N1621" s="17">
        <v>217.31120000000001</v>
      </c>
      <c r="O1621" s="17">
        <f t="shared" si="785"/>
        <v>905.45863392962895</v>
      </c>
      <c r="P1621" s="29">
        <f t="shared" si="786"/>
        <v>26761.33295836459</v>
      </c>
      <c r="Q1621" s="17">
        <f t="shared" si="790"/>
        <v>26761.33295836459</v>
      </c>
      <c r="R1621" s="17">
        <f t="shared" si="791"/>
        <v>0</v>
      </c>
      <c r="S1621" s="17">
        <f t="shared" si="779"/>
        <v>26761.33295836459</v>
      </c>
      <c r="T1621" s="17">
        <f t="shared" si="792"/>
        <v>0</v>
      </c>
      <c r="U1621" s="17">
        <f t="shared" si="807"/>
        <v>2448010.1599748731</v>
      </c>
      <c r="V1621" s="17">
        <f t="shared" si="787"/>
        <v>0</v>
      </c>
      <c r="W1621" s="17"/>
      <c r="X1621" s="17">
        <f t="shared" si="793"/>
        <v>12226000.81718274</v>
      </c>
      <c r="Y1621" s="17">
        <f t="shared" si="794"/>
        <v>2895654.2556642774</v>
      </c>
      <c r="Z1621" s="17">
        <f t="shared" si="795"/>
        <v>4.2221894389729329</v>
      </c>
      <c r="AA1621" s="17">
        <f t="shared" si="796"/>
        <v>0</v>
      </c>
      <c r="AB1621" s="17">
        <f t="shared" si="797"/>
        <v>0</v>
      </c>
      <c r="AC1621" s="17">
        <f t="shared" si="798"/>
        <v>0</v>
      </c>
      <c r="AD1621" s="17">
        <f t="shared" si="799"/>
        <v>0</v>
      </c>
      <c r="AE1621" s="17">
        <f t="shared" si="800"/>
        <v>0</v>
      </c>
      <c r="AF1621" s="17">
        <f t="shared" si="801"/>
        <v>0</v>
      </c>
      <c r="AG1621" s="17">
        <f t="shared" si="802"/>
        <v>0</v>
      </c>
      <c r="AH1621" s="17">
        <f t="shared" si="803"/>
        <v>0</v>
      </c>
      <c r="AI1621" s="17">
        <f t="shared" si="808"/>
        <v>1830233.5241017388</v>
      </c>
      <c r="AJ1621" s="17">
        <f t="shared" si="804"/>
        <v>10395767.293081</v>
      </c>
      <c r="AK1621" s="17">
        <f t="shared" si="809"/>
        <v>14.970009829620508</v>
      </c>
    </row>
    <row r="1622" spans="2:37">
      <c r="B1622" s="7" t="s">
        <v>76</v>
      </c>
      <c r="C1622" s="7">
        <v>1611</v>
      </c>
      <c r="D1622" s="7">
        <v>134</v>
      </c>
      <c r="E1622" s="13">
        <v>106.5</v>
      </c>
      <c r="F1622" s="38">
        <f t="shared" si="805"/>
        <v>29.583333333333332</v>
      </c>
      <c r="G1622" s="31">
        <f t="shared" si="806"/>
        <v>5.5555555555554373E-2</v>
      </c>
      <c r="H1622" s="32">
        <f t="shared" si="788"/>
        <v>5.5555555555554373E-2</v>
      </c>
      <c r="I1622" s="29">
        <f t="shared" si="781"/>
        <v>106.5</v>
      </c>
      <c r="J1622" s="17">
        <f t="shared" si="782"/>
        <v>0</v>
      </c>
      <c r="K1622" s="17">
        <f t="shared" si="783"/>
        <v>101.33333333333118</v>
      </c>
      <c r="L1622" s="17">
        <f t="shared" si="784"/>
        <v>613.29862772135414</v>
      </c>
      <c r="M1622" s="17">
        <f t="shared" si="789"/>
        <v>1.2104578178710939</v>
      </c>
      <c r="N1622" s="17">
        <v>217.31120000000001</v>
      </c>
      <c r="O1622" s="17">
        <f t="shared" si="785"/>
        <v>931.94316105468533</v>
      </c>
      <c r="P1622" s="29">
        <f t="shared" si="786"/>
        <v>27569.985181201107</v>
      </c>
      <c r="Q1622" s="17">
        <f t="shared" si="790"/>
        <v>27569.985181201107</v>
      </c>
      <c r="R1622" s="17">
        <f t="shared" si="791"/>
        <v>0</v>
      </c>
      <c r="S1622" s="17">
        <f t="shared" si="779"/>
        <v>27569.985181201107</v>
      </c>
      <c r="T1622" s="17">
        <f t="shared" si="792"/>
        <v>0</v>
      </c>
      <c r="U1622" s="17">
        <f t="shared" si="807"/>
        <v>2475580.1451560743</v>
      </c>
      <c r="V1622" s="17">
        <f t="shared" si="787"/>
        <v>0</v>
      </c>
      <c r="W1622" s="17"/>
      <c r="X1622" s="17">
        <f t="shared" si="793"/>
        <v>12253570.802363941</v>
      </c>
      <c r="Y1622" s="17">
        <f t="shared" si="794"/>
        <v>2895654.2556642774</v>
      </c>
      <c r="Z1622" s="17">
        <f t="shared" si="795"/>
        <v>4.2317105981815191</v>
      </c>
      <c r="AA1622" s="17">
        <f t="shared" si="796"/>
        <v>0</v>
      </c>
      <c r="AB1622" s="17">
        <f t="shared" si="797"/>
        <v>0</v>
      </c>
      <c r="AC1622" s="17">
        <f t="shared" si="798"/>
        <v>0</v>
      </c>
      <c r="AD1622" s="17">
        <f t="shared" si="799"/>
        <v>0</v>
      </c>
      <c r="AE1622" s="17">
        <f t="shared" si="800"/>
        <v>0</v>
      </c>
      <c r="AF1622" s="17">
        <f t="shared" si="801"/>
        <v>0</v>
      </c>
      <c r="AG1622" s="17">
        <f t="shared" si="802"/>
        <v>0</v>
      </c>
      <c r="AH1622" s="17">
        <f t="shared" si="803"/>
        <v>0</v>
      </c>
      <c r="AI1622" s="17">
        <f t="shared" si="808"/>
        <v>1830233.5241017388</v>
      </c>
      <c r="AJ1622" s="17">
        <f t="shared" si="804"/>
        <v>10423337.278262202</v>
      </c>
      <c r="AK1622" s="17">
        <f t="shared" si="809"/>
        <v>14.936327978360836</v>
      </c>
    </row>
    <row r="1623" spans="2:37">
      <c r="B1623" s="7" t="s">
        <v>76</v>
      </c>
      <c r="C1623" s="7">
        <v>1612</v>
      </c>
      <c r="D1623" s="7">
        <v>135</v>
      </c>
      <c r="E1623" s="13">
        <v>106.8</v>
      </c>
      <c r="F1623" s="38">
        <f t="shared" si="805"/>
        <v>29.666666666666664</v>
      </c>
      <c r="G1623" s="31">
        <f t="shared" si="806"/>
        <v>9.7222222222222612E-2</v>
      </c>
      <c r="H1623" s="32">
        <f t="shared" si="788"/>
        <v>9.7222222222222612E-2</v>
      </c>
      <c r="I1623" s="29">
        <f t="shared" si="781"/>
        <v>106.8</v>
      </c>
      <c r="J1623" s="17">
        <f t="shared" si="782"/>
        <v>0</v>
      </c>
      <c r="K1623" s="17">
        <f t="shared" si="783"/>
        <v>177.33333333333405</v>
      </c>
      <c r="L1623" s="17">
        <f t="shared" si="784"/>
        <v>616.75869774166654</v>
      </c>
      <c r="M1623" s="17">
        <f t="shared" si="789"/>
        <v>1.2172869034374998</v>
      </c>
      <c r="N1623" s="17">
        <v>217.31120000000001</v>
      </c>
      <c r="O1623" s="17">
        <f t="shared" si="785"/>
        <v>1011.4032310750006</v>
      </c>
      <c r="P1623" s="29">
        <f t="shared" si="786"/>
        <v>30004.962521891681</v>
      </c>
      <c r="Q1623" s="17">
        <f t="shared" si="790"/>
        <v>30004.962521891681</v>
      </c>
      <c r="R1623" s="17">
        <f t="shared" si="791"/>
        <v>0</v>
      </c>
      <c r="S1623" s="17">
        <f t="shared" si="779"/>
        <v>30004.962521891681</v>
      </c>
      <c r="T1623" s="17">
        <f t="shared" si="792"/>
        <v>0</v>
      </c>
      <c r="U1623" s="17">
        <f t="shared" si="807"/>
        <v>2505585.1076779659</v>
      </c>
      <c r="V1623" s="17">
        <f t="shared" si="787"/>
        <v>0</v>
      </c>
      <c r="W1623" s="17"/>
      <c r="X1623" s="17">
        <f t="shared" si="793"/>
        <v>12283575.764885833</v>
      </c>
      <c r="Y1623" s="17">
        <f t="shared" si="794"/>
        <v>2895654.2556642774</v>
      </c>
      <c r="Z1623" s="17">
        <f t="shared" si="795"/>
        <v>4.2420726648761873</v>
      </c>
      <c r="AA1623" s="17">
        <f t="shared" si="796"/>
        <v>0</v>
      </c>
      <c r="AB1623" s="17">
        <f t="shared" si="797"/>
        <v>0</v>
      </c>
      <c r="AC1623" s="17">
        <f t="shared" si="798"/>
        <v>0</v>
      </c>
      <c r="AD1623" s="17">
        <f t="shared" si="799"/>
        <v>0</v>
      </c>
      <c r="AE1623" s="17">
        <f t="shared" si="800"/>
        <v>0</v>
      </c>
      <c r="AF1623" s="17">
        <f t="shared" si="801"/>
        <v>0</v>
      </c>
      <c r="AG1623" s="17">
        <f t="shared" si="802"/>
        <v>0</v>
      </c>
      <c r="AH1623" s="17">
        <f t="shared" si="803"/>
        <v>0</v>
      </c>
      <c r="AI1623" s="17">
        <f t="shared" si="808"/>
        <v>1830233.5241017388</v>
      </c>
      <c r="AJ1623" s="17">
        <f t="shared" si="804"/>
        <v>10453342.240784094</v>
      </c>
      <c r="AK1623" s="17">
        <f t="shared" si="809"/>
        <v>14.899843165649656</v>
      </c>
    </row>
    <row r="1624" spans="2:37">
      <c r="B1624" s="7" t="s">
        <v>76</v>
      </c>
      <c r="C1624" s="7">
        <v>1613</v>
      </c>
      <c r="D1624" s="7">
        <v>136</v>
      </c>
      <c r="E1624" s="13">
        <v>107.2</v>
      </c>
      <c r="F1624" s="38">
        <f t="shared" si="805"/>
        <v>29.777777777777779</v>
      </c>
      <c r="G1624" s="31">
        <f t="shared" si="806"/>
        <v>0.1388888888888889</v>
      </c>
      <c r="H1624" s="32">
        <f t="shared" si="788"/>
        <v>0.1388888888888889</v>
      </c>
      <c r="I1624" s="29">
        <f t="shared" si="781"/>
        <v>107.2</v>
      </c>
      <c r="J1624" s="17">
        <f t="shared" si="782"/>
        <v>0</v>
      </c>
      <c r="K1624" s="17">
        <f t="shared" si="783"/>
        <v>253.33333333333334</v>
      </c>
      <c r="L1624" s="17">
        <f t="shared" si="784"/>
        <v>621.38726460740736</v>
      </c>
      <c r="M1624" s="17">
        <f t="shared" si="789"/>
        <v>1.2264222327777776</v>
      </c>
      <c r="N1624" s="17">
        <v>217.31120000000001</v>
      </c>
      <c r="O1624" s="17">
        <f t="shared" si="785"/>
        <v>1092.0317979407407</v>
      </c>
      <c r="P1624" s="29">
        <f t="shared" si="786"/>
        <v>32518.280205346502</v>
      </c>
      <c r="Q1624" s="17">
        <f t="shared" si="790"/>
        <v>32518.280205346502</v>
      </c>
      <c r="R1624" s="17">
        <f t="shared" si="791"/>
        <v>0</v>
      </c>
      <c r="S1624" s="17">
        <f t="shared" ref="S1624:S1687" si="810">IF(P1624&gt;0,P1624,0)</f>
        <v>32518.280205346502</v>
      </c>
      <c r="T1624" s="17">
        <f t="shared" si="792"/>
        <v>0</v>
      </c>
      <c r="U1624" s="17">
        <f t="shared" si="807"/>
        <v>2538103.3878833125</v>
      </c>
      <c r="V1624" s="17">
        <f t="shared" si="787"/>
        <v>0</v>
      </c>
      <c r="W1624" s="17"/>
      <c r="X1624" s="17">
        <f t="shared" si="793"/>
        <v>12316094.04509118</v>
      </c>
      <c r="Y1624" s="17">
        <f t="shared" si="794"/>
        <v>2895654.2556642774</v>
      </c>
      <c r="Z1624" s="17">
        <f t="shared" si="795"/>
        <v>4.2533026935102125</v>
      </c>
      <c r="AA1624" s="17">
        <f t="shared" si="796"/>
        <v>0</v>
      </c>
      <c r="AB1624" s="17">
        <f t="shared" si="797"/>
        <v>0</v>
      </c>
      <c r="AC1624" s="17">
        <f t="shared" si="798"/>
        <v>0</v>
      </c>
      <c r="AD1624" s="17">
        <f t="shared" si="799"/>
        <v>0</v>
      </c>
      <c r="AE1624" s="17">
        <f t="shared" si="800"/>
        <v>0</v>
      </c>
      <c r="AF1624" s="17">
        <f t="shared" si="801"/>
        <v>0</v>
      </c>
      <c r="AG1624" s="17">
        <f t="shared" si="802"/>
        <v>0</v>
      </c>
      <c r="AH1624" s="17">
        <f t="shared" si="803"/>
        <v>0</v>
      </c>
      <c r="AI1624" s="17">
        <f t="shared" si="808"/>
        <v>1830233.5241017388</v>
      </c>
      <c r="AJ1624" s="17">
        <f t="shared" si="804"/>
        <v>10485860.52098944</v>
      </c>
      <c r="AK1624" s="17">
        <f t="shared" si="809"/>
        <v>14.860502992271435</v>
      </c>
    </row>
    <row r="1625" spans="2:37">
      <c r="B1625" s="7" t="s">
        <v>76</v>
      </c>
      <c r="C1625" s="7">
        <v>1614</v>
      </c>
      <c r="D1625" s="7">
        <v>137</v>
      </c>
      <c r="E1625" s="13">
        <v>107.8</v>
      </c>
      <c r="F1625" s="38">
        <f t="shared" si="805"/>
        <v>29.944444444444443</v>
      </c>
      <c r="G1625" s="31">
        <f t="shared" si="806"/>
        <v>0.18055555555555516</v>
      </c>
      <c r="H1625" s="32">
        <f t="shared" si="788"/>
        <v>0.18055555555555516</v>
      </c>
      <c r="I1625" s="29">
        <f t="shared" si="781"/>
        <v>107.8</v>
      </c>
      <c r="J1625" s="17">
        <f t="shared" si="782"/>
        <v>0</v>
      </c>
      <c r="K1625" s="17">
        <f t="shared" si="783"/>
        <v>329.33333333333263</v>
      </c>
      <c r="L1625" s="17">
        <f t="shared" si="784"/>
        <v>628.36255813171283</v>
      </c>
      <c r="M1625" s="17">
        <f t="shared" si="789"/>
        <v>1.240189259470486</v>
      </c>
      <c r="N1625" s="17">
        <v>217.31120000000001</v>
      </c>
      <c r="O1625" s="17">
        <f t="shared" si="785"/>
        <v>1175.0070914650455</v>
      </c>
      <c r="P1625" s="29">
        <f t="shared" si="786"/>
        <v>35184.934572203303</v>
      </c>
      <c r="Q1625" s="17">
        <f t="shared" si="790"/>
        <v>35184.934572203303</v>
      </c>
      <c r="R1625" s="17">
        <f t="shared" si="791"/>
        <v>0</v>
      </c>
      <c r="S1625" s="17">
        <f t="shared" si="810"/>
        <v>35184.934572203303</v>
      </c>
      <c r="T1625" s="17">
        <f t="shared" si="792"/>
        <v>0</v>
      </c>
      <c r="U1625" s="17">
        <f t="shared" si="807"/>
        <v>2573288.3224555156</v>
      </c>
      <c r="V1625" s="17">
        <f t="shared" si="787"/>
        <v>0</v>
      </c>
      <c r="W1625" s="17"/>
      <c r="X1625" s="17">
        <f t="shared" si="793"/>
        <v>12351278.979663383</v>
      </c>
      <c r="Y1625" s="17">
        <f t="shared" si="794"/>
        <v>2895654.2556642774</v>
      </c>
      <c r="Z1625" s="17">
        <f t="shared" si="795"/>
        <v>4.2654536381554085</v>
      </c>
      <c r="AA1625" s="17">
        <f t="shared" si="796"/>
        <v>0</v>
      </c>
      <c r="AB1625" s="17">
        <f t="shared" si="797"/>
        <v>0</v>
      </c>
      <c r="AC1625" s="17">
        <f t="shared" si="798"/>
        <v>0</v>
      </c>
      <c r="AD1625" s="17">
        <f t="shared" si="799"/>
        <v>0</v>
      </c>
      <c r="AE1625" s="17">
        <f t="shared" si="800"/>
        <v>0</v>
      </c>
      <c r="AF1625" s="17">
        <f t="shared" si="801"/>
        <v>0</v>
      </c>
      <c r="AG1625" s="17">
        <f t="shared" si="802"/>
        <v>0</v>
      </c>
      <c r="AH1625" s="17">
        <f t="shared" si="803"/>
        <v>0</v>
      </c>
      <c r="AI1625" s="17">
        <f t="shared" si="808"/>
        <v>1830233.5241017388</v>
      </c>
      <c r="AJ1625" s="17">
        <f t="shared" si="804"/>
        <v>10521045.455561645</v>
      </c>
      <c r="AK1625" s="17">
        <f t="shared" si="809"/>
        <v>14.818170062511356</v>
      </c>
    </row>
    <row r="1626" spans="2:37">
      <c r="B1626" s="7" t="s">
        <v>76</v>
      </c>
      <c r="C1626" s="7">
        <v>1615</v>
      </c>
      <c r="D1626" s="7">
        <v>138</v>
      </c>
      <c r="E1626" s="13">
        <v>108.5</v>
      </c>
      <c r="F1626" s="38">
        <f t="shared" si="805"/>
        <v>30.138888888888889</v>
      </c>
      <c r="G1626" s="31">
        <f t="shared" si="806"/>
        <v>0.2222222222222234</v>
      </c>
      <c r="H1626" s="32">
        <f t="shared" si="788"/>
        <v>0.2222222222222234</v>
      </c>
      <c r="I1626" s="29">
        <f t="shared" si="781"/>
        <v>108.5</v>
      </c>
      <c r="J1626" s="17">
        <f t="shared" si="782"/>
        <v>0</v>
      </c>
      <c r="K1626" s="17">
        <f t="shared" si="783"/>
        <v>405.33333333333547</v>
      </c>
      <c r="L1626" s="17">
        <f t="shared" si="784"/>
        <v>636.54960613570597</v>
      </c>
      <c r="M1626" s="17">
        <f t="shared" si="789"/>
        <v>1.256347906846788</v>
      </c>
      <c r="N1626" s="17">
        <v>217.31120000000001</v>
      </c>
      <c r="O1626" s="17">
        <f t="shared" si="785"/>
        <v>1259.1941394690416</v>
      </c>
      <c r="P1626" s="29">
        <f t="shared" si="786"/>
        <v>37950.712258997504</v>
      </c>
      <c r="Q1626" s="17">
        <f t="shared" si="790"/>
        <v>37950.712258997504</v>
      </c>
      <c r="R1626" s="17">
        <f t="shared" si="791"/>
        <v>0</v>
      </c>
      <c r="S1626" s="17">
        <f t="shared" si="810"/>
        <v>37950.712258997504</v>
      </c>
      <c r="T1626" s="17">
        <f t="shared" si="792"/>
        <v>0</v>
      </c>
      <c r="U1626" s="17">
        <f t="shared" si="807"/>
        <v>2611239.034714513</v>
      </c>
      <c r="V1626" s="17">
        <f t="shared" si="787"/>
        <v>0</v>
      </c>
      <c r="W1626" s="17"/>
      <c r="X1626" s="17">
        <f t="shared" si="793"/>
        <v>12389229.691922382</v>
      </c>
      <c r="Y1626" s="17">
        <f t="shared" si="794"/>
        <v>2895654.2556642774</v>
      </c>
      <c r="Z1626" s="17">
        <f t="shared" si="795"/>
        <v>4.2785597305643215</v>
      </c>
      <c r="AA1626" s="17">
        <f t="shared" si="796"/>
        <v>0</v>
      </c>
      <c r="AB1626" s="17">
        <f t="shared" si="797"/>
        <v>0</v>
      </c>
      <c r="AC1626" s="17">
        <f t="shared" si="798"/>
        <v>0</v>
      </c>
      <c r="AD1626" s="17">
        <f t="shared" si="799"/>
        <v>0</v>
      </c>
      <c r="AE1626" s="17">
        <f t="shared" si="800"/>
        <v>0</v>
      </c>
      <c r="AF1626" s="17">
        <f t="shared" si="801"/>
        <v>0</v>
      </c>
      <c r="AG1626" s="17">
        <f t="shared" si="802"/>
        <v>0</v>
      </c>
      <c r="AH1626" s="17">
        <f t="shared" si="803"/>
        <v>0</v>
      </c>
      <c r="AI1626" s="17">
        <f t="shared" si="808"/>
        <v>1830233.5241017388</v>
      </c>
      <c r="AJ1626" s="17">
        <f t="shared" si="804"/>
        <v>10558996.167820644</v>
      </c>
      <c r="AK1626" s="17">
        <f t="shared" si="809"/>
        <v>14.772779015430046</v>
      </c>
    </row>
    <row r="1627" spans="2:37">
      <c r="B1627" s="7" t="s">
        <v>76</v>
      </c>
      <c r="C1627" s="7">
        <v>1616</v>
      </c>
      <c r="D1627" s="7">
        <v>139</v>
      </c>
      <c r="E1627" s="13">
        <v>109.4</v>
      </c>
      <c r="F1627" s="38">
        <f t="shared" si="805"/>
        <v>30.388888888888889</v>
      </c>
      <c r="G1627" s="31">
        <f t="shared" si="806"/>
        <v>0.27777777777777779</v>
      </c>
      <c r="H1627" s="32">
        <f t="shared" si="788"/>
        <v>0.27777777777777779</v>
      </c>
      <c r="I1627" s="29">
        <f t="shared" si="781"/>
        <v>109.4</v>
      </c>
      <c r="J1627" s="17">
        <f t="shared" si="782"/>
        <v>0</v>
      </c>
      <c r="K1627" s="17">
        <f t="shared" si="783"/>
        <v>506.66666666666669</v>
      </c>
      <c r="L1627" s="17">
        <f t="shared" si="784"/>
        <v>647.1536744539352</v>
      </c>
      <c r="M1627" s="17">
        <f t="shared" si="789"/>
        <v>1.2772769890538194</v>
      </c>
      <c r="N1627" s="17">
        <v>217.31120000000001</v>
      </c>
      <c r="O1627" s="17">
        <f t="shared" si="785"/>
        <v>1371.1315411206019</v>
      </c>
      <c r="P1627" s="29">
        <f t="shared" si="786"/>
        <v>41667.164055164962</v>
      </c>
      <c r="Q1627" s="17">
        <f t="shared" si="790"/>
        <v>41667.164055164962</v>
      </c>
      <c r="R1627" s="17">
        <f t="shared" si="791"/>
        <v>0</v>
      </c>
      <c r="S1627" s="17">
        <f t="shared" si="810"/>
        <v>41667.164055164962</v>
      </c>
      <c r="T1627" s="17">
        <f t="shared" si="792"/>
        <v>0</v>
      </c>
      <c r="U1627" s="17">
        <f t="shared" si="807"/>
        <v>2652906.1987696779</v>
      </c>
      <c r="V1627" s="17">
        <f t="shared" si="787"/>
        <v>0</v>
      </c>
      <c r="W1627" s="17"/>
      <c r="X1627" s="17">
        <f t="shared" si="793"/>
        <v>12430896.855977546</v>
      </c>
      <c r="Y1627" s="17">
        <f t="shared" si="794"/>
        <v>2895654.2556642774</v>
      </c>
      <c r="Z1627" s="17">
        <f t="shared" si="795"/>
        <v>4.2929492813795331</v>
      </c>
      <c r="AA1627" s="17">
        <f t="shared" si="796"/>
        <v>0</v>
      </c>
      <c r="AB1627" s="17">
        <f t="shared" si="797"/>
        <v>0</v>
      </c>
      <c r="AC1627" s="17">
        <f t="shared" si="798"/>
        <v>0</v>
      </c>
      <c r="AD1627" s="17">
        <f t="shared" si="799"/>
        <v>0</v>
      </c>
      <c r="AE1627" s="17">
        <f t="shared" si="800"/>
        <v>0</v>
      </c>
      <c r="AF1627" s="17">
        <f t="shared" si="801"/>
        <v>0</v>
      </c>
      <c r="AG1627" s="17">
        <f t="shared" si="802"/>
        <v>0</v>
      </c>
      <c r="AH1627" s="17">
        <f t="shared" si="803"/>
        <v>0</v>
      </c>
      <c r="AI1627" s="17">
        <f t="shared" si="808"/>
        <v>1830233.5241017388</v>
      </c>
      <c r="AJ1627" s="17">
        <f t="shared" si="804"/>
        <v>10600663.331875809</v>
      </c>
      <c r="AK1627" s="17">
        <f t="shared" si="809"/>
        <v>14.723262088862469</v>
      </c>
    </row>
    <row r="1628" spans="2:37">
      <c r="B1628" s="7" t="s">
        <v>76</v>
      </c>
      <c r="C1628" s="7">
        <v>1617</v>
      </c>
      <c r="D1628" s="7">
        <v>140</v>
      </c>
      <c r="E1628" s="13">
        <v>110.5</v>
      </c>
      <c r="F1628" s="38">
        <f t="shared" si="805"/>
        <v>30.694444444444443</v>
      </c>
      <c r="G1628" s="31">
        <f t="shared" si="806"/>
        <v>0.31944444444444403</v>
      </c>
      <c r="H1628" s="32">
        <f t="shared" si="788"/>
        <v>0.31944444444444403</v>
      </c>
      <c r="I1628" s="29">
        <f t="shared" si="781"/>
        <v>110.5</v>
      </c>
      <c r="J1628" s="17">
        <f t="shared" si="782"/>
        <v>0</v>
      </c>
      <c r="K1628" s="17">
        <f t="shared" si="783"/>
        <v>582.66666666666595</v>
      </c>
      <c r="L1628" s="17">
        <f t="shared" si="784"/>
        <v>660.23316089265029</v>
      </c>
      <c r="M1628" s="17">
        <f t="shared" si="789"/>
        <v>1.3030917649197045</v>
      </c>
      <c r="N1628" s="17">
        <v>217.31120000000001</v>
      </c>
      <c r="O1628" s="17">
        <f t="shared" si="785"/>
        <v>1460.2110275593163</v>
      </c>
      <c r="P1628" s="29">
        <f t="shared" si="786"/>
        <v>44820.366262584568</v>
      </c>
      <c r="Q1628" s="17">
        <f t="shared" si="790"/>
        <v>44820.366262584568</v>
      </c>
      <c r="R1628" s="17">
        <f t="shared" si="791"/>
        <v>0</v>
      </c>
      <c r="S1628" s="17">
        <f t="shared" si="810"/>
        <v>44820.366262584568</v>
      </c>
      <c r="T1628" s="17">
        <f t="shared" si="792"/>
        <v>0</v>
      </c>
      <c r="U1628" s="17">
        <f t="shared" si="807"/>
        <v>2697726.5650322624</v>
      </c>
      <c r="V1628" s="17">
        <f t="shared" si="787"/>
        <v>0</v>
      </c>
      <c r="W1628" s="17"/>
      <c r="X1628" s="17">
        <f t="shared" si="793"/>
        <v>12475717.222240131</v>
      </c>
      <c r="Y1628" s="17">
        <f t="shared" si="794"/>
        <v>2895654.2556642774</v>
      </c>
      <c r="Z1628" s="17">
        <f t="shared" si="795"/>
        <v>4.3084277751171438</v>
      </c>
      <c r="AA1628" s="17">
        <f t="shared" si="796"/>
        <v>0</v>
      </c>
      <c r="AB1628" s="17">
        <f t="shared" si="797"/>
        <v>0</v>
      </c>
      <c r="AC1628" s="17">
        <f t="shared" si="798"/>
        <v>0</v>
      </c>
      <c r="AD1628" s="17">
        <f t="shared" si="799"/>
        <v>0</v>
      </c>
      <c r="AE1628" s="17">
        <f t="shared" si="800"/>
        <v>0</v>
      </c>
      <c r="AF1628" s="17">
        <f t="shared" si="801"/>
        <v>0</v>
      </c>
      <c r="AG1628" s="17">
        <f t="shared" si="802"/>
        <v>0</v>
      </c>
      <c r="AH1628" s="17">
        <f t="shared" si="803"/>
        <v>0</v>
      </c>
      <c r="AI1628" s="17">
        <f t="shared" si="808"/>
        <v>1830233.5241017388</v>
      </c>
      <c r="AJ1628" s="17">
        <f t="shared" si="804"/>
        <v>10645483.698138393</v>
      </c>
      <c r="AK1628" s="17">
        <f t="shared" si="809"/>
        <v>14.670367174073391</v>
      </c>
    </row>
    <row r="1629" spans="2:37">
      <c r="B1629" s="7" t="s">
        <v>76</v>
      </c>
      <c r="C1629" s="7">
        <v>1618</v>
      </c>
      <c r="D1629" s="7">
        <v>141</v>
      </c>
      <c r="E1629" s="13">
        <v>111.7</v>
      </c>
      <c r="F1629" s="38">
        <f t="shared" si="805"/>
        <v>31.027777777777779</v>
      </c>
      <c r="G1629" s="31">
        <f t="shared" si="806"/>
        <v>0.34722222222222221</v>
      </c>
      <c r="H1629" s="32">
        <f t="shared" si="788"/>
        <v>0.34722222222222221</v>
      </c>
      <c r="I1629" s="29">
        <f t="shared" si="781"/>
        <v>111.7</v>
      </c>
      <c r="J1629" s="17">
        <f t="shared" si="782"/>
        <v>0</v>
      </c>
      <c r="K1629" s="17">
        <f t="shared" si="783"/>
        <v>633.33333333333326</v>
      </c>
      <c r="L1629" s="17">
        <f t="shared" si="784"/>
        <v>674.65093039126157</v>
      </c>
      <c r="M1629" s="17">
        <f t="shared" si="789"/>
        <v>1.3315478889301215</v>
      </c>
      <c r="N1629" s="17">
        <v>217.31120000000001</v>
      </c>
      <c r="O1629" s="17">
        <f t="shared" si="785"/>
        <v>1525.2954637245948</v>
      </c>
      <c r="P1629" s="29">
        <f t="shared" si="786"/>
        <v>47326.528693899236</v>
      </c>
      <c r="Q1629" s="17">
        <f t="shared" si="790"/>
        <v>47326.528693899236</v>
      </c>
      <c r="R1629" s="17">
        <f t="shared" si="791"/>
        <v>0</v>
      </c>
      <c r="S1629" s="17">
        <f t="shared" si="810"/>
        <v>47326.528693899236</v>
      </c>
      <c r="T1629" s="17">
        <f t="shared" si="792"/>
        <v>0</v>
      </c>
      <c r="U1629" s="17">
        <f t="shared" si="807"/>
        <v>2745053.0937261614</v>
      </c>
      <c r="V1629" s="17">
        <f t="shared" si="787"/>
        <v>0</v>
      </c>
      <c r="W1629" s="17"/>
      <c r="X1629" s="17">
        <f t="shared" si="793"/>
        <v>12523043.750934031</v>
      </c>
      <c r="Y1629" s="17">
        <f t="shared" si="794"/>
        <v>2895654.2556642774</v>
      </c>
      <c r="Z1629" s="17">
        <f t="shared" si="795"/>
        <v>4.324771759762867</v>
      </c>
      <c r="AA1629" s="17">
        <f t="shared" si="796"/>
        <v>0</v>
      </c>
      <c r="AB1629" s="17">
        <f t="shared" si="797"/>
        <v>0</v>
      </c>
      <c r="AC1629" s="17">
        <f t="shared" si="798"/>
        <v>0</v>
      </c>
      <c r="AD1629" s="17">
        <f t="shared" si="799"/>
        <v>0</v>
      </c>
      <c r="AE1629" s="17">
        <f t="shared" si="800"/>
        <v>0</v>
      </c>
      <c r="AF1629" s="17">
        <f t="shared" si="801"/>
        <v>0</v>
      </c>
      <c r="AG1629" s="17">
        <f t="shared" si="802"/>
        <v>0</v>
      </c>
      <c r="AH1629" s="17">
        <f t="shared" si="803"/>
        <v>0</v>
      </c>
      <c r="AI1629" s="17">
        <f t="shared" si="808"/>
        <v>1830233.5241017388</v>
      </c>
      <c r="AJ1629" s="17">
        <f t="shared" si="804"/>
        <v>10692810.226832293</v>
      </c>
      <c r="AK1629" s="17">
        <f t="shared" si="809"/>
        <v>14.614925576421712</v>
      </c>
    </row>
    <row r="1630" spans="2:37">
      <c r="B1630" s="7" t="s">
        <v>76</v>
      </c>
      <c r="C1630" s="7">
        <v>1619</v>
      </c>
      <c r="D1630" s="7">
        <v>142</v>
      </c>
      <c r="E1630" s="13">
        <v>113</v>
      </c>
      <c r="F1630" s="38">
        <f t="shared" si="805"/>
        <v>31.388888888888889</v>
      </c>
      <c r="G1630" s="31">
        <f t="shared" si="806"/>
        <v>0.33333333333333215</v>
      </c>
      <c r="H1630" s="32">
        <f t="shared" si="788"/>
        <v>0.33333333333333215</v>
      </c>
      <c r="I1630" s="29">
        <f t="shared" si="781"/>
        <v>113</v>
      </c>
      <c r="J1630" s="17">
        <f t="shared" si="782"/>
        <v>0</v>
      </c>
      <c r="K1630" s="17">
        <f t="shared" si="783"/>
        <v>607.99999999999784</v>
      </c>
      <c r="L1630" s="17">
        <f t="shared" si="784"/>
        <v>690.44591482060184</v>
      </c>
      <c r="M1630" s="17">
        <f t="shared" si="789"/>
        <v>1.3627222003038193</v>
      </c>
      <c r="N1630" s="17">
        <v>217.31120000000001</v>
      </c>
      <c r="O1630" s="17">
        <f t="shared" si="785"/>
        <v>1515.7571148205998</v>
      </c>
      <c r="P1630" s="29">
        <f t="shared" si="786"/>
        <v>47577.931659646601</v>
      </c>
      <c r="Q1630" s="17">
        <f t="shared" si="790"/>
        <v>47577.931659646601</v>
      </c>
      <c r="R1630" s="17">
        <f t="shared" si="791"/>
        <v>0</v>
      </c>
      <c r="S1630" s="17">
        <f t="shared" si="810"/>
        <v>47577.931659646601</v>
      </c>
      <c r="T1630" s="17">
        <f t="shared" si="792"/>
        <v>0</v>
      </c>
      <c r="U1630" s="17">
        <f t="shared" si="807"/>
        <v>2792631.0253858082</v>
      </c>
      <c r="V1630" s="17">
        <f t="shared" si="787"/>
        <v>0</v>
      </c>
      <c r="W1630" s="17"/>
      <c r="X1630" s="17">
        <f t="shared" si="793"/>
        <v>12570621.682593677</v>
      </c>
      <c r="Y1630" s="17">
        <f t="shared" si="794"/>
        <v>2895654.2556642774</v>
      </c>
      <c r="Z1630" s="17">
        <f t="shared" si="795"/>
        <v>4.3412025651901986</v>
      </c>
      <c r="AA1630" s="17">
        <f t="shared" si="796"/>
        <v>0</v>
      </c>
      <c r="AB1630" s="17">
        <f t="shared" si="797"/>
        <v>0</v>
      </c>
      <c r="AC1630" s="17">
        <f t="shared" si="798"/>
        <v>0</v>
      </c>
      <c r="AD1630" s="17">
        <f t="shared" si="799"/>
        <v>0</v>
      </c>
      <c r="AE1630" s="17">
        <f t="shared" si="800"/>
        <v>0</v>
      </c>
      <c r="AF1630" s="17">
        <f t="shared" si="801"/>
        <v>0</v>
      </c>
      <c r="AG1630" s="17">
        <f t="shared" si="802"/>
        <v>0</v>
      </c>
      <c r="AH1630" s="17">
        <f t="shared" si="803"/>
        <v>0</v>
      </c>
      <c r="AI1630" s="17">
        <f t="shared" si="808"/>
        <v>1830233.5241017388</v>
      </c>
      <c r="AJ1630" s="17">
        <f t="shared" si="804"/>
        <v>10740388.158491939</v>
      </c>
      <c r="AK1630" s="17">
        <f t="shared" si="809"/>
        <v>14.559610258862776</v>
      </c>
    </row>
    <row r="1631" spans="2:37">
      <c r="B1631" s="7" t="s">
        <v>76</v>
      </c>
      <c r="C1631" s="7">
        <v>1620</v>
      </c>
      <c r="D1631" s="7">
        <v>143</v>
      </c>
      <c r="E1631" s="13">
        <v>114.1</v>
      </c>
      <c r="F1631" s="38">
        <f t="shared" si="805"/>
        <v>31.694444444444443</v>
      </c>
      <c r="G1631" s="31">
        <f t="shared" si="806"/>
        <v>0.29166666666666585</v>
      </c>
      <c r="H1631" s="32">
        <f t="shared" si="788"/>
        <v>0.29166666666666585</v>
      </c>
      <c r="I1631" s="29">
        <f t="shared" si="781"/>
        <v>114.1</v>
      </c>
      <c r="J1631" s="17">
        <f t="shared" si="782"/>
        <v>0</v>
      </c>
      <c r="K1631" s="17">
        <f t="shared" si="783"/>
        <v>531.99999999999852</v>
      </c>
      <c r="L1631" s="17">
        <f t="shared" si="784"/>
        <v>703.95365183848367</v>
      </c>
      <c r="M1631" s="17">
        <f t="shared" si="789"/>
        <v>1.3893822075759548</v>
      </c>
      <c r="N1631" s="17">
        <v>217.31120000000001</v>
      </c>
      <c r="O1631" s="17">
        <f t="shared" si="785"/>
        <v>1453.2648518384822</v>
      </c>
      <c r="P1631" s="29">
        <f t="shared" si="786"/>
        <v>46060.422109658561</v>
      </c>
      <c r="Q1631" s="17">
        <f t="shared" si="790"/>
        <v>46060.422109658561</v>
      </c>
      <c r="R1631" s="17">
        <f t="shared" si="791"/>
        <v>0</v>
      </c>
      <c r="S1631" s="17">
        <f t="shared" si="810"/>
        <v>46060.422109658561</v>
      </c>
      <c r="T1631" s="17">
        <f t="shared" si="792"/>
        <v>0</v>
      </c>
      <c r="U1631" s="17">
        <f t="shared" si="807"/>
        <v>2838691.4474954666</v>
      </c>
      <c r="V1631" s="17">
        <f t="shared" si="787"/>
        <v>0</v>
      </c>
      <c r="W1631" s="17"/>
      <c r="X1631" s="17">
        <f t="shared" si="793"/>
        <v>12616682.104703335</v>
      </c>
      <c r="Y1631" s="17">
        <f t="shared" si="794"/>
        <v>2895654.2556642774</v>
      </c>
      <c r="Z1631" s="17">
        <f t="shared" si="795"/>
        <v>4.3571093061346877</v>
      </c>
      <c r="AA1631" s="17">
        <f t="shared" si="796"/>
        <v>0</v>
      </c>
      <c r="AB1631" s="17">
        <f t="shared" si="797"/>
        <v>0</v>
      </c>
      <c r="AC1631" s="17">
        <f t="shared" si="798"/>
        <v>0</v>
      </c>
      <c r="AD1631" s="17">
        <f t="shared" si="799"/>
        <v>0</v>
      </c>
      <c r="AE1631" s="17">
        <f t="shared" si="800"/>
        <v>0</v>
      </c>
      <c r="AF1631" s="17">
        <f t="shared" si="801"/>
        <v>0</v>
      </c>
      <c r="AG1631" s="17">
        <f t="shared" si="802"/>
        <v>0</v>
      </c>
      <c r="AH1631" s="17">
        <f t="shared" si="803"/>
        <v>0</v>
      </c>
      <c r="AI1631" s="17">
        <f t="shared" si="808"/>
        <v>1830233.5241017388</v>
      </c>
      <c r="AJ1631" s="17">
        <f t="shared" si="804"/>
        <v>10786448.580601595</v>
      </c>
      <c r="AK1631" s="17">
        <f t="shared" si="809"/>
        <v>14.506456681027515</v>
      </c>
    </row>
    <row r="1632" spans="2:37">
      <c r="B1632" s="7" t="s">
        <v>76</v>
      </c>
      <c r="C1632" s="7">
        <v>1621</v>
      </c>
      <c r="D1632" s="7">
        <v>144</v>
      </c>
      <c r="E1632" s="13">
        <v>115.1</v>
      </c>
      <c r="F1632" s="38">
        <f t="shared" si="805"/>
        <v>31.972222222222221</v>
      </c>
      <c r="G1632" s="31">
        <f t="shared" si="806"/>
        <v>0.25000000000000155</v>
      </c>
      <c r="H1632" s="32">
        <f t="shared" si="788"/>
        <v>0.25000000000000155</v>
      </c>
      <c r="I1632" s="29">
        <f t="shared" si="781"/>
        <v>115.1</v>
      </c>
      <c r="J1632" s="17">
        <f t="shared" si="782"/>
        <v>0</v>
      </c>
      <c r="K1632" s="17">
        <f t="shared" si="783"/>
        <v>456.00000000000284</v>
      </c>
      <c r="L1632" s="17">
        <f t="shared" si="784"/>
        <v>716.34696405376144</v>
      </c>
      <c r="M1632" s="17">
        <f t="shared" si="789"/>
        <v>1.4138426922113712</v>
      </c>
      <c r="N1632" s="17">
        <v>217.31120000000001</v>
      </c>
      <c r="O1632" s="17">
        <f t="shared" si="785"/>
        <v>1389.6581640537643</v>
      </c>
      <c r="P1632" s="29">
        <f t="shared" si="786"/>
        <v>44430.459634052298</v>
      </c>
      <c r="Q1632" s="17">
        <f t="shared" si="790"/>
        <v>44430.459634052298</v>
      </c>
      <c r="R1632" s="17">
        <f t="shared" si="791"/>
        <v>0</v>
      </c>
      <c r="S1632" s="17">
        <f t="shared" si="810"/>
        <v>44430.459634052298</v>
      </c>
      <c r="T1632" s="17">
        <f t="shared" si="792"/>
        <v>0</v>
      </c>
      <c r="U1632" s="17">
        <f t="shared" si="807"/>
        <v>2883121.9071295187</v>
      </c>
      <c r="V1632" s="17">
        <f t="shared" si="787"/>
        <v>0</v>
      </c>
      <c r="W1632" s="17"/>
      <c r="X1632" s="17">
        <f t="shared" si="793"/>
        <v>12661112.564337388</v>
      </c>
      <c r="Y1632" s="17">
        <f t="shared" si="794"/>
        <v>2895654.2556642774</v>
      </c>
      <c r="Z1632" s="17">
        <f t="shared" si="795"/>
        <v>4.3724531475298196</v>
      </c>
      <c r="AA1632" s="17">
        <f t="shared" si="796"/>
        <v>0</v>
      </c>
      <c r="AB1632" s="17">
        <f t="shared" si="797"/>
        <v>0</v>
      </c>
      <c r="AC1632" s="17">
        <f t="shared" si="798"/>
        <v>0</v>
      </c>
      <c r="AD1632" s="17">
        <f t="shared" si="799"/>
        <v>0</v>
      </c>
      <c r="AE1632" s="17">
        <f t="shared" si="800"/>
        <v>0</v>
      </c>
      <c r="AF1632" s="17">
        <f t="shared" si="801"/>
        <v>0</v>
      </c>
      <c r="AG1632" s="17">
        <f t="shared" si="802"/>
        <v>0</v>
      </c>
      <c r="AH1632" s="17">
        <f t="shared" si="803"/>
        <v>0</v>
      </c>
      <c r="AI1632" s="17">
        <f t="shared" si="808"/>
        <v>1830233.5241017388</v>
      </c>
      <c r="AJ1632" s="17">
        <f t="shared" si="804"/>
        <v>10830879.04023565</v>
      </c>
      <c r="AK1632" s="17">
        <f t="shared" si="809"/>
        <v>14.455550527660293</v>
      </c>
    </row>
    <row r="1633" spans="2:37">
      <c r="B1633" s="7" t="s">
        <v>76</v>
      </c>
      <c r="C1633" s="7">
        <v>1622</v>
      </c>
      <c r="D1633" s="7">
        <v>145</v>
      </c>
      <c r="E1633" s="13">
        <v>115.9</v>
      </c>
      <c r="F1633" s="38">
        <f t="shared" si="805"/>
        <v>32.194444444444443</v>
      </c>
      <c r="G1633" s="31">
        <f t="shared" si="806"/>
        <v>0.19444444444444522</v>
      </c>
      <c r="H1633" s="32">
        <f t="shared" si="788"/>
        <v>0.19444444444444522</v>
      </c>
      <c r="I1633" s="29">
        <f t="shared" si="781"/>
        <v>115.9</v>
      </c>
      <c r="J1633" s="17">
        <f t="shared" si="782"/>
        <v>0</v>
      </c>
      <c r="K1633" s="17">
        <f t="shared" si="783"/>
        <v>354.66666666666811</v>
      </c>
      <c r="L1633" s="17">
        <f t="shared" si="784"/>
        <v>726.33947756765031</v>
      </c>
      <c r="M1633" s="17">
        <f t="shared" si="789"/>
        <v>1.4335647583572046</v>
      </c>
      <c r="N1633" s="17">
        <v>217.31120000000001</v>
      </c>
      <c r="O1633" s="17">
        <f t="shared" si="785"/>
        <v>1298.3173442343186</v>
      </c>
      <c r="P1633" s="29">
        <f t="shared" si="786"/>
        <v>41798.605610210419</v>
      </c>
      <c r="Q1633" s="17">
        <f t="shared" si="790"/>
        <v>41798.605610210419</v>
      </c>
      <c r="R1633" s="17">
        <f t="shared" si="791"/>
        <v>0</v>
      </c>
      <c r="S1633" s="17">
        <f t="shared" si="810"/>
        <v>41798.605610210419</v>
      </c>
      <c r="T1633" s="17">
        <f t="shared" si="792"/>
        <v>0</v>
      </c>
      <c r="U1633" s="17">
        <f t="shared" si="807"/>
        <v>2924920.5127397291</v>
      </c>
      <c r="V1633" s="17">
        <f t="shared" si="787"/>
        <v>0</v>
      </c>
      <c r="W1633" s="17"/>
      <c r="X1633" s="17">
        <f t="shared" si="793"/>
        <v>12702911.169947598</v>
      </c>
      <c r="Y1633" s="17">
        <f t="shared" si="794"/>
        <v>2895654.2556642774</v>
      </c>
      <c r="Z1633" s="17">
        <f t="shared" si="795"/>
        <v>4.3868880910416177</v>
      </c>
      <c r="AA1633" s="17">
        <f t="shared" si="796"/>
        <v>0</v>
      </c>
      <c r="AB1633" s="17">
        <f t="shared" si="797"/>
        <v>0</v>
      </c>
      <c r="AC1633" s="17">
        <f t="shared" si="798"/>
        <v>0</v>
      </c>
      <c r="AD1633" s="17">
        <f t="shared" si="799"/>
        <v>0</v>
      </c>
      <c r="AE1633" s="17">
        <f t="shared" si="800"/>
        <v>0</v>
      </c>
      <c r="AF1633" s="17">
        <f t="shared" si="801"/>
        <v>0</v>
      </c>
      <c r="AG1633" s="17">
        <f t="shared" si="802"/>
        <v>0</v>
      </c>
      <c r="AH1633" s="17">
        <f t="shared" si="803"/>
        <v>0</v>
      </c>
      <c r="AI1633" s="17">
        <f t="shared" si="808"/>
        <v>1830233.5241017388</v>
      </c>
      <c r="AJ1633" s="17">
        <f t="shared" si="804"/>
        <v>10872677.64584586</v>
      </c>
      <c r="AK1633" s="17">
        <f t="shared" si="809"/>
        <v>14.407984906890348</v>
      </c>
    </row>
    <row r="1634" spans="2:37">
      <c r="B1634" s="7" t="s">
        <v>76</v>
      </c>
      <c r="C1634" s="7">
        <v>1623</v>
      </c>
      <c r="D1634" s="7">
        <v>146</v>
      </c>
      <c r="E1634" s="13">
        <v>116.5</v>
      </c>
      <c r="F1634" s="38">
        <f t="shared" si="805"/>
        <v>32.361111111111107</v>
      </c>
      <c r="G1634" s="31">
        <f t="shared" si="806"/>
        <v>0.11111111111111072</v>
      </c>
      <c r="H1634" s="32">
        <f t="shared" si="788"/>
        <v>0.11111111111111072</v>
      </c>
      <c r="I1634" s="29">
        <f t="shared" si="781"/>
        <v>116.5</v>
      </c>
      <c r="J1634" s="17">
        <f t="shared" si="782"/>
        <v>0</v>
      </c>
      <c r="K1634" s="17">
        <f t="shared" si="783"/>
        <v>202.66666666666595</v>
      </c>
      <c r="L1634" s="17">
        <f t="shared" si="784"/>
        <v>733.87928321903905</v>
      </c>
      <c r="M1634" s="17">
        <f t="shared" si="789"/>
        <v>1.4484459537217875</v>
      </c>
      <c r="N1634" s="17">
        <v>217.31120000000001</v>
      </c>
      <c r="O1634" s="17">
        <f t="shared" si="785"/>
        <v>1153.857149885705</v>
      </c>
      <c r="P1634" s="29">
        <f t="shared" si="786"/>
        <v>37340.099433801282</v>
      </c>
      <c r="Q1634" s="17">
        <f t="shared" si="790"/>
        <v>37340.099433801282</v>
      </c>
      <c r="R1634" s="17">
        <f t="shared" si="791"/>
        <v>0</v>
      </c>
      <c r="S1634" s="17">
        <f t="shared" si="810"/>
        <v>37340.099433801282</v>
      </c>
      <c r="T1634" s="17">
        <f t="shared" si="792"/>
        <v>0</v>
      </c>
      <c r="U1634" s="17">
        <f t="shared" si="807"/>
        <v>2962260.6121735303</v>
      </c>
      <c r="V1634" s="17">
        <f t="shared" si="787"/>
        <v>0</v>
      </c>
      <c r="W1634" s="17"/>
      <c r="X1634" s="17">
        <f t="shared" si="793"/>
        <v>12740251.2693814</v>
      </c>
      <c r="Y1634" s="17">
        <f t="shared" si="794"/>
        <v>2895654.2556642774</v>
      </c>
      <c r="Z1634" s="17">
        <f t="shared" si="795"/>
        <v>4.3997833113051419</v>
      </c>
      <c r="AA1634" s="17">
        <f t="shared" si="796"/>
        <v>0</v>
      </c>
      <c r="AB1634" s="17">
        <f t="shared" si="797"/>
        <v>0</v>
      </c>
      <c r="AC1634" s="17">
        <f t="shared" si="798"/>
        <v>0</v>
      </c>
      <c r="AD1634" s="17">
        <f t="shared" si="799"/>
        <v>0</v>
      </c>
      <c r="AE1634" s="17">
        <f t="shared" si="800"/>
        <v>0</v>
      </c>
      <c r="AF1634" s="17">
        <f t="shared" si="801"/>
        <v>0</v>
      </c>
      <c r="AG1634" s="17">
        <f t="shared" si="802"/>
        <v>0</v>
      </c>
      <c r="AH1634" s="17">
        <f t="shared" si="803"/>
        <v>0</v>
      </c>
      <c r="AI1634" s="17">
        <f t="shared" si="808"/>
        <v>1830233.5241017388</v>
      </c>
      <c r="AJ1634" s="17">
        <f t="shared" si="804"/>
        <v>10910017.745279662</v>
      </c>
      <c r="AK1634" s="17">
        <f t="shared" si="809"/>
        <v>14.365756886603421</v>
      </c>
    </row>
    <row r="1635" spans="2:37">
      <c r="B1635" s="7" t="s">
        <v>76</v>
      </c>
      <c r="C1635" s="7">
        <v>1624</v>
      </c>
      <c r="D1635" s="7">
        <v>147</v>
      </c>
      <c r="E1635" s="13">
        <v>116.7</v>
      </c>
      <c r="F1635" s="38">
        <f t="shared" si="805"/>
        <v>32.416666666666664</v>
      </c>
      <c r="G1635" s="31">
        <f t="shared" si="806"/>
        <v>1.3888888888888099E-2</v>
      </c>
      <c r="H1635" s="32">
        <f t="shared" si="788"/>
        <v>1.3888888888888099E-2</v>
      </c>
      <c r="I1635" s="29">
        <f t="shared" si="781"/>
        <v>116.7</v>
      </c>
      <c r="J1635" s="17">
        <f t="shared" si="782"/>
        <v>0</v>
      </c>
      <c r="K1635" s="17">
        <f t="shared" si="783"/>
        <v>25.333333333331893</v>
      </c>
      <c r="L1635" s="17">
        <f t="shared" si="784"/>
        <v>736.40120329635397</v>
      </c>
      <c r="M1635" s="17">
        <f t="shared" si="789"/>
        <v>1.4534234275585936</v>
      </c>
      <c r="N1635" s="17">
        <v>217.31120000000001</v>
      </c>
      <c r="O1635" s="17">
        <f t="shared" si="785"/>
        <v>979.04573662968585</v>
      </c>
      <c r="P1635" s="29">
        <f t="shared" si="786"/>
        <v>31737.399295745647</v>
      </c>
      <c r="Q1635" s="17">
        <f t="shared" si="790"/>
        <v>31737.399295745647</v>
      </c>
      <c r="R1635" s="17">
        <f t="shared" si="791"/>
        <v>0</v>
      </c>
      <c r="S1635" s="17">
        <f t="shared" si="810"/>
        <v>31737.399295745647</v>
      </c>
      <c r="T1635" s="17">
        <f t="shared" si="792"/>
        <v>0</v>
      </c>
      <c r="U1635" s="17">
        <f t="shared" si="807"/>
        <v>2993998.0114692757</v>
      </c>
      <c r="V1635" s="17">
        <f t="shared" si="787"/>
        <v>0</v>
      </c>
      <c r="W1635" s="17"/>
      <c r="X1635" s="17">
        <f t="shared" si="793"/>
        <v>12771988.668677146</v>
      </c>
      <c r="Y1635" s="17">
        <f t="shared" si="794"/>
        <v>2895654.2556642774</v>
      </c>
      <c r="Z1635" s="17">
        <f t="shared" si="795"/>
        <v>4.4107436665456419</v>
      </c>
      <c r="AA1635" s="17">
        <f t="shared" si="796"/>
        <v>0</v>
      </c>
      <c r="AB1635" s="17">
        <f t="shared" si="797"/>
        <v>0</v>
      </c>
      <c r="AC1635" s="17">
        <f t="shared" si="798"/>
        <v>0</v>
      </c>
      <c r="AD1635" s="17">
        <f t="shared" si="799"/>
        <v>0</v>
      </c>
      <c r="AE1635" s="17">
        <f t="shared" si="800"/>
        <v>0</v>
      </c>
      <c r="AF1635" s="17">
        <f t="shared" si="801"/>
        <v>0</v>
      </c>
      <c r="AG1635" s="17">
        <f t="shared" si="802"/>
        <v>0</v>
      </c>
      <c r="AH1635" s="17">
        <f t="shared" si="803"/>
        <v>0</v>
      </c>
      <c r="AI1635" s="17">
        <f t="shared" si="808"/>
        <v>1830233.5241017388</v>
      </c>
      <c r="AJ1635" s="17">
        <f t="shared" si="804"/>
        <v>10941755.144575406</v>
      </c>
      <c r="AK1635" s="17">
        <f t="shared" si="809"/>
        <v>14.330059097142197</v>
      </c>
    </row>
    <row r="1636" spans="2:37">
      <c r="B1636" s="7" t="s">
        <v>76</v>
      </c>
      <c r="C1636" s="7">
        <v>1625</v>
      </c>
      <c r="D1636" s="7">
        <v>148</v>
      </c>
      <c r="E1636" s="13">
        <v>116.6</v>
      </c>
      <c r="F1636" s="38">
        <f t="shared" si="805"/>
        <v>32.388888888888886</v>
      </c>
      <c r="G1636" s="31">
        <f t="shared" si="806"/>
        <v>-6.9444444444444448E-2</v>
      </c>
      <c r="H1636" s="32" t="str">
        <f t="shared" si="788"/>
        <v/>
      </c>
      <c r="I1636" s="29">
        <f t="shared" si="781"/>
        <v>0</v>
      </c>
      <c r="J1636" s="17">
        <f t="shared" si="782"/>
        <v>116.6</v>
      </c>
      <c r="K1636" s="17">
        <f t="shared" si="783"/>
        <v>-126.66666666666667</v>
      </c>
      <c r="L1636" s="17">
        <f t="shared" si="784"/>
        <v>735.13970253726825</v>
      </c>
      <c r="M1636" s="17">
        <f t="shared" si="789"/>
        <v>1.450933623428819</v>
      </c>
      <c r="N1636" s="17">
        <v>217.31120000000001</v>
      </c>
      <c r="O1636" s="17">
        <f t="shared" si="785"/>
        <v>825.78423587060161</v>
      </c>
      <c r="P1636" s="29">
        <f t="shared" si="786"/>
        <v>26746.233861808927</v>
      </c>
      <c r="Q1636" s="17">
        <f t="shared" si="790"/>
        <v>26746.233861808927</v>
      </c>
      <c r="R1636" s="17">
        <f t="shared" si="791"/>
        <v>0</v>
      </c>
      <c r="S1636" s="17">
        <f t="shared" si="810"/>
        <v>26746.233861808927</v>
      </c>
      <c r="T1636" s="17">
        <f t="shared" si="792"/>
        <v>0</v>
      </c>
      <c r="U1636" s="17">
        <f t="shared" si="807"/>
        <v>3020744.2453310848</v>
      </c>
      <c r="V1636" s="17">
        <f t="shared" si="787"/>
        <v>0</v>
      </c>
      <c r="W1636" s="17"/>
      <c r="X1636" s="17">
        <f t="shared" si="793"/>
        <v>12798734.902538955</v>
      </c>
      <c r="Y1636" s="17">
        <f t="shared" si="794"/>
        <v>2895654.2556642774</v>
      </c>
      <c r="Z1636" s="17">
        <f t="shared" si="795"/>
        <v>4.4199803472748727</v>
      </c>
      <c r="AA1636" s="17">
        <f t="shared" si="796"/>
        <v>0</v>
      </c>
      <c r="AB1636" s="17">
        <f t="shared" si="797"/>
        <v>0</v>
      </c>
      <c r="AC1636" s="17">
        <f t="shared" si="798"/>
        <v>0</v>
      </c>
      <c r="AD1636" s="17">
        <f t="shared" si="799"/>
        <v>0</v>
      </c>
      <c r="AE1636" s="17">
        <f t="shared" si="800"/>
        <v>0</v>
      </c>
      <c r="AF1636" s="17">
        <f t="shared" si="801"/>
        <v>0</v>
      </c>
      <c r="AG1636" s="17">
        <f t="shared" si="802"/>
        <v>0</v>
      </c>
      <c r="AH1636" s="17">
        <f t="shared" si="803"/>
        <v>0</v>
      </c>
      <c r="AI1636" s="17">
        <f t="shared" si="808"/>
        <v>1830233.5241017388</v>
      </c>
      <c r="AJ1636" s="17">
        <f t="shared" si="804"/>
        <v>10968501.378437217</v>
      </c>
      <c r="AK1636" s="17">
        <f t="shared" si="809"/>
        <v>14.300112769260224</v>
      </c>
    </row>
    <row r="1637" spans="2:37">
      <c r="B1637" s="7" t="s">
        <v>76</v>
      </c>
      <c r="C1637" s="7">
        <v>1626</v>
      </c>
      <c r="D1637" s="7">
        <v>149</v>
      </c>
      <c r="E1637" s="13">
        <v>116.2</v>
      </c>
      <c r="F1637" s="38">
        <f t="shared" si="805"/>
        <v>32.277777777777779</v>
      </c>
      <c r="G1637" s="31">
        <f t="shared" si="806"/>
        <v>-0.19444444444444325</v>
      </c>
      <c r="H1637" s="32" t="str">
        <f t="shared" si="788"/>
        <v/>
      </c>
      <c r="I1637" s="29">
        <f t="shared" si="781"/>
        <v>0</v>
      </c>
      <c r="J1637" s="17">
        <f t="shared" si="782"/>
        <v>116.2</v>
      </c>
      <c r="K1637" s="17">
        <f t="shared" si="783"/>
        <v>-354.66666666666447</v>
      </c>
      <c r="L1637" s="17">
        <f t="shared" si="784"/>
        <v>730.10451390949072</v>
      </c>
      <c r="M1637" s="17">
        <f t="shared" si="789"/>
        <v>1.4409957511371527</v>
      </c>
      <c r="N1637" s="17">
        <v>217.31120000000001</v>
      </c>
      <c r="O1637" s="17">
        <f t="shared" si="785"/>
        <v>592.74904724282624</v>
      </c>
      <c r="P1637" s="29">
        <f t="shared" si="786"/>
        <v>19132.622024893448</v>
      </c>
      <c r="Q1637" s="17">
        <f t="shared" si="790"/>
        <v>19132.622024893448</v>
      </c>
      <c r="R1637" s="17">
        <f t="shared" si="791"/>
        <v>0</v>
      </c>
      <c r="S1637" s="17">
        <f t="shared" si="810"/>
        <v>19132.622024893448</v>
      </c>
      <c r="T1637" s="17">
        <f t="shared" si="792"/>
        <v>0</v>
      </c>
      <c r="U1637" s="17">
        <f t="shared" si="807"/>
        <v>3039876.8673559781</v>
      </c>
      <c r="V1637" s="17">
        <f t="shared" si="787"/>
        <v>0</v>
      </c>
      <c r="W1637" s="17"/>
      <c r="X1637" s="17">
        <f t="shared" si="793"/>
        <v>12817867.524563849</v>
      </c>
      <c r="Y1637" s="17">
        <f t="shared" si="794"/>
        <v>2895654.2556642774</v>
      </c>
      <c r="Z1637" s="17">
        <f t="shared" si="795"/>
        <v>4.4265877044852395</v>
      </c>
      <c r="AA1637" s="17">
        <f t="shared" si="796"/>
        <v>0</v>
      </c>
      <c r="AB1637" s="17">
        <f t="shared" si="797"/>
        <v>0</v>
      </c>
      <c r="AC1637" s="17">
        <f t="shared" si="798"/>
        <v>0</v>
      </c>
      <c r="AD1637" s="17">
        <f t="shared" si="799"/>
        <v>0</v>
      </c>
      <c r="AE1637" s="17">
        <f t="shared" si="800"/>
        <v>0</v>
      </c>
      <c r="AF1637" s="17">
        <f t="shared" si="801"/>
        <v>0</v>
      </c>
      <c r="AG1637" s="17">
        <f t="shared" si="802"/>
        <v>0</v>
      </c>
      <c r="AH1637" s="17">
        <f t="shared" si="803"/>
        <v>0</v>
      </c>
      <c r="AI1637" s="17">
        <f t="shared" si="808"/>
        <v>1830233.5241017388</v>
      </c>
      <c r="AJ1637" s="17">
        <f t="shared" si="804"/>
        <v>10987634.000462111</v>
      </c>
      <c r="AK1637" s="17">
        <f t="shared" si="809"/>
        <v>14.278767670162935</v>
      </c>
    </row>
    <row r="1638" spans="2:37">
      <c r="B1638" s="7" t="s">
        <v>76</v>
      </c>
      <c r="C1638" s="7">
        <v>1627</v>
      </c>
      <c r="D1638" s="7">
        <v>150</v>
      </c>
      <c r="E1638" s="13">
        <v>115.2</v>
      </c>
      <c r="F1638" s="38">
        <f t="shared" si="805"/>
        <v>32</v>
      </c>
      <c r="G1638" s="31">
        <f t="shared" si="806"/>
        <v>-0.33333333333333409</v>
      </c>
      <c r="H1638" s="32" t="str">
        <f t="shared" si="788"/>
        <v/>
      </c>
      <c r="I1638" s="29">
        <f t="shared" si="781"/>
        <v>0</v>
      </c>
      <c r="J1638" s="17">
        <f t="shared" si="782"/>
        <v>115.2</v>
      </c>
      <c r="K1638" s="17">
        <f t="shared" si="783"/>
        <v>-608.00000000000136</v>
      </c>
      <c r="L1638" s="17">
        <f t="shared" si="784"/>
        <v>717.59224319999987</v>
      </c>
      <c r="M1638" s="17">
        <f t="shared" si="789"/>
        <v>1.4163004799999999</v>
      </c>
      <c r="N1638" s="17">
        <v>217.31120000000001</v>
      </c>
      <c r="O1638" s="17">
        <f t="shared" si="785"/>
        <v>326.90344319999849</v>
      </c>
      <c r="P1638" s="29">
        <f t="shared" si="786"/>
        <v>10460.910182399952</v>
      </c>
      <c r="Q1638" s="17">
        <f t="shared" si="790"/>
        <v>10460.910182399952</v>
      </c>
      <c r="R1638" s="17">
        <f t="shared" si="791"/>
        <v>0</v>
      </c>
      <c r="S1638" s="17">
        <f t="shared" si="810"/>
        <v>10460.910182399952</v>
      </c>
      <c r="T1638" s="17">
        <f t="shared" si="792"/>
        <v>0</v>
      </c>
      <c r="U1638" s="17">
        <f t="shared" si="807"/>
        <v>3050337.7775383783</v>
      </c>
      <c r="V1638" s="17">
        <f t="shared" si="787"/>
        <v>0</v>
      </c>
      <c r="W1638" s="17"/>
      <c r="X1638" s="17">
        <f t="shared" si="793"/>
        <v>12828328.434746249</v>
      </c>
      <c r="Y1638" s="17">
        <f t="shared" si="794"/>
        <v>2895654.2556642774</v>
      </c>
      <c r="Z1638" s="17">
        <f t="shared" si="795"/>
        <v>4.4302003285276079</v>
      </c>
      <c r="AA1638" s="17">
        <f t="shared" si="796"/>
        <v>0</v>
      </c>
      <c r="AB1638" s="17">
        <f t="shared" si="797"/>
        <v>0</v>
      </c>
      <c r="AC1638" s="17">
        <f t="shared" si="798"/>
        <v>0</v>
      </c>
      <c r="AD1638" s="17">
        <f t="shared" si="799"/>
        <v>0</v>
      </c>
      <c r="AE1638" s="17">
        <f t="shared" si="800"/>
        <v>0</v>
      </c>
      <c r="AF1638" s="17">
        <f t="shared" si="801"/>
        <v>0</v>
      </c>
      <c r="AG1638" s="17">
        <f t="shared" si="802"/>
        <v>0</v>
      </c>
      <c r="AH1638" s="17">
        <f t="shared" si="803"/>
        <v>0</v>
      </c>
      <c r="AI1638" s="17">
        <f t="shared" si="808"/>
        <v>1830233.5241017388</v>
      </c>
      <c r="AJ1638" s="17">
        <f t="shared" si="804"/>
        <v>10998094.910644509</v>
      </c>
      <c r="AK1638" s="17">
        <f t="shared" si="809"/>
        <v>14.267123993679874</v>
      </c>
    </row>
    <row r="1639" spans="2:37">
      <c r="B1639" s="7" t="s">
        <v>76</v>
      </c>
      <c r="C1639" s="7">
        <v>1628</v>
      </c>
      <c r="D1639" s="7">
        <v>151</v>
      </c>
      <c r="E1639" s="13">
        <v>113.8</v>
      </c>
      <c r="F1639" s="38">
        <f t="shared" si="805"/>
        <v>31.611111111111111</v>
      </c>
      <c r="G1639" s="31">
        <f t="shared" si="806"/>
        <v>-0.44444444444444481</v>
      </c>
      <c r="H1639" s="32" t="str">
        <f t="shared" si="788"/>
        <v/>
      </c>
      <c r="I1639" s="29">
        <f t="shared" si="781"/>
        <v>0</v>
      </c>
      <c r="J1639" s="17">
        <f t="shared" si="782"/>
        <v>113.8</v>
      </c>
      <c r="K1639" s="17">
        <f t="shared" si="783"/>
        <v>-810.66666666666731</v>
      </c>
      <c r="L1639" s="17">
        <f t="shared" si="784"/>
        <v>700.25674627060175</v>
      </c>
      <c r="M1639" s="17">
        <f t="shared" si="789"/>
        <v>1.3820856834288193</v>
      </c>
      <c r="N1639" s="17">
        <v>217.31120000000001</v>
      </c>
      <c r="O1639" s="17">
        <f t="shared" si="785"/>
        <v>106.90127960393446</v>
      </c>
      <c r="P1639" s="29">
        <f t="shared" si="786"/>
        <v>3379.2682274799281</v>
      </c>
      <c r="Q1639" s="17">
        <f t="shared" si="790"/>
        <v>3379.2682274799281</v>
      </c>
      <c r="R1639" s="17">
        <f t="shared" si="791"/>
        <v>0</v>
      </c>
      <c r="S1639" s="17">
        <f t="shared" si="810"/>
        <v>3379.2682274799281</v>
      </c>
      <c r="T1639" s="17">
        <f t="shared" si="792"/>
        <v>0</v>
      </c>
      <c r="U1639" s="17">
        <f t="shared" si="807"/>
        <v>3053717.0457658581</v>
      </c>
      <c r="V1639" s="17">
        <f t="shared" si="787"/>
        <v>0</v>
      </c>
      <c r="W1639" s="17"/>
      <c r="X1639" s="17">
        <f t="shared" si="793"/>
        <v>12831707.702973729</v>
      </c>
      <c r="Y1639" s="17">
        <f t="shared" si="794"/>
        <v>2895654.2556642774</v>
      </c>
      <c r="Z1639" s="17">
        <f t="shared" si="795"/>
        <v>4.4313673422416491</v>
      </c>
      <c r="AA1639" s="17">
        <f t="shared" si="796"/>
        <v>0</v>
      </c>
      <c r="AB1639" s="17">
        <f t="shared" si="797"/>
        <v>0</v>
      </c>
      <c r="AC1639" s="17">
        <f t="shared" si="798"/>
        <v>0</v>
      </c>
      <c r="AD1639" s="17">
        <f t="shared" si="799"/>
        <v>0</v>
      </c>
      <c r="AE1639" s="17">
        <f t="shared" si="800"/>
        <v>0</v>
      </c>
      <c r="AF1639" s="17">
        <f t="shared" si="801"/>
        <v>0</v>
      </c>
      <c r="AG1639" s="17">
        <f t="shared" si="802"/>
        <v>0</v>
      </c>
      <c r="AH1639" s="17">
        <f t="shared" si="803"/>
        <v>0</v>
      </c>
      <c r="AI1639" s="17">
        <f t="shared" si="808"/>
        <v>1830233.5241017388</v>
      </c>
      <c r="AJ1639" s="17">
        <f t="shared" si="804"/>
        <v>11001474.178871989</v>
      </c>
      <c r="AK1639" s="17">
        <f t="shared" si="809"/>
        <v>14.26336670432093</v>
      </c>
    </row>
    <row r="1640" spans="2:37">
      <c r="B1640" s="7" t="s">
        <v>76</v>
      </c>
      <c r="C1640" s="7">
        <v>1629</v>
      </c>
      <c r="D1640" s="7">
        <v>152</v>
      </c>
      <c r="E1640" s="13">
        <v>112</v>
      </c>
      <c r="F1640" s="38">
        <f t="shared" si="805"/>
        <v>31.111111111111111</v>
      </c>
      <c r="G1640" s="31">
        <f t="shared" si="806"/>
        <v>-0.51388888888888928</v>
      </c>
      <c r="H1640" s="32" t="str">
        <f t="shared" si="788"/>
        <v/>
      </c>
      <c r="I1640" s="29">
        <f t="shared" si="781"/>
        <v>0</v>
      </c>
      <c r="J1640" s="17">
        <f t="shared" si="782"/>
        <v>112</v>
      </c>
      <c r="K1640" s="17">
        <f t="shared" si="783"/>
        <v>-937.33333333333405</v>
      </c>
      <c r="L1640" s="17">
        <f t="shared" si="784"/>
        <v>678.27970518518509</v>
      </c>
      <c r="M1640" s="17">
        <f t="shared" si="789"/>
        <v>1.3387099444444444</v>
      </c>
      <c r="N1640" s="17">
        <v>217.31120000000001</v>
      </c>
      <c r="O1640" s="17">
        <f t="shared" si="785"/>
        <v>-41.742428148148946</v>
      </c>
      <c r="P1640" s="29">
        <f t="shared" si="786"/>
        <v>-1298.6533201646339</v>
      </c>
      <c r="Q1640" s="17">
        <f t="shared" si="790"/>
        <v>0</v>
      </c>
      <c r="R1640" s="17">
        <f t="shared" si="791"/>
        <v>-1298.6533201646339</v>
      </c>
      <c r="S1640" s="17">
        <f t="shared" si="810"/>
        <v>0</v>
      </c>
      <c r="T1640" s="17">
        <f t="shared" si="792"/>
        <v>1298.6533201646339</v>
      </c>
      <c r="U1640" s="17">
        <f t="shared" si="807"/>
        <v>0</v>
      </c>
      <c r="V1640" s="17">
        <f t="shared" si="787"/>
        <v>1298.6533201646339</v>
      </c>
      <c r="W1640" s="17"/>
      <c r="X1640" s="17">
        <f t="shared" si="793"/>
        <v>12831707.702973729</v>
      </c>
      <c r="Y1640" s="17">
        <f t="shared" si="794"/>
        <v>2896952.9089844418</v>
      </c>
      <c r="Z1640" s="17">
        <f t="shared" si="795"/>
        <v>4.4293808377686137</v>
      </c>
      <c r="AA1640" s="17">
        <f t="shared" si="796"/>
        <v>1298.6533201646339</v>
      </c>
      <c r="AB1640" s="17">
        <f t="shared" si="797"/>
        <v>1272.6802537613412</v>
      </c>
      <c r="AC1640" s="17">
        <f t="shared" si="798"/>
        <v>1177.2292347292407</v>
      </c>
      <c r="AD1640" s="17">
        <f t="shared" si="799"/>
        <v>1059.5063112563166</v>
      </c>
      <c r="AE1640" s="17">
        <f t="shared" si="800"/>
        <v>1006.5309956935007</v>
      </c>
      <c r="AF1640" s="17">
        <f t="shared" si="801"/>
        <v>905.87789612415065</v>
      </c>
      <c r="AG1640" s="17">
        <f t="shared" si="802"/>
        <v>837.93705391483934</v>
      </c>
      <c r="AH1640" s="17">
        <f t="shared" si="803"/>
        <v>821.17831283654255</v>
      </c>
      <c r="AI1640" s="17">
        <f t="shared" si="808"/>
        <v>1831054.7024145753</v>
      </c>
      <c r="AJ1640" s="17">
        <f t="shared" si="804"/>
        <v>11000653.000559153</v>
      </c>
      <c r="AK1640" s="17">
        <f t="shared" si="809"/>
        <v>14.269766307022664</v>
      </c>
    </row>
    <row r="1641" spans="2:37">
      <c r="B1641" s="7" t="s">
        <v>76</v>
      </c>
      <c r="C1641" s="7">
        <v>1630</v>
      </c>
      <c r="D1641" s="7">
        <v>153</v>
      </c>
      <c r="E1641" s="13">
        <v>110.1</v>
      </c>
      <c r="F1641" s="38">
        <f t="shared" si="805"/>
        <v>30.583333333333332</v>
      </c>
      <c r="G1641" s="31">
        <f t="shared" si="806"/>
        <v>-0.51388888888888928</v>
      </c>
      <c r="H1641" s="32" t="str">
        <f t="shared" si="788"/>
        <v/>
      </c>
      <c r="I1641" s="29">
        <f t="shared" si="781"/>
        <v>0</v>
      </c>
      <c r="J1641" s="17">
        <f t="shared" si="782"/>
        <v>110.1</v>
      </c>
      <c r="K1641" s="17">
        <f t="shared" si="783"/>
        <v>-937.33333333333405</v>
      </c>
      <c r="L1641" s="17">
        <f t="shared" si="784"/>
        <v>655.461843833854</v>
      </c>
      <c r="M1641" s="17">
        <f t="shared" si="789"/>
        <v>1.2936746917773436</v>
      </c>
      <c r="N1641" s="17">
        <v>217.31120000000001</v>
      </c>
      <c r="O1641" s="17">
        <f t="shared" si="785"/>
        <v>-64.560289499480035</v>
      </c>
      <c r="P1641" s="29">
        <f t="shared" si="786"/>
        <v>-1974.4688538590976</v>
      </c>
      <c r="Q1641" s="17">
        <f t="shared" si="790"/>
        <v>0</v>
      </c>
      <c r="R1641" s="17">
        <f t="shared" si="791"/>
        <v>-1974.4688538590976</v>
      </c>
      <c r="S1641" s="17">
        <f t="shared" si="810"/>
        <v>0</v>
      </c>
      <c r="T1641" s="17">
        <f t="shared" si="792"/>
        <v>1974.4688538590976</v>
      </c>
      <c r="U1641" s="17">
        <f t="shared" si="807"/>
        <v>0</v>
      </c>
      <c r="V1641" s="17">
        <f t="shared" si="787"/>
        <v>3273.1221740237315</v>
      </c>
      <c r="W1641" s="17"/>
      <c r="X1641" s="17">
        <f t="shared" si="793"/>
        <v>12831707.702973729</v>
      </c>
      <c r="Y1641" s="17">
        <f t="shared" si="794"/>
        <v>2898927.377838301</v>
      </c>
      <c r="Z1641" s="17">
        <f t="shared" si="795"/>
        <v>4.4263639720917034</v>
      </c>
      <c r="AA1641" s="17">
        <f t="shared" si="796"/>
        <v>1974.4688538590976</v>
      </c>
      <c r="AB1641" s="17">
        <f t="shared" si="797"/>
        <v>1934.9794767819155</v>
      </c>
      <c r="AC1641" s="17">
        <f t="shared" si="798"/>
        <v>1789.8560160232719</v>
      </c>
      <c r="AD1641" s="17">
        <f t="shared" si="799"/>
        <v>1610.8704144209448</v>
      </c>
      <c r="AE1641" s="17">
        <f t="shared" si="800"/>
        <v>1530.3268936998975</v>
      </c>
      <c r="AF1641" s="17">
        <f t="shared" si="801"/>
        <v>1377.2942043299079</v>
      </c>
      <c r="AG1641" s="17">
        <f t="shared" si="802"/>
        <v>1273.9971390051649</v>
      </c>
      <c r="AH1641" s="17">
        <f t="shared" si="803"/>
        <v>1248.5171962250615</v>
      </c>
      <c r="AI1641" s="17">
        <f t="shared" si="808"/>
        <v>1832303.2196108003</v>
      </c>
      <c r="AJ1641" s="17">
        <f t="shared" si="804"/>
        <v>10999404.483362928</v>
      </c>
      <c r="AK1641" s="17">
        <f t="shared" si="809"/>
        <v>14.279496244963312</v>
      </c>
    </row>
    <row r="1642" spans="2:37">
      <c r="B1642" s="7" t="s">
        <v>76</v>
      </c>
      <c r="C1642" s="7">
        <v>1631</v>
      </c>
      <c r="D1642" s="7">
        <v>154</v>
      </c>
      <c r="E1642" s="13">
        <v>108.3</v>
      </c>
      <c r="F1642" s="38">
        <f t="shared" si="805"/>
        <v>30.083333333333332</v>
      </c>
      <c r="G1642" s="31">
        <f t="shared" si="806"/>
        <v>-0.43055555555555475</v>
      </c>
      <c r="H1642" s="32" t="str">
        <f t="shared" si="788"/>
        <v/>
      </c>
      <c r="I1642" s="29">
        <f t="shared" si="781"/>
        <v>0</v>
      </c>
      <c r="J1642" s="17">
        <f t="shared" si="782"/>
        <v>108.3</v>
      </c>
      <c r="K1642" s="17">
        <f t="shared" si="783"/>
        <v>-785.33333333333189</v>
      </c>
      <c r="L1642" s="17">
        <f t="shared" si="784"/>
        <v>634.20504235885403</v>
      </c>
      <c r="M1642" s="17">
        <f t="shared" si="789"/>
        <v>1.2517204783398437</v>
      </c>
      <c r="N1642" s="17">
        <v>217.31120000000001</v>
      </c>
      <c r="O1642" s="17">
        <f t="shared" si="785"/>
        <v>66.18290902552215</v>
      </c>
      <c r="P1642" s="29">
        <f t="shared" si="786"/>
        <v>1991.0025131844579</v>
      </c>
      <c r="Q1642" s="17">
        <f t="shared" si="790"/>
        <v>1991.0025131844579</v>
      </c>
      <c r="R1642" s="17">
        <f t="shared" si="791"/>
        <v>0</v>
      </c>
      <c r="S1642" s="17">
        <f t="shared" si="810"/>
        <v>1991.0025131844579</v>
      </c>
      <c r="T1642" s="17">
        <f t="shared" si="792"/>
        <v>0</v>
      </c>
      <c r="U1642" s="17">
        <f t="shared" si="807"/>
        <v>1991.0025131844579</v>
      </c>
      <c r="V1642" s="17">
        <f t="shared" si="787"/>
        <v>0</v>
      </c>
      <c r="W1642" s="17"/>
      <c r="X1642" s="17">
        <f t="shared" si="793"/>
        <v>12833698.705486914</v>
      </c>
      <c r="Y1642" s="17">
        <f t="shared" si="794"/>
        <v>2898927.377838301</v>
      </c>
      <c r="Z1642" s="17">
        <f t="shared" si="795"/>
        <v>4.4270507787114228</v>
      </c>
      <c r="AA1642" s="17">
        <f t="shared" si="796"/>
        <v>0</v>
      </c>
      <c r="AB1642" s="17">
        <f t="shared" si="797"/>
        <v>0</v>
      </c>
      <c r="AC1642" s="17">
        <f t="shared" si="798"/>
        <v>0</v>
      </c>
      <c r="AD1642" s="17">
        <f t="shared" si="799"/>
        <v>0</v>
      </c>
      <c r="AE1642" s="17">
        <f t="shared" si="800"/>
        <v>0</v>
      </c>
      <c r="AF1642" s="17">
        <f t="shared" si="801"/>
        <v>0</v>
      </c>
      <c r="AG1642" s="17">
        <f t="shared" si="802"/>
        <v>0</v>
      </c>
      <c r="AH1642" s="17">
        <f t="shared" si="803"/>
        <v>0</v>
      </c>
      <c r="AI1642" s="17">
        <f t="shared" si="808"/>
        <v>1832303.2196108003</v>
      </c>
      <c r="AJ1642" s="17">
        <f t="shared" si="804"/>
        <v>11001395.485876113</v>
      </c>
      <c r="AK1642" s="17">
        <f t="shared" si="809"/>
        <v>14.277280943391773</v>
      </c>
    </row>
    <row r="1643" spans="2:37">
      <c r="B1643" s="7" t="s">
        <v>76</v>
      </c>
      <c r="C1643" s="7">
        <v>1632</v>
      </c>
      <c r="D1643" s="7">
        <v>155</v>
      </c>
      <c r="E1643" s="13">
        <v>107</v>
      </c>
      <c r="F1643" s="38">
        <f t="shared" si="805"/>
        <v>29.722222222222221</v>
      </c>
      <c r="G1643" s="31">
        <f t="shared" si="806"/>
        <v>-0.30555555555555597</v>
      </c>
      <c r="H1643" s="32" t="str">
        <f t="shared" si="788"/>
        <v/>
      </c>
      <c r="I1643" s="29">
        <f t="shared" si="781"/>
        <v>0</v>
      </c>
      <c r="J1643" s="17">
        <f t="shared" si="782"/>
        <v>107</v>
      </c>
      <c r="K1643" s="17">
        <f t="shared" si="783"/>
        <v>-557.33333333333405</v>
      </c>
      <c r="L1643" s="17">
        <f t="shared" si="784"/>
        <v>619.0708182928239</v>
      </c>
      <c r="M1643" s="17">
        <f t="shared" si="789"/>
        <v>1.2218502992621525</v>
      </c>
      <c r="N1643" s="17">
        <v>217.31120000000001</v>
      </c>
      <c r="O1643" s="17">
        <f t="shared" si="785"/>
        <v>279.04868495948983</v>
      </c>
      <c r="P1643" s="29">
        <f t="shared" si="786"/>
        <v>8293.9470251848361</v>
      </c>
      <c r="Q1643" s="17">
        <f t="shared" si="790"/>
        <v>8293.9470251848361</v>
      </c>
      <c r="R1643" s="17">
        <f t="shared" si="791"/>
        <v>0</v>
      </c>
      <c r="S1643" s="17">
        <f t="shared" si="810"/>
        <v>8293.9470251848361</v>
      </c>
      <c r="T1643" s="17">
        <f t="shared" si="792"/>
        <v>0</v>
      </c>
      <c r="U1643" s="17">
        <f t="shared" si="807"/>
        <v>10284.949538369294</v>
      </c>
      <c r="V1643" s="17">
        <f t="shared" si="787"/>
        <v>0</v>
      </c>
      <c r="W1643" s="17"/>
      <c r="X1643" s="17">
        <f t="shared" si="793"/>
        <v>12841992.6525121</v>
      </c>
      <c r="Y1643" s="17">
        <f t="shared" si="794"/>
        <v>2898927.377838301</v>
      </c>
      <c r="Z1643" s="17">
        <f t="shared" si="795"/>
        <v>4.4299118186562634</v>
      </c>
      <c r="AA1643" s="17">
        <f t="shared" si="796"/>
        <v>0</v>
      </c>
      <c r="AB1643" s="17">
        <f t="shared" si="797"/>
        <v>0</v>
      </c>
      <c r="AC1643" s="17">
        <f t="shared" si="798"/>
        <v>0</v>
      </c>
      <c r="AD1643" s="17">
        <f t="shared" si="799"/>
        <v>0</v>
      </c>
      <c r="AE1643" s="17">
        <f t="shared" si="800"/>
        <v>0</v>
      </c>
      <c r="AF1643" s="17">
        <f t="shared" si="801"/>
        <v>0</v>
      </c>
      <c r="AG1643" s="17">
        <f t="shared" si="802"/>
        <v>0</v>
      </c>
      <c r="AH1643" s="17">
        <f t="shared" si="803"/>
        <v>0</v>
      </c>
      <c r="AI1643" s="17">
        <f t="shared" si="808"/>
        <v>1832303.2196108003</v>
      </c>
      <c r="AJ1643" s="17">
        <f t="shared" si="804"/>
        <v>11009689.432901299</v>
      </c>
      <c r="AK1643" s="17">
        <f t="shared" si="809"/>
        <v>14.268060021451362</v>
      </c>
    </row>
    <row r="1644" spans="2:37">
      <c r="B1644" s="7" t="s">
        <v>76</v>
      </c>
      <c r="C1644" s="7">
        <v>1633</v>
      </c>
      <c r="D1644" s="7">
        <v>156</v>
      </c>
      <c r="E1644" s="13">
        <v>106.1</v>
      </c>
      <c r="F1644" s="38">
        <f t="shared" si="805"/>
        <v>29.472222222222221</v>
      </c>
      <c r="G1644" s="31">
        <f t="shared" si="806"/>
        <v>-0.16666666666666705</v>
      </c>
      <c r="H1644" s="32" t="str">
        <f t="shared" si="788"/>
        <v/>
      </c>
      <c r="I1644" s="29">
        <f t="shared" si="781"/>
        <v>0</v>
      </c>
      <c r="J1644" s="17">
        <f t="shared" si="782"/>
        <v>106.1</v>
      </c>
      <c r="K1644" s="17">
        <f t="shared" si="783"/>
        <v>-304.00000000000068</v>
      </c>
      <c r="L1644" s="17">
        <f t="shared" si="784"/>
        <v>608.70034119959473</v>
      </c>
      <c r="M1644" s="17">
        <f t="shared" si="789"/>
        <v>1.2013822523676212</v>
      </c>
      <c r="N1644" s="17">
        <v>217.31120000000001</v>
      </c>
      <c r="O1644" s="17">
        <f t="shared" si="785"/>
        <v>522.01154119959403</v>
      </c>
      <c r="P1644" s="29">
        <f t="shared" si="786"/>
        <v>15384.840144799145</v>
      </c>
      <c r="Q1644" s="17">
        <f t="shared" si="790"/>
        <v>15384.840144799145</v>
      </c>
      <c r="R1644" s="17">
        <f t="shared" si="791"/>
        <v>0</v>
      </c>
      <c r="S1644" s="17">
        <f t="shared" si="810"/>
        <v>15384.840144799145</v>
      </c>
      <c r="T1644" s="17">
        <f t="shared" si="792"/>
        <v>0</v>
      </c>
      <c r="U1644" s="17">
        <f t="shared" si="807"/>
        <v>25669.789683168441</v>
      </c>
      <c r="V1644" s="17">
        <f t="shared" si="787"/>
        <v>0</v>
      </c>
      <c r="W1644" s="17"/>
      <c r="X1644" s="17">
        <f t="shared" si="793"/>
        <v>12857377.4926569</v>
      </c>
      <c r="Y1644" s="17">
        <f t="shared" si="794"/>
        <v>2898927.377838301</v>
      </c>
      <c r="Z1644" s="17">
        <f t="shared" si="795"/>
        <v>4.4352188988758003</v>
      </c>
      <c r="AA1644" s="17">
        <f t="shared" si="796"/>
        <v>0</v>
      </c>
      <c r="AB1644" s="17">
        <f t="shared" si="797"/>
        <v>0</v>
      </c>
      <c r="AC1644" s="17">
        <f t="shared" si="798"/>
        <v>0</v>
      </c>
      <c r="AD1644" s="17">
        <f t="shared" si="799"/>
        <v>0</v>
      </c>
      <c r="AE1644" s="17">
        <f t="shared" si="800"/>
        <v>0</v>
      </c>
      <c r="AF1644" s="17">
        <f t="shared" si="801"/>
        <v>0</v>
      </c>
      <c r="AG1644" s="17">
        <f t="shared" si="802"/>
        <v>0</v>
      </c>
      <c r="AH1644" s="17">
        <f t="shared" si="803"/>
        <v>0</v>
      </c>
      <c r="AI1644" s="17">
        <f t="shared" si="808"/>
        <v>1832303.2196108003</v>
      </c>
      <c r="AJ1644" s="17">
        <f t="shared" si="804"/>
        <v>11025074.273046099</v>
      </c>
      <c r="AK1644" s="17">
        <f t="shared" si="809"/>
        <v>14.250987191262482</v>
      </c>
    </row>
    <row r="1645" spans="2:37">
      <c r="B1645" s="7" t="s">
        <v>76</v>
      </c>
      <c r="C1645" s="7">
        <v>1634</v>
      </c>
      <c r="D1645" s="7">
        <v>157</v>
      </c>
      <c r="E1645" s="13">
        <v>105.8</v>
      </c>
      <c r="F1645" s="38">
        <f t="shared" si="805"/>
        <v>29.388888888888886</v>
      </c>
      <c r="G1645" s="31">
        <f t="shared" si="806"/>
        <v>-5.5555555555554373E-2</v>
      </c>
      <c r="H1645" s="32" t="str">
        <f t="shared" si="788"/>
        <v/>
      </c>
      <c r="I1645" s="29">
        <f t="shared" si="781"/>
        <v>0</v>
      </c>
      <c r="J1645" s="17">
        <f t="shared" si="782"/>
        <v>105.8</v>
      </c>
      <c r="K1645" s="17">
        <f t="shared" si="783"/>
        <v>-101.33333333333118</v>
      </c>
      <c r="L1645" s="17">
        <f t="shared" si="784"/>
        <v>605.26298143726831</v>
      </c>
      <c r="M1645" s="17">
        <f t="shared" si="789"/>
        <v>1.194597989678819</v>
      </c>
      <c r="N1645" s="17">
        <v>217.31120000000001</v>
      </c>
      <c r="O1645" s="17">
        <f t="shared" si="785"/>
        <v>721.24084810393708</v>
      </c>
      <c r="P1645" s="29">
        <f t="shared" si="786"/>
        <v>21196.467147054595</v>
      </c>
      <c r="Q1645" s="17">
        <f t="shared" si="790"/>
        <v>21196.467147054595</v>
      </c>
      <c r="R1645" s="17">
        <f t="shared" si="791"/>
        <v>0</v>
      </c>
      <c r="S1645" s="17">
        <f t="shared" si="810"/>
        <v>21196.467147054595</v>
      </c>
      <c r="T1645" s="17">
        <f t="shared" si="792"/>
        <v>0</v>
      </c>
      <c r="U1645" s="17">
        <f t="shared" si="807"/>
        <v>46866.256830223036</v>
      </c>
      <c r="V1645" s="17">
        <f t="shared" si="787"/>
        <v>0</v>
      </c>
      <c r="W1645" s="17"/>
      <c r="X1645" s="17">
        <f t="shared" si="793"/>
        <v>12878573.959803954</v>
      </c>
      <c r="Y1645" s="17">
        <f t="shared" si="794"/>
        <v>2898927.377838301</v>
      </c>
      <c r="Z1645" s="17">
        <f t="shared" si="795"/>
        <v>4.4425307299030612</v>
      </c>
      <c r="AA1645" s="17">
        <f t="shared" si="796"/>
        <v>0</v>
      </c>
      <c r="AB1645" s="17">
        <f t="shared" si="797"/>
        <v>0</v>
      </c>
      <c r="AC1645" s="17">
        <f t="shared" si="798"/>
        <v>0</v>
      </c>
      <c r="AD1645" s="17">
        <f t="shared" si="799"/>
        <v>0</v>
      </c>
      <c r="AE1645" s="17">
        <f t="shared" si="800"/>
        <v>0</v>
      </c>
      <c r="AF1645" s="17">
        <f t="shared" si="801"/>
        <v>0</v>
      </c>
      <c r="AG1645" s="17">
        <f t="shared" si="802"/>
        <v>0</v>
      </c>
      <c r="AH1645" s="17">
        <f t="shared" si="803"/>
        <v>0</v>
      </c>
      <c r="AI1645" s="17">
        <f t="shared" si="808"/>
        <v>1832303.2196108003</v>
      </c>
      <c r="AJ1645" s="17">
        <f t="shared" si="804"/>
        <v>11046270.740193153</v>
      </c>
      <c r="AK1645" s="17">
        <f t="shared" si="809"/>
        <v>14.227531909431164</v>
      </c>
    </row>
    <row r="1646" spans="2:37">
      <c r="B1646" s="7" t="s">
        <v>76</v>
      </c>
      <c r="C1646" s="7">
        <v>1635</v>
      </c>
      <c r="D1646" s="7">
        <v>158</v>
      </c>
      <c r="E1646" s="13">
        <v>105.7</v>
      </c>
      <c r="F1646" s="38">
        <f t="shared" si="805"/>
        <v>29.361111111111111</v>
      </c>
      <c r="G1646" s="31">
        <f t="shared" si="806"/>
        <v>-1.3888888888888099E-2</v>
      </c>
      <c r="H1646" s="32" t="str">
        <f t="shared" si="788"/>
        <v/>
      </c>
      <c r="I1646" s="29">
        <f t="shared" si="781"/>
        <v>0</v>
      </c>
      <c r="J1646" s="17">
        <f t="shared" si="782"/>
        <v>105.7</v>
      </c>
      <c r="K1646" s="17">
        <f t="shared" si="783"/>
        <v>-25.333333333331893</v>
      </c>
      <c r="L1646" s="17">
        <f t="shared" si="784"/>
        <v>604.11935773153925</v>
      </c>
      <c r="M1646" s="17">
        <f t="shared" si="789"/>
        <v>1.192340837628038</v>
      </c>
      <c r="N1646" s="17">
        <v>217.31120000000001</v>
      </c>
      <c r="O1646" s="17">
        <f t="shared" si="785"/>
        <v>796.09722439820735</v>
      </c>
      <c r="P1646" s="29">
        <f t="shared" si="786"/>
        <v>23374.299060802921</v>
      </c>
      <c r="Q1646" s="17">
        <f t="shared" si="790"/>
        <v>23374.299060802921</v>
      </c>
      <c r="R1646" s="17">
        <f t="shared" si="791"/>
        <v>0</v>
      </c>
      <c r="S1646" s="17">
        <f t="shared" si="810"/>
        <v>23374.299060802921</v>
      </c>
      <c r="T1646" s="17">
        <f t="shared" si="792"/>
        <v>0</v>
      </c>
      <c r="U1646" s="17">
        <f t="shared" si="807"/>
        <v>70240.555891025957</v>
      </c>
      <c r="V1646" s="17">
        <f t="shared" si="787"/>
        <v>0</v>
      </c>
      <c r="W1646" s="17"/>
      <c r="X1646" s="17">
        <f t="shared" si="793"/>
        <v>12901948.258864757</v>
      </c>
      <c r="Y1646" s="17">
        <f t="shared" si="794"/>
        <v>2898927.377838301</v>
      </c>
      <c r="Z1646" s="17">
        <f t="shared" si="795"/>
        <v>4.4505938153185474</v>
      </c>
      <c r="AA1646" s="17">
        <f t="shared" si="796"/>
        <v>0</v>
      </c>
      <c r="AB1646" s="17">
        <f t="shared" si="797"/>
        <v>0</v>
      </c>
      <c r="AC1646" s="17">
        <f t="shared" si="798"/>
        <v>0</v>
      </c>
      <c r="AD1646" s="17">
        <f t="shared" si="799"/>
        <v>0</v>
      </c>
      <c r="AE1646" s="17">
        <f t="shared" si="800"/>
        <v>0</v>
      </c>
      <c r="AF1646" s="17">
        <f t="shared" si="801"/>
        <v>0</v>
      </c>
      <c r="AG1646" s="17">
        <f t="shared" si="802"/>
        <v>0</v>
      </c>
      <c r="AH1646" s="17">
        <f t="shared" si="803"/>
        <v>0</v>
      </c>
      <c r="AI1646" s="17">
        <f t="shared" si="808"/>
        <v>1832303.2196108003</v>
      </c>
      <c r="AJ1646" s="17">
        <f t="shared" si="804"/>
        <v>11069645.039253956</v>
      </c>
      <c r="AK1646" s="17">
        <f t="shared" si="809"/>
        <v>14.201756066971129</v>
      </c>
    </row>
    <row r="1647" spans="2:37">
      <c r="B1647" s="7" t="s">
        <v>76</v>
      </c>
      <c r="C1647" s="7">
        <v>1636</v>
      </c>
      <c r="D1647" s="7">
        <v>159</v>
      </c>
      <c r="E1647" s="13">
        <v>105.7</v>
      </c>
      <c r="F1647" s="38">
        <f t="shared" si="805"/>
        <v>29.361111111111111</v>
      </c>
      <c r="G1647" s="31">
        <f t="shared" si="806"/>
        <v>-1.3888888888890073E-2</v>
      </c>
      <c r="H1647" s="32" t="str">
        <f t="shared" si="788"/>
        <v/>
      </c>
      <c r="I1647" s="29">
        <f t="shared" si="781"/>
        <v>0</v>
      </c>
      <c r="J1647" s="17">
        <f t="shared" si="782"/>
        <v>0</v>
      </c>
      <c r="K1647" s="17">
        <f t="shared" si="783"/>
        <v>-25.333333333335492</v>
      </c>
      <c r="L1647" s="17">
        <f t="shared" si="784"/>
        <v>604.11935773153925</v>
      </c>
      <c r="M1647" s="17">
        <f t="shared" si="789"/>
        <v>1.192340837628038</v>
      </c>
      <c r="N1647" s="17">
        <v>217.31120000000001</v>
      </c>
      <c r="O1647" s="17">
        <f t="shared" si="785"/>
        <v>796.09722439820371</v>
      </c>
      <c r="P1647" s="29">
        <f t="shared" si="786"/>
        <v>23374.299060802816</v>
      </c>
      <c r="Q1647" s="17">
        <f t="shared" si="790"/>
        <v>23374.299060802816</v>
      </c>
      <c r="R1647" s="17">
        <f t="shared" si="791"/>
        <v>0</v>
      </c>
      <c r="S1647" s="17">
        <f t="shared" si="810"/>
        <v>23374.299060802816</v>
      </c>
      <c r="T1647" s="17">
        <f t="shared" si="792"/>
        <v>0</v>
      </c>
      <c r="U1647" s="17">
        <f t="shared" si="807"/>
        <v>93614.854951828776</v>
      </c>
      <c r="V1647" s="17">
        <f t="shared" si="787"/>
        <v>0</v>
      </c>
      <c r="W1647" s="17"/>
      <c r="X1647" s="17">
        <f t="shared" si="793"/>
        <v>12925322.55792556</v>
      </c>
      <c r="Y1647" s="17">
        <f t="shared" si="794"/>
        <v>2898927.377838301</v>
      </c>
      <c r="Z1647" s="17">
        <f t="shared" si="795"/>
        <v>4.4586569007340344</v>
      </c>
      <c r="AA1647" s="17">
        <f t="shared" si="796"/>
        <v>0</v>
      </c>
      <c r="AB1647" s="17">
        <f t="shared" si="797"/>
        <v>0</v>
      </c>
      <c r="AC1647" s="17">
        <f t="shared" si="798"/>
        <v>0</v>
      </c>
      <c r="AD1647" s="17">
        <f t="shared" si="799"/>
        <v>0</v>
      </c>
      <c r="AE1647" s="17">
        <f t="shared" si="800"/>
        <v>0</v>
      </c>
      <c r="AF1647" s="17">
        <f t="shared" si="801"/>
        <v>0</v>
      </c>
      <c r="AG1647" s="17">
        <f t="shared" si="802"/>
        <v>0</v>
      </c>
      <c r="AH1647" s="17">
        <f t="shared" si="803"/>
        <v>0</v>
      </c>
      <c r="AI1647" s="17">
        <f t="shared" si="808"/>
        <v>1832303.2196108003</v>
      </c>
      <c r="AJ1647" s="17">
        <f t="shared" si="804"/>
        <v>11093019.338314759</v>
      </c>
      <c r="AK1647" s="17">
        <f t="shared" si="809"/>
        <v>14.176073451159382</v>
      </c>
    </row>
    <row r="1648" spans="2:37">
      <c r="B1648" s="7" t="s">
        <v>76</v>
      </c>
      <c r="C1648" s="7">
        <v>1637</v>
      </c>
      <c r="D1648" s="7">
        <v>160</v>
      </c>
      <c r="E1648" s="13">
        <v>105.6</v>
      </c>
      <c r="F1648" s="38">
        <f t="shared" si="805"/>
        <v>29.333333333333332</v>
      </c>
      <c r="G1648" s="31">
        <f t="shared" si="806"/>
        <v>-5.5555555555556344E-2</v>
      </c>
      <c r="H1648" s="32" t="str">
        <f t="shared" si="788"/>
        <v/>
      </c>
      <c r="I1648" s="29">
        <f t="shared" si="781"/>
        <v>0</v>
      </c>
      <c r="J1648" s="17">
        <f t="shared" si="782"/>
        <v>105.6</v>
      </c>
      <c r="K1648" s="17">
        <f t="shared" si="783"/>
        <v>-101.33333333333476</v>
      </c>
      <c r="L1648" s="17">
        <f t="shared" si="784"/>
        <v>602.97681546666649</v>
      </c>
      <c r="M1648" s="17">
        <f t="shared" si="789"/>
        <v>1.1900858199999997</v>
      </c>
      <c r="N1648" s="17">
        <v>217.31120000000001</v>
      </c>
      <c r="O1648" s="17">
        <f t="shared" si="785"/>
        <v>718.95468213333174</v>
      </c>
      <c r="P1648" s="29">
        <f t="shared" si="786"/>
        <v>21089.337342577732</v>
      </c>
      <c r="Q1648" s="17">
        <f t="shared" si="790"/>
        <v>21089.337342577732</v>
      </c>
      <c r="R1648" s="17">
        <f t="shared" si="791"/>
        <v>0</v>
      </c>
      <c r="S1648" s="17">
        <f t="shared" si="810"/>
        <v>21089.337342577732</v>
      </c>
      <c r="T1648" s="17">
        <f t="shared" si="792"/>
        <v>0</v>
      </c>
      <c r="U1648" s="17">
        <f t="shared" si="807"/>
        <v>114704.1922944065</v>
      </c>
      <c r="V1648" s="17">
        <f t="shared" si="787"/>
        <v>0</v>
      </c>
      <c r="W1648" s="17"/>
      <c r="X1648" s="17">
        <f t="shared" si="793"/>
        <v>12946411.895268137</v>
      </c>
      <c r="Y1648" s="17">
        <f t="shared" si="794"/>
        <v>2898927.377838301</v>
      </c>
      <c r="Z1648" s="17">
        <f t="shared" si="795"/>
        <v>4.4659317767808782</v>
      </c>
      <c r="AA1648" s="17">
        <f t="shared" si="796"/>
        <v>0</v>
      </c>
      <c r="AB1648" s="17">
        <f t="shared" si="797"/>
        <v>0</v>
      </c>
      <c r="AC1648" s="17">
        <f t="shared" si="798"/>
        <v>0</v>
      </c>
      <c r="AD1648" s="17">
        <f t="shared" si="799"/>
        <v>0</v>
      </c>
      <c r="AE1648" s="17">
        <f t="shared" si="800"/>
        <v>0</v>
      </c>
      <c r="AF1648" s="17">
        <f t="shared" si="801"/>
        <v>0</v>
      </c>
      <c r="AG1648" s="17">
        <f t="shared" si="802"/>
        <v>0</v>
      </c>
      <c r="AH1648" s="17">
        <f t="shared" si="803"/>
        <v>0</v>
      </c>
      <c r="AI1648" s="17">
        <f t="shared" si="808"/>
        <v>1832303.2196108003</v>
      </c>
      <c r="AJ1648" s="17">
        <f t="shared" si="804"/>
        <v>11114108.675657336</v>
      </c>
      <c r="AK1648" s="17">
        <f t="shared" si="809"/>
        <v>14.152981030060545</v>
      </c>
    </row>
    <row r="1649" spans="2:37">
      <c r="B1649" s="7" t="s">
        <v>76</v>
      </c>
      <c r="C1649" s="7">
        <v>1638</v>
      </c>
      <c r="D1649" s="7">
        <v>161</v>
      </c>
      <c r="E1649" s="13">
        <v>105.3</v>
      </c>
      <c r="F1649" s="38">
        <f t="shared" si="805"/>
        <v>29.25</v>
      </c>
      <c r="G1649" s="31">
        <f t="shared" si="806"/>
        <v>-9.7222222222220642E-2</v>
      </c>
      <c r="H1649" s="32" t="str">
        <f t="shared" si="788"/>
        <v/>
      </c>
      <c r="I1649" s="29">
        <f t="shared" si="781"/>
        <v>0</v>
      </c>
      <c r="J1649" s="17">
        <f t="shared" si="782"/>
        <v>105.3</v>
      </c>
      <c r="K1649" s="17">
        <f t="shared" si="783"/>
        <v>-177.33333333333044</v>
      </c>
      <c r="L1649" s="17">
        <f t="shared" si="784"/>
        <v>599.55567731718747</v>
      </c>
      <c r="M1649" s="17">
        <f t="shared" si="789"/>
        <v>1.1833335736523438</v>
      </c>
      <c r="N1649" s="17">
        <v>217.31120000000001</v>
      </c>
      <c r="O1649" s="17">
        <f t="shared" si="785"/>
        <v>639.53354398385704</v>
      </c>
      <c r="P1649" s="29">
        <f t="shared" si="786"/>
        <v>18706.356161527819</v>
      </c>
      <c r="Q1649" s="17">
        <f t="shared" si="790"/>
        <v>18706.356161527819</v>
      </c>
      <c r="R1649" s="17">
        <f t="shared" si="791"/>
        <v>0</v>
      </c>
      <c r="S1649" s="17">
        <f t="shared" si="810"/>
        <v>18706.356161527819</v>
      </c>
      <c r="T1649" s="17">
        <f t="shared" si="792"/>
        <v>0</v>
      </c>
      <c r="U1649" s="17">
        <f t="shared" si="807"/>
        <v>133410.54845593433</v>
      </c>
      <c r="V1649" s="17">
        <f t="shared" si="787"/>
        <v>0</v>
      </c>
      <c r="W1649" s="17"/>
      <c r="X1649" s="17">
        <f t="shared" si="793"/>
        <v>12965118.251429664</v>
      </c>
      <c r="Y1649" s="17">
        <f t="shared" si="794"/>
        <v>2898927.377838301</v>
      </c>
      <c r="Z1649" s="17">
        <f t="shared" si="795"/>
        <v>4.4723846311381603</v>
      </c>
      <c r="AA1649" s="17">
        <f t="shared" si="796"/>
        <v>0</v>
      </c>
      <c r="AB1649" s="17">
        <f t="shared" si="797"/>
        <v>0</v>
      </c>
      <c r="AC1649" s="17">
        <f t="shared" si="798"/>
        <v>0</v>
      </c>
      <c r="AD1649" s="17">
        <f t="shared" si="799"/>
        <v>0</v>
      </c>
      <c r="AE1649" s="17">
        <f t="shared" si="800"/>
        <v>0</v>
      </c>
      <c r="AF1649" s="17">
        <f t="shared" si="801"/>
        <v>0</v>
      </c>
      <c r="AG1649" s="17">
        <f t="shared" si="802"/>
        <v>0</v>
      </c>
      <c r="AH1649" s="17">
        <f t="shared" si="803"/>
        <v>0</v>
      </c>
      <c r="AI1649" s="17">
        <f t="shared" si="808"/>
        <v>1832303.2196108003</v>
      </c>
      <c r="AJ1649" s="17">
        <f t="shared" si="804"/>
        <v>11132815.031818863</v>
      </c>
      <c r="AK1649" s="17">
        <f t="shared" si="809"/>
        <v>14.132560799503338</v>
      </c>
    </row>
    <row r="1650" spans="2:37">
      <c r="B1650" s="7" t="s">
        <v>76</v>
      </c>
      <c r="C1650" s="7">
        <v>1639</v>
      </c>
      <c r="D1650" s="7">
        <v>162</v>
      </c>
      <c r="E1650" s="13">
        <v>104.9</v>
      </c>
      <c r="F1650" s="38">
        <f t="shared" si="805"/>
        <v>29.138888888888889</v>
      </c>
      <c r="G1650" s="31">
        <f t="shared" si="806"/>
        <v>-0.12499999999999881</v>
      </c>
      <c r="H1650" s="32" t="str">
        <f t="shared" si="788"/>
        <v/>
      </c>
      <c r="I1650" s="29">
        <f t="shared" si="781"/>
        <v>0</v>
      </c>
      <c r="J1650" s="17">
        <f t="shared" si="782"/>
        <v>104.9</v>
      </c>
      <c r="K1650" s="17">
        <f t="shared" si="783"/>
        <v>-227.99999999999781</v>
      </c>
      <c r="L1650" s="17">
        <f t="shared" si="784"/>
        <v>595.00929995653928</v>
      </c>
      <c r="M1650" s="17">
        <f t="shared" si="789"/>
        <v>1.1743604604405382</v>
      </c>
      <c r="N1650" s="17">
        <v>217.31120000000001</v>
      </c>
      <c r="O1650" s="17">
        <f t="shared" si="785"/>
        <v>584.32049995654143</v>
      </c>
      <c r="P1650" s="29">
        <f t="shared" si="786"/>
        <v>17026.450123733666</v>
      </c>
      <c r="Q1650" s="17">
        <f t="shared" si="790"/>
        <v>17026.450123733666</v>
      </c>
      <c r="R1650" s="17">
        <f t="shared" si="791"/>
        <v>0</v>
      </c>
      <c r="S1650" s="17">
        <f t="shared" si="810"/>
        <v>17026.450123733666</v>
      </c>
      <c r="T1650" s="17">
        <f t="shared" si="792"/>
        <v>0</v>
      </c>
      <c r="U1650" s="17">
        <f t="shared" si="807"/>
        <v>150436.998579668</v>
      </c>
      <c r="V1650" s="17">
        <f t="shared" si="787"/>
        <v>0</v>
      </c>
      <c r="W1650" s="17"/>
      <c r="X1650" s="17">
        <f t="shared" si="793"/>
        <v>12982144.701553397</v>
      </c>
      <c r="Y1650" s="17">
        <f t="shared" si="794"/>
        <v>2898927.377838301</v>
      </c>
      <c r="Z1650" s="17">
        <f t="shared" si="795"/>
        <v>4.4782579932147328</v>
      </c>
      <c r="AA1650" s="17">
        <f t="shared" si="796"/>
        <v>0</v>
      </c>
      <c r="AB1650" s="17">
        <f t="shared" si="797"/>
        <v>0</v>
      </c>
      <c r="AC1650" s="17">
        <f t="shared" si="798"/>
        <v>0</v>
      </c>
      <c r="AD1650" s="17">
        <f t="shared" si="799"/>
        <v>0</v>
      </c>
      <c r="AE1650" s="17">
        <f t="shared" si="800"/>
        <v>0</v>
      </c>
      <c r="AF1650" s="17">
        <f t="shared" si="801"/>
        <v>0</v>
      </c>
      <c r="AG1650" s="17">
        <f t="shared" si="802"/>
        <v>0</v>
      </c>
      <c r="AH1650" s="17">
        <f t="shared" si="803"/>
        <v>0</v>
      </c>
      <c r="AI1650" s="17">
        <f t="shared" si="808"/>
        <v>1832303.2196108003</v>
      </c>
      <c r="AJ1650" s="17">
        <f t="shared" si="804"/>
        <v>11149841.481942596</v>
      </c>
      <c r="AK1650" s="17">
        <f t="shared" si="809"/>
        <v>14.114025546114533</v>
      </c>
    </row>
    <row r="1651" spans="2:37">
      <c r="B1651" s="7" t="s">
        <v>76</v>
      </c>
      <c r="C1651" s="7">
        <v>1640</v>
      </c>
      <c r="D1651" s="7">
        <v>163</v>
      </c>
      <c r="E1651" s="13">
        <v>104.4</v>
      </c>
      <c r="F1651" s="38">
        <f t="shared" si="805"/>
        <v>29</v>
      </c>
      <c r="G1651" s="31">
        <f t="shared" si="806"/>
        <v>-0.12500000000000078</v>
      </c>
      <c r="H1651" s="32" t="str">
        <f t="shared" si="788"/>
        <v/>
      </c>
      <c r="I1651" s="29">
        <f t="shared" si="781"/>
        <v>0</v>
      </c>
      <c r="J1651" s="17">
        <f t="shared" si="782"/>
        <v>104.4</v>
      </c>
      <c r="K1651" s="17">
        <f t="shared" si="783"/>
        <v>-228.00000000000142</v>
      </c>
      <c r="L1651" s="17">
        <f t="shared" si="784"/>
        <v>589.35066067499997</v>
      </c>
      <c r="M1651" s="17">
        <f t="shared" si="789"/>
        <v>1.1631920934375</v>
      </c>
      <c r="N1651" s="17">
        <v>217.31120000000001</v>
      </c>
      <c r="O1651" s="17">
        <f t="shared" si="785"/>
        <v>578.66186067499859</v>
      </c>
      <c r="P1651" s="29">
        <f t="shared" si="786"/>
        <v>16781.193959574961</v>
      </c>
      <c r="Q1651" s="17">
        <f t="shared" si="790"/>
        <v>16781.193959574961</v>
      </c>
      <c r="R1651" s="17">
        <f t="shared" si="791"/>
        <v>0</v>
      </c>
      <c r="S1651" s="17">
        <f t="shared" si="810"/>
        <v>16781.193959574961</v>
      </c>
      <c r="T1651" s="17">
        <f t="shared" si="792"/>
        <v>0</v>
      </c>
      <c r="U1651" s="17">
        <f t="shared" si="807"/>
        <v>167218.19253924297</v>
      </c>
      <c r="V1651" s="17">
        <f t="shared" si="787"/>
        <v>0</v>
      </c>
      <c r="W1651" s="17"/>
      <c r="X1651" s="17">
        <f t="shared" si="793"/>
        <v>12998925.895512972</v>
      </c>
      <c r="Y1651" s="17">
        <f t="shared" si="794"/>
        <v>2898927.377838301</v>
      </c>
      <c r="Z1651" s="17">
        <f t="shared" si="795"/>
        <v>4.4840467529083572</v>
      </c>
      <c r="AA1651" s="17">
        <f t="shared" si="796"/>
        <v>0</v>
      </c>
      <c r="AB1651" s="17">
        <f t="shared" si="797"/>
        <v>0</v>
      </c>
      <c r="AC1651" s="17">
        <f t="shared" si="798"/>
        <v>0</v>
      </c>
      <c r="AD1651" s="17">
        <f t="shared" si="799"/>
        <v>0</v>
      </c>
      <c r="AE1651" s="17">
        <f t="shared" si="800"/>
        <v>0</v>
      </c>
      <c r="AF1651" s="17">
        <f t="shared" si="801"/>
        <v>0</v>
      </c>
      <c r="AG1651" s="17">
        <f t="shared" si="802"/>
        <v>0</v>
      </c>
      <c r="AH1651" s="17">
        <f t="shared" si="803"/>
        <v>0</v>
      </c>
      <c r="AI1651" s="17">
        <f t="shared" si="808"/>
        <v>1832303.2196108003</v>
      </c>
      <c r="AJ1651" s="17">
        <f t="shared" si="804"/>
        <v>11166622.675902171</v>
      </c>
      <c r="AK1651" s="17">
        <f t="shared" si="809"/>
        <v>14.095804794481396</v>
      </c>
    </row>
    <row r="1652" spans="2:37">
      <c r="B1652" s="7" t="s">
        <v>76</v>
      </c>
      <c r="C1652" s="7">
        <v>1641</v>
      </c>
      <c r="D1652" s="7">
        <v>164</v>
      </c>
      <c r="E1652" s="13">
        <v>104</v>
      </c>
      <c r="F1652" s="38">
        <f t="shared" si="805"/>
        <v>28.888888888888889</v>
      </c>
      <c r="G1652" s="31">
        <f t="shared" si="806"/>
        <v>-8.3333333333334522E-2</v>
      </c>
      <c r="H1652" s="32" t="str">
        <f t="shared" si="788"/>
        <v/>
      </c>
      <c r="I1652" s="29">
        <f t="shared" si="781"/>
        <v>0</v>
      </c>
      <c r="J1652" s="17">
        <f t="shared" si="782"/>
        <v>104</v>
      </c>
      <c r="K1652" s="17">
        <f t="shared" si="783"/>
        <v>-152.00000000000216</v>
      </c>
      <c r="L1652" s="17">
        <f t="shared" si="784"/>
        <v>584.84321518518516</v>
      </c>
      <c r="M1652" s="17">
        <f t="shared" si="789"/>
        <v>1.1542958194444444</v>
      </c>
      <c r="N1652" s="17">
        <v>217.31120000000001</v>
      </c>
      <c r="O1652" s="17">
        <f t="shared" si="785"/>
        <v>650.15441518518298</v>
      </c>
      <c r="P1652" s="29">
        <f t="shared" si="786"/>
        <v>18782.238660905288</v>
      </c>
      <c r="Q1652" s="17">
        <f t="shared" si="790"/>
        <v>18782.238660905288</v>
      </c>
      <c r="R1652" s="17">
        <f t="shared" si="791"/>
        <v>0</v>
      </c>
      <c r="S1652" s="17">
        <f t="shared" si="810"/>
        <v>18782.238660905288</v>
      </c>
      <c r="T1652" s="17">
        <f t="shared" si="792"/>
        <v>0</v>
      </c>
      <c r="U1652" s="17">
        <f t="shared" si="807"/>
        <v>186000.43120014825</v>
      </c>
      <c r="V1652" s="17">
        <f t="shared" si="787"/>
        <v>0</v>
      </c>
      <c r="W1652" s="17"/>
      <c r="X1652" s="17">
        <f t="shared" si="793"/>
        <v>13017708.134173878</v>
      </c>
      <c r="Y1652" s="17">
        <f t="shared" si="794"/>
        <v>2898927.377838301</v>
      </c>
      <c r="Z1652" s="17">
        <f t="shared" si="795"/>
        <v>4.4905257833264667</v>
      </c>
      <c r="AA1652" s="17">
        <f t="shared" si="796"/>
        <v>0</v>
      </c>
      <c r="AB1652" s="17">
        <f t="shared" si="797"/>
        <v>0</v>
      </c>
      <c r="AC1652" s="17">
        <f t="shared" si="798"/>
        <v>0</v>
      </c>
      <c r="AD1652" s="17">
        <f t="shared" si="799"/>
        <v>0</v>
      </c>
      <c r="AE1652" s="17">
        <f t="shared" si="800"/>
        <v>0</v>
      </c>
      <c r="AF1652" s="17">
        <f t="shared" si="801"/>
        <v>0</v>
      </c>
      <c r="AG1652" s="17">
        <f t="shared" si="802"/>
        <v>0</v>
      </c>
      <c r="AH1652" s="17">
        <f t="shared" si="803"/>
        <v>0</v>
      </c>
      <c r="AI1652" s="17">
        <f t="shared" si="808"/>
        <v>1832303.2196108003</v>
      </c>
      <c r="AJ1652" s="17">
        <f t="shared" si="804"/>
        <v>11185404.914563077</v>
      </c>
      <c r="AK1652" s="17">
        <f t="shared" si="809"/>
        <v>14.075467053994458</v>
      </c>
    </row>
    <row r="1653" spans="2:37">
      <c r="B1653" s="7" t="s">
        <v>76</v>
      </c>
      <c r="C1653" s="7">
        <v>1642</v>
      </c>
      <c r="D1653" s="7">
        <v>165</v>
      </c>
      <c r="E1653" s="13">
        <v>103.8</v>
      </c>
      <c r="F1653" s="38">
        <f t="shared" si="805"/>
        <v>28.833333333333332</v>
      </c>
      <c r="G1653" s="31">
        <f t="shared" si="806"/>
        <v>-1.3888888888888099E-2</v>
      </c>
      <c r="H1653" s="32" t="str">
        <f t="shared" si="788"/>
        <v/>
      </c>
      <c r="I1653" s="29">
        <f t="shared" si="781"/>
        <v>0</v>
      </c>
      <c r="J1653" s="17">
        <f t="shared" si="782"/>
        <v>103.8</v>
      </c>
      <c r="K1653" s="17">
        <f t="shared" si="783"/>
        <v>-25.333333333331893</v>
      </c>
      <c r="L1653" s="17">
        <f t="shared" si="784"/>
        <v>582.59598108541661</v>
      </c>
      <c r="M1653" s="17">
        <f t="shared" si="789"/>
        <v>1.1498604889843751</v>
      </c>
      <c r="N1653" s="17">
        <v>217.31120000000001</v>
      </c>
      <c r="O1653" s="17">
        <f t="shared" si="785"/>
        <v>774.5738477520847</v>
      </c>
      <c r="P1653" s="29">
        <f t="shared" si="786"/>
        <v>22333.545943518442</v>
      </c>
      <c r="Q1653" s="17">
        <f t="shared" si="790"/>
        <v>22333.545943518442</v>
      </c>
      <c r="R1653" s="17">
        <f t="shared" si="791"/>
        <v>0</v>
      </c>
      <c r="S1653" s="17">
        <f t="shared" si="810"/>
        <v>22333.545943518442</v>
      </c>
      <c r="T1653" s="17">
        <f t="shared" si="792"/>
        <v>0</v>
      </c>
      <c r="U1653" s="17">
        <f t="shared" si="807"/>
        <v>208333.97714366668</v>
      </c>
      <c r="V1653" s="17">
        <f t="shared" si="787"/>
        <v>0</v>
      </c>
      <c r="W1653" s="17"/>
      <c r="X1653" s="17">
        <f t="shared" si="793"/>
        <v>13040041.680117397</v>
      </c>
      <c r="Y1653" s="17">
        <f t="shared" si="794"/>
        <v>2898927.377838301</v>
      </c>
      <c r="Z1653" s="17">
        <f t="shared" si="795"/>
        <v>4.4982298555685842</v>
      </c>
      <c r="AA1653" s="17">
        <f t="shared" si="796"/>
        <v>0</v>
      </c>
      <c r="AB1653" s="17">
        <f t="shared" si="797"/>
        <v>0</v>
      </c>
      <c r="AC1653" s="17">
        <f t="shared" si="798"/>
        <v>0</v>
      </c>
      <c r="AD1653" s="17">
        <f t="shared" si="799"/>
        <v>0</v>
      </c>
      <c r="AE1653" s="17">
        <f t="shared" si="800"/>
        <v>0</v>
      </c>
      <c r="AF1653" s="17">
        <f t="shared" si="801"/>
        <v>0</v>
      </c>
      <c r="AG1653" s="17">
        <f t="shared" si="802"/>
        <v>0</v>
      </c>
      <c r="AH1653" s="17">
        <f t="shared" si="803"/>
        <v>0</v>
      </c>
      <c r="AI1653" s="17">
        <f t="shared" si="808"/>
        <v>1832303.2196108003</v>
      </c>
      <c r="AJ1653" s="17">
        <f t="shared" si="804"/>
        <v>11207738.460506596</v>
      </c>
      <c r="AK1653" s="17">
        <f t="shared" si="809"/>
        <v>14.051360145608868</v>
      </c>
    </row>
    <row r="1654" spans="2:37">
      <c r="B1654" s="7" t="s">
        <v>76</v>
      </c>
      <c r="C1654" s="7">
        <v>1643</v>
      </c>
      <c r="D1654" s="7">
        <v>166</v>
      </c>
      <c r="E1654" s="13">
        <v>103.9</v>
      </c>
      <c r="F1654" s="38">
        <f t="shared" si="805"/>
        <v>28.861111111111111</v>
      </c>
      <c r="G1654" s="31">
        <f t="shared" si="806"/>
        <v>8.3333333333334522E-2</v>
      </c>
      <c r="H1654" s="32">
        <f t="shared" si="788"/>
        <v>8.3333333333334522E-2</v>
      </c>
      <c r="I1654" s="29">
        <f t="shared" si="781"/>
        <v>103.9</v>
      </c>
      <c r="J1654" s="17">
        <f t="shared" si="782"/>
        <v>0</v>
      </c>
      <c r="K1654" s="17">
        <f t="shared" si="783"/>
        <v>152.00000000000216</v>
      </c>
      <c r="L1654" s="17">
        <f t="shared" si="784"/>
        <v>583.71905741487262</v>
      </c>
      <c r="M1654" s="17">
        <f t="shared" si="789"/>
        <v>1.1520770870030381</v>
      </c>
      <c r="N1654" s="17">
        <v>217.31120000000001</v>
      </c>
      <c r="O1654" s="17">
        <f t="shared" si="785"/>
        <v>953.03025741487477</v>
      </c>
      <c r="P1654" s="29">
        <f t="shared" si="786"/>
        <v>27505.512151501523</v>
      </c>
      <c r="Q1654" s="17">
        <f t="shared" si="790"/>
        <v>27505.512151501523</v>
      </c>
      <c r="R1654" s="17">
        <f t="shared" si="791"/>
        <v>0</v>
      </c>
      <c r="S1654" s="17">
        <f t="shared" si="810"/>
        <v>27505.512151501523</v>
      </c>
      <c r="T1654" s="17">
        <f t="shared" si="792"/>
        <v>0</v>
      </c>
      <c r="U1654" s="17">
        <f t="shared" si="807"/>
        <v>235839.4892951682</v>
      </c>
      <c r="V1654" s="17">
        <f t="shared" si="787"/>
        <v>0</v>
      </c>
      <c r="W1654" s="17"/>
      <c r="X1654" s="17">
        <f t="shared" si="793"/>
        <v>13067547.192268899</v>
      </c>
      <c r="Y1654" s="17">
        <f t="shared" si="794"/>
        <v>2898927.377838301</v>
      </c>
      <c r="Z1654" s="17">
        <f t="shared" si="795"/>
        <v>4.5077180243174038</v>
      </c>
      <c r="AA1654" s="17">
        <f t="shared" si="796"/>
        <v>0</v>
      </c>
      <c r="AB1654" s="17">
        <f t="shared" si="797"/>
        <v>0</v>
      </c>
      <c r="AC1654" s="17">
        <f t="shared" si="798"/>
        <v>0</v>
      </c>
      <c r="AD1654" s="17">
        <f t="shared" si="799"/>
        <v>0</v>
      </c>
      <c r="AE1654" s="17">
        <f t="shared" si="800"/>
        <v>0</v>
      </c>
      <c r="AF1654" s="17">
        <f t="shared" si="801"/>
        <v>0</v>
      </c>
      <c r="AG1654" s="17">
        <f t="shared" si="802"/>
        <v>0</v>
      </c>
      <c r="AH1654" s="17">
        <f t="shared" si="803"/>
        <v>0</v>
      </c>
      <c r="AI1654" s="17">
        <f t="shared" si="808"/>
        <v>1832303.2196108003</v>
      </c>
      <c r="AJ1654" s="17">
        <f t="shared" si="804"/>
        <v>11235243.972658098</v>
      </c>
      <c r="AK1654" s="17">
        <f t="shared" si="809"/>
        <v>14.021783833272394</v>
      </c>
    </row>
    <row r="1655" spans="2:37">
      <c r="B1655" s="7" t="s">
        <v>76</v>
      </c>
      <c r="C1655" s="7">
        <v>1644</v>
      </c>
      <c r="D1655" s="7">
        <v>167</v>
      </c>
      <c r="E1655" s="13">
        <v>104.4</v>
      </c>
      <c r="F1655" s="38">
        <f t="shared" si="805"/>
        <v>29</v>
      </c>
      <c r="G1655" s="31">
        <f t="shared" si="806"/>
        <v>0.16666666666666508</v>
      </c>
      <c r="H1655" s="32">
        <f t="shared" si="788"/>
        <v>0.16666666666666508</v>
      </c>
      <c r="I1655" s="29">
        <f t="shared" si="781"/>
        <v>104.4</v>
      </c>
      <c r="J1655" s="17">
        <f t="shared" si="782"/>
        <v>0</v>
      </c>
      <c r="K1655" s="17">
        <f t="shared" si="783"/>
        <v>303.9999999999971</v>
      </c>
      <c r="L1655" s="17">
        <f t="shared" si="784"/>
        <v>589.35066067499997</v>
      </c>
      <c r="M1655" s="17">
        <f t="shared" si="789"/>
        <v>1.1631920934375</v>
      </c>
      <c r="N1655" s="17">
        <v>217.31120000000001</v>
      </c>
      <c r="O1655" s="17">
        <f t="shared" si="785"/>
        <v>1110.6618606749971</v>
      </c>
      <c r="P1655" s="29">
        <f t="shared" si="786"/>
        <v>32209.193959574917</v>
      </c>
      <c r="Q1655" s="17">
        <f t="shared" si="790"/>
        <v>32209.193959574917</v>
      </c>
      <c r="R1655" s="17">
        <f t="shared" si="791"/>
        <v>0</v>
      </c>
      <c r="S1655" s="17">
        <f t="shared" si="810"/>
        <v>32209.193959574917</v>
      </c>
      <c r="T1655" s="17">
        <f t="shared" si="792"/>
        <v>0</v>
      </c>
      <c r="U1655" s="17">
        <f t="shared" si="807"/>
        <v>268048.68325474311</v>
      </c>
      <c r="V1655" s="17">
        <f t="shared" si="787"/>
        <v>0</v>
      </c>
      <c r="W1655" s="17"/>
      <c r="X1655" s="17">
        <f t="shared" si="793"/>
        <v>13099756.386228474</v>
      </c>
      <c r="Y1655" s="17">
        <f t="shared" si="794"/>
        <v>2898927.377838301</v>
      </c>
      <c r="Z1655" s="17">
        <f t="shared" si="795"/>
        <v>4.5188287524459554</v>
      </c>
      <c r="AA1655" s="17">
        <f t="shared" si="796"/>
        <v>0</v>
      </c>
      <c r="AB1655" s="17">
        <f t="shared" si="797"/>
        <v>0</v>
      </c>
      <c r="AC1655" s="17">
        <f t="shared" si="798"/>
        <v>0</v>
      </c>
      <c r="AD1655" s="17">
        <f t="shared" si="799"/>
        <v>0</v>
      </c>
      <c r="AE1655" s="17">
        <f t="shared" si="800"/>
        <v>0</v>
      </c>
      <c r="AF1655" s="17">
        <f t="shared" si="801"/>
        <v>0</v>
      </c>
      <c r="AG1655" s="17">
        <f t="shared" si="802"/>
        <v>0</v>
      </c>
      <c r="AH1655" s="17">
        <f t="shared" si="803"/>
        <v>0</v>
      </c>
      <c r="AI1655" s="17">
        <f t="shared" si="808"/>
        <v>1832303.2196108003</v>
      </c>
      <c r="AJ1655" s="17">
        <f t="shared" si="804"/>
        <v>11267453.166617673</v>
      </c>
      <c r="AK1655" s="17">
        <f t="shared" si="809"/>
        <v>13.987307592506582</v>
      </c>
    </row>
    <row r="1656" spans="2:37">
      <c r="B1656" s="7" t="s">
        <v>76</v>
      </c>
      <c r="C1656" s="7">
        <v>1645</v>
      </c>
      <c r="D1656" s="7">
        <v>168</v>
      </c>
      <c r="E1656" s="13">
        <v>105.1</v>
      </c>
      <c r="F1656" s="38">
        <f t="shared" si="805"/>
        <v>29.194444444444443</v>
      </c>
      <c r="G1656" s="31">
        <f t="shared" si="806"/>
        <v>0.23611111111110952</v>
      </c>
      <c r="H1656" s="32">
        <f t="shared" si="788"/>
        <v>0.23611111111110952</v>
      </c>
      <c r="I1656" s="29">
        <f t="shared" si="781"/>
        <v>105.1</v>
      </c>
      <c r="J1656" s="17">
        <f t="shared" si="782"/>
        <v>0</v>
      </c>
      <c r="K1656" s="17">
        <f t="shared" si="783"/>
        <v>430.66666666666379</v>
      </c>
      <c r="L1656" s="17">
        <f t="shared" si="784"/>
        <v>597.28032575515033</v>
      </c>
      <c r="M1656" s="17">
        <f t="shared" si="789"/>
        <v>1.1788427482009547</v>
      </c>
      <c r="N1656" s="17">
        <v>217.31120000000001</v>
      </c>
      <c r="O1656" s="17">
        <f t="shared" si="785"/>
        <v>1245.2581924218143</v>
      </c>
      <c r="P1656" s="29">
        <f t="shared" si="786"/>
        <v>36354.621117647963</v>
      </c>
      <c r="Q1656" s="17">
        <f t="shared" si="790"/>
        <v>36354.621117647963</v>
      </c>
      <c r="R1656" s="17">
        <f t="shared" si="791"/>
        <v>0</v>
      </c>
      <c r="S1656" s="17">
        <f t="shared" si="810"/>
        <v>36354.621117647963</v>
      </c>
      <c r="T1656" s="17">
        <f t="shared" si="792"/>
        <v>0</v>
      </c>
      <c r="U1656" s="17">
        <f t="shared" si="807"/>
        <v>304403.30437239108</v>
      </c>
      <c r="V1656" s="17">
        <f t="shared" si="787"/>
        <v>0</v>
      </c>
      <c r="W1656" s="17"/>
      <c r="X1656" s="17">
        <f t="shared" si="793"/>
        <v>13136111.007346122</v>
      </c>
      <c r="Y1656" s="17">
        <f t="shared" si="794"/>
        <v>2898927.377838301</v>
      </c>
      <c r="Z1656" s="17">
        <f t="shared" si="795"/>
        <v>4.5313694671239331</v>
      </c>
      <c r="AA1656" s="17">
        <f t="shared" si="796"/>
        <v>0</v>
      </c>
      <c r="AB1656" s="17">
        <f t="shared" si="797"/>
        <v>0</v>
      </c>
      <c r="AC1656" s="17">
        <f t="shared" si="798"/>
        <v>0</v>
      </c>
      <c r="AD1656" s="17">
        <f t="shared" si="799"/>
        <v>0</v>
      </c>
      <c r="AE1656" s="17">
        <f t="shared" si="800"/>
        <v>0</v>
      </c>
      <c r="AF1656" s="17">
        <f t="shared" si="801"/>
        <v>0</v>
      </c>
      <c r="AG1656" s="17">
        <f t="shared" si="802"/>
        <v>0</v>
      </c>
      <c r="AH1656" s="17">
        <f t="shared" si="803"/>
        <v>0</v>
      </c>
      <c r="AI1656" s="17">
        <f t="shared" si="808"/>
        <v>1832303.2196108003</v>
      </c>
      <c r="AJ1656" s="17">
        <f t="shared" si="804"/>
        <v>11303807.787735321</v>
      </c>
      <c r="AK1656" s="17">
        <f t="shared" si="809"/>
        <v>13.948597256723232</v>
      </c>
    </row>
    <row r="1657" spans="2:37">
      <c r="B1657" s="7" t="s">
        <v>76</v>
      </c>
      <c r="C1657" s="7">
        <v>1646</v>
      </c>
      <c r="D1657" s="7">
        <v>169</v>
      </c>
      <c r="E1657" s="13">
        <v>106.1</v>
      </c>
      <c r="F1657" s="38">
        <f t="shared" si="805"/>
        <v>29.472222222222221</v>
      </c>
      <c r="G1657" s="31">
        <f t="shared" si="806"/>
        <v>0.29166666666666785</v>
      </c>
      <c r="H1657" s="32">
        <f t="shared" si="788"/>
        <v>0.29166666666666785</v>
      </c>
      <c r="I1657" s="29">
        <f t="shared" si="781"/>
        <v>106.1</v>
      </c>
      <c r="J1657" s="17">
        <f t="shared" si="782"/>
        <v>0</v>
      </c>
      <c r="K1657" s="17">
        <f t="shared" si="783"/>
        <v>532.00000000000216</v>
      </c>
      <c r="L1657" s="17">
        <f t="shared" si="784"/>
        <v>608.70034119959473</v>
      </c>
      <c r="M1657" s="17">
        <f t="shared" si="789"/>
        <v>1.2013822523676212</v>
      </c>
      <c r="N1657" s="17">
        <v>217.31120000000001</v>
      </c>
      <c r="O1657" s="17">
        <f t="shared" si="785"/>
        <v>1358.0115411995971</v>
      </c>
      <c r="P1657" s="29">
        <f t="shared" si="786"/>
        <v>40023.61792257701</v>
      </c>
      <c r="Q1657" s="17">
        <f t="shared" si="790"/>
        <v>40023.61792257701</v>
      </c>
      <c r="R1657" s="17">
        <f t="shared" si="791"/>
        <v>0</v>
      </c>
      <c r="S1657" s="17">
        <f t="shared" si="810"/>
        <v>40023.61792257701</v>
      </c>
      <c r="T1657" s="17">
        <f t="shared" si="792"/>
        <v>0</v>
      </c>
      <c r="U1657" s="17">
        <f t="shared" si="807"/>
        <v>344426.9222949681</v>
      </c>
      <c r="V1657" s="17">
        <f t="shared" si="787"/>
        <v>0</v>
      </c>
      <c r="W1657" s="17"/>
      <c r="X1657" s="17">
        <f t="shared" si="793"/>
        <v>13176134.625268698</v>
      </c>
      <c r="Y1657" s="17">
        <f t="shared" si="794"/>
        <v>2898927.377838301</v>
      </c>
      <c r="Z1657" s="17">
        <f t="shared" si="795"/>
        <v>4.5451758212356461</v>
      </c>
      <c r="AA1657" s="17">
        <f t="shared" si="796"/>
        <v>0</v>
      </c>
      <c r="AB1657" s="17">
        <f t="shared" si="797"/>
        <v>0</v>
      </c>
      <c r="AC1657" s="17">
        <f t="shared" si="798"/>
        <v>0</v>
      </c>
      <c r="AD1657" s="17">
        <f t="shared" si="799"/>
        <v>0</v>
      </c>
      <c r="AE1657" s="17">
        <f t="shared" si="800"/>
        <v>0</v>
      </c>
      <c r="AF1657" s="17">
        <f t="shared" si="801"/>
        <v>0</v>
      </c>
      <c r="AG1657" s="17">
        <f t="shared" si="802"/>
        <v>0</v>
      </c>
      <c r="AH1657" s="17">
        <f t="shared" si="803"/>
        <v>0</v>
      </c>
      <c r="AI1657" s="17">
        <f t="shared" si="808"/>
        <v>1832303.2196108003</v>
      </c>
      <c r="AJ1657" s="17">
        <f t="shared" si="804"/>
        <v>11343831.405657897</v>
      </c>
      <c r="AK1657" s="17">
        <f t="shared" si="809"/>
        <v>13.906227218541616</v>
      </c>
    </row>
    <row r="1658" spans="2:37">
      <c r="B1658" s="7" t="s">
        <v>76</v>
      </c>
      <c r="C1658" s="7">
        <v>1647</v>
      </c>
      <c r="D1658" s="7">
        <v>170</v>
      </c>
      <c r="E1658" s="13">
        <v>107.2</v>
      </c>
      <c r="F1658" s="38">
        <f t="shared" si="805"/>
        <v>29.777777777777779</v>
      </c>
      <c r="G1658" s="31">
        <f t="shared" si="806"/>
        <v>0.33333333333333409</v>
      </c>
      <c r="H1658" s="32">
        <f t="shared" si="788"/>
        <v>0.33333333333333409</v>
      </c>
      <c r="I1658" s="29">
        <f t="shared" si="781"/>
        <v>107.2</v>
      </c>
      <c r="J1658" s="17">
        <f t="shared" si="782"/>
        <v>0</v>
      </c>
      <c r="K1658" s="17">
        <f t="shared" si="783"/>
        <v>608.00000000000136</v>
      </c>
      <c r="L1658" s="17">
        <f t="shared" si="784"/>
        <v>621.38726460740736</v>
      </c>
      <c r="M1658" s="17">
        <f t="shared" si="789"/>
        <v>1.2264222327777776</v>
      </c>
      <c r="N1658" s="17">
        <v>217.31120000000001</v>
      </c>
      <c r="O1658" s="17">
        <f t="shared" si="785"/>
        <v>1446.6984646074088</v>
      </c>
      <c r="P1658" s="29">
        <f t="shared" si="786"/>
        <v>43079.465390531732</v>
      </c>
      <c r="Q1658" s="17">
        <f t="shared" si="790"/>
        <v>43079.465390531732</v>
      </c>
      <c r="R1658" s="17">
        <f t="shared" si="791"/>
        <v>0</v>
      </c>
      <c r="S1658" s="17">
        <f t="shared" si="810"/>
        <v>43079.465390531732</v>
      </c>
      <c r="T1658" s="17">
        <f t="shared" si="792"/>
        <v>0</v>
      </c>
      <c r="U1658" s="17">
        <f t="shared" si="807"/>
        <v>387506.38768549985</v>
      </c>
      <c r="V1658" s="17">
        <f t="shared" si="787"/>
        <v>0</v>
      </c>
      <c r="W1658" s="17"/>
      <c r="X1658" s="17">
        <f t="shared" si="793"/>
        <v>13219214.090659229</v>
      </c>
      <c r="Y1658" s="17">
        <f t="shared" si="794"/>
        <v>2898927.377838301</v>
      </c>
      <c r="Z1658" s="17">
        <f t="shared" si="795"/>
        <v>4.5600363057444557</v>
      </c>
      <c r="AA1658" s="17">
        <f t="shared" si="796"/>
        <v>0</v>
      </c>
      <c r="AB1658" s="17">
        <f t="shared" si="797"/>
        <v>0</v>
      </c>
      <c r="AC1658" s="17">
        <f t="shared" si="798"/>
        <v>0</v>
      </c>
      <c r="AD1658" s="17">
        <f t="shared" si="799"/>
        <v>0</v>
      </c>
      <c r="AE1658" s="17">
        <f t="shared" si="800"/>
        <v>0</v>
      </c>
      <c r="AF1658" s="17">
        <f t="shared" si="801"/>
        <v>0</v>
      </c>
      <c r="AG1658" s="17">
        <f t="shared" si="802"/>
        <v>0</v>
      </c>
      <c r="AH1658" s="17">
        <f t="shared" si="803"/>
        <v>0</v>
      </c>
      <c r="AI1658" s="17">
        <f t="shared" si="808"/>
        <v>1832303.2196108003</v>
      </c>
      <c r="AJ1658" s="17">
        <f t="shared" si="804"/>
        <v>11386910.871048428</v>
      </c>
      <c r="AK1658" s="17">
        <f t="shared" si="809"/>
        <v>13.860908878883478</v>
      </c>
    </row>
    <row r="1659" spans="2:37">
      <c r="B1659" s="7" t="s">
        <v>76</v>
      </c>
      <c r="C1659" s="7">
        <v>1648</v>
      </c>
      <c r="D1659" s="7">
        <v>171</v>
      </c>
      <c r="E1659" s="13">
        <v>108.5</v>
      </c>
      <c r="F1659" s="38">
        <f t="shared" si="805"/>
        <v>30.138888888888889</v>
      </c>
      <c r="G1659" s="31">
        <f t="shared" si="806"/>
        <v>0.37500000000000039</v>
      </c>
      <c r="H1659" s="32">
        <f t="shared" si="788"/>
        <v>0.37500000000000039</v>
      </c>
      <c r="I1659" s="29">
        <f t="shared" si="781"/>
        <v>108.5</v>
      </c>
      <c r="J1659" s="17">
        <f t="shared" si="782"/>
        <v>0</v>
      </c>
      <c r="K1659" s="17">
        <f t="shared" si="783"/>
        <v>684.00000000000068</v>
      </c>
      <c r="L1659" s="17">
        <f t="shared" si="784"/>
        <v>636.54960613570597</v>
      </c>
      <c r="M1659" s="17">
        <f t="shared" si="789"/>
        <v>1.256347906846788</v>
      </c>
      <c r="N1659" s="17">
        <v>217.31120000000001</v>
      </c>
      <c r="O1659" s="17">
        <f t="shared" si="785"/>
        <v>1537.8608061357068</v>
      </c>
      <c r="P1659" s="29">
        <f t="shared" si="786"/>
        <v>46349.415962701161</v>
      </c>
      <c r="Q1659" s="17">
        <f t="shared" si="790"/>
        <v>46349.415962701161</v>
      </c>
      <c r="R1659" s="17">
        <f t="shared" si="791"/>
        <v>0</v>
      </c>
      <c r="S1659" s="17">
        <f t="shared" si="810"/>
        <v>46349.415962701161</v>
      </c>
      <c r="T1659" s="17">
        <f t="shared" si="792"/>
        <v>0</v>
      </c>
      <c r="U1659" s="17">
        <f t="shared" si="807"/>
        <v>433855.80364820099</v>
      </c>
      <c r="V1659" s="17">
        <f t="shared" si="787"/>
        <v>0</v>
      </c>
      <c r="W1659" s="17"/>
      <c r="X1659" s="17">
        <f t="shared" si="793"/>
        <v>13265563.506621931</v>
      </c>
      <c r="Y1659" s="17">
        <f t="shared" si="794"/>
        <v>2898927.377838301</v>
      </c>
      <c r="Z1659" s="17">
        <f t="shared" si="795"/>
        <v>4.5760247766240765</v>
      </c>
      <c r="AA1659" s="17">
        <f t="shared" si="796"/>
        <v>0</v>
      </c>
      <c r="AB1659" s="17">
        <f t="shared" si="797"/>
        <v>0</v>
      </c>
      <c r="AC1659" s="17">
        <f t="shared" si="798"/>
        <v>0</v>
      </c>
      <c r="AD1659" s="17">
        <f t="shared" si="799"/>
        <v>0</v>
      </c>
      <c r="AE1659" s="17">
        <f t="shared" si="800"/>
        <v>0</v>
      </c>
      <c r="AF1659" s="17">
        <f t="shared" si="801"/>
        <v>0</v>
      </c>
      <c r="AG1659" s="17">
        <f t="shared" si="802"/>
        <v>0</v>
      </c>
      <c r="AH1659" s="17">
        <f t="shared" si="803"/>
        <v>0</v>
      </c>
      <c r="AI1659" s="17">
        <f t="shared" si="808"/>
        <v>1832303.2196108003</v>
      </c>
      <c r="AJ1659" s="17">
        <f t="shared" si="804"/>
        <v>11433260.28701113</v>
      </c>
      <c r="AK1659" s="17">
        <f t="shared" si="809"/>
        <v>13.812479346965915</v>
      </c>
    </row>
    <row r="1660" spans="2:37">
      <c r="B1660" s="7" t="s">
        <v>76</v>
      </c>
      <c r="C1660" s="7">
        <v>1649</v>
      </c>
      <c r="D1660" s="7">
        <v>172</v>
      </c>
      <c r="E1660" s="13">
        <v>109.9</v>
      </c>
      <c r="F1660" s="38">
        <f t="shared" si="805"/>
        <v>30.527777777777779</v>
      </c>
      <c r="G1660" s="31">
        <f t="shared" si="806"/>
        <v>0.38888888888888851</v>
      </c>
      <c r="H1660" s="32">
        <f t="shared" si="788"/>
        <v>0.38888888888888851</v>
      </c>
      <c r="I1660" s="29">
        <f t="shared" si="781"/>
        <v>109.9</v>
      </c>
      <c r="J1660" s="17">
        <f t="shared" si="782"/>
        <v>0</v>
      </c>
      <c r="K1660" s="17">
        <f t="shared" si="783"/>
        <v>709.33333333333269</v>
      </c>
      <c r="L1660" s="17">
        <f t="shared" si="784"/>
        <v>653.08267394959489</v>
      </c>
      <c r="M1660" s="17">
        <f t="shared" si="789"/>
        <v>1.2889789617426215</v>
      </c>
      <c r="N1660" s="17">
        <v>217.31120000000001</v>
      </c>
      <c r="O1660" s="17">
        <f t="shared" si="785"/>
        <v>1579.7272072829278</v>
      </c>
      <c r="P1660" s="29">
        <f t="shared" si="786"/>
        <v>48225.561133442716</v>
      </c>
      <c r="Q1660" s="17">
        <f t="shared" si="790"/>
        <v>48225.561133442716</v>
      </c>
      <c r="R1660" s="17">
        <f t="shared" si="791"/>
        <v>0</v>
      </c>
      <c r="S1660" s="17">
        <f t="shared" si="810"/>
        <v>48225.561133442716</v>
      </c>
      <c r="T1660" s="17">
        <f t="shared" si="792"/>
        <v>0</v>
      </c>
      <c r="U1660" s="17">
        <f t="shared" si="807"/>
        <v>482081.36478164373</v>
      </c>
      <c r="V1660" s="17">
        <f t="shared" si="787"/>
        <v>0</v>
      </c>
      <c r="W1660" s="17"/>
      <c r="X1660" s="17">
        <f t="shared" si="793"/>
        <v>13313789.067755373</v>
      </c>
      <c r="Y1660" s="17">
        <f t="shared" si="794"/>
        <v>2898927.377838301</v>
      </c>
      <c r="Z1660" s="17">
        <f t="shared" si="795"/>
        <v>4.5926604334887902</v>
      </c>
      <c r="AA1660" s="17">
        <f t="shared" si="796"/>
        <v>0</v>
      </c>
      <c r="AB1660" s="17">
        <f t="shared" si="797"/>
        <v>0</v>
      </c>
      <c r="AC1660" s="17">
        <f t="shared" si="798"/>
        <v>0</v>
      </c>
      <c r="AD1660" s="17">
        <f t="shared" si="799"/>
        <v>0</v>
      </c>
      <c r="AE1660" s="17">
        <f t="shared" si="800"/>
        <v>0</v>
      </c>
      <c r="AF1660" s="17">
        <f t="shared" si="801"/>
        <v>0</v>
      </c>
      <c r="AG1660" s="17">
        <f t="shared" si="802"/>
        <v>0</v>
      </c>
      <c r="AH1660" s="17">
        <f t="shared" si="803"/>
        <v>0</v>
      </c>
      <c r="AI1660" s="17">
        <f t="shared" si="808"/>
        <v>1832303.2196108003</v>
      </c>
      <c r="AJ1660" s="17">
        <f t="shared" si="804"/>
        <v>11481485.848144572</v>
      </c>
      <c r="AK1660" s="17">
        <f t="shared" si="809"/>
        <v>13.762447416629513</v>
      </c>
    </row>
    <row r="1661" spans="2:37">
      <c r="B1661" s="7" t="s">
        <v>76</v>
      </c>
      <c r="C1661" s="7">
        <v>1650</v>
      </c>
      <c r="D1661" s="7">
        <v>173</v>
      </c>
      <c r="E1661" s="13">
        <v>111.3</v>
      </c>
      <c r="F1661" s="38">
        <f t="shared" si="805"/>
        <v>30.916666666666664</v>
      </c>
      <c r="G1661" s="31">
        <f t="shared" si="806"/>
        <v>0.38888888888888851</v>
      </c>
      <c r="H1661" s="32">
        <f t="shared" si="788"/>
        <v>0.38888888888888851</v>
      </c>
      <c r="I1661" s="29">
        <f t="shared" si="781"/>
        <v>111.3</v>
      </c>
      <c r="J1661" s="17">
        <f t="shared" si="782"/>
        <v>0</v>
      </c>
      <c r="K1661" s="17">
        <f t="shared" si="783"/>
        <v>709.33333333333269</v>
      </c>
      <c r="L1661" s="17">
        <f t="shared" si="784"/>
        <v>669.82770417135396</v>
      </c>
      <c r="M1661" s="17">
        <f t="shared" si="789"/>
        <v>1.3220283634960934</v>
      </c>
      <c r="N1661" s="17">
        <v>217.31120000000001</v>
      </c>
      <c r="O1661" s="17">
        <f t="shared" si="785"/>
        <v>1596.4722375046867</v>
      </c>
      <c r="P1661" s="29">
        <f t="shared" si="786"/>
        <v>49357.600009519898</v>
      </c>
      <c r="Q1661" s="17">
        <f t="shared" si="790"/>
        <v>49357.600009519898</v>
      </c>
      <c r="R1661" s="17">
        <f t="shared" si="791"/>
        <v>0</v>
      </c>
      <c r="S1661" s="17">
        <f t="shared" si="810"/>
        <v>49357.600009519898</v>
      </c>
      <c r="T1661" s="17">
        <f t="shared" si="792"/>
        <v>0</v>
      </c>
      <c r="U1661" s="17">
        <f t="shared" si="807"/>
        <v>531438.96479116357</v>
      </c>
      <c r="V1661" s="17">
        <f t="shared" si="787"/>
        <v>0</v>
      </c>
      <c r="W1661" s="17"/>
      <c r="X1661" s="17">
        <f t="shared" si="793"/>
        <v>13363146.667764893</v>
      </c>
      <c r="Y1661" s="17">
        <f t="shared" si="794"/>
        <v>2898927.377838301</v>
      </c>
      <c r="Z1661" s="17">
        <f t="shared" si="795"/>
        <v>4.6096865930217428</v>
      </c>
      <c r="AA1661" s="17">
        <f t="shared" si="796"/>
        <v>0</v>
      </c>
      <c r="AB1661" s="17">
        <f t="shared" si="797"/>
        <v>0</v>
      </c>
      <c r="AC1661" s="17">
        <f t="shared" si="798"/>
        <v>0</v>
      </c>
      <c r="AD1661" s="17">
        <f t="shared" si="799"/>
        <v>0</v>
      </c>
      <c r="AE1661" s="17">
        <f t="shared" si="800"/>
        <v>0</v>
      </c>
      <c r="AF1661" s="17">
        <f t="shared" si="801"/>
        <v>0</v>
      </c>
      <c r="AG1661" s="17">
        <f t="shared" si="802"/>
        <v>0</v>
      </c>
      <c r="AH1661" s="17">
        <f t="shared" si="803"/>
        <v>0</v>
      </c>
      <c r="AI1661" s="17">
        <f t="shared" si="808"/>
        <v>1832303.2196108003</v>
      </c>
      <c r="AJ1661" s="17">
        <f t="shared" si="804"/>
        <v>11530843.448154092</v>
      </c>
      <c r="AK1661" s="17">
        <f t="shared" si="809"/>
        <v>13.711614974867814</v>
      </c>
    </row>
    <row r="1662" spans="2:37">
      <c r="B1662" s="7" t="s">
        <v>76</v>
      </c>
      <c r="C1662" s="7">
        <v>1651</v>
      </c>
      <c r="D1662" s="7">
        <v>174</v>
      </c>
      <c r="E1662" s="13">
        <v>112.7</v>
      </c>
      <c r="F1662" s="38">
        <f t="shared" si="805"/>
        <v>31.305555555555557</v>
      </c>
      <c r="G1662" s="31">
        <f t="shared" si="806"/>
        <v>0.36111111111111227</v>
      </c>
      <c r="H1662" s="32">
        <f t="shared" si="788"/>
        <v>0.36111111111111227</v>
      </c>
      <c r="I1662" s="29">
        <f t="shared" si="781"/>
        <v>112.7</v>
      </c>
      <c r="J1662" s="17">
        <f t="shared" si="782"/>
        <v>0</v>
      </c>
      <c r="K1662" s="17">
        <f t="shared" si="783"/>
        <v>658.66666666666879</v>
      </c>
      <c r="L1662" s="17">
        <f t="shared" si="784"/>
        <v>686.78469680098374</v>
      </c>
      <c r="M1662" s="17">
        <f t="shared" si="789"/>
        <v>1.3554961121072049</v>
      </c>
      <c r="N1662" s="17">
        <v>217.31120000000001</v>
      </c>
      <c r="O1662" s="17">
        <f t="shared" si="785"/>
        <v>1562.7625634676526</v>
      </c>
      <c r="P1662" s="29">
        <f t="shared" si="786"/>
        <v>48923.150250779014</v>
      </c>
      <c r="Q1662" s="17">
        <f t="shared" si="790"/>
        <v>48923.150250779014</v>
      </c>
      <c r="R1662" s="17">
        <f t="shared" si="791"/>
        <v>0</v>
      </c>
      <c r="S1662" s="17">
        <f t="shared" si="810"/>
        <v>48923.150250779014</v>
      </c>
      <c r="T1662" s="17">
        <f t="shared" si="792"/>
        <v>0</v>
      </c>
      <c r="U1662" s="17">
        <f t="shared" si="807"/>
        <v>580362.11504194257</v>
      </c>
      <c r="V1662" s="17">
        <f t="shared" si="787"/>
        <v>0</v>
      </c>
      <c r="W1662" s="17"/>
      <c r="X1662" s="17">
        <f t="shared" si="793"/>
        <v>13412069.818015672</v>
      </c>
      <c r="Y1662" s="17">
        <f t="shared" si="794"/>
        <v>2898927.377838301</v>
      </c>
      <c r="Z1662" s="17">
        <f t="shared" si="795"/>
        <v>4.6265628868622812</v>
      </c>
      <c r="AA1662" s="17">
        <f t="shared" si="796"/>
        <v>0</v>
      </c>
      <c r="AB1662" s="17">
        <f t="shared" si="797"/>
        <v>0</v>
      </c>
      <c r="AC1662" s="17">
        <f t="shared" si="798"/>
        <v>0</v>
      </c>
      <c r="AD1662" s="17">
        <f t="shared" si="799"/>
        <v>0</v>
      </c>
      <c r="AE1662" s="17">
        <f t="shared" si="800"/>
        <v>0</v>
      </c>
      <c r="AF1662" s="17">
        <f t="shared" si="801"/>
        <v>0</v>
      </c>
      <c r="AG1662" s="17">
        <f t="shared" si="802"/>
        <v>0</v>
      </c>
      <c r="AH1662" s="17">
        <f t="shared" si="803"/>
        <v>0</v>
      </c>
      <c r="AI1662" s="17">
        <f t="shared" si="808"/>
        <v>1832303.2196108003</v>
      </c>
      <c r="AJ1662" s="17">
        <f t="shared" si="804"/>
        <v>11579766.598404871</v>
      </c>
      <c r="AK1662" s="17">
        <f t="shared" si="809"/>
        <v>13.6615991750175</v>
      </c>
    </row>
    <row r="1663" spans="2:37">
      <c r="B1663" s="7" t="s">
        <v>76</v>
      </c>
      <c r="C1663" s="7">
        <v>1652</v>
      </c>
      <c r="D1663" s="7">
        <v>175</v>
      </c>
      <c r="E1663" s="13">
        <v>113.9</v>
      </c>
      <c r="F1663" s="38">
        <f t="shared" si="805"/>
        <v>31.638888888888889</v>
      </c>
      <c r="G1663" s="31">
        <f t="shared" si="806"/>
        <v>0.31944444444444403</v>
      </c>
      <c r="H1663" s="32">
        <f t="shared" si="788"/>
        <v>0.31944444444444403</v>
      </c>
      <c r="I1663" s="29">
        <f t="shared" si="781"/>
        <v>113.9</v>
      </c>
      <c r="J1663" s="17">
        <f t="shared" si="782"/>
        <v>0</v>
      </c>
      <c r="K1663" s="17">
        <f t="shared" si="783"/>
        <v>582.66666666666595</v>
      </c>
      <c r="L1663" s="17">
        <f t="shared" si="784"/>
        <v>701.48796668570594</v>
      </c>
      <c r="M1663" s="17">
        <f t="shared" si="789"/>
        <v>1.384515723721788</v>
      </c>
      <c r="N1663" s="17">
        <v>217.31120000000001</v>
      </c>
      <c r="O1663" s="17">
        <f t="shared" si="785"/>
        <v>1501.4658333523721</v>
      </c>
      <c r="P1663" s="29">
        <f t="shared" si="786"/>
        <v>47504.710671898662</v>
      </c>
      <c r="Q1663" s="17">
        <f t="shared" si="790"/>
        <v>47504.710671898662</v>
      </c>
      <c r="R1663" s="17">
        <f t="shared" si="791"/>
        <v>0</v>
      </c>
      <c r="S1663" s="17">
        <f t="shared" si="810"/>
        <v>47504.710671898662</v>
      </c>
      <c r="T1663" s="17">
        <f t="shared" si="792"/>
        <v>0</v>
      </c>
      <c r="U1663" s="17">
        <f t="shared" si="807"/>
        <v>627866.82571384124</v>
      </c>
      <c r="V1663" s="17">
        <f t="shared" si="787"/>
        <v>0</v>
      </c>
      <c r="W1663" s="17"/>
      <c r="X1663" s="17">
        <f t="shared" si="793"/>
        <v>13459574.52868757</v>
      </c>
      <c r="Y1663" s="17">
        <f t="shared" si="794"/>
        <v>2898927.377838301</v>
      </c>
      <c r="Z1663" s="17">
        <f t="shared" si="795"/>
        <v>4.6429498826301163</v>
      </c>
      <c r="AA1663" s="17">
        <f t="shared" si="796"/>
        <v>0</v>
      </c>
      <c r="AB1663" s="17">
        <f t="shared" si="797"/>
        <v>0</v>
      </c>
      <c r="AC1663" s="17">
        <f t="shared" si="798"/>
        <v>0</v>
      </c>
      <c r="AD1663" s="17">
        <f t="shared" si="799"/>
        <v>0</v>
      </c>
      <c r="AE1663" s="17">
        <f t="shared" si="800"/>
        <v>0</v>
      </c>
      <c r="AF1663" s="17">
        <f t="shared" si="801"/>
        <v>0</v>
      </c>
      <c r="AG1663" s="17">
        <f t="shared" si="802"/>
        <v>0</v>
      </c>
      <c r="AH1663" s="17">
        <f t="shared" si="803"/>
        <v>0</v>
      </c>
      <c r="AI1663" s="17">
        <f t="shared" si="808"/>
        <v>1832303.2196108003</v>
      </c>
      <c r="AJ1663" s="17">
        <f t="shared" si="804"/>
        <v>11627271.309076769</v>
      </c>
      <c r="AK1663" s="17">
        <f t="shared" si="809"/>
        <v>13.613381431229143</v>
      </c>
    </row>
    <row r="1664" spans="2:37">
      <c r="B1664" s="7" t="s">
        <v>76</v>
      </c>
      <c r="C1664" s="7">
        <v>1653</v>
      </c>
      <c r="D1664" s="7">
        <v>176</v>
      </c>
      <c r="E1664" s="13">
        <v>115</v>
      </c>
      <c r="F1664" s="38">
        <f t="shared" si="805"/>
        <v>31.944444444444443</v>
      </c>
      <c r="G1664" s="31">
        <f t="shared" si="806"/>
        <v>0.29166666666666585</v>
      </c>
      <c r="H1664" s="32">
        <f t="shared" si="788"/>
        <v>0.29166666666666585</v>
      </c>
      <c r="I1664" s="29">
        <f t="shared" si="781"/>
        <v>115</v>
      </c>
      <c r="J1664" s="17">
        <f t="shared" si="782"/>
        <v>0</v>
      </c>
      <c r="K1664" s="17">
        <f t="shared" si="783"/>
        <v>531.99999999999852</v>
      </c>
      <c r="L1664" s="17">
        <f t="shared" si="784"/>
        <v>715.10276634837942</v>
      </c>
      <c r="M1664" s="17">
        <f t="shared" si="789"/>
        <v>1.4113870388454857</v>
      </c>
      <c r="N1664" s="17">
        <v>217.31120000000001</v>
      </c>
      <c r="O1664" s="17">
        <f t="shared" si="785"/>
        <v>1464.4139663483779</v>
      </c>
      <c r="P1664" s="29">
        <f t="shared" si="786"/>
        <v>46779.890591684292</v>
      </c>
      <c r="Q1664" s="17">
        <f t="shared" si="790"/>
        <v>46779.890591684292</v>
      </c>
      <c r="R1664" s="17">
        <f t="shared" si="791"/>
        <v>0</v>
      </c>
      <c r="S1664" s="17">
        <f t="shared" si="810"/>
        <v>46779.890591684292</v>
      </c>
      <c r="T1664" s="17">
        <f t="shared" si="792"/>
        <v>0</v>
      </c>
      <c r="U1664" s="17">
        <f t="shared" si="807"/>
        <v>674646.71630552551</v>
      </c>
      <c r="V1664" s="17">
        <f t="shared" si="787"/>
        <v>0</v>
      </c>
      <c r="W1664" s="17"/>
      <c r="X1664" s="17">
        <f t="shared" si="793"/>
        <v>13506354.419279255</v>
      </c>
      <c r="Y1664" s="17">
        <f t="shared" si="794"/>
        <v>2898927.377838301</v>
      </c>
      <c r="Z1664" s="17">
        <f t="shared" si="795"/>
        <v>4.6590868479605714</v>
      </c>
      <c r="AA1664" s="17">
        <f t="shared" si="796"/>
        <v>0</v>
      </c>
      <c r="AB1664" s="17">
        <f t="shared" si="797"/>
        <v>0</v>
      </c>
      <c r="AC1664" s="17">
        <f t="shared" si="798"/>
        <v>0</v>
      </c>
      <c r="AD1664" s="17">
        <f t="shared" si="799"/>
        <v>0</v>
      </c>
      <c r="AE1664" s="17">
        <f t="shared" si="800"/>
        <v>0</v>
      </c>
      <c r="AF1664" s="17">
        <f t="shared" si="801"/>
        <v>0</v>
      </c>
      <c r="AG1664" s="17">
        <f t="shared" si="802"/>
        <v>0</v>
      </c>
      <c r="AH1664" s="17">
        <f t="shared" si="803"/>
        <v>0</v>
      </c>
      <c r="AI1664" s="17">
        <f t="shared" si="808"/>
        <v>1832303.2196108003</v>
      </c>
      <c r="AJ1664" s="17">
        <f t="shared" si="804"/>
        <v>11674051.199668454</v>
      </c>
      <c r="AK1664" s="17">
        <f t="shared" si="809"/>
        <v>13.566230847572996</v>
      </c>
    </row>
    <row r="1665" spans="2:37">
      <c r="B1665" s="7" t="s">
        <v>76</v>
      </c>
      <c r="C1665" s="7">
        <v>1654</v>
      </c>
      <c r="D1665" s="7">
        <v>177</v>
      </c>
      <c r="E1665" s="13">
        <v>116</v>
      </c>
      <c r="F1665" s="38">
        <f t="shared" si="805"/>
        <v>32.222222222222221</v>
      </c>
      <c r="G1665" s="31">
        <f t="shared" si="806"/>
        <v>0.24999999999999961</v>
      </c>
      <c r="H1665" s="32">
        <f t="shared" si="788"/>
        <v>0.24999999999999961</v>
      </c>
      <c r="I1665" s="29">
        <f t="shared" si="781"/>
        <v>116</v>
      </c>
      <c r="J1665" s="17">
        <f t="shared" si="782"/>
        <v>0</v>
      </c>
      <c r="K1665" s="17">
        <f t="shared" si="783"/>
        <v>455.99999999999932</v>
      </c>
      <c r="L1665" s="17">
        <f t="shared" si="784"/>
        <v>727.5934082407407</v>
      </c>
      <c r="M1665" s="17">
        <f t="shared" si="789"/>
        <v>1.4360396215277778</v>
      </c>
      <c r="N1665" s="17">
        <v>217.31120000000001</v>
      </c>
      <c r="O1665" s="17">
        <f t="shared" si="785"/>
        <v>1400.9046082407401</v>
      </c>
      <c r="P1665" s="29">
        <f t="shared" si="786"/>
        <v>45140.259598868295</v>
      </c>
      <c r="Q1665" s="17">
        <f t="shared" si="790"/>
        <v>45140.259598868295</v>
      </c>
      <c r="R1665" s="17">
        <f t="shared" si="791"/>
        <v>0</v>
      </c>
      <c r="S1665" s="17">
        <f t="shared" si="810"/>
        <v>45140.259598868295</v>
      </c>
      <c r="T1665" s="17">
        <f t="shared" si="792"/>
        <v>0</v>
      </c>
      <c r="U1665" s="17">
        <f t="shared" si="807"/>
        <v>719786.97590439382</v>
      </c>
      <c r="V1665" s="17">
        <f t="shared" si="787"/>
        <v>0</v>
      </c>
      <c r="W1665" s="17"/>
      <c r="X1665" s="17">
        <f t="shared" si="793"/>
        <v>13551494.678878123</v>
      </c>
      <c r="Y1665" s="17">
        <f t="shared" si="794"/>
        <v>2898927.377838301</v>
      </c>
      <c r="Z1665" s="17">
        <f t="shared" si="795"/>
        <v>4.6746582140954933</v>
      </c>
      <c r="AA1665" s="17">
        <f t="shared" si="796"/>
        <v>0</v>
      </c>
      <c r="AB1665" s="17">
        <f t="shared" si="797"/>
        <v>0</v>
      </c>
      <c r="AC1665" s="17">
        <f t="shared" si="798"/>
        <v>0</v>
      </c>
      <c r="AD1665" s="17">
        <f t="shared" si="799"/>
        <v>0</v>
      </c>
      <c r="AE1665" s="17">
        <f t="shared" si="800"/>
        <v>0</v>
      </c>
      <c r="AF1665" s="17">
        <f t="shared" si="801"/>
        <v>0</v>
      </c>
      <c r="AG1665" s="17">
        <f t="shared" si="802"/>
        <v>0</v>
      </c>
      <c r="AH1665" s="17">
        <f t="shared" si="803"/>
        <v>0</v>
      </c>
      <c r="AI1665" s="17">
        <f t="shared" si="808"/>
        <v>1832303.2196108003</v>
      </c>
      <c r="AJ1665" s="17">
        <f t="shared" si="804"/>
        <v>11719191.459267322</v>
      </c>
      <c r="AK1665" s="17">
        <f t="shared" si="809"/>
        <v>13.521041501545199</v>
      </c>
    </row>
    <row r="1666" spans="2:37">
      <c r="B1666" s="7" t="s">
        <v>76</v>
      </c>
      <c r="C1666" s="7">
        <v>1655</v>
      </c>
      <c r="D1666" s="7">
        <v>178</v>
      </c>
      <c r="E1666" s="13">
        <v>116.8</v>
      </c>
      <c r="F1666" s="38">
        <f t="shared" si="805"/>
        <v>32.444444444444443</v>
      </c>
      <c r="G1666" s="31">
        <f t="shared" si="806"/>
        <v>0.22222222222222143</v>
      </c>
      <c r="H1666" s="32">
        <f t="shared" si="788"/>
        <v>0.22222222222222143</v>
      </c>
      <c r="I1666" s="29">
        <f t="shared" si="781"/>
        <v>116.8</v>
      </c>
      <c r="J1666" s="17">
        <f t="shared" si="782"/>
        <v>0</v>
      </c>
      <c r="K1666" s="17">
        <f t="shared" si="783"/>
        <v>405.33333333333189</v>
      </c>
      <c r="L1666" s="17">
        <f t="shared" si="784"/>
        <v>737.6637854962961</v>
      </c>
      <c r="M1666" s="17">
        <f t="shared" si="789"/>
        <v>1.4559153661111106</v>
      </c>
      <c r="N1666" s="17">
        <v>217.31120000000001</v>
      </c>
      <c r="O1666" s="17">
        <f t="shared" si="785"/>
        <v>1360.3083188296282</v>
      </c>
      <c r="P1666" s="29">
        <f t="shared" si="786"/>
        <v>44134.447677583492</v>
      </c>
      <c r="Q1666" s="17">
        <f t="shared" si="790"/>
        <v>44134.447677583492</v>
      </c>
      <c r="R1666" s="17">
        <f t="shared" si="791"/>
        <v>0</v>
      </c>
      <c r="S1666" s="17">
        <f t="shared" si="810"/>
        <v>44134.447677583492</v>
      </c>
      <c r="T1666" s="17">
        <f t="shared" si="792"/>
        <v>0</v>
      </c>
      <c r="U1666" s="17">
        <f t="shared" si="807"/>
        <v>763921.42358197737</v>
      </c>
      <c r="V1666" s="17">
        <f t="shared" si="787"/>
        <v>0</v>
      </c>
      <c r="W1666" s="17"/>
      <c r="X1666" s="17">
        <f t="shared" si="793"/>
        <v>13595629.126555707</v>
      </c>
      <c r="Y1666" s="17">
        <f t="shared" si="794"/>
        <v>2898927.377838301</v>
      </c>
      <c r="Z1666" s="17">
        <f t="shared" si="795"/>
        <v>4.6898826202034156</v>
      </c>
      <c r="AA1666" s="17">
        <f t="shared" si="796"/>
        <v>0</v>
      </c>
      <c r="AB1666" s="17">
        <f t="shared" si="797"/>
        <v>0</v>
      </c>
      <c r="AC1666" s="17">
        <f t="shared" si="798"/>
        <v>0</v>
      </c>
      <c r="AD1666" s="17">
        <f t="shared" si="799"/>
        <v>0</v>
      </c>
      <c r="AE1666" s="17">
        <f t="shared" si="800"/>
        <v>0</v>
      </c>
      <c r="AF1666" s="17">
        <f t="shared" si="801"/>
        <v>0</v>
      </c>
      <c r="AG1666" s="17">
        <f t="shared" si="802"/>
        <v>0</v>
      </c>
      <c r="AH1666" s="17">
        <f t="shared" si="803"/>
        <v>0</v>
      </c>
      <c r="AI1666" s="17">
        <f t="shared" si="808"/>
        <v>1832303.2196108003</v>
      </c>
      <c r="AJ1666" s="17">
        <f t="shared" si="804"/>
        <v>11763325.906944906</v>
      </c>
      <c r="AK1666" s="17">
        <f t="shared" si="809"/>
        <v>13.477149181951788</v>
      </c>
    </row>
    <row r="1667" spans="2:37">
      <c r="B1667" s="7" t="s">
        <v>76</v>
      </c>
      <c r="C1667" s="7">
        <v>1656</v>
      </c>
      <c r="D1667" s="7">
        <v>179</v>
      </c>
      <c r="E1667" s="13">
        <v>117.6</v>
      </c>
      <c r="F1667" s="38">
        <f t="shared" si="805"/>
        <v>32.666666666666664</v>
      </c>
      <c r="G1667" s="31">
        <f t="shared" si="806"/>
        <v>0.2222222222222234</v>
      </c>
      <c r="H1667" s="32">
        <f t="shared" si="788"/>
        <v>0.2222222222222234</v>
      </c>
      <c r="I1667" s="29">
        <f t="shared" si="781"/>
        <v>117.6</v>
      </c>
      <c r="J1667" s="17">
        <f t="shared" si="782"/>
        <v>0</v>
      </c>
      <c r="K1667" s="17">
        <f t="shared" si="783"/>
        <v>405.33333333333547</v>
      </c>
      <c r="L1667" s="17">
        <f t="shared" si="784"/>
        <v>747.80337496666641</v>
      </c>
      <c r="M1667" s="17">
        <f t="shared" si="789"/>
        <v>1.4759277137499995</v>
      </c>
      <c r="N1667" s="17">
        <v>217.31120000000001</v>
      </c>
      <c r="O1667" s="17">
        <f t="shared" si="785"/>
        <v>1370.4479083000019</v>
      </c>
      <c r="P1667" s="29">
        <f t="shared" si="786"/>
        <v>44767.965004466729</v>
      </c>
      <c r="Q1667" s="17">
        <f t="shared" si="790"/>
        <v>44767.965004466729</v>
      </c>
      <c r="R1667" s="17">
        <f t="shared" si="791"/>
        <v>0</v>
      </c>
      <c r="S1667" s="17">
        <f t="shared" si="810"/>
        <v>44767.965004466729</v>
      </c>
      <c r="T1667" s="17">
        <f t="shared" si="792"/>
        <v>0</v>
      </c>
      <c r="U1667" s="17">
        <f t="shared" si="807"/>
        <v>808689.38858644408</v>
      </c>
      <c r="V1667" s="17">
        <f t="shared" si="787"/>
        <v>0</v>
      </c>
      <c r="W1667" s="17"/>
      <c r="X1667" s="17">
        <f t="shared" si="793"/>
        <v>13640397.091560174</v>
      </c>
      <c r="Y1667" s="17">
        <f t="shared" si="794"/>
        <v>2898927.377838301</v>
      </c>
      <c r="Z1667" s="17">
        <f t="shared" si="795"/>
        <v>4.7053255613914935</v>
      </c>
      <c r="AA1667" s="17">
        <f t="shared" si="796"/>
        <v>0</v>
      </c>
      <c r="AB1667" s="17">
        <f t="shared" si="797"/>
        <v>0</v>
      </c>
      <c r="AC1667" s="17">
        <f t="shared" si="798"/>
        <v>0</v>
      </c>
      <c r="AD1667" s="17">
        <f t="shared" si="799"/>
        <v>0</v>
      </c>
      <c r="AE1667" s="17">
        <f t="shared" si="800"/>
        <v>0</v>
      </c>
      <c r="AF1667" s="17">
        <f t="shared" si="801"/>
        <v>0</v>
      </c>
      <c r="AG1667" s="17">
        <f t="shared" si="802"/>
        <v>0</v>
      </c>
      <c r="AH1667" s="17">
        <f t="shared" si="803"/>
        <v>0</v>
      </c>
      <c r="AI1667" s="17">
        <f t="shared" si="808"/>
        <v>1832303.2196108003</v>
      </c>
      <c r="AJ1667" s="17">
        <f t="shared" si="804"/>
        <v>11808093.871949373</v>
      </c>
      <c r="AK1667" s="17">
        <f t="shared" si="809"/>
        <v>13.43291699876184</v>
      </c>
    </row>
    <row r="1668" spans="2:37">
      <c r="B1668" s="7" t="s">
        <v>76</v>
      </c>
      <c r="C1668" s="7">
        <v>1657</v>
      </c>
      <c r="D1668" s="7">
        <v>180</v>
      </c>
      <c r="E1668" s="13">
        <v>118.4</v>
      </c>
      <c r="F1668" s="38">
        <f t="shared" si="805"/>
        <v>32.888888888888893</v>
      </c>
      <c r="G1668" s="31">
        <f t="shared" si="806"/>
        <v>0.2222222222222234</v>
      </c>
      <c r="H1668" s="32">
        <f t="shared" si="788"/>
        <v>0.2222222222222234</v>
      </c>
      <c r="I1668" s="29">
        <f t="shared" si="781"/>
        <v>118.4</v>
      </c>
      <c r="J1668" s="17">
        <f t="shared" si="782"/>
        <v>0</v>
      </c>
      <c r="K1668" s="17">
        <f t="shared" si="783"/>
        <v>405.33333333333547</v>
      </c>
      <c r="L1668" s="17">
        <f t="shared" si="784"/>
        <v>758.01217665185197</v>
      </c>
      <c r="M1668" s="17">
        <f t="shared" si="789"/>
        <v>1.4960766644444445</v>
      </c>
      <c r="N1668" s="17">
        <v>217.31120000000001</v>
      </c>
      <c r="O1668" s="17">
        <f t="shared" si="785"/>
        <v>1380.6567099851875</v>
      </c>
      <c r="P1668" s="29">
        <f t="shared" si="786"/>
        <v>45408.265128401727</v>
      </c>
      <c r="Q1668" s="17">
        <f t="shared" si="790"/>
        <v>45408.265128401727</v>
      </c>
      <c r="R1668" s="17">
        <f t="shared" si="791"/>
        <v>0</v>
      </c>
      <c r="S1668" s="17">
        <f t="shared" si="810"/>
        <v>45408.265128401727</v>
      </c>
      <c r="T1668" s="17">
        <f t="shared" si="792"/>
        <v>0</v>
      </c>
      <c r="U1668" s="17">
        <f t="shared" si="807"/>
        <v>854097.65371484577</v>
      </c>
      <c r="V1668" s="17">
        <f t="shared" si="787"/>
        <v>0</v>
      </c>
      <c r="W1668" s="17"/>
      <c r="X1668" s="17">
        <f t="shared" si="793"/>
        <v>13685805.356688576</v>
      </c>
      <c r="Y1668" s="17">
        <f t="shared" si="794"/>
        <v>2898927.377838301</v>
      </c>
      <c r="Z1668" s="17">
        <f t="shared" si="795"/>
        <v>4.7209893774206702</v>
      </c>
      <c r="AA1668" s="17">
        <f t="shared" si="796"/>
        <v>0</v>
      </c>
      <c r="AB1668" s="17">
        <f t="shared" si="797"/>
        <v>0</v>
      </c>
      <c r="AC1668" s="17">
        <f t="shared" si="798"/>
        <v>0</v>
      </c>
      <c r="AD1668" s="17">
        <f t="shared" si="799"/>
        <v>0</v>
      </c>
      <c r="AE1668" s="17">
        <f t="shared" si="800"/>
        <v>0</v>
      </c>
      <c r="AF1668" s="17">
        <f t="shared" si="801"/>
        <v>0</v>
      </c>
      <c r="AG1668" s="17">
        <f t="shared" si="802"/>
        <v>0</v>
      </c>
      <c r="AH1668" s="17">
        <f t="shared" si="803"/>
        <v>0</v>
      </c>
      <c r="AI1668" s="17">
        <f t="shared" si="808"/>
        <v>1832303.2196108003</v>
      </c>
      <c r="AJ1668" s="17">
        <f t="shared" si="804"/>
        <v>11853502.137077775</v>
      </c>
      <c r="AK1668" s="17">
        <f t="shared" si="809"/>
        <v>13.388347794346728</v>
      </c>
    </row>
    <row r="1669" spans="2:37">
      <c r="B1669" s="7" t="s">
        <v>76</v>
      </c>
      <c r="C1669" s="7">
        <v>1658</v>
      </c>
      <c r="D1669" s="7">
        <v>181</v>
      </c>
      <c r="E1669" s="13">
        <v>119.2</v>
      </c>
      <c r="F1669" s="38">
        <f t="shared" si="805"/>
        <v>33.111111111111114</v>
      </c>
      <c r="G1669" s="31">
        <f t="shared" si="806"/>
        <v>0.22222222222222143</v>
      </c>
      <c r="H1669" s="32">
        <f t="shared" si="788"/>
        <v>0.22222222222222143</v>
      </c>
      <c r="I1669" s="29">
        <f t="shared" si="781"/>
        <v>119.2</v>
      </c>
      <c r="J1669" s="17">
        <f t="shared" si="782"/>
        <v>0</v>
      </c>
      <c r="K1669" s="17">
        <f t="shared" si="783"/>
        <v>405.33333333333189</v>
      </c>
      <c r="L1669" s="17">
        <f t="shared" si="784"/>
        <v>768.29019055185199</v>
      </c>
      <c r="M1669" s="17">
        <f t="shared" si="789"/>
        <v>1.5163622181944447</v>
      </c>
      <c r="N1669" s="17">
        <v>217.31120000000001</v>
      </c>
      <c r="O1669" s="17">
        <f t="shared" si="785"/>
        <v>1390.934723885184</v>
      </c>
      <c r="P1669" s="29">
        <f t="shared" si="786"/>
        <v>46055.394190864987</v>
      </c>
      <c r="Q1669" s="17">
        <f t="shared" si="790"/>
        <v>46055.394190864987</v>
      </c>
      <c r="R1669" s="17">
        <f t="shared" si="791"/>
        <v>0</v>
      </c>
      <c r="S1669" s="17">
        <f t="shared" si="810"/>
        <v>46055.394190864987</v>
      </c>
      <c r="T1669" s="17">
        <f t="shared" si="792"/>
        <v>0</v>
      </c>
      <c r="U1669" s="17">
        <f t="shared" si="807"/>
        <v>900153.04790571076</v>
      </c>
      <c r="V1669" s="17">
        <f t="shared" si="787"/>
        <v>0</v>
      </c>
      <c r="W1669" s="17"/>
      <c r="X1669" s="17">
        <f t="shared" si="793"/>
        <v>13731860.75087944</v>
      </c>
      <c r="Y1669" s="17">
        <f t="shared" si="794"/>
        <v>2898927.377838301</v>
      </c>
      <c r="Z1669" s="17">
        <f t="shared" si="795"/>
        <v>4.736876423968627</v>
      </c>
      <c r="AA1669" s="17">
        <f t="shared" si="796"/>
        <v>0</v>
      </c>
      <c r="AB1669" s="17">
        <f t="shared" si="797"/>
        <v>0</v>
      </c>
      <c r="AC1669" s="17">
        <f t="shared" si="798"/>
        <v>0</v>
      </c>
      <c r="AD1669" s="17">
        <f t="shared" si="799"/>
        <v>0</v>
      </c>
      <c r="AE1669" s="17">
        <f t="shared" si="800"/>
        <v>0</v>
      </c>
      <c r="AF1669" s="17">
        <f t="shared" si="801"/>
        <v>0</v>
      </c>
      <c r="AG1669" s="17">
        <f t="shared" si="802"/>
        <v>0</v>
      </c>
      <c r="AH1669" s="17">
        <f t="shared" si="803"/>
        <v>0</v>
      </c>
      <c r="AI1669" s="17">
        <f t="shared" si="808"/>
        <v>1832303.2196108003</v>
      </c>
      <c r="AJ1669" s="17">
        <f t="shared" si="804"/>
        <v>11899557.531268639</v>
      </c>
      <c r="AK1669" s="17">
        <f t="shared" si="809"/>
        <v>13.343444510922922</v>
      </c>
    </row>
    <row r="1670" spans="2:37">
      <c r="B1670" s="7" t="s">
        <v>76</v>
      </c>
      <c r="C1670" s="7">
        <v>1659</v>
      </c>
      <c r="D1670" s="7">
        <v>182</v>
      </c>
      <c r="E1670" s="13">
        <v>120</v>
      </c>
      <c r="F1670" s="38">
        <f t="shared" si="805"/>
        <v>33.333333333333336</v>
      </c>
      <c r="G1670" s="31">
        <f t="shared" si="806"/>
        <v>0.22222222222222143</v>
      </c>
      <c r="H1670" s="32">
        <f t="shared" si="788"/>
        <v>0.22222222222222143</v>
      </c>
      <c r="I1670" s="29">
        <f t="shared" si="781"/>
        <v>120</v>
      </c>
      <c r="J1670" s="17">
        <f t="shared" si="782"/>
        <v>0</v>
      </c>
      <c r="K1670" s="17">
        <f t="shared" si="783"/>
        <v>405.33333333333189</v>
      </c>
      <c r="L1670" s="17">
        <f t="shared" si="784"/>
        <v>778.6374166666667</v>
      </c>
      <c r="M1670" s="17">
        <f t="shared" si="789"/>
        <v>1.5367843750000001</v>
      </c>
      <c r="N1670" s="17">
        <v>217.31120000000001</v>
      </c>
      <c r="O1670" s="17">
        <f t="shared" si="785"/>
        <v>1401.2819499999987</v>
      </c>
      <c r="P1670" s="29">
        <f t="shared" si="786"/>
        <v>46709.398333333294</v>
      </c>
      <c r="Q1670" s="17">
        <f t="shared" si="790"/>
        <v>46709.398333333294</v>
      </c>
      <c r="R1670" s="17">
        <f t="shared" si="791"/>
        <v>0</v>
      </c>
      <c r="S1670" s="17">
        <f t="shared" si="810"/>
        <v>46709.398333333294</v>
      </c>
      <c r="T1670" s="17">
        <f t="shared" si="792"/>
        <v>0</v>
      </c>
      <c r="U1670" s="17">
        <f t="shared" si="807"/>
        <v>946862.44623904407</v>
      </c>
      <c r="V1670" s="17">
        <f t="shared" si="787"/>
        <v>0</v>
      </c>
      <c r="W1670" s="17"/>
      <c r="X1670" s="17">
        <f t="shared" si="793"/>
        <v>13778570.149212774</v>
      </c>
      <c r="Y1670" s="17">
        <f t="shared" si="794"/>
        <v>2898927.377838301</v>
      </c>
      <c r="Z1670" s="17">
        <f t="shared" si="795"/>
        <v>4.7529890726297896</v>
      </c>
      <c r="AA1670" s="17">
        <f t="shared" si="796"/>
        <v>0</v>
      </c>
      <c r="AB1670" s="17">
        <f t="shared" si="797"/>
        <v>0</v>
      </c>
      <c r="AC1670" s="17">
        <f t="shared" si="798"/>
        <v>0</v>
      </c>
      <c r="AD1670" s="17">
        <f t="shared" si="799"/>
        <v>0</v>
      </c>
      <c r="AE1670" s="17">
        <f t="shared" si="800"/>
        <v>0</v>
      </c>
      <c r="AF1670" s="17">
        <f t="shared" si="801"/>
        <v>0</v>
      </c>
      <c r="AG1670" s="17">
        <f t="shared" si="802"/>
        <v>0</v>
      </c>
      <c r="AH1670" s="17">
        <f t="shared" si="803"/>
        <v>0</v>
      </c>
      <c r="AI1670" s="17">
        <f t="shared" si="808"/>
        <v>1832303.2196108003</v>
      </c>
      <c r="AJ1670" s="17">
        <f t="shared" si="804"/>
        <v>11946266.929601973</v>
      </c>
      <c r="AK1670" s="17">
        <f t="shared" si="809"/>
        <v>13.298210189941145</v>
      </c>
    </row>
    <row r="1671" spans="2:37">
      <c r="B1671" s="7" t="s">
        <v>76</v>
      </c>
      <c r="C1671" s="7">
        <v>1660</v>
      </c>
      <c r="D1671" s="7">
        <v>183</v>
      </c>
      <c r="E1671" s="13">
        <v>120.8</v>
      </c>
      <c r="F1671" s="38">
        <f t="shared" si="805"/>
        <v>33.555555555555557</v>
      </c>
      <c r="G1671" s="31">
        <f t="shared" si="806"/>
        <v>0.22222222222222143</v>
      </c>
      <c r="H1671" s="32">
        <f t="shared" si="788"/>
        <v>0.22222222222222143</v>
      </c>
      <c r="I1671" s="29">
        <f t="shared" si="781"/>
        <v>120.8</v>
      </c>
      <c r="J1671" s="17">
        <f t="shared" si="782"/>
        <v>0</v>
      </c>
      <c r="K1671" s="17">
        <f t="shared" si="783"/>
        <v>405.33333333333189</v>
      </c>
      <c r="L1671" s="17">
        <f t="shared" si="784"/>
        <v>789.05385499629631</v>
      </c>
      <c r="M1671" s="17">
        <f t="shared" si="789"/>
        <v>1.5573431348611111</v>
      </c>
      <c r="N1671" s="17">
        <v>217.31120000000001</v>
      </c>
      <c r="O1671" s="17">
        <f t="shared" si="785"/>
        <v>1411.6983883296284</v>
      </c>
      <c r="P1671" s="29">
        <f t="shared" si="786"/>
        <v>47370.323697283085</v>
      </c>
      <c r="Q1671" s="17">
        <f t="shared" si="790"/>
        <v>47370.323697283085</v>
      </c>
      <c r="R1671" s="17">
        <f t="shared" si="791"/>
        <v>0</v>
      </c>
      <c r="S1671" s="17">
        <f t="shared" si="810"/>
        <v>47370.323697283085</v>
      </c>
      <c r="T1671" s="17">
        <f t="shared" si="792"/>
        <v>0</v>
      </c>
      <c r="U1671" s="17">
        <f t="shared" si="807"/>
        <v>994232.76993632712</v>
      </c>
      <c r="V1671" s="17">
        <f t="shared" si="787"/>
        <v>0</v>
      </c>
      <c r="W1671" s="17"/>
      <c r="X1671" s="17">
        <f t="shared" si="793"/>
        <v>13825940.472910058</v>
      </c>
      <c r="Y1671" s="17">
        <f t="shared" si="794"/>
        <v>2898927.377838301</v>
      </c>
      <c r="Z1671" s="17">
        <f t="shared" si="795"/>
        <v>4.7693297109153221</v>
      </c>
      <c r="AA1671" s="17">
        <f t="shared" si="796"/>
        <v>0</v>
      </c>
      <c r="AB1671" s="17">
        <f t="shared" si="797"/>
        <v>0</v>
      </c>
      <c r="AC1671" s="17">
        <f t="shared" si="798"/>
        <v>0</v>
      </c>
      <c r="AD1671" s="17">
        <f t="shared" si="799"/>
        <v>0</v>
      </c>
      <c r="AE1671" s="17">
        <f t="shared" si="800"/>
        <v>0</v>
      </c>
      <c r="AF1671" s="17">
        <f t="shared" si="801"/>
        <v>0</v>
      </c>
      <c r="AG1671" s="17">
        <f t="shared" si="802"/>
        <v>0</v>
      </c>
      <c r="AH1671" s="17">
        <f t="shared" si="803"/>
        <v>0</v>
      </c>
      <c r="AI1671" s="17">
        <f t="shared" si="808"/>
        <v>1832303.2196108003</v>
      </c>
      <c r="AJ1671" s="17">
        <f t="shared" si="804"/>
        <v>11993637.253299257</v>
      </c>
      <c r="AK1671" s="17">
        <f t="shared" si="809"/>
        <v>13.252647971405167</v>
      </c>
    </row>
    <row r="1672" spans="2:37">
      <c r="B1672" s="7" t="s">
        <v>76</v>
      </c>
      <c r="C1672" s="7">
        <v>1661</v>
      </c>
      <c r="D1672" s="7">
        <v>184</v>
      </c>
      <c r="E1672" s="13">
        <v>121.6</v>
      </c>
      <c r="F1672" s="38">
        <f t="shared" si="805"/>
        <v>33.777777777777779</v>
      </c>
      <c r="G1672" s="31">
        <f t="shared" si="806"/>
        <v>0.20833333333333331</v>
      </c>
      <c r="H1672" s="32">
        <f t="shared" si="788"/>
        <v>0.20833333333333331</v>
      </c>
      <c r="I1672" s="29">
        <f t="shared" si="781"/>
        <v>121.6</v>
      </c>
      <c r="J1672" s="17">
        <f t="shared" si="782"/>
        <v>0</v>
      </c>
      <c r="K1672" s="17">
        <f t="shared" si="783"/>
        <v>379.99999999999994</v>
      </c>
      <c r="L1672" s="17">
        <f t="shared" si="784"/>
        <v>799.53950554074072</v>
      </c>
      <c r="M1672" s="17">
        <f t="shared" si="789"/>
        <v>1.5780384977777777</v>
      </c>
      <c r="N1672" s="17">
        <v>217.31120000000001</v>
      </c>
      <c r="O1672" s="17">
        <f t="shared" si="785"/>
        <v>1396.8507055407408</v>
      </c>
      <c r="P1672" s="29">
        <f t="shared" si="786"/>
        <v>47182.512720487248</v>
      </c>
      <c r="Q1672" s="17">
        <f t="shared" si="790"/>
        <v>47182.512720487248</v>
      </c>
      <c r="R1672" s="17">
        <f t="shared" si="791"/>
        <v>0</v>
      </c>
      <c r="S1672" s="17">
        <f t="shared" si="810"/>
        <v>47182.512720487248</v>
      </c>
      <c r="T1672" s="17">
        <f t="shared" si="792"/>
        <v>0</v>
      </c>
      <c r="U1672" s="17">
        <f t="shared" si="807"/>
        <v>1041415.2826568143</v>
      </c>
      <c r="V1672" s="17">
        <f t="shared" si="787"/>
        <v>0</v>
      </c>
      <c r="W1672" s="17"/>
      <c r="X1672" s="17">
        <f t="shared" si="793"/>
        <v>13873122.985630546</v>
      </c>
      <c r="Y1672" s="17">
        <f t="shared" si="794"/>
        <v>2898927.377838301</v>
      </c>
      <c r="Z1672" s="17">
        <f t="shared" si="795"/>
        <v>4.785605562832548</v>
      </c>
      <c r="AA1672" s="17">
        <f t="shared" si="796"/>
        <v>0</v>
      </c>
      <c r="AB1672" s="17">
        <f t="shared" si="797"/>
        <v>0</v>
      </c>
      <c r="AC1672" s="17">
        <f t="shared" si="798"/>
        <v>0</v>
      </c>
      <c r="AD1672" s="17">
        <f t="shared" si="799"/>
        <v>0</v>
      </c>
      <c r="AE1672" s="17">
        <f t="shared" si="800"/>
        <v>0</v>
      </c>
      <c r="AF1672" s="17">
        <f t="shared" si="801"/>
        <v>0</v>
      </c>
      <c r="AG1672" s="17">
        <f t="shared" si="802"/>
        <v>0</v>
      </c>
      <c r="AH1672" s="17">
        <f t="shared" si="803"/>
        <v>0</v>
      </c>
      <c r="AI1672" s="17">
        <f t="shared" si="808"/>
        <v>1832303.2196108003</v>
      </c>
      <c r="AJ1672" s="17">
        <f t="shared" si="804"/>
        <v>12040819.766019745</v>
      </c>
      <c r="AK1672" s="17">
        <f t="shared" si="809"/>
        <v>13.20757569516725</v>
      </c>
    </row>
    <row r="1673" spans="2:37">
      <c r="B1673" s="7" t="s">
        <v>76</v>
      </c>
      <c r="C1673" s="7">
        <v>1662</v>
      </c>
      <c r="D1673" s="7">
        <v>185</v>
      </c>
      <c r="E1673" s="13">
        <v>122.3</v>
      </c>
      <c r="F1673" s="38">
        <f t="shared" si="805"/>
        <v>33.972222222222221</v>
      </c>
      <c r="G1673" s="31">
        <f t="shared" si="806"/>
        <v>0.20833333333333331</v>
      </c>
      <c r="H1673" s="32">
        <f t="shared" si="788"/>
        <v>0.20833333333333331</v>
      </c>
      <c r="I1673" s="29">
        <f t="shared" si="781"/>
        <v>122.3</v>
      </c>
      <c r="J1673" s="17">
        <f t="shared" si="782"/>
        <v>0</v>
      </c>
      <c r="K1673" s="17">
        <f t="shared" si="783"/>
        <v>379.99999999999994</v>
      </c>
      <c r="L1673" s="17">
        <f t="shared" si="784"/>
        <v>808.77122541209485</v>
      </c>
      <c r="M1673" s="17">
        <f t="shared" si="789"/>
        <v>1.5962589975238715</v>
      </c>
      <c r="N1673" s="17">
        <v>217.31120000000001</v>
      </c>
      <c r="O1673" s="17">
        <f t="shared" si="785"/>
        <v>1406.0824254120948</v>
      </c>
      <c r="P1673" s="29">
        <f t="shared" si="786"/>
        <v>47767.744618860888</v>
      </c>
      <c r="Q1673" s="17">
        <f t="shared" si="790"/>
        <v>47767.744618860888</v>
      </c>
      <c r="R1673" s="17">
        <f t="shared" si="791"/>
        <v>0</v>
      </c>
      <c r="S1673" s="17">
        <f t="shared" si="810"/>
        <v>47767.744618860888</v>
      </c>
      <c r="T1673" s="17">
        <f t="shared" si="792"/>
        <v>0</v>
      </c>
      <c r="U1673" s="17">
        <f t="shared" si="807"/>
        <v>1089183.0272756752</v>
      </c>
      <c r="V1673" s="17">
        <f t="shared" si="787"/>
        <v>0</v>
      </c>
      <c r="W1673" s="17"/>
      <c r="X1673" s="17">
        <f t="shared" si="793"/>
        <v>13920890.730249407</v>
      </c>
      <c r="Y1673" s="17">
        <f t="shared" si="794"/>
        <v>2898927.377838301</v>
      </c>
      <c r="Z1673" s="17">
        <f t="shared" si="795"/>
        <v>4.8020832935215045</v>
      </c>
      <c r="AA1673" s="17">
        <f t="shared" si="796"/>
        <v>0</v>
      </c>
      <c r="AB1673" s="17">
        <f t="shared" si="797"/>
        <v>0</v>
      </c>
      <c r="AC1673" s="17">
        <f t="shared" si="798"/>
        <v>0</v>
      </c>
      <c r="AD1673" s="17">
        <f t="shared" si="799"/>
        <v>0</v>
      </c>
      <c r="AE1673" s="17">
        <f t="shared" si="800"/>
        <v>0</v>
      </c>
      <c r="AF1673" s="17">
        <f t="shared" si="801"/>
        <v>0</v>
      </c>
      <c r="AG1673" s="17">
        <f t="shared" si="802"/>
        <v>0</v>
      </c>
      <c r="AH1673" s="17">
        <f t="shared" si="803"/>
        <v>0</v>
      </c>
      <c r="AI1673" s="17">
        <f t="shared" si="808"/>
        <v>1832303.2196108003</v>
      </c>
      <c r="AJ1673" s="17">
        <f t="shared" si="804"/>
        <v>12088587.510638606</v>
      </c>
      <c r="AK1673" s="17">
        <f t="shared" si="809"/>
        <v>13.162255599272086</v>
      </c>
    </row>
    <row r="1674" spans="2:37">
      <c r="B1674" s="7" t="s">
        <v>76</v>
      </c>
      <c r="C1674" s="7">
        <v>1663</v>
      </c>
      <c r="D1674" s="7">
        <v>186</v>
      </c>
      <c r="E1674" s="13">
        <v>123.1</v>
      </c>
      <c r="F1674" s="38">
        <f t="shared" si="805"/>
        <v>34.194444444444443</v>
      </c>
      <c r="G1674" s="31">
        <f t="shared" si="806"/>
        <v>0.20833333333333331</v>
      </c>
      <c r="H1674" s="32">
        <f t="shared" si="788"/>
        <v>0.20833333333333331</v>
      </c>
      <c r="I1674" s="29">
        <f t="shared" si="781"/>
        <v>123.1</v>
      </c>
      <c r="J1674" s="17">
        <f t="shared" si="782"/>
        <v>0</v>
      </c>
      <c r="K1674" s="17">
        <f t="shared" si="783"/>
        <v>379.99999999999994</v>
      </c>
      <c r="L1674" s="17">
        <f t="shared" si="784"/>
        <v>819.38664885931689</v>
      </c>
      <c r="M1674" s="17">
        <f t="shared" si="789"/>
        <v>1.6172104911697045</v>
      </c>
      <c r="N1674" s="17">
        <v>217.31120000000001</v>
      </c>
      <c r="O1674" s="17">
        <f t="shared" si="785"/>
        <v>1416.697848859317</v>
      </c>
      <c r="P1674" s="29">
        <f t="shared" si="786"/>
        <v>48443.195887383867</v>
      </c>
      <c r="Q1674" s="17">
        <f t="shared" si="790"/>
        <v>48443.195887383867</v>
      </c>
      <c r="R1674" s="17">
        <f t="shared" si="791"/>
        <v>0</v>
      </c>
      <c r="S1674" s="17">
        <f t="shared" si="810"/>
        <v>48443.195887383867</v>
      </c>
      <c r="T1674" s="17">
        <f t="shared" si="792"/>
        <v>0</v>
      </c>
      <c r="U1674" s="17">
        <f t="shared" si="807"/>
        <v>1137626.223163059</v>
      </c>
      <c r="V1674" s="17">
        <f t="shared" si="787"/>
        <v>0</v>
      </c>
      <c r="W1674" s="17"/>
      <c r="X1674" s="17">
        <f t="shared" si="793"/>
        <v>13969333.92613679</v>
      </c>
      <c r="Y1674" s="17">
        <f t="shared" si="794"/>
        <v>2898927.377838301</v>
      </c>
      <c r="Z1674" s="17">
        <f t="shared" si="795"/>
        <v>4.8187940246207797</v>
      </c>
      <c r="AA1674" s="17">
        <f t="shared" si="796"/>
        <v>0</v>
      </c>
      <c r="AB1674" s="17">
        <f t="shared" si="797"/>
        <v>0</v>
      </c>
      <c r="AC1674" s="17">
        <f t="shared" si="798"/>
        <v>0</v>
      </c>
      <c r="AD1674" s="17">
        <f t="shared" si="799"/>
        <v>0</v>
      </c>
      <c r="AE1674" s="17">
        <f t="shared" si="800"/>
        <v>0</v>
      </c>
      <c r="AF1674" s="17">
        <f t="shared" si="801"/>
        <v>0</v>
      </c>
      <c r="AG1674" s="17">
        <f t="shared" si="802"/>
        <v>0</v>
      </c>
      <c r="AH1674" s="17">
        <f t="shared" si="803"/>
        <v>0</v>
      </c>
      <c r="AI1674" s="17">
        <f t="shared" si="808"/>
        <v>1832303.2196108003</v>
      </c>
      <c r="AJ1674" s="17">
        <f t="shared" si="804"/>
        <v>12137030.706525989</v>
      </c>
      <c r="AK1674" s="17">
        <f t="shared" si="809"/>
        <v>13.116611209232673</v>
      </c>
    </row>
    <row r="1675" spans="2:37">
      <c r="B1675" s="7" t="s">
        <v>76</v>
      </c>
      <c r="C1675" s="7">
        <v>1664</v>
      </c>
      <c r="D1675" s="7">
        <v>187</v>
      </c>
      <c r="E1675" s="13">
        <v>123.8</v>
      </c>
      <c r="F1675" s="38">
        <f t="shared" si="805"/>
        <v>34.388888888888886</v>
      </c>
      <c r="G1675" s="31">
        <f t="shared" si="806"/>
        <v>0.18055555555555713</v>
      </c>
      <c r="H1675" s="32">
        <f t="shared" si="788"/>
        <v>0.18055555555555713</v>
      </c>
      <c r="I1675" s="29">
        <f t="shared" ref="I1675:I1738" si="811">IF( E1674&lt;E1675,E1675,0)</f>
        <v>123.8</v>
      </c>
      <c r="J1675" s="17">
        <f t="shared" ref="J1675:J1738" si="812">IF( E1674&gt;E1675,E1675,0)</f>
        <v>0</v>
      </c>
      <c r="K1675" s="17">
        <f t="shared" ref="K1675:K1738" si="813">$B$6*G1675</f>
        <v>329.33333333333621</v>
      </c>
      <c r="L1675" s="17">
        <f t="shared" ref="L1675:L1738" si="814">$B$7*0.5*1.293*(F1675^2)*3.097</f>
        <v>828.73192002060171</v>
      </c>
      <c r="M1675" s="17">
        <f t="shared" si="789"/>
        <v>1.6356551053038191</v>
      </c>
      <c r="N1675" s="17">
        <v>217.31120000000001</v>
      </c>
      <c r="O1675" s="17">
        <f t="shared" ref="O1675:O1738" si="815">K1675+L1675+N1675</f>
        <v>1375.3764533539379</v>
      </c>
      <c r="P1675" s="29">
        <f t="shared" ref="P1675:P1738" si="816">O1675*F1675</f>
        <v>47297.66803478264</v>
      </c>
      <c r="Q1675" s="17">
        <f t="shared" si="790"/>
        <v>47297.66803478264</v>
      </c>
      <c r="R1675" s="17">
        <f t="shared" si="791"/>
        <v>0</v>
      </c>
      <c r="S1675" s="17">
        <f t="shared" si="810"/>
        <v>47297.66803478264</v>
      </c>
      <c r="T1675" s="17">
        <f t="shared" si="792"/>
        <v>0</v>
      </c>
      <c r="U1675" s="17">
        <f t="shared" si="807"/>
        <v>1184923.8911978416</v>
      </c>
      <c r="V1675" s="17">
        <f t="shared" ref="V1675:V1738" si="817">IF(T1675=0,0,V1674+T1675)</f>
        <v>0</v>
      </c>
      <c r="W1675" s="17"/>
      <c r="X1675" s="17">
        <f t="shared" si="793"/>
        <v>14016631.594171572</v>
      </c>
      <c r="Y1675" s="17">
        <f t="shared" si="794"/>
        <v>2898927.377838301</v>
      </c>
      <c r="Z1675" s="17">
        <f t="shared" si="795"/>
        <v>4.835109599959563</v>
      </c>
      <c r="AA1675" s="17">
        <f t="shared" si="796"/>
        <v>0</v>
      </c>
      <c r="AB1675" s="17">
        <f t="shared" si="797"/>
        <v>0</v>
      </c>
      <c r="AC1675" s="17">
        <f t="shared" si="798"/>
        <v>0</v>
      </c>
      <c r="AD1675" s="17">
        <f t="shared" si="799"/>
        <v>0</v>
      </c>
      <c r="AE1675" s="17">
        <f t="shared" si="800"/>
        <v>0</v>
      </c>
      <c r="AF1675" s="17">
        <f t="shared" si="801"/>
        <v>0</v>
      </c>
      <c r="AG1675" s="17">
        <f t="shared" si="802"/>
        <v>0</v>
      </c>
      <c r="AH1675" s="17">
        <f t="shared" si="803"/>
        <v>0</v>
      </c>
      <c r="AI1675" s="17">
        <f t="shared" si="808"/>
        <v>1832303.2196108003</v>
      </c>
      <c r="AJ1675" s="17">
        <f t="shared" si="804"/>
        <v>12184328.374560772</v>
      </c>
      <c r="AK1675" s="17">
        <f t="shared" si="809"/>
        <v>13.072350566542056</v>
      </c>
    </row>
    <row r="1676" spans="2:37">
      <c r="B1676" s="7" t="s">
        <v>76</v>
      </c>
      <c r="C1676" s="7">
        <v>1665</v>
      </c>
      <c r="D1676" s="7">
        <v>188</v>
      </c>
      <c r="E1676" s="13">
        <v>124.4</v>
      </c>
      <c r="F1676" s="38">
        <f t="shared" si="805"/>
        <v>34.555555555555557</v>
      </c>
      <c r="G1676" s="31">
        <f t="shared" si="806"/>
        <v>0.16666666666666705</v>
      </c>
      <c r="H1676" s="32">
        <f t="shared" ref="H1676:H1739" si="818">IF(G1676&gt;0,G1676,"")</f>
        <v>0.16666666666666705</v>
      </c>
      <c r="I1676" s="29">
        <f t="shared" si="811"/>
        <v>124.4</v>
      </c>
      <c r="J1676" s="17">
        <f t="shared" si="812"/>
        <v>0</v>
      </c>
      <c r="K1676" s="17">
        <f t="shared" si="813"/>
        <v>304.00000000000068</v>
      </c>
      <c r="L1676" s="17">
        <f t="shared" si="814"/>
        <v>836.78432863796297</v>
      </c>
      <c r="M1676" s="17">
        <f t="shared" ref="M1676:M1739" si="819">(L1676/$B$6)*3.6</f>
        <v>1.6515480170486112</v>
      </c>
      <c r="N1676" s="17">
        <v>217.31120000000001</v>
      </c>
      <c r="O1676" s="17">
        <f t="shared" si="815"/>
        <v>1358.0955286379638</v>
      </c>
      <c r="P1676" s="29">
        <f t="shared" si="816"/>
        <v>46929.745489600748</v>
      </c>
      <c r="Q1676" s="17">
        <f t="shared" ref="Q1676:Q1739" si="820">IF(P1676&gt;0,P1676,0)</f>
        <v>46929.745489600748</v>
      </c>
      <c r="R1676" s="17">
        <f t="shared" ref="R1676:R1739" si="821">IF(P1676&lt;0,P1676,0)</f>
        <v>0</v>
      </c>
      <c r="S1676" s="17">
        <f t="shared" si="810"/>
        <v>46929.745489600748</v>
      </c>
      <c r="T1676" s="17">
        <f t="shared" ref="T1676:T1739" si="822">IF(P1676&lt;0,-P1676,0)</f>
        <v>0</v>
      </c>
      <c r="U1676" s="17">
        <f t="shared" si="807"/>
        <v>1231853.6366874424</v>
      </c>
      <c r="V1676" s="17">
        <f t="shared" si="817"/>
        <v>0</v>
      </c>
      <c r="W1676" s="17"/>
      <c r="X1676" s="17">
        <f t="shared" ref="X1676:X1739" si="823">X1675+S1676</f>
        <v>14063561.339661174</v>
      </c>
      <c r="Y1676" s="17">
        <f t="shared" ref="Y1676:Y1739" si="824">Y1675+T1676</f>
        <v>2898927.377838301</v>
      </c>
      <c r="Z1676" s="17">
        <f t="shared" ref="Z1676:Z1739" si="825">X1676/Y1676</f>
        <v>4.8512982585125055</v>
      </c>
      <c r="AA1676" s="17">
        <f t="shared" ref="AA1676:AA1739" si="826">IF(W1676&lt;$W$5,T1676,0)</f>
        <v>0</v>
      </c>
      <c r="AB1676" s="17">
        <f t="shared" ref="AB1676:AB1739" si="827">AA1676*0.98</f>
        <v>0</v>
      </c>
      <c r="AC1676" s="17">
        <f t="shared" ref="AC1676:AC1739" si="828">AB1676*0.925</f>
        <v>0</v>
      </c>
      <c r="AD1676" s="17">
        <f t="shared" ref="AD1676:AD1739" si="829">AC1676*0.9</f>
        <v>0</v>
      </c>
      <c r="AE1676" s="17">
        <f t="shared" ref="AE1676:AE1739" si="830">AD1676*0.95</f>
        <v>0</v>
      </c>
      <c r="AF1676" s="17">
        <f t="shared" ref="AF1676:AF1739" si="831">AE1676*0.9</f>
        <v>0</v>
      </c>
      <c r="AG1676" s="17">
        <f t="shared" ref="AG1676:AG1739" si="832">AF1676*0.925</f>
        <v>0</v>
      </c>
      <c r="AH1676" s="17">
        <f t="shared" ref="AH1676:AH1739" si="833">AG1676*0.98</f>
        <v>0</v>
      </c>
      <c r="AI1676" s="17">
        <f t="shared" si="808"/>
        <v>1832303.2196108003</v>
      </c>
      <c r="AJ1676" s="17">
        <f t="shared" ref="AJ1676:AJ1739" si="834">X1676-AI1676</f>
        <v>12231258.120050373</v>
      </c>
      <c r="AK1676" s="17">
        <f t="shared" si="809"/>
        <v>13.028728466120839</v>
      </c>
    </row>
    <row r="1677" spans="2:37">
      <c r="B1677" s="7" t="s">
        <v>76</v>
      </c>
      <c r="C1677" s="7">
        <v>1666</v>
      </c>
      <c r="D1677" s="7">
        <v>189</v>
      </c>
      <c r="E1677" s="13">
        <v>125</v>
      </c>
      <c r="F1677" s="38">
        <f t="shared" ref="F1677:F1740" si="835">E1677/3.6</f>
        <v>34.722222222222221</v>
      </c>
      <c r="G1677" s="31">
        <f t="shared" ref="G1677:G1740" si="836">($E1678-$E1676)/2/3.6</f>
        <v>0.1388888888888889</v>
      </c>
      <c r="H1677" s="32">
        <f t="shared" si="818"/>
        <v>0.1388888888888889</v>
      </c>
      <c r="I1677" s="29">
        <f t="shared" si="811"/>
        <v>125</v>
      </c>
      <c r="J1677" s="17">
        <f t="shared" si="812"/>
        <v>0</v>
      </c>
      <c r="K1677" s="17">
        <f t="shared" si="813"/>
        <v>253.33333333333334</v>
      </c>
      <c r="L1677" s="17">
        <f t="shared" si="814"/>
        <v>844.87566912615728</v>
      </c>
      <c r="M1677" s="17">
        <f t="shared" si="819"/>
        <v>1.6675177680121525</v>
      </c>
      <c r="N1677" s="17">
        <v>217.31120000000001</v>
      </c>
      <c r="O1677" s="17">
        <f t="shared" si="815"/>
        <v>1315.5202024594907</v>
      </c>
      <c r="P1677" s="29">
        <f t="shared" si="816"/>
        <v>45677.784807621203</v>
      </c>
      <c r="Q1677" s="17">
        <f t="shared" si="820"/>
        <v>45677.784807621203</v>
      </c>
      <c r="R1677" s="17">
        <f t="shared" si="821"/>
        <v>0</v>
      </c>
      <c r="S1677" s="17">
        <f t="shared" si="810"/>
        <v>45677.784807621203</v>
      </c>
      <c r="T1677" s="17">
        <f t="shared" si="822"/>
        <v>0</v>
      </c>
      <c r="U1677" s="17">
        <f t="shared" ref="U1677:U1740" si="837">IF(S1677=0,0,U1676+S1677)</f>
        <v>1277531.4214950637</v>
      </c>
      <c r="V1677" s="17">
        <f t="shared" si="817"/>
        <v>0</v>
      </c>
      <c r="W1677" s="17"/>
      <c r="X1677" s="17">
        <f t="shared" si="823"/>
        <v>14109239.124468794</v>
      </c>
      <c r="Y1677" s="17">
        <f t="shared" si="824"/>
        <v>2898927.377838301</v>
      </c>
      <c r="Z1677" s="17">
        <f t="shared" si="825"/>
        <v>4.867055046749706</v>
      </c>
      <c r="AA1677" s="17">
        <f t="shared" si="826"/>
        <v>0</v>
      </c>
      <c r="AB1677" s="17">
        <f t="shared" si="827"/>
        <v>0</v>
      </c>
      <c r="AC1677" s="17">
        <f t="shared" si="828"/>
        <v>0</v>
      </c>
      <c r="AD1677" s="17">
        <f t="shared" si="829"/>
        <v>0</v>
      </c>
      <c r="AE1677" s="17">
        <f t="shared" si="830"/>
        <v>0</v>
      </c>
      <c r="AF1677" s="17">
        <f t="shared" si="831"/>
        <v>0</v>
      </c>
      <c r="AG1677" s="17">
        <f t="shared" si="832"/>
        <v>0</v>
      </c>
      <c r="AH1677" s="17">
        <f t="shared" si="833"/>
        <v>0</v>
      </c>
      <c r="AI1677" s="17">
        <f t="shared" ref="AI1677:AI1740" si="838">AI1676+AH1677</f>
        <v>1832303.2196108003</v>
      </c>
      <c r="AJ1677" s="17">
        <f t="shared" si="834"/>
        <v>12276935.904857993</v>
      </c>
      <c r="AK1677" s="17">
        <f t="shared" si="809"/>
        <v>12.986548767418284</v>
      </c>
    </row>
    <row r="1678" spans="2:37">
      <c r="B1678" s="7" t="s">
        <v>76</v>
      </c>
      <c r="C1678" s="7">
        <v>1667</v>
      </c>
      <c r="D1678" s="7">
        <v>190</v>
      </c>
      <c r="E1678" s="13">
        <v>125.4</v>
      </c>
      <c r="F1678" s="38">
        <f t="shared" si="835"/>
        <v>34.833333333333336</v>
      </c>
      <c r="G1678" s="31">
        <f t="shared" si="836"/>
        <v>0.11111111111111072</v>
      </c>
      <c r="H1678" s="32">
        <f t="shared" si="818"/>
        <v>0.11111111111111072</v>
      </c>
      <c r="I1678" s="29">
        <f t="shared" si="811"/>
        <v>125.4</v>
      </c>
      <c r="J1678" s="17">
        <f t="shared" si="812"/>
        <v>0</v>
      </c>
      <c r="K1678" s="17">
        <f t="shared" si="813"/>
        <v>202.66666666666595</v>
      </c>
      <c r="L1678" s="17">
        <f t="shared" si="814"/>
        <v>850.29152493541676</v>
      </c>
      <c r="M1678" s="17">
        <f t="shared" si="819"/>
        <v>1.6782069571093752</v>
      </c>
      <c r="N1678" s="17">
        <v>217.31120000000001</v>
      </c>
      <c r="O1678" s="17">
        <f t="shared" si="815"/>
        <v>1270.2693916020828</v>
      </c>
      <c r="P1678" s="29">
        <f t="shared" si="816"/>
        <v>44247.717140805886</v>
      </c>
      <c r="Q1678" s="17">
        <f t="shared" si="820"/>
        <v>44247.717140805886</v>
      </c>
      <c r="R1678" s="17">
        <f t="shared" si="821"/>
        <v>0</v>
      </c>
      <c r="S1678" s="17">
        <f t="shared" si="810"/>
        <v>44247.717140805886</v>
      </c>
      <c r="T1678" s="17">
        <f t="shared" si="822"/>
        <v>0</v>
      </c>
      <c r="U1678" s="17">
        <f t="shared" si="837"/>
        <v>1321779.1386358696</v>
      </c>
      <c r="V1678" s="17">
        <f t="shared" si="817"/>
        <v>0</v>
      </c>
      <c r="W1678" s="17"/>
      <c r="X1678" s="17">
        <f t="shared" si="823"/>
        <v>14153486.841609599</v>
      </c>
      <c r="Y1678" s="17">
        <f t="shared" si="824"/>
        <v>2898927.377838301</v>
      </c>
      <c r="Z1678" s="17">
        <f t="shared" si="825"/>
        <v>4.8823185257450987</v>
      </c>
      <c r="AA1678" s="17">
        <f t="shared" si="826"/>
        <v>0</v>
      </c>
      <c r="AB1678" s="17">
        <f t="shared" si="827"/>
        <v>0</v>
      </c>
      <c r="AC1678" s="17">
        <f t="shared" si="828"/>
        <v>0</v>
      </c>
      <c r="AD1678" s="17">
        <f t="shared" si="829"/>
        <v>0</v>
      </c>
      <c r="AE1678" s="17">
        <f t="shared" si="830"/>
        <v>0</v>
      </c>
      <c r="AF1678" s="17">
        <f t="shared" si="831"/>
        <v>0</v>
      </c>
      <c r="AG1678" s="17">
        <f t="shared" si="832"/>
        <v>0</v>
      </c>
      <c r="AH1678" s="17">
        <f t="shared" si="833"/>
        <v>0</v>
      </c>
      <c r="AI1678" s="17">
        <f t="shared" si="838"/>
        <v>1832303.2196108003</v>
      </c>
      <c r="AJ1678" s="17">
        <f t="shared" si="834"/>
        <v>12321183.621998798</v>
      </c>
      <c r="AK1678" s="17">
        <f t="shared" si="809"/>
        <v>12.945949221671953</v>
      </c>
    </row>
    <row r="1679" spans="2:37">
      <c r="B1679" s="7" t="s">
        <v>76</v>
      </c>
      <c r="C1679" s="7">
        <v>1668</v>
      </c>
      <c r="D1679" s="7">
        <v>191</v>
      </c>
      <c r="E1679" s="13">
        <v>125.8</v>
      </c>
      <c r="F1679" s="38">
        <f t="shared" si="835"/>
        <v>34.944444444444443</v>
      </c>
      <c r="G1679" s="31">
        <f t="shared" si="836"/>
        <v>9.7222222222220642E-2</v>
      </c>
      <c r="H1679" s="32">
        <f t="shared" si="818"/>
        <v>9.7222222222220642E-2</v>
      </c>
      <c r="I1679" s="29">
        <f t="shared" si="811"/>
        <v>125.8</v>
      </c>
      <c r="J1679" s="17">
        <f t="shared" si="812"/>
        <v>0</v>
      </c>
      <c r="K1679" s="17">
        <f t="shared" si="813"/>
        <v>177.33333333333044</v>
      </c>
      <c r="L1679" s="17">
        <f t="shared" si="814"/>
        <v>855.72468379837949</v>
      </c>
      <c r="M1679" s="17">
        <f t="shared" si="819"/>
        <v>1.6889302969704858</v>
      </c>
      <c r="N1679" s="17">
        <v>217.31120000000001</v>
      </c>
      <c r="O1679" s="17">
        <f t="shared" si="815"/>
        <v>1250.36921713171</v>
      </c>
      <c r="P1679" s="29">
        <f t="shared" si="816"/>
        <v>43693.457643102534</v>
      </c>
      <c r="Q1679" s="17">
        <f t="shared" si="820"/>
        <v>43693.457643102534</v>
      </c>
      <c r="R1679" s="17">
        <f t="shared" si="821"/>
        <v>0</v>
      </c>
      <c r="S1679" s="17">
        <f t="shared" si="810"/>
        <v>43693.457643102534</v>
      </c>
      <c r="T1679" s="17">
        <f t="shared" si="822"/>
        <v>0</v>
      </c>
      <c r="U1679" s="17">
        <f t="shared" si="837"/>
        <v>1365472.5962789722</v>
      </c>
      <c r="V1679" s="17">
        <f t="shared" si="817"/>
        <v>0</v>
      </c>
      <c r="W1679" s="17"/>
      <c r="X1679" s="17">
        <f t="shared" si="823"/>
        <v>14197180.299252702</v>
      </c>
      <c r="Y1679" s="17">
        <f t="shared" si="824"/>
        <v>2898927.377838301</v>
      </c>
      <c r="Z1679" s="17">
        <f t="shared" si="825"/>
        <v>4.8973908100586456</v>
      </c>
      <c r="AA1679" s="17">
        <f t="shared" si="826"/>
        <v>0</v>
      </c>
      <c r="AB1679" s="17">
        <f t="shared" si="827"/>
        <v>0</v>
      </c>
      <c r="AC1679" s="17">
        <f t="shared" si="828"/>
        <v>0</v>
      </c>
      <c r="AD1679" s="17">
        <f t="shared" si="829"/>
        <v>0</v>
      </c>
      <c r="AE1679" s="17">
        <f t="shared" si="830"/>
        <v>0</v>
      </c>
      <c r="AF1679" s="17">
        <f t="shared" si="831"/>
        <v>0</v>
      </c>
      <c r="AG1679" s="17">
        <f t="shared" si="832"/>
        <v>0</v>
      </c>
      <c r="AH1679" s="17">
        <f t="shared" si="833"/>
        <v>0</v>
      </c>
      <c r="AI1679" s="17">
        <f t="shared" si="838"/>
        <v>1832303.2196108003</v>
      </c>
      <c r="AJ1679" s="17">
        <f t="shared" si="834"/>
        <v>12364877.079641901</v>
      </c>
      <c r="AK1679" s="17">
        <f t="shared" ref="AK1679:AK1742" si="839">100-(AJ1679/X1679)*100</f>
        <v>12.906106571790517</v>
      </c>
    </row>
    <row r="1680" spans="2:37">
      <c r="B1680" s="7" t="s">
        <v>76</v>
      </c>
      <c r="C1680" s="7">
        <v>1669</v>
      </c>
      <c r="D1680" s="7">
        <v>192</v>
      </c>
      <c r="E1680" s="13">
        <v>126.1</v>
      </c>
      <c r="F1680" s="38">
        <f t="shared" si="835"/>
        <v>35.027777777777779</v>
      </c>
      <c r="G1680" s="31">
        <f t="shared" si="836"/>
        <v>8.3333333333334522E-2</v>
      </c>
      <c r="H1680" s="32">
        <f t="shared" si="818"/>
        <v>8.3333333333334522E-2</v>
      </c>
      <c r="I1680" s="29">
        <f t="shared" si="811"/>
        <v>126.1</v>
      </c>
      <c r="J1680" s="17">
        <f t="shared" si="812"/>
        <v>0</v>
      </c>
      <c r="K1680" s="17">
        <f t="shared" si="813"/>
        <v>152.00000000000216</v>
      </c>
      <c r="L1680" s="17">
        <f t="shared" si="814"/>
        <v>859.81090807459475</v>
      </c>
      <c r="M1680" s="17">
        <f t="shared" si="819"/>
        <v>1.6969952133051212</v>
      </c>
      <c r="N1680" s="17">
        <v>217.31120000000001</v>
      </c>
      <c r="O1680" s="17">
        <f t="shared" si="815"/>
        <v>1229.122108074597</v>
      </c>
      <c r="P1680" s="29">
        <f t="shared" si="816"/>
        <v>43053.416063390745</v>
      </c>
      <c r="Q1680" s="17">
        <f t="shared" si="820"/>
        <v>43053.416063390745</v>
      </c>
      <c r="R1680" s="17">
        <f t="shared" si="821"/>
        <v>0</v>
      </c>
      <c r="S1680" s="17">
        <f t="shared" si="810"/>
        <v>43053.416063390745</v>
      </c>
      <c r="T1680" s="17">
        <f t="shared" si="822"/>
        <v>0</v>
      </c>
      <c r="U1680" s="17">
        <f t="shared" si="837"/>
        <v>1408526.0123423629</v>
      </c>
      <c r="V1680" s="17">
        <f t="shared" si="817"/>
        <v>0</v>
      </c>
      <c r="W1680" s="17"/>
      <c r="X1680" s="17">
        <f t="shared" si="823"/>
        <v>14240233.715316093</v>
      </c>
      <c r="Y1680" s="17">
        <f t="shared" si="824"/>
        <v>2898927.377838301</v>
      </c>
      <c r="Z1680" s="17">
        <f t="shared" si="825"/>
        <v>4.9122423087172615</v>
      </c>
      <c r="AA1680" s="17">
        <f t="shared" si="826"/>
        <v>0</v>
      </c>
      <c r="AB1680" s="17">
        <f t="shared" si="827"/>
        <v>0</v>
      </c>
      <c r="AC1680" s="17">
        <f t="shared" si="828"/>
        <v>0</v>
      </c>
      <c r="AD1680" s="17">
        <f t="shared" si="829"/>
        <v>0</v>
      </c>
      <c r="AE1680" s="17">
        <f t="shared" si="830"/>
        <v>0</v>
      </c>
      <c r="AF1680" s="17">
        <f t="shared" si="831"/>
        <v>0</v>
      </c>
      <c r="AG1680" s="17">
        <f t="shared" si="832"/>
        <v>0</v>
      </c>
      <c r="AH1680" s="17">
        <f t="shared" si="833"/>
        <v>0</v>
      </c>
      <c r="AI1680" s="17">
        <f t="shared" si="838"/>
        <v>1832303.2196108003</v>
      </c>
      <c r="AJ1680" s="17">
        <f t="shared" si="834"/>
        <v>12407930.495705292</v>
      </c>
      <c r="AK1680" s="17">
        <f t="shared" si="839"/>
        <v>12.867086708275494</v>
      </c>
    </row>
    <row r="1681" spans="2:37">
      <c r="B1681" s="7" t="s">
        <v>76</v>
      </c>
      <c r="C1681" s="7">
        <v>1670</v>
      </c>
      <c r="D1681" s="7">
        <v>193</v>
      </c>
      <c r="E1681" s="13">
        <v>126.4</v>
      </c>
      <c r="F1681" s="38">
        <f t="shared" si="835"/>
        <v>35.111111111111114</v>
      </c>
      <c r="G1681" s="31">
        <f t="shared" si="836"/>
        <v>6.9444444444444448E-2</v>
      </c>
      <c r="H1681" s="32">
        <f t="shared" si="818"/>
        <v>6.9444444444444448E-2</v>
      </c>
      <c r="I1681" s="29">
        <f t="shared" si="811"/>
        <v>126.4</v>
      </c>
      <c r="J1681" s="17">
        <f t="shared" si="812"/>
        <v>0</v>
      </c>
      <c r="K1681" s="17">
        <f t="shared" si="813"/>
        <v>126.66666666666667</v>
      </c>
      <c r="L1681" s="17">
        <f t="shared" si="814"/>
        <v>863.9068653185185</v>
      </c>
      <c r="M1681" s="17">
        <f t="shared" si="819"/>
        <v>1.7050793394444443</v>
      </c>
      <c r="N1681" s="17">
        <v>217.31120000000001</v>
      </c>
      <c r="O1681" s="17">
        <f t="shared" si="815"/>
        <v>1207.8847319851852</v>
      </c>
      <c r="P1681" s="29">
        <f t="shared" si="816"/>
        <v>42410.175034146509</v>
      </c>
      <c r="Q1681" s="17">
        <f t="shared" si="820"/>
        <v>42410.175034146509</v>
      </c>
      <c r="R1681" s="17">
        <f t="shared" si="821"/>
        <v>0</v>
      </c>
      <c r="S1681" s="17">
        <f t="shared" si="810"/>
        <v>42410.175034146509</v>
      </c>
      <c r="T1681" s="17">
        <f t="shared" si="822"/>
        <v>0</v>
      </c>
      <c r="U1681" s="17">
        <f t="shared" si="837"/>
        <v>1450936.1873765094</v>
      </c>
      <c r="V1681" s="17">
        <f t="shared" si="817"/>
        <v>0</v>
      </c>
      <c r="W1681" s="17"/>
      <c r="X1681" s="17">
        <f t="shared" si="823"/>
        <v>14282643.890350239</v>
      </c>
      <c r="Y1681" s="17">
        <f t="shared" si="824"/>
        <v>2898927.377838301</v>
      </c>
      <c r="Z1681" s="17">
        <f t="shared" si="825"/>
        <v>4.9268719180542746</v>
      </c>
      <c r="AA1681" s="17">
        <f t="shared" si="826"/>
        <v>0</v>
      </c>
      <c r="AB1681" s="17">
        <f t="shared" si="827"/>
        <v>0</v>
      </c>
      <c r="AC1681" s="17">
        <f t="shared" si="828"/>
        <v>0</v>
      </c>
      <c r="AD1681" s="17">
        <f t="shared" si="829"/>
        <v>0</v>
      </c>
      <c r="AE1681" s="17">
        <f t="shared" si="830"/>
        <v>0</v>
      </c>
      <c r="AF1681" s="17">
        <f t="shared" si="831"/>
        <v>0</v>
      </c>
      <c r="AG1681" s="17">
        <f t="shared" si="832"/>
        <v>0</v>
      </c>
      <c r="AH1681" s="17">
        <f t="shared" si="833"/>
        <v>0</v>
      </c>
      <c r="AI1681" s="17">
        <f t="shared" si="838"/>
        <v>1832303.2196108003</v>
      </c>
      <c r="AJ1681" s="17">
        <f t="shared" si="834"/>
        <v>12450340.670739438</v>
      </c>
      <c r="AK1681" s="17">
        <f t="shared" si="839"/>
        <v>12.828879818594075</v>
      </c>
    </row>
    <row r="1682" spans="2:37">
      <c r="B1682" s="7" t="s">
        <v>76</v>
      </c>
      <c r="C1682" s="7">
        <v>1671</v>
      </c>
      <c r="D1682" s="7">
        <v>194</v>
      </c>
      <c r="E1682" s="13">
        <v>126.6</v>
      </c>
      <c r="F1682" s="38">
        <f t="shared" si="835"/>
        <v>35.166666666666664</v>
      </c>
      <c r="G1682" s="31">
        <f t="shared" si="836"/>
        <v>4.1666666666666269E-2</v>
      </c>
      <c r="H1682" s="32">
        <f t="shared" si="818"/>
        <v>4.1666666666666269E-2</v>
      </c>
      <c r="I1682" s="29">
        <f t="shared" si="811"/>
        <v>126.6</v>
      </c>
      <c r="J1682" s="17">
        <f t="shared" si="812"/>
        <v>0</v>
      </c>
      <c r="K1682" s="17">
        <f t="shared" si="813"/>
        <v>75.999999999999275</v>
      </c>
      <c r="L1682" s="17">
        <f t="shared" si="814"/>
        <v>866.64291068541661</v>
      </c>
      <c r="M1682" s="17">
        <f t="shared" si="819"/>
        <v>1.710479428984375</v>
      </c>
      <c r="N1682" s="17">
        <v>217.31120000000001</v>
      </c>
      <c r="O1682" s="17">
        <f t="shared" si="815"/>
        <v>1159.954110685416</v>
      </c>
      <c r="P1682" s="29">
        <f t="shared" si="816"/>
        <v>40791.719559103796</v>
      </c>
      <c r="Q1682" s="17">
        <f t="shared" si="820"/>
        <v>40791.719559103796</v>
      </c>
      <c r="R1682" s="17">
        <f t="shared" si="821"/>
        <v>0</v>
      </c>
      <c r="S1682" s="17">
        <f t="shared" si="810"/>
        <v>40791.719559103796</v>
      </c>
      <c r="T1682" s="17">
        <f t="shared" si="822"/>
        <v>0</v>
      </c>
      <c r="U1682" s="17">
        <f t="shared" si="837"/>
        <v>1491727.9069356131</v>
      </c>
      <c r="V1682" s="17">
        <f t="shared" si="817"/>
        <v>0</v>
      </c>
      <c r="W1682" s="17"/>
      <c r="X1682" s="17">
        <f t="shared" si="823"/>
        <v>14323435.609909343</v>
      </c>
      <c r="Y1682" s="17">
        <f t="shared" si="824"/>
        <v>2898927.377838301</v>
      </c>
      <c r="Z1682" s="17">
        <f t="shared" si="825"/>
        <v>4.9409432328001861</v>
      </c>
      <c r="AA1682" s="17">
        <f t="shared" si="826"/>
        <v>0</v>
      </c>
      <c r="AB1682" s="17">
        <f t="shared" si="827"/>
        <v>0</v>
      </c>
      <c r="AC1682" s="17">
        <f t="shared" si="828"/>
        <v>0</v>
      </c>
      <c r="AD1682" s="17">
        <f t="shared" si="829"/>
        <v>0</v>
      </c>
      <c r="AE1682" s="17">
        <f t="shared" si="830"/>
        <v>0</v>
      </c>
      <c r="AF1682" s="17">
        <f t="shared" si="831"/>
        <v>0</v>
      </c>
      <c r="AG1682" s="17">
        <f t="shared" si="832"/>
        <v>0</v>
      </c>
      <c r="AH1682" s="17">
        <f t="shared" si="833"/>
        <v>0</v>
      </c>
      <c r="AI1682" s="17">
        <f t="shared" si="838"/>
        <v>1832303.2196108003</v>
      </c>
      <c r="AJ1682" s="17">
        <f t="shared" si="834"/>
        <v>12491132.390298542</v>
      </c>
      <c r="AK1682" s="17">
        <f t="shared" si="839"/>
        <v>12.792344445233255</v>
      </c>
    </row>
    <row r="1683" spans="2:37">
      <c r="B1683" s="7" t="s">
        <v>76</v>
      </c>
      <c r="C1683" s="7">
        <v>1672</v>
      </c>
      <c r="D1683" s="7">
        <v>195</v>
      </c>
      <c r="E1683" s="13">
        <v>126.7</v>
      </c>
      <c r="F1683" s="38">
        <f t="shared" si="835"/>
        <v>35.194444444444443</v>
      </c>
      <c r="G1683" s="31">
        <f t="shared" si="836"/>
        <v>2.7777777777778172E-2</v>
      </c>
      <c r="H1683" s="32">
        <f t="shared" si="818"/>
        <v>2.7777777777778172E-2</v>
      </c>
      <c r="I1683" s="29">
        <f t="shared" si="811"/>
        <v>126.7</v>
      </c>
      <c r="J1683" s="17">
        <f t="shared" si="812"/>
        <v>0</v>
      </c>
      <c r="K1683" s="17">
        <f t="shared" si="813"/>
        <v>50.666666666667382</v>
      </c>
      <c r="L1683" s="17">
        <f t="shared" si="814"/>
        <v>868.01255553015039</v>
      </c>
      <c r="M1683" s="17">
        <f t="shared" si="819"/>
        <v>1.7131826753884547</v>
      </c>
      <c r="N1683" s="17">
        <v>217.31120000000001</v>
      </c>
      <c r="O1683" s="17">
        <f t="shared" si="815"/>
        <v>1135.9904221968179</v>
      </c>
      <c r="P1683" s="29">
        <f t="shared" si="816"/>
        <v>39980.551803426897</v>
      </c>
      <c r="Q1683" s="17">
        <f t="shared" si="820"/>
        <v>39980.551803426897</v>
      </c>
      <c r="R1683" s="17">
        <f t="shared" si="821"/>
        <v>0</v>
      </c>
      <c r="S1683" s="17">
        <f t="shared" si="810"/>
        <v>39980.551803426897</v>
      </c>
      <c r="T1683" s="17">
        <f t="shared" si="822"/>
        <v>0</v>
      </c>
      <c r="U1683" s="17">
        <f t="shared" si="837"/>
        <v>1531708.45873904</v>
      </c>
      <c r="V1683" s="17">
        <f t="shared" si="817"/>
        <v>0</v>
      </c>
      <c r="W1683" s="17"/>
      <c r="X1683" s="17">
        <f t="shared" si="823"/>
        <v>14363416.161712769</v>
      </c>
      <c r="Y1683" s="17">
        <f t="shared" si="824"/>
        <v>2898927.377838301</v>
      </c>
      <c r="Z1683" s="17">
        <f t="shared" si="825"/>
        <v>4.9547347310312455</v>
      </c>
      <c r="AA1683" s="17">
        <f t="shared" si="826"/>
        <v>0</v>
      </c>
      <c r="AB1683" s="17">
        <f t="shared" si="827"/>
        <v>0</v>
      </c>
      <c r="AC1683" s="17">
        <f t="shared" si="828"/>
        <v>0</v>
      </c>
      <c r="AD1683" s="17">
        <f t="shared" si="829"/>
        <v>0</v>
      </c>
      <c r="AE1683" s="17">
        <f t="shared" si="830"/>
        <v>0</v>
      </c>
      <c r="AF1683" s="17">
        <f t="shared" si="831"/>
        <v>0</v>
      </c>
      <c r="AG1683" s="17">
        <f t="shared" si="832"/>
        <v>0</v>
      </c>
      <c r="AH1683" s="17">
        <f t="shared" si="833"/>
        <v>0</v>
      </c>
      <c r="AI1683" s="17">
        <f t="shared" si="838"/>
        <v>1832303.2196108003</v>
      </c>
      <c r="AJ1683" s="17">
        <f t="shared" si="834"/>
        <v>12531112.942101968</v>
      </c>
      <c r="AK1683" s="17">
        <f t="shared" si="839"/>
        <v>12.756736969684141</v>
      </c>
    </row>
    <row r="1684" spans="2:37">
      <c r="B1684" s="7" t="s">
        <v>76</v>
      </c>
      <c r="C1684" s="7">
        <v>1673</v>
      </c>
      <c r="D1684" s="7">
        <v>196</v>
      </c>
      <c r="E1684" s="13">
        <v>126.8</v>
      </c>
      <c r="F1684" s="38">
        <f t="shared" si="835"/>
        <v>35.222222222222221</v>
      </c>
      <c r="G1684" s="31">
        <f t="shared" si="836"/>
        <v>2.7777777777778172E-2</v>
      </c>
      <c r="H1684" s="32">
        <f t="shared" si="818"/>
        <v>2.7777777777778172E-2</v>
      </c>
      <c r="I1684" s="29">
        <f t="shared" si="811"/>
        <v>126.8</v>
      </c>
      <c r="J1684" s="17">
        <f t="shared" si="812"/>
        <v>0</v>
      </c>
      <c r="K1684" s="17">
        <f t="shared" si="813"/>
        <v>50.666666666667382</v>
      </c>
      <c r="L1684" s="17">
        <f t="shared" si="814"/>
        <v>869.38328181574047</v>
      </c>
      <c r="M1684" s="17">
        <f t="shared" si="819"/>
        <v>1.7158880562152772</v>
      </c>
      <c r="N1684" s="17">
        <v>217.31120000000001</v>
      </c>
      <c r="O1684" s="17">
        <f t="shared" si="815"/>
        <v>1137.361148482408</v>
      </c>
      <c r="P1684" s="29">
        <f t="shared" si="816"/>
        <v>40060.387118769257</v>
      </c>
      <c r="Q1684" s="17">
        <f t="shared" si="820"/>
        <v>40060.387118769257</v>
      </c>
      <c r="R1684" s="17">
        <f t="shared" si="821"/>
        <v>0</v>
      </c>
      <c r="S1684" s="17">
        <f t="shared" si="810"/>
        <v>40060.387118769257</v>
      </c>
      <c r="T1684" s="17">
        <f t="shared" si="822"/>
        <v>0</v>
      </c>
      <c r="U1684" s="17">
        <f t="shared" si="837"/>
        <v>1571768.8458578093</v>
      </c>
      <c r="V1684" s="17">
        <f t="shared" si="817"/>
        <v>0</v>
      </c>
      <c r="W1684" s="17"/>
      <c r="X1684" s="17">
        <f t="shared" si="823"/>
        <v>14403476.548831539</v>
      </c>
      <c r="Y1684" s="17">
        <f t="shared" si="824"/>
        <v>2898927.377838301</v>
      </c>
      <c r="Z1684" s="17">
        <f t="shared" si="825"/>
        <v>4.968553768867455</v>
      </c>
      <c r="AA1684" s="17">
        <f t="shared" si="826"/>
        <v>0</v>
      </c>
      <c r="AB1684" s="17">
        <f t="shared" si="827"/>
        <v>0</v>
      </c>
      <c r="AC1684" s="17">
        <f t="shared" si="828"/>
        <v>0</v>
      </c>
      <c r="AD1684" s="17">
        <f t="shared" si="829"/>
        <v>0</v>
      </c>
      <c r="AE1684" s="17">
        <f t="shared" si="830"/>
        <v>0</v>
      </c>
      <c r="AF1684" s="17">
        <f t="shared" si="831"/>
        <v>0</v>
      </c>
      <c r="AG1684" s="17">
        <f t="shared" si="832"/>
        <v>0</v>
      </c>
      <c r="AH1684" s="17">
        <f t="shared" si="833"/>
        <v>0</v>
      </c>
      <c r="AI1684" s="17">
        <f t="shared" si="838"/>
        <v>1832303.2196108003</v>
      </c>
      <c r="AJ1684" s="17">
        <f t="shared" si="834"/>
        <v>12571173.329220738</v>
      </c>
      <c r="AK1684" s="17">
        <f t="shared" si="839"/>
        <v>12.721256659104597</v>
      </c>
    </row>
    <row r="1685" spans="2:37">
      <c r="B1685" s="7" t="s">
        <v>76</v>
      </c>
      <c r="C1685" s="7">
        <v>1674</v>
      </c>
      <c r="D1685" s="7">
        <v>197</v>
      </c>
      <c r="E1685" s="13">
        <v>126.9</v>
      </c>
      <c r="F1685" s="38">
        <f t="shared" si="835"/>
        <v>35.25</v>
      </c>
      <c r="G1685" s="31">
        <f t="shared" si="836"/>
        <v>1.3888888888890073E-2</v>
      </c>
      <c r="H1685" s="32">
        <f t="shared" si="818"/>
        <v>1.3888888888890073E-2</v>
      </c>
      <c r="I1685" s="29">
        <f t="shared" si="811"/>
        <v>126.9</v>
      </c>
      <c r="J1685" s="17">
        <f t="shared" si="812"/>
        <v>0</v>
      </c>
      <c r="K1685" s="17">
        <f t="shared" si="813"/>
        <v>25.333333333335492</v>
      </c>
      <c r="L1685" s="17">
        <f t="shared" si="814"/>
        <v>870.75508954218742</v>
      </c>
      <c r="M1685" s="17">
        <f t="shared" si="819"/>
        <v>1.7185955714648435</v>
      </c>
      <c r="N1685" s="17">
        <v>217.31120000000001</v>
      </c>
      <c r="O1685" s="17">
        <f t="shared" si="815"/>
        <v>1113.3996228755229</v>
      </c>
      <c r="P1685" s="29">
        <f t="shared" si="816"/>
        <v>39247.336706362184</v>
      </c>
      <c r="Q1685" s="17">
        <f t="shared" si="820"/>
        <v>39247.336706362184</v>
      </c>
      <c r="R1685" s="17">
        <f t="shared" si="821"/>
        <v>0</v>
      </c>
      <c r="S1685" s="17">
        <f t="shared" si="810"/>
        <v>39247.336706362184</v>
      </c>
      <c r="T1685" s="17">
        <f t="shared" si="822"/>
        <v>0</v>
      </c>
      <c r="U1685" s="17">
        <f t="shared" si="837"/>
        <v>1611016.1825641715</v>
      </c>
      <c r="V1685" s="17">
        <f t="shared" si="817"/>
        <v>0</v>
      </c>
      <c r="W1685" s="17"/>
      <c r="X1685" s="17">
        <f t="shared" si="823"/>
        <v>14442723.885537902</v>
      </c>
      <c r="Y1685" s="17">
        <f t="shared" si="824"/>
        <v>2898927.377838301</v>
      </c>
      <c r="Z1685" s="17">
        <f t="shared" si="825"/>
        <v>4.9820923407566307</v>
      </c>
      <c r="AA1685" s="17">
        <f t="shared" si="826"/>
        <v>0</v>
      </c>
      <c r="AB1685" s="17">
        <f t="shared" si="827"/>
        <v>0</v>
      </c>
      <c r="AC1685" s="17">
        <f t="shared" si="828"/>
        <v>0</v>
      </c>
      <c r="AD1685" s="17">
        <f t="shared" si="829"/>
        <v>0</v>
      </c>
      <c r="AE1685" s="17">
        <f t="shared" si="830"/>
        <v>0</v>
      </c>
      <c r="AF1685" s="17">
        <f t="shared" si="831"/>
        <v>0</v>
      </c>
      <c r="AG1685" s="17">
        <f t="shared" si="832"/>
        <v>0</v>
      </c>
      <c r="AH1685" s="17">
        <f t="shared" si="833"/>
        <v>0</v>
      </c>
      <c r="AI1685" s="17">
        <f t="shared" si="838"/>
        <v>1832303.2196108003</v>
      </c>
      <c r="AJ1685" s="17">
        <f t="shared" si="834"/>
        <v>12610420.665927101</v>
      </c>
      <c r="AK1685" s="17">
        <f t="shared" si="839"/>
        <v>12.686687318349712</v>
      </c>
    </row>
    <row r="1686" spans="2:37">
      <c r="B1686" s="7" t="s">
        <v>76</v>
      </c>
      <c r="C1686" s="7">
        <v>1675</v>
      </c>
      <c r="D1686" s="7">
        <v>198</v>
      </c>
      <c r="E1686" s="13">
        <v>126.9</v>
      </c>
      <c r="F1686" s="38">
        <f t="shared" si="835"/>
        <v>35.25</v>
      </c>
      <c r="G1686" s="31">
        <f t="shared" si="836"/>
        <v>0</v>
      </c>
      <c r="H1686" s="32" t="str">
        <f t="shared" si="818"/>
        <v/>
      </c>
      <c r="I1686" s="29">
        <f t="shared" si="811"/>
        <v>0</v>
      </c>
      <c r="J1686" s="17">
        <f t="shared" si="812"/>
        <v>0</v>
      </c>
      <c r="K1686" s="17">
        <f t="shared" si="813"/>
        <v>0</v>
      </c>
      <c r="L1686" s="17">
        <f t="shared" si="814"/>
        <v>870.75508954218742</v>
      </c>
      <c r="M1686" s="17">
        <f t="shared" si="819"/>
        <v>1.7185955714648435</v>
      </c>
      <c r="N1686" s="17">
        <v>217.31120000000001</v>
      </c>
      <c r="O1686" s="17">
        <f t="shared" si="815"/>
        <v>1088.0662895421874</v>
      </c>
      <c r="P1686" s="29">
        <f t="shared" si="816"/>
        <v>38354.336706362104</v>
      </c>
      <c r="Q1686" s="17">
        <f t="shared" si="820"/>
        <v>38354.336706362104</v>
      </c>
      <c r="R1686" s="17">
        <f t="shared" si="821"/>
        <v>0</v>
      </c>
      <c r="S1686" s="17">
        <f t="shared" si="810"/>
        <v>38354.336706362104</v>
      </c>
      <c r="T1686" s="17">
        <f t="shared" si="822"/>
        <v>0</v>
      </c>
      <c r="U1686" s="17">
        <f t="shared" si="837"/>
        <v>1649370.5192705337</v>
      </c>
      <c r="V1686" s="17">
        <f t="shared" si="817"/>
        <v>0</v>
      </c>
      <c r="W1686" s="17"/>
      <c r="X1686" s="17">
        <f t="shared" si="823"/>
        <v>14481078.222244265</v>
      </c>
      <c r="Y1686" s="17">
        <f t="shared" si="824"/>
        <v>2898927.377838301</v>
      </c>
      <c r="Z1686" s="17">
        <f t="shared" si="825"/>
        <v>4.9953228676748189</v>
      </c>
      <c r="AA1686" s="17">
        <f t="shared" si="826"/>
        <v>0</v>
      </c>
      <c r="AB1686" s="17">
        <f t="shared" si="827"/>
        <v>0</v>
      </c>
      <c r="AC1686" s="17">
        <f t="shared" si="828"/>
        <v>0</v>
      </c>
      <c r="AD1686" s="17">
        <f t="shared" si="829"/>
        <v>0</v>
      </c>
      <c r="AE1686" s="17">
        <f t="shared" si="830"/>
        <v>0</v>
      </c>
      <c r="AF1686" s="17">
        <f t="shared" si="831"/>
        <v>0</v>
      </c>
      <c r="AG1686" s="17">
        <f t="shared" si="832"/>
        <v>0</v>
      </c>
      <c r="AH1686" s="17">
        <f t="shared" si="833"/>
        <v>0</v>
      </c>
      <c r="AI1686" s="17">
        <f t="shared" si="838"/>
        <v>1832303.2196108003</v>
      </c>
      <c r="AJ1686" s="17">
        <f t="shared" si="834"/>
        <v>12648775.002633464</v>
      </c>
      <c r="AK1686" s="17">
        <f t="shared" si="839"/>
        <v>12.653085574775886</v>
      </c>
    </row>
    <row r="1687" spans="2:37">
      <c r="B1687" s="7" t="s">
        <v>76</v>
      </c>
      <c r="C1687" s="7">
        <v>1676</v>
      </c>
      <c r="D1687" s="7">
        <v>199</v>
      </c>
      <c r="E1687" s="13">
        <v>126.9</v>
      </c>
      <c r="F1687" s="38">
        <f t="shared" si="835"/>
        <v>35.25</v>
      </c>
      <c r="G1687" s="31">
        <f t="shared" si="836"/>
        <v>-1.3888888888890073E-2</v>
      </c>
      <c r="H1687" s="32" t="str">
        <f t="shared" si="818"/>
        <v/>
      </c>
      <c r="I1687" s="29">
        <f t="shared" si="811"/>
        <v>0</v>
      </c>
      <c r="J1687" s="17">
        <f t="shared" si="812"/>
        <v>0</v>
      </c>
      <c r="K1687" s="17">
        <f t="shared" si="813"/>
        <v>-25.333333333335492</v>
      </c>
      <c r="L1687" s="17">
        <f t="shared" si="814"/>
        <v>870.75508954218742</v>
      </c>
      <c r="M1687" s="17">
        <f t="shared" si="819"/>
        <v>1.7185955714648435</v>
      </c>
      <c r="N1687" s="17">
        <v>217.31120000000001</v>
      </c>
      <c r="O1687" s="17">
        <f t="shared" si="815"/>
        <v>1062.7329562088519</v>
      </c>
      <c r="P1687" s="29">
        <f t="shared" si="816"/>
        <v>37461.336706362032</v>
      </c>
      <c r="Q1687" s="17">
        <f t="shared" si="820"/>
        <v>37461.336706362032</v>
      </c>
      <c r="R1687" s="17">
        <f t="shared" si="821"/>
        <v>0</v>
      </c>
      <c r="S1687" s="17">
        <f t="shared" si="810"/>
        <v>37461.336706362032</v>
      </c>
      <c r="T1687" s="17">
        <f t="shared" si="822"/>
        <v>0</v>
      </c>
      <c r="U1687" s="17">
        <f t="shared" si="837"/>
        <v>1686831.8559768957</v>
      </c>
      <c r="V1687" s="17">
        <f t="shared" si="817"/>
        <v>0</v>
      </c>
      <c r="W1687" s="17"/>
      <c r="X1687" s="17">
        <f t="shared" si="823"/>
        <v>14518539.558950627</v>
      </c>
      <c r="Y1687" s="17">
        <f t="shared" si="824"/>
        <v>2898927.377838301</v>
      </c>
      <c r="Z1687" s="17">
        <f t="shared" si="825"/>
        <v>5.0082453496220198</v>
      </c>
      <c r="AA1687" s="17">
        <f t="shared" si="826"/>
        <v>0</v>
      </c>
      <c r="AB1687" s="17">
        <f t="shared" si="827"/>
        <v>0</v>
      </c>
      <c r="AC1687" s="17">
        <f t="shared" si="828"/>
        <v>0</v>
      </c>
      <c r="AD1687" s="17">
        <f t="shared" si="829"/>
        <v>0</v>
      </c>
      <c r="AE1687" s="17">
        <f t="shared" si="830"/>
        <v>0</v>
      </c>
      <c r="AF1687" s="17">
        <f t="shared" si="831"/>
        <v>0</v>
      </c>
      <c r="AG1687" s="17">
        <f t="shared" si="832"/>
        <v>0</v>
      </c>
      <c r="AH1687" s="17">
        <f t="shared" si="833"/>
        <v>0</v>
      </c>
      <c r="AI1687" s="17">
        <f t="shared" si="838"/>
        <v>1832303.2196108003</v>
      </c>
      <c r="AJ1687" s="17">
        <f t="shared" si="834"/>
        <v>12686236.339339826</v>
      </c>
      <c r="AK1687" s="17">
        <f t="shared" si="839"/>
        <v>12.62043755965243</v>
      </c>
    </row>
    <row r="1688" spans="2:37">
      <c r="B1688" s="7" t="s">
        <v>76</v>
      </c>
      <c r="C1688" s="7">
        <v>1677</v>
      </c>
      <c r="D1688" s="7">
        <v>200</v>
      </c>
      <c r="E1688" s="13">
        <v>126.8</v>
      </c>
      <c r="F1688" s="38">
        <f t="shared" si="835"/>
        <v>35.222222222222221</v>
      </c>
      <c r="G1688" s="31">
        <f t="shared" si="836"/>
        <v>-4.1666666666668246E-2</v>
      </c>
      <c r="H1688" s="32" t="str">
        <f t="shared" si="818"/>
        <v/>
      </c>
      <c r="I1688" s="29">
        <f t="shared" si="811"/>
        <v>0</v>
      </c>
      <c r="J1688" s="17">
        <f t="shared" si="812"/>
        <v>126.8</v>
      </c>
      <c r="K1688" s="17">
        <f t="shared" si="813"/>
        <v>-76.000000000002885</v>
      </c>
      <c r="L1688" s="17">
        <f t="shared" si="814"/>
        <v>869.38328181574047</v>
      </c>
      <c r="M1688" s="17">
        <f t="shared" si="819"/>
        <v>1.7158880562152772</v>
      </c>
      <c r="N1688" s="17">
        <v>217.31120000000001</v>
      </c>
      <c r="O1688" s="17">
        <f t="shared" si="815"/>
        <v>1010.6944818157376</v>
      </c>
      <c r="P1688" s="29">
        <f t="shared" si="816"/>
        <v>35598.905637287644</v>
      </c>
      <c r="Q1688" s="17">
        <f t="shared" si="820"/>
        <v>35598.905637287644</v>
      </c>
      <c r="R1688" s="17">
        <f t="shared" si="821"/>
        <v>0</v>
      </c>
      <c r="S1688" s="17">
        <f t="shared" ref="S1688:S1751" si="840">IF(P1688&gt;0,P1688,0)</f>
        <v>35598.905637287644</v>
      </c>
      <c r="T1688" s="17">
        <f t="shared" si="822"/>
        <v>0</v>
      </c>
      <c r="U1688" s="17">
        <f t="shared" si="837"/>
        <v>1722430.7616141832</v>
      </c>
      <c r="V1688" s="17">
        <f t="shared" si="817"/>
        <v>0</v>
      </c>
      <c r="W1688" s="17"/>
      <c r="X1688" s="17">
        <f t="shared" si="823"/>
        <v>14554138.464587916</v>
      </c>
      <c r="Y1688" s="17">
        <f t="shared" si="824"/>
        <v>2898927.377838301</v>
      </c>
      <c r="Z1688" s="17">
        <f t="shared" si="825"/>
        <v>5.0205253763344633</v>
      </c>
      <c r="AA1688" s="17">
        <f t="shared" si="826"/>
        <v>0</v>
      </c>
      <c r="AB1688" s="17">
        <f t="shared" si="827"/>
        <v>0</v>
      </c>
      <c r="AC1688" s="17">
        <f t="shared" si="828"/>
        <v>0</v>
      </c>
      <c r="AD1688" s="17">
        <f t="shared" si="829"/>
        <v>0</v>
      </c>
      <c r="AE1688" s="17">
        <f t="shared" si="830"/>
        <v>0</v>
      </c>
      <c r="AF1688" s="17">
        <f t="shared" si="831"/>
        <v>0</v>
      </c>
      <c r="AG1688" s="17">
        <f t="shared" si="832"/>
        <v>0</v>
      </c>
      <c r="AH1688" s="17">
        <f t="shared" si="833"/>
        <v>0</v>
      </c>
      <c r="AI1688" s="17">
        <f t="shared" si="838"/>
        <v>1832303.2196108003</v>
      </c>
      <c r="AJ1688" s="17">
        <f t="shared" si="834"/>
        <v>12721835.244977115</v>
      </c>
      <c r="AK1688" s="17">
        <f t="shared" si="839"/>
        <v>12.58956841773238</v>
      </c>
    </row>
    <row r="1689" spans="2:37">
      <c r="B1689" s="7" t="s">
        <v>76</v>
      </c>
      <c r="C1689" s="7">
        <v>1678</v>
      </c>
      <c r="D1689" s="7">
        <v>201</v>
      </c>
      <c r="E1689" s="13">
        <v>126.6</v>
      </c>
      <c r="F1689" s="38">
        <f t="shared" si="835"/>
        <v>35.166666666666664</v>
      </c>
      <c r="G1689" s="31">
        <f t="shared" si="836"/>
        <v>-6.9444444444444448E-2</v>
      </c>
      <c r="H1689" s="32" t="str">
        <f t="shared" si="818"/>
        <v/>
      </c>
      <c r="I1689" s="29">
        <f t="shared" si="811"/>
        <v>0</v>
      </c>
      <c r="J1689" s="17">
        <f t="shared" si="812"/>
        <v>126.6</v>
      </c>
      <c r="K1689" s="17">
        <f t="shared" si="813"/>
        <v>-126.66666666666667</v>
      </c>
      <c r="L1689" s="17">
        <f t="shared" si="814"/>
        <v>866.64291068541661</v>
      </c>
      <c r="M1689" s="17">
        <f t="shared" si="819"/>
        <v>1.710479428984375</v>
      </c>
      <c r="N1689" s="17">
        <v>217.31120000000001</v>
      </c>
      <c r="O1689" s="17">
        <f t="shared" si="815"/>
        <v>957.28744401874997</v>
      </c>
      <c r="P1689" s="29">
        <f t="shared" si="816"/>
        <v>33664.608447992701</v>
      </c>
      <c r="Q1689" s="17">
        <f t="shared" si="820"/>
        <v>33664.608447992701</v>
      </c>
      <c r="R1689" s="17">
        <f t="shared" si="821"/>
        <v>0</v>
      </c>
      <c r="S1689" s="17">
        <f t="shared" si="840"/>
        <v>33664.608447992701</v>
      </c>
      <c r="T1689" s="17">
        <f t="shared" si="822"/>
        <v>0</v>
      </c>
      <c r="U1689" s="17">
        <f t="shared" si="837"/>
        <v>1756095.3700621759</v>
      </c>
      <c r="V1689" s="17">
        <f t="shared" si="817"/>
        <v>0</v>
      </c>
      <c r="W1689" s="17"/>
      <c r="X1689" s="17">
        <f t="shared" si="823"/>
        <v>14587803.073035909</v>
      </c>
      <c r="Y1689" s="17">
        <f t="shared" si="824"/>
        <v>2898927.377838301</v>
      </c>
      <c r="Z1689" s="17">
        <f t="shared" si="825"/>
        <v>5.0321381572220956</v>
      </c>
      <c r="AA1689" s="17">
        <f t="shared" si="826"/>
        <v>0</v>
      </c>
      <c r="AB1689" s="17">
        <f t="shared" si="827"/>
        <v>0</v>
      </c>
      <c r="AC1689" s="17">
        <f t="shared" si="828"/>
        <v>0</v>
      </c>
      <c r="AD1689" s="17">
        <f t="shared" si="829"/>
        <v>0</v>
      </c>
      <c r="AE1689" s="17">
        <f t="shared" si="830"/>
        <v>0</v>
      </c>
      <c r="AF1689" s="17">
        <f t="shared" si="831"/>
        <v>0</v>
      </c>
      <c r="AG1689" s="17">
        <f t="shared" si="832"/>
        <v>0</v>
      </c>
      <c r="AH1689" s="17">
        <f t="shared" si="833"/>
        <v>0</v>
      </c>
      <c r="AI1689" s="17">
        <f t="shared" si="838"/>
        <v>1832303.2196108003</v>
      </c>
      <c r="AJ1689" s="17">
        <f t="shared" si="834"/>
        <v>12755499.853425108</v>
      </c>
      <c r="AK1689" s="17">
        <f t="shared" si="839"/>
        <v>12.560515181327276</v>
      </c>
    </row>
    <row r="1690" spans="2:37">
      <c r="B1690" s="7" t="s">
        <v>76</v>
      </c>
      <c r="C1690" s="7">
        <v>1679</v>
      </c>
      <c r="D1690" s="7">
        <v>202</v>
      </c>
      <c r="E1690" s="13">
        <v>126.3</v>
      </c>
      <c r="F1690" s="38">
        <f t="shared" si="835"/>
        <v>35.083333333333329</v>
      </c>
      <c r="G1690" s="31">
        <f t="shared" si="836"/>
        <v>-8.3333333333332538E-2</v>
      </c>
      <c r="H1690" s="32" t="str">
        <f t="shared" si="818"/>
        <v/>
      </c>
      <c r="I1690" s="29">
        <f t="shared" si="811"/>
        <v>0</v>
      </c>
      <c r="J1690" s="17">
        <f t="shared" si="812"/>
        <v>126.3</v>
      </c>
      <c r="K1690" s="17">
        <f t="shared" si="813"/>
        <v>-151.99999999999855</v>
      </c>
      <c r="L1690" s="17">
        <f t="shared" si="814"/>
        <v>862.54046479635372</v>
      </c>
      <c r="M1690" s="17">
        <f t="shared" si="819"/>
        <v>1.7023824963085927</v>
      </c>
      <c r="N1690" s="17">
        <v>217.31120000000001</v>
      </c>
      <c r="O1690" s="17">
        <f t="shared" si="815"/>
        <v>927.85166479635518</v>
      </c>
      <c r="P1690" s="29">
        <f t="shared" si="816"/>
        <v>32552.129239938789</v>
      </c>
      <c r="Q1690" s="17">
        <f t="shared" si="820"/>
        <v>32552.129239938789</v>
      </c>
      <c r="R1690" s="17">
        <f t="shared" si="821"/>
        <v>0</v>
      </c>
      <c r="S1690" s="17">
        <f t="shared" si="840"/>
        <v>32552.129239938789</v>
      </c>
      <c r="T1690" s="17">
        <f t="shared" si="822"/>
        <v>0</v>
      </c>
      <c r="U1690" s="17">
        <f t="shared" si="837"/>
        <v>1788647.4993021146</v>
      </c>
      <c r="V1690" s="17">
        <f t="shared" si="817"/>
        <v>0</v>
      </c>
      <c r="W1690" s="17"/>
      <c r="X1690" s="17">
        <f t="shared" si="823"/>
        <v>14620355.202275848</v>
      </c>
      <c r="Y1690" s="17">
        <f t="shared" si="824"/>
        <v>2898927.377838301</v>
      </c>
      <c r="Z1690" s="17">
        <f t="shared" si="825"/>
        <v>5.0433671826501874</v>
      </c>
      <c r="AA1690" s="17">
        <f t="shared" si="826"/>
        <v>0</v>
      </c>
      <c r="AB1690" s="17">
        <f t="shared" si="827"/>
        <v>0</v>
      </c>
      <c r="AC1690" s="17">
        <f t="shared" si="828"/>
        <v>0</v>
      </c>
      <c r="AD1690" s="17">
        <f t="shared" si="829"/>
        <v>0</v>
      </c>
      <c r="AE1690" s="17">
        <f t="shared" si="830"/>
        <v>0</v>
      </c>
      <c r="AF1690" s="17">
        <f t="shared" si="831"/>
        <v>0</v>
      </c>
      <c r="AG1690" s="17">
        <f t="shared" si="832"/>
        <v>0</v>
      </c>
      <c r="AH1690" s="17">
        <f t="shared" si="833"/>
        <v>0</v>
      </c>
      <c r="AI1690" s="17">
        <f t="shared" si="838"/>
        <v>1832303.2196108003</v>
      </c>
      <c r="AJ1690" s="17">
        <f t="shared" si="834"/>
        <v>12788051.982665047</v>
      </c>
      <c r="AK1690" s="17">
        <f t="shared" si="839"/>
        <v>12.53254927298606</v>
      </c>
    </row>
    <row r="1691" spans="2:37">
      <c r="B1691" s="7" t="s">
        <v>76</v>
      </c>
      <c r="C1691" s="7">
        <v>1680</v>
      </c>
      <c r="D1691" s="7">
        <v>203</v>
      </c>
      <c r="E1691" s="13">
        <v>126</v>
      </c>
      <c r="F1691" s="38">
        <f t="shared" si="835"/>
        <v>35</v>
      </c>
      <c r="G1691" s="31">
        <f t="shared" si="836"/>
        <v>-8.3333333333332538E-2</v>
      </c>
      <c r="H1691" s="32" t="str">
        <f t="shared" si="818"/>
        <v/>
      </c>
      <c r="I1691" s="29">
        <f t="shared" si="811"/>
        <v>0</v>
      </c>
      <c r="J1691" s="17">
        <f t="shared" si="812"/>
        <v>126</v>
      </c>
      <c r="K1691" s="17">
        <f t="shared" si="813"/>
        <v>-151.99999999999855</v>
      </c>
      <c r="L1691" s="17">
        <f t="shared" si="814"/>
        <v>858.44775187499999</v>
      </c>
      <c r="M1691" s="17">
        <f t="shared" si="819"/>
        <v>1.6943047734375001</v>
      </c>
      <c r="N1691" s="17">
        <v>217.31120000000001</v>
      </c>
      <c r="O1691" s="17">
        <f t="shared" si="815"/>
        <v>923.75895187500146</v>
      </c>
      <c r="P1691" s="29">
        <f t="shared" si="816"/>
        <v>32331.563315625051</v>
      </c>
      <c r="Q1691" s="17">
        <f t="shared" si="820"/>
        <v>32331.563315625051</v>
      </c>
      <c r="R1691" s="17">
        <f t="shared" si="821"/>
        <v>0</v>
      </c>
      <c r="S1691" s="17">
        <f t="shared" si="840"/>
        <v>32331.563315625051</v>
      </c>
      <c r="T1691" s="17">
        <f t="shared" si="822"/>
        <v>0</v>
      </c>
      <c r="U1691" s="17">
        <f t="shared" si="837"/>
        <v>1820979.0626177397</v>
      </c>
      <c r="V1691" s="17">
        <f t="shared" si="817"/>
        <v>0</v>
      </c>
      <c r="W1691" s="17"/>
      <c r="X1691" s="17">
        <f t="shared" si="823"/>
        <v>14652686.765591472</v>
      </c>
      <c r="Y1691" s="17">
        <f t="shared" si="824"/>
        <v>2898927.377838301</v>
      </c>
      <c r="Z1691" s="17">
        <f t="shared" si="825"/>
        <v>5.0545201227213301</v>
      </c>
      <c r="AA1691" s="17">
        <f t="shared" si="826"/>
        <v>0</v>
      </c>
      <c r="AB1691" s="17">
        <f t="shared" si="827"/>
        <v>0</v>
      </c>
      <c r="AC1691" s="17">
        <f t="shared" si="828"/>
        <v>0</v>
      </c>
      <c r="AD1691" s="17">
        <f t="shared" si="829"/>
        <v>0</v>
      </c>
      <c r="AE1691" s="17">
        <f t="shared" si="830"/>
        <v>0</v>
      </c>
      <c r="AF1691" s="17">
        <f t="shared" si="831"/>
        <v>0</v>
      </c>
      <c r="AG1691" s="17">
        <f t="shared" si="832"/>
        <v>0</v>
      </c>
      <c r="AH1691" s="17">
        <f t="shared" si="833"/>
        <v>0</v>
      </c>
      <c r="AI1691" s="17">
        <f t="shared" si="838"/>
        <v>1832303.2196108003</v>
      </c>
      <c r="AJ1691" s="17">
        <f t="shared" si="834"/>
        <v>12820383.545980671</v>
      </c>
      <c r="AK1691" s="17">
        <f t="shared" si="839"/>
        <v>12.50489585236717</v>
      </c>
    </row>
    <row r="1692" spans="2:37">
      <c r="B1692" s="7" t="s">
        <v>76</v>
      </c>
      <c r="C1692" s="7">
        <v>1681</v>
      </c>
      <c r="D1692" s="7">
        <v>204</v>
      </c>
      <c r="E1692" s="13">
        <v>125.7</v>
      </c>
      <c r="F1692" s="38">
        <f t="shared" si="835"/>
        <v>34.916666666666664</v>
      </c>
      <c r="G1692" s="31">
        <f t="shared" si="836"/>
        <v>-5.5555555555556344E-2</v>
      </c>
      <c r="H1692" s="32" t="str">
        <f t="shared" si="818"/>
        <v/>
      </c>
      <c r="I1692" s="29">
        <f t="shared" si="811"/>
        <v>0</v>
      </c>
      <c r="J1692" s="17">
        <f t="shared" si="812"/>
        <v>125.7</v>
      </c>
      <c r="K1692" s="17">
        <f t="shared" si="813"/>
        <v>-101.33333333333476</v>
      </c>
      <c r="L1692" s="17">
        <f t="shared" si="814"/>
        <v>854.36477192135385</v>
      </c>
      <c r="M1692" s="17">
        <f t="shared" si="819"/>
        <v>1.686246260371093</v>
      </c>
      <c r="N1692" s="17">
        <v>217.31120000000001</v>
      </c>
      <c r="O1692" s="17">
        <f t="shared" si="815"/>
        <v>970.3426385880191</v>
      </c>
      <c r="P1692" s="29">
        <f t="shared" si="816"/>
        <v>33881.130464031667</v>
      </c>
      <c r="Q1692" s="17">
        <f t="shared" si="820"/>
        <v>33881.130464031667</v>
      </c>
      <c r="R1692" s="17">
        <f t="shared" si="821"/>
        <v>0</v>
      </c>
      <c r="S1692" s="17">
        <f t="shared" si="840"/>
        <v>33881.130464031667</v>
      </c>
      <c r="T1692" s="17">
        <f t="shared" si="822"/>
        <v>0</v>
      </c>
      <c r="U1692" s="17">
        <f t="shared" si="837"/>
        <v>1854860.1930817713</v>
      </c>
      <c r="V1692" s="17">
        <f t="shared" si="817"/>
        <v>0</v>
      </c>
      <c r="W1692" s="17"/>
      <c r="X1692" s="17">
        <f t="shared" si="823"/>
        <v>14686567.896055505</v>
      </c>
      <c r="Y1692" s="17">
        <f t="shared" si="824"/>
        <v>2898927.377838301</v>
      </c>
      <c r="Z1692" s="17">
        <f t="shared" si="825"/>
        <v>5.0662075939988265</v>
      </c>
      <c r="AA1692" s="17">
        <f t="shared" si="826"/>
        <v>0</v>
      </c>
      <c r="AB1692" s="17">
        <f t="shared" si="827"/>
        <v>0</v>
      </c>
      <c r="AC1692" s="17">
        <f t="shared" si="828"/>
        <v>0</v>
      </c>
      <c r="AD1692" s="17">
        <f t="shared" si="829"/>
        <v>0</v>
      </c>
      <c r="AE1692" s="17">
        <f t="shared" si="830"/>
        <v>0</v>
      </c>
      <c r="AF1692" s="17">
        <f t="shared" si="831"/>
        <v>0</v>
      </c>
      <c r="AG1692" s="17">
        <f t="shared" si="832"/>
        <v>0</v>
      </c>
      <c r="AH1692" s="17">
        <f t="shared" si="833"/>
        <v>0</v>
      </c>
      <c r="AI1692" s="17">
        <f t="shared" si="838"/>
        <v>1832303.2196108003</v>
      </c>
      <c r="AJ1692" s="17">
        <f t="shared" si="834"/>
        <v>12854264.676444704</v>
      </c>
      <c r="AK1692" s="17">
        <f t="shared" si="839"/>
        <v>12.476047723191471</v>
      </c>
    </row>
    <row r="1693" spans="2:37">
      <c r="B1693" s="7" t="s">
        <v>76</v>
      </c>
      <c r="C1693" s="7">
        <v>1682</v>
      </c>
      <c r="D1693" s="7">
        <v>205</v>
      </c>
      <c r="E1693" s="13">
        <v>125.6</v>
      </c>
      <c r="F1693" s="38">
        <f t="shared" si="835"/>
        <v>34.888888888888886</v>
      </c>
      <c r="G1693" s="31">
        <f t="shared" si="836"/>
        <v>-1.3888888888890073E-2</v>
      </c>
      <c r="H1693" s="32" t="str">
        <f t="shared" si="818"/>
        <v/>
      </c>
      <c r="I1693" s="29">
        <f t="shared" si="811"/>
        <v>0</v>
      </c>
      <c r="J1693" s="17">
        <f t="shared" si="812"/>
        <v>125.6</v>
      </c>
      <c r="K1693" s="17">
        <f t="shared" si="813"/>
        <v>-25.333333333335492</v>
      </c>
      <c r="L1693" s="17">
        <f t="shared" si="814"/>
        <v>853.00594148518496</v>
      </c>
      <c r="M1693" s="17">
        <f t="shared" si="819"/>
        <v>1.6835643581944442</v>
      </c>
      <c r="N1693" s="17">
        <v>217.31120000000001</v>
      </c>
      <c r="O1693" s="17">
        <f t="shared" si="815"/>
        <v>1044.9838081518494</v>
      </c>
      <c r="P1693" s="29">
        <f t="shared" si="816"/>
        <v>36458.323973297855</v>
      </c>
      <c r="Q1693" s="17">
        <f t="shared" si="820"/>
        <v>36458.323973297855</v>
      </c>
      <c r="R1693" s="17">
        <f t="shared" si="821"/>
        <v>0</v>
      </c>
      <c r="S1693" s="17">
        <f t="shared" si="840"/>
        <v>36458.323973297855</v>
      </c>
      <c r="T1693" s="17">
        <f t="shared" si="822"/>
        <v>0</v>
      </c>
      <c r="U1693" s="17">
        <f t="shared" si="837"/>
        <v>1891318.5170550691</v>
      </c>
      <c r="V1693" s="17">
        <f t="shared" si="817"/>
        <v>0</v>
      </c>
      <c r="W1693" s="17"/>
      <c r="X1693" s="17">
        <f t="shared" si="823"/>
        <v>14723026.220028803</v>
      </c>
      <c r="Y1693" s="17">
        <f t="shared" si="824"/>
        <v>2898927.377838301</v>
      </c>
      <c r="Z1693" s="17">
        <f t="shared" si="825"/>
        <v>5.078784081513489</v>
      </c>
      <c r="AA1693" s="17">
        <f t="shared" si="826"/>
        <v>0</v>
      </c>
      <c r="AB1693" s="17">
        <f t="shared" si="827"/>
        <v>0</v>
      </c>
      <c r="AC1693" s="17">
        <f t="shared" si="828"/>
        <v>0</v>
      </c>
      <c r="AD1693" s="17">
        <f t="shared" si="829"/>
        <v>0</v>
      </c>
      <c r="AE1693" s="17">
        <f t="shared" si="830"/>
        <v>0</v>
      </c>
      <c r="AF1693" s="17">
        <f t="shared" si="831"/>
        <v>0</v>
      </c>
      <c r="AG1693" s="17">
        <f t="shared" si="832"/>
        <v>0</v>
      </c>
      <c r="AH1693" s="17">
        <f t="shared" si="833"/>
        <v>0</v>
      </c>
      <c r="AI1693" s="17">
        <f t="shared" si="838"/>
        <v>1832303.2196108003</v>
      </c>
      <c r="AJ1693" s="17">
        <f t="shared" si="834"/>
        <v>12890723.000418002</v>
      </c>
      <c r="AK1693" s="17">
        <f t="shared" si="839"/>
        <v>12.445153545391278</v>
      </c>
    </row>
    <row r="1694" spans="2:37">
      <c r="B1694" s="7" t="s">
        <v>76</v>
      </c>
      <c r="C1694" s="7">
        <v>1683</v>
      </c>
      <c r="D1694" s="7">
        <v>206</v>
      </c>
      <c r="E1694" s="13">
        <v>125.6</v>
      </c>
      <c r="F1694" s="38">
        <f t="shared" si="835"/>
        <v>34.888888888888886</v>
      </c>
      <c r="G1694" s="31">
        <f t="shared" si="836"/>
        <v>2.7777777777778172E-2</v>
      </c>
      <c r="H1694" s="32">
        <f t="shared" si="818"/>
        <v>2.7777777777778172E-2</v>
      </c>
      <c r="I1694" s="29">
        <f t="shared" si="811"/>
        <v>0</v>
      </c>
      <c r="J1694" s="17">
        <f t="shared" si="812"/>
        <v>0</v>
      </c>
      <c r="K1694" s="17">
        <f t="shared" si="813"/>
        <v>50.666666666667382</v>
      </c>
      <c r="L1694" s="17">
        <f t="shared" si="814"/>
        <v>853.00594148518496</v>
      </c>
      <c r="M1694" s="17">
        <f t="shared" si="819"/>
        <v>1.6835643581944442</v>
      </c>
      <c r="N1694" s="17">
        <v>217.31120000000001</v>
      </c>
      <c r="O1694" s="17">
        <f t="shared" si="815"/>
        <v>1120.9838081518524</v>
      </c>
      <c r="P1694" s="29">
        <f t="shared" si="816"/>
        <v>39109.879528853511</v>
      </c>
      <c r="Q1694" s="17">
        <f t="shared" si="820"/>
        <v>39109.879528853511</v>
      </c>
      <c r="R1694" s="17">
        <f t="shared" si="821"/>
        <v>0</v>
      </c>
      <c r="S1694" s="17">
        <f t="shared" si="840"/>
        <v>39109.879528853511</v>
      </c>
      <c r="T1694" s="17">
        <f t="shared" si="822"/>
        <v>0</v>
      </c>
      <c r="U1694" s="17">
        <f t="shared" si="837"/>
        <v>1930428.3965839227</v>
      </c>
      <c r="V1694" s="17">
        <f t="shared" si="817"/>
        <v>0</v>
      </c>
      <c r="W1694" s="17"/>
      <c r="X1694" s="17">
        <f t="shared" si="823"/>
        <v>14762136.099557657</v>
      </c>
      <c r="Y1694" s="17">
        <f t="shared" si="824"/>
        <v>2898927.377838301</v>
      </c>
      <c r="Z1694" s="17">
        <f t="shared" si="825"/>
        <v>5.0922752368379864</v>
      </c>
      <c r="AA1694" s="17">
        <f t="shared" si="826"/>
        <v>0</v>
      </c>
      <c r="AB1694" s="17">
        <f t="shared" si="827"/>
        <v>0</v>
      </c>
      <c r="AC1694" s="17">
        <f t="shared" si="828"/>
        <v>0</v>
      </c>
      <c r="AD1694" s="17">
        <f t="shared" si="829"/>
        <v>0</v>
      </c>
      <c r="AE1694" s="17">
        <f t="shared" si="830"/>
        <v>0</v>
      </c>
      <c r="AF1694" s="17">
        <f t="shared" si="831"/>
        <v>0</v>
      </c>
      <c r="AG1694" s="17">
        <f t="shared" si="832"/>
        <v>0</v>
      </c>
      <c r="AH1694" s="17">
        <f t="shared" si="833"/>
        <v>0</v>
      </c>
      <c r="AI1694" s="17">
        <f t="shared" si="838"/>
        <v>1832303.2196108003</v>
      </c>
      <c r="AJ1694" s="17">
        <f t="shared" si="834"/>
        <v>12929832.879946856</v>
      </c>
      <c r="AK1694" s="17">
        <f t="shared" si="839"/>
        <v>12.412182134438567</v>
      </c>
    </row>
    <row r="1695" spans="2:37">
      <c r="B1695" s="7" t="s">
        <v>76</v>
      </c>
      <c r="C1695" s="7">
        <v>1684</v>
      </c>
      <c r="D1695" s="7">
        <v>207</v>
      </c>
      <c r="E1695" s="13">
        <v>125.8</v>
      </c>
      <c r="F1695" s="38">
        <f t="shared" si="835"/>
        <v>34.944444444444443</v>
      </c>
      <c r="G1695" s="31">
        <f t="shared" si="836"/>
        <v>8.3333333333334522E-2</v>
      </c>
      <c r="H1695" s="32">
        <f t="shared" si="818"/>
        <v>8.3333333333334522E-2</v>
      </c>
      <c r="I1695" s="29">
        <f t="shared" si="811"/>
        <v>125.8</v>
      </c>
      <c r="J1695" s="17">
        <f t="shared" si="812"/>
        <v>0</v>
      </c>
      <c r="K1695" s="17">
        <f t="shared" si="813"/>
        <v>152.00000000000216</v>
      </c>
      <c r="L1695" s="17">
        <f t="shared" si="814"/>
        <v>855.72468379837949</v>
      </c>
      <c r="M1695" s="17">
        <f t="shared" si="819"/>
        <v>1.6889302969704858</v>
      </c>
      <c r="N1695" s="17">
        <v>217.31120000000001</v>
      </c>
      <c r="O1695" s="17">
        <f t="shared" si="815"/>
        <v>1225.0358837983817</v>
      </c>
      <c r="P1695" s="29">
        <f t="shared" si="816"/>
        <v>42808.198383843446</v>
      </c>
      <c r="Q1695" s="17">
        <f t="shared" si="820"/>
        <v>42808.198383843446</v>
      </c>
      <c r="R1695" s="17">
        <f t="shared" si="821"/>
        <v>0</v>
      </c>
      <c r="S1695" s="17">
        <f t="shared" si="840"/>
        <v>42808.198383843446</v>
      </c>
      <c r="T1695" s="17">
        <f t="shared" si="822"/>
        <v>0</v>
      </c>
      <c r="U1695" s="17">
        <f t="shared" si="837"/>
        <v>1973236.5949677662</v>
      </c>
      <c r="V1695" s="17">
        <f t="shared" si="817"/>
        <v>0</v>
      </c>
      <c r="W1695" s="17"/>
      <c r="X1695" s="17">
        <f t="shared" si="823"/>
        <v>14804944.2979415</v>
      </c>
      <c r="Y1695" s="17">
        <f t="shared" si="824"/>
        <v>2898927.377838301</v>
      </c>
      <c r="Z1695" s="17">
        <f t="shared" si="825"/>
        <v>5.1070421463891202</v>
      </c>
      <c r="AA1695" s="17">
        <f t="shared" si="826"/>
        <v>0</v>
      </c>
      <c r="AB1695" s="17">
        <f t="shared" si="827"/>
        <v>0</v>
      </c>
      <c r="AC1695" s="17">
        <f t="shared" si="828"/>
        <v>0</v>
      </c>
      <c r="AD1695" s="17">
        <f t="shared" si="829"/>
        <v>0</v>
      </c>
      <c r="AE1695" s="17">
        <f t="shared" si="830"/>
        <v>0</v>
      </c>
      <c r="AF1695" s="17">
        <f t="shared" si="831"/>
        <v>0</v>
      </c>
      <c r="AG1695" s="17">
        <f t="shared" si="832"/>
        <v>0</v>
      </c>
      <c r="AH1695" s="17">
        <f t="shared" si="833"/>
        <v>0</v>
      </c>
      <c r="AI1695" s="17">
        <f t="shared" si="838"/>
        <v>1832303.2196108003</v>
      </c>
      <c r="AJ1695" s="17">
        <f t="shared" si="834"/>
        <v>12972641.078330699</v>
      </c>
      <c r="AK1695" s="17">
        <f t="shared" si="839"/>
        <v>12.376292559679314</v>
      </c>
    </row>
    <row r="1696" spans="2:37">
      <c r="B1696" s="7" t="s">
        <v>76</v>
      </c>
      <c r="C1696" s="7">
        <v>1685</v>
      </c>
      <c r="D1696" s="7">
        <v>208</v>
      </c>
      <c r="E1696" s="13">
        <v>126.2</v>
      </c>
      <c r="F1696" s="38">
        <f t="shared" si="835"/>
        <v>35.055555555555557</v>
      </c>
      <c r="G1696" s="31">
        <f t="shared" si="836"/>
        <v>0.11111111111111072</v>
      </c>
      <c r="H1696" s="32">
        <f t="shared" si="818"/>
        <v>0.11111111111111072</v>
      </c>
      <c r="I1696" s="29">
        <f t="shared" si="811"/>
        <v>126.2</v>
      </c>
      <c r="J1696" s="17">
        <f t="shared" si="812"/>
        <v>0</v>
      </c>
      <c r="K1696" s="17">
        <f t="shared" si="813"/>
        <v>202.66666666666595</v>
      </c>
      <c r="L1696" s="17">
        <f t="shared" si="814"/>
        <v>861.17514571504614</v>
      </c>
      <c r="M1696" s="17">
        <f t="shared" si="819"/>
        <v>1.6996877875954857</v>
      </c>
      <c r="N1696" s="17">
        <v>217.31120000000001</v>
      </c>
      <c r="O1696" s="17">
        <f t="shared" si="815"/>
        <v>1281.1530123817122</v>
      </c>
      <c r="P1696" s="29">
        <f t="shared" si="816"/>
        <v>44911.530600714468</v>
      </c>
      <c r="Q1696" s="17">
        <f t="shared" si="820"/>
        <v>44911.530600714468</v>
      </c>
      <c r="R1696" s="17">
        <f t="shared" si="821"/>
        <v>0</v>
      </c>
      <c r="S1696" s="17">
        <f t="shared" si="840"/>
        <v>44911.530600714468</v>
      </c>
      <c r="T1696" s="17">
        <f t="shared" si="822"/>
        <v>0</v>
      </c>
      <c r="U1696" s="17">
        <f t="shared" si="837"/>
        <v>2018148.1255684807</v>
      </c>
      <c r="V1696" s="17">
        <f t="shared" si="817"/>
        <v>0</v>
      </c>
      <c r="W1696" s="17"/>
      <c r="X1696" s="17">
        <f t="shared" si="823"/>
        <v>14849855.828542214</v>
      </c>
      <c r="Y1696" s="17">
        <f t="shared" si="824"/>
        <v>2898927.377838301</v>
      </c>
      <c r="Z1696" s="17">
        <f t="shared" si="825"/>
        <v>5.1225346112725294</v>
      </c>
      <c r="AA1696" s="17">
        <f t="shared" si="826"/>
        <v>0</v>
      </c>
      <c r="AB1696" s="17">
        <f t="shared" si="827"/>
        <v>0</v>
      </c>
      <c r="AC1696" s="17">
        <f t="shared" si="828"/>
        <v>0</v>
      </c>
      <c r="AD1696" s="17">
        <f t="shared" si="829"/>
        <v>0</v>
      </c>
      <c r="AE1696" s="17">
        <f t="shared" si="830"/>
        <v>0</v>
      </c>
      <c r="AF1696" s="17">
        <f t="shared" si="831"/>
        <v>0</v>
      </c>
      <c r="AG1696" s="17">
        <f t="shared" si="832"/>
        <v>0</v>
      </c>
      <c r="AH1696" s="17">
        <f t="shared" si="833"/>
        <v>0</v>
      </c>
      <c r="AI1696" s="17">
        <f t="shared" si="838"/>
        <v>1832303.2196108003</v>
      </c>
      <c r="AJ1696" s="17">
        <f t="shared" si="834"/>
        <v>13017552.608931413</v>
      </c>
      <c r="AK1696" s="17">
        <f t="shared" si="839"/>
        <v>12.338862011636621</v>
      </c>
    </row>
    <row r="1697" spans="2:37">
      <c r="B1697" s="7" t="s">
        <v>76</v>
      </c>
      <c r="C1697" s="7">
        <v>1686</v>
      </c>
      <c r="D1697" s="7">
        <v>209</v>
      </c>
      <c r="E1697" s="13">
        <v>126.6</v>
      </c>
      <c r="F1697" s="38">
        <f t="shared" si="835"/>
        <v>35.166666666666664</v>
      </c>
      <c r="G1697" s="31">
        <f t="shared" si="836"/>
        <v>0.11111111111111072</v>
      </c>
      <c r="H1697" s="32">
        <f t="shared" si="818"/>
        <v>0.11111111111111072</v>
      </c>
      <c r="I1697" s="29">
        <f t="shared" si="811"/>
        <v>126.6</v>
      </c>
      <c r="J1697" s="17">
        <f t="shared" si="812"/>
        <v>0</v>
      </c>
      <c r="K1697" s="17">
        <f t="shared" si="813"/>
        <v>202.66666666666595</v>
      </c>
      <c r="L1697" s="17">
        <f t="shared" si="814"/>
        <v>866.64291068541661</v>
      </c>
      <c r="M1697" s="17">
        <f t="shared" si="819"/>
        <v>1.710479428984375</v>
      </c>
      <c r="N1697" s="17">
        <v>217.31120000000001</v>
      </c>
      <c r="O1697" s="17">
        <f t="shared" si="815"/>
        <v>1286.6207773520828</v>
      </c>
      <c r="P1697" s="29">
        <f t="shared" si="816"/>
        <v>45246.164003548241</v>
      </c>
      <c r="Q1697" s="17">
        <f t="shared" si="820"/>
        <v>45246.164003548241</v>
      </c>
      <c r="R1697" s="17">
        <f t="shared" si="821"/>
        <v>0</v>
      </c>
      <c r="S1697" s="17">
        <f t="shared" si="840"/>
        <v>45246.164003548241</v>
      </c>
      <c r="T1697" s="17">
        <f t="shared" si="822"/>
        <v>0</v>
      </c>
      <c r="U1697" s="17">
        <f t="shared" si="837"/>
        <v>2063394.2895720289</v>
      </c>
      <c r="V1697" s="17">
        <f t="shared" si="817"/>
        <v>0</v>
      </c>
      <c r="W1697" s="17"/>
      <c r="X1697" s="17">
        <f t="shared" si="823"/>
        <v>14895101.992545763</v>
      </c>
      <c r="Y1697" s="17">
        <f t="shared" si="824"/>
        <v>2898927.377838301</v>
      </c>
      <c r="Z1697" s="17">
        <f t="shared" si="825"/>
        <v>5.1381425096798665</v>
      </c>
      <c r="AA1697" s="17">
        <f t="shared" si="826"/>
        <v>0</v>
      </c>
      <c r="AB1697" s="17">
        <f t="shared" si="827"/>
        <v>0</v>
      </c>
      <c r="AC1697" s="17">
        <f t="shared" si="828"/>
        <v>0</v>
      </c>
      <c r="AD1697" s="17">
        <f t="shared" si="829"/>
        <v>0</v>
      </c>
      <c r="AE1697" s="17">
        <f t="shared" si="830"/>
        <v>0</v>
      </c>
      <c r="AF1697" s="17">
        <f t="shared" si="831"/>
        <v>0</v>
      </c>
      <c r="AG1697" s="17">
        <f t="shared" si="832"/>
        <v>0</v>
      </c>
      <c r="AH1697" s="17">
        <f t="shared" si="833"/>
        <v>0</v>
      </c>
      <c r="AI1697" s="17">
        <f t="shared" si="838"/>
        <v>1832303.2196108003</v>
      </c>
      <c r="AJ1697" s="17">
        <f t="shared" si="834"/>
        <v>13062798.772934962</v>
      </c>
      <c r="AK1697" s="17">
        <f t="shared" si="839"/>
        <v>12.301380819868001</v>
      </c>
    </row>
    <row r="1698" spans="2:37">
      <c r="B1698" s="7" t="s">
        <v>76</v>
      </c>
      <c r="C1698" s="7">
        <v>1687</v>
      </c>
      <c r="D1698" s="7">
        <v>210</v>
      </c>
      <c r="E1698" s="13">
        <v>127</v>
      </c>
      <c r="F1698" s="38">
        <f t="shared" si="835"/>
        <v>35.277777777777779</v>
      </c>
      <c r="G1698" s="31">
        <f t="shared" si="836"/>
        <v>0.11111111111111269</v>
      </c>
      <c r="H1698" s="32">
        <f t="shared" si="818"/>
        <v>0.11111111111111269</v>
      </c>
      <c r="I1698" s="29">
        <f t="shared" si="811"/>
        <v>127</v>
      </c>
      <c r="J1698" s="17">
        <f t="shared" si="812"/>
        <v>0</v>
      </c>
      <c r="K1698" s="17">
        <f t="shared" si="813"/>
        <v>202.66666666666953</v>
      </c>
      <c r="L1698" s="17">
        <f t="shared" si="814"/>
        <v>872.12797870949066</v>
      </c>
      <c r="M1698" s="17">
        <f t="shared" si="819"/>
        <v>1.7213052211371527</v>
      </c>
      <c r="N1698" s="17">
        <v>217.31120000000001</v>
      </c>
      <c r="O1698" s="17">
        <f t="shared" si="815"/>
        <v>1292.1058453761602</v>
      </c>
      <c r="P1698" s="29">
        <f t="shared" si="816"/>
        <v>45582.622878547874</v>
      </c>
      <c r="Q1698" s="17">
        <f t="shared" si="820"/>
        <v>45582.622878547874</v>
      </c>
      <c r="R1698" s="17">
        <f t="shared" si="821"/>
        <v>0</v>
      </c>
      <c r="S1698" s="17">
        <f t="shared" si="840"/>
        <v>45582.622878547874</v>
      </c>
      <c r="T1698" s="17">
        <f t="shared" si="822"/>
        <v>0</v>
      </c>
      <c r="U1698" s="17">
        <f t="shared" si="837"/>
        <v>2108976.9124505767</v>
      </c>
      <c r="V1698" s="17">
        <f t="shared" si="817"/>
        <v>0</v>
      </c>
      <c r="W1698" s="17"/>
      <c r="X1698" s="17">
        <f t="shared" si="823"/>
        <v>14940684.615424311</v>
      </c>
      <c r="Y1698" s="17">
        <f t="shared" si="824"/>
        <v>2898927.377838301</v>
      </c>
      <c r="Z1698" s="17">
        <f t="shared" si="825"/>
        <v>5.1538664713172011</v>
      </c>
      <c r="AA1698" s="17">
        <f t="shared" si="826"/>
        <v>0</v>
      </c>
      <c r="AB1698" s="17">
        <f t="shared" si="827"/>
        <v>0</v>
      </c>
      <c r="AC1698" s="17">
        <f t="shared" si="828"/>
        <v>0</v>
      </c>
      <c r="AD1698" s="17">
        <f t="shared" si="829"/>
        <v>0</v>
      </c>
      <c r="AE1698" s="17">
        <f t="shared" si="830"/>
        <v>0</v>
      </c>
      <c r="AF1698" s="17">
        <f t="shared" si="831"/>
        <v>0</v>
      </c>
      <c r="AG1698" s="17">
        <f t="shared" si="832"/>
        <v>0</v>
      </c>
      <c r="AH1698" s="17">
        <f t="shared" si="833"/>
        <v>0</v>
      </c>
      <c r="AI1698" s="17">
        <f t="shared" si="838"/>
        <v>1832303.2196108003</v>
      </c>
      <c r="AJ1698" s="17">
        <f t="shared" si="834"/>
        <v>13108381.39581351</v>
      </c>
      <c r="AK1698" s="17">
        <f t="shared" si="839"/>
        <v>12.263850464517446</v>
      </c>
    </row>
    <row r="1699" spans="2:37">
      <c r="B1699" s="7" t="s">
        <v>76</v>
      </c>
      <c r="C1699" s="7">
        <v>1688</v>
      </c>
      <c r="D1699" s="7">
        <v>211</v>
      </c>
      <c r="E1699" s="13">
        <v>127.4</v>
      </c>
      <c r="F1699" s="38">
        <f t="shared" si="835"/>
        <v>35.388888888888893</v>
      </c>
      <c r="G1699" s="31">
        <f t="shared" si="836"/>
        <v>8.3333333333332538E-2</v>
      </c>
      <c r="H1699" s="32">
        <f t="shared" si="818"/>
        <v>8.3333333333332538E-2</v>
      </c>
      <c r="I1699" s="29">
        <f t="shared" si="811"/>
        <v>127.4</v>
      </c>
      <c r="J1699" s="17">
        <f t="shared" si="812"/>
        <v>0</v>
      </c>
      <c r="K1699" s="17">
        <f t="shared" si="813"/>
        <v>151.99999999999855</v>
      </c>
      <c r="L1699" s="17">
        <f t="shared" si="814"/>
        <v>877.63034978726864</v>
      </c>
      <c r="M1699" s="17">
        <f t="shared" si="819"/>
        <v>1.7321651640538198</v>
      </c>
      <c r="N1699" s="17">
        <v>217.31120000000001</v>
      </c>
      <c r="O1699" s="17">
        <f t="shared" si="815"/>
        <v>1246.9415497872674</v>
      </c>
      <c r="P1699" s="29">
        <f t="shared" si="816"/>
        <v>44127.87595636052</v>
      </c>
      <c r="Q1699" s="17">
        <f t="shared" si="820"/>
        <v>44127.87595636052</v>
      </c>
      <c r="R1699" s="17">
        <f t="shared" si="821"/>
        <v>0</v>
      </c>
      <c r="S1699" s="17">
        <f t="shared" si="840"/>
        <v>44127.87595636052</v>
      </c>
      <c r="T1699" s="17">
        <f t="shared" si="822"/>
        <v>0</v>
      </c>
      <c r="U1699" s="17">
        <f t="shared" si="837"/>
        <v>2153104.7884069374</v>
      </c>
      <c r="V1699" s="17">
        <f t="shared" si="817"/>
        <v>0</v>
      </c>
      <c r="W1699" s="17"/>
      <c r="X1699" s="17">
        <f t="shared" si="823"/>
        <v>14984812.491380671</v>
      </c>
      <c r="Y1699" s="17">
        <f t="shared" si="824"/>
        <v>2898927.377838301</v>
      </c>
      <c r="Z1699" s="17">
        <f t="shared" si="825"/>
        <v>5.1690886104758809</v>
      </c>
      <c r="AA1699" s="17">
        <f t="shared" si="826"/>
        <v>0</v>
      </c>
      <c r="AB1699" s="17">
        <f t="shared" si="827"/>
        <v>0</v>
      </c>
      <c r="AC1699" s="17">
        <f t="shared" si="828"/>
        <v>0</v>
      </c>
      <c r="AD1699" s="17">
        <f t="shared" si="829"/>
        <v>0</v>
      </c>
      <c r="AE1699" s="17">
        <f t="shared" si="830"/>
        <v>0</v>
      </c>
      <c r="AF1699" s="17">
        <f t="shared" si="831"/>
        <v>0</v>
      </c>
      <c r="AG1699" s="17">
        <f t="shared" si="832"/>
        <v>0</v>
      </c>
      <c r="AH1699" s="17">
        <f t="shared" si="833"/>
        <v>0</v>
      </c>
      <c r="AI1699" s="17">
        <f t="shared" si="838"/>
        <v>1832303.2196108003</v>
      </c>
      <c r="AJ1699" s="17">
        <f t="shared" si="834"/>
        <v>13152509.27176987</v>
      </c>
      <c r="AK1699" s="17">
        <f t="shared" si="839"/>
        <v>12.227735386510503</v>
      </c>
    </row>
    <row r="1700" spans="2:37">
      <c r="B1700" s="7" t="s">
        <v>76</v>
      </c>
      <c r="C1700" s="7">
        <v>1689</v>
      </c>
      <c r="D1700" s="7">
        <v>212</v>
      </c>
      <c r="E1700" s="13">
        <v>127.6</v>
      </c>
      <c r="F1700" s="38">
        <f t="shared" si="835"/>
        <v>35.444444444444443</v>
      </c>
      <c r="G1700" s="31">
        <f t="shared" si="836"/>
        <v>5.5555555555554373E-2</v>
      </c>
      <c r="H1700" s="32">
        <f t="shared" si="818"/>
        <v>5.5555555555554373E-2</v>
      </c>
      <c r="I1700" s="29">
        <f t="shared" si="811"/>
        <v>127.6</v>
      </c>
      <c r="J1700" s="17">
        <f t="shared" si="812"/>
        <v>0</v>
      </c>
      <c r="K1700" s="17">
        <f t="shared" si="813"/>
        <v>101.33333333333118</v>
      </c>
      <c r="L1700" s="17">
        <f t="shared" si="814"/>
        <v>880.38802397129609</v>
      </c>
      <c r="M1700" s="17">
        <f t="shared" si="819"/>
        <v>1.7376079420486106</v>
      </c>
      <c r="N1700" s="17">
        <v>217.31120000000001</v>
      </c>
      <c r="O1700" s="17">
        <f t="shared" si="815"/>
        <v>1199.0325573046273</v>
      </c>
      <c r="P1700" s="29">
        <f t="shared" si="816"/>
        <v>42499.042864464012</v>
      </c>
      <c r="Q1700" s="17">
        <f t="shared" si="820"/>
        <v>42499.042864464012</v>
      </c>
      <c r="R1700" s="17">
        <f t="shared" si="821"/>
        <v>0</v>
      </c>
      <c r="S1700" s="17">
        <f t="shared" si="840"/>
        <v>42499.042864464012</v>
      </c>
      <c r="T1700" s="17">
        <f t="shared" si="822"/>
        <v>0</v>
      </c>
      <c r="U1700" s="17">
        <f t="shared" si="837"/>
        <v>2195603.8312714016</v>
      </c>
      <c r="V1700" s="17">
        <f t="shared" si="817"/>
        <v>0</v>
      </c>
      <c r="W1700" s="17"/>
      <c r="X1700" s="17">
        <f t="shared" si="823"/>
        <v>15027311.534245135</v>
      </c>
      <c r="Y1700" s="17">
        <f t="shared" si="824"/>
        <v>2898927.377838301</v>
      </c>
      <c r="Z1700" s="17">
        <f t="shared" si="825"/>
        <v>5.1837488752308243</v>
      </c>
      <c r="AA1700" s="17">
        <f t="shared" si="826"/>
        <v>0</v>
      </c>
      <c r="AB1700" s="17">
        <f t="shared" si="827"/>
        <v>0</v>
      </c>
      <c r="AC1700" s="17">
        <f t="shared" si="828"/>
        <v>0</v>
      </c>
      <c r="AD1700" s="17">
        <f t="shared" si="829"/>
        <v>0</v>
      </c>
      <c r="AE1700" s="17">
        <f t="shared" si="830"/>
        <v>0</v>
      </c>
      <c r="AF1700" s="17">
        <f t="shared" si="831"/>
        <v>0</v>
      </c>
      <c r="AG1700" s="17">
        <f t="shared" si="832"/>
        <v>0</v>
      </c>
      <c r="AH1700" s="17">
        <f t="shared" si="833"/>
        <v>0</v>
      </c>
      <c r="AI1700" s="17">
        <f t="shared" si="838"/>
        <v>1832303.2196108003</v>
      </c>
      <c r="AJ1700" s="17">
        <f t="shared" si="834"/>
        <v>13195008.314634334</v>
      </c>
      <c r="AK1700" s="17">
        <f t="shared" si="839"/>
        <v>12.193153881419434</v>
      </c>
    </row>
    <row r="1701" spans="2:37">
      <c r="B1701" s="7" t="s">
        <v>76</v>
      </c>
      <c r="C1701" s="7">
        <v>1690</v>
      </c>
      <c r="D1701" s="7">
        <v>213</v>
      </c>
      <c r="E1701" s="13">
        <v>127.8</v>
      </c>
      <c r="F1701" s="38">
        <f t="shared" si="835"/>
        <v>35.5</v>
      </c>
      <c r="G1701" s="31">
        <f t="shared" si="836"/>
        <v>4.1666666666668246E-2</v>
      </c>
      <c r="H1701" s="32">
        <f t="shared" si="818"/>
        <v>4.1666666666668246E-2</v>
      </c>
      <c r="I1701" s="29">
        <f t="shared" si="811"/>
        <v>127.8</v>
      </c>
      <c r="J1701" s="17">
        <f t="shared" si="812"/>
        <v>0</v>
      </c>
      <c r="K1701" s="17">
        <f t="shared" si="813"/>
        <v>76.000000000002885</v>
      </c>
      <c r="L1701" s="17">
        <f t="shared" si="814"/>
        <v>883.15002391874998</v>
      </c>
      <c r="M1701" s="17">
        <f t="shared" si="819"/>
        <v>1.7430592577343749</v>
      </c>
      <c r="N1701" s="17">
        <v>217.31120000000001</v>
      </c>
      <c r="O1701" s="17">
        <f t="shared" si="815"/>
        <v>1176.4612239187529</v>
      </c>
      <c r="P1701" s="29">
        <f t="shared" si="816"/>
        <v>41764.37344911573</v>
      </c>
      <c r="Q1701" s="17">
        <f t="shared" si="820"/>
        <v>41764.37344911573</v>
      </c>
      <c r="R1701" s="17">
        <f t="shared" si="821"/>
        <v>0</v>
      </c>
      <c r="S1701" s="17">
        <f t="shared" si="840"/>
        <v>41764.37344911573</v>
      </c>
      <c r="T1701" s="17">
        <f t="shared" si="822"/>
        <v>0</v>
      </c>
      <c r="U1701" s="17">
        <f t="shared" si="837"/>
        <v>2237368.2047205172</v>
      </c>
      <c r="V1701" s="17">
        <f t="shared" si="817"/>
        <v>0</v>
      </c>
      <c r="W1701" s="17"/>
      <c r="X1701" s="17">
        <f t="shared" si="823"/>
        <v>15069075.90769425</v>
      </c>
      <c r="Y1701" s="17">
        <f t="shared" si="824"/>
        <v>2898927.377838301</v>
      </c>
      <c r="Z1701" s="17">
        <f t="shared" si="825"/>
        <v>5.1981557119692656</v>
      </c>
      <c r="AA1701" s="17">
        <f t="shared" si="826"/>
        <v>0</v>
      </c>
      <c r="AB1701" s="17">
        <f t="shared" si="827"/>
        <v>0</v>
      </c>
      <c r="AC1701" s="17">
        <f t="shared" si="828"/>
        <v>0</v>
      </c>
      <c r="AD1701" s="17">
        <f t="shared" si="829"/>
        <v>0</v>
      </c>
      <c r="AE1701" s="17">
        <f t="shared" si="830"/>
        <v>0</v>
      </c>
      <c r="AF1701" s="17">
        <f t="shared" si="831"/>
        <v>0</v>
      </c>
      <c r="AG1701" s="17">
        <f t="shared" si="832"/>
        <v>0</v>
      </c>
      <c r="AH1701" s="17">
        <f t="shared" si="833"/>
        <v>0</v>
      </c>
      <c r="AI1701" s="17">
        <f t="shared" si="838"/>
        <v>1832303.2196108003</v>
      </c>
      <c r="AJ1701" s="17">
        <f t="shared" si="834"/>
        <v>13236772.688083449</v>
      </c>
      <c r="AK1701" s="17">
        <f t="shared" si="839"/>
        <v>12.159360207849431</v>
      </c>
    </row>
    <row r="1702" spans="2:37">
      <c r="B1702" s="7" t="s">
        <v>76</v>
      </c>
      <c r="C1702" s="7">
        <v>1691</v>
      </c>
      <c r="D1702" s="7">
        <v>214</v>
      </c>
      <c r="E1702" s="13">
        <v>127.9</v>
      </c>
      <c r="F1702" s="38">
        <f t="shared" si="835"/>
        <v>35.527777777777779</v>
      </c>
      <c r="G1702" s="31">
        <f t="shared" si="836"/>
        <v>2.7777777777778172E-2</v>
      </c>
      <c r="H1702" s="32">
        <f t="shared" si="818"/>
        <v>2.7777777777778172E-2</v>
      </c>
      <c r="I1702" s="29">
        <f t="shared" si="811"/>
        <v>127.9</v>
      </c>
      <c r="J1702" s="17">
        <f t="shared" si="812"/>
        <v>0</v>
      </c>
      <c r="K1702" s="17">
        <f t="shared" si="813"/>
        <v>50.666666666667382</v>
      </c>
      <c r="L1702" s="17">
        <f t="shared" si="814"/>
        <v>884.53264605376148</v>
      </c>
      <c r="M1702" s="17">
        <f t="shared" si="819"/>
        <v>1.7457881172113714</v>
      </c>
      <c r="N1702" s="17">
        <v>217.31120000000001</v>
      </c>
      <c r="O1702" s="17">
        <f t="shared" si="815"/>
        <v>1152.510512720429</v>
      </c>
      <c r="P1702" s="29">
        <f t="shared" si="816"/>
        <v>40946.137382484128</v>
      </c>
      <c r="Q1702" s="17">
        <f t="shared" si="820"/>
        <v>40946.137382484128</v>
      </c>
      <c r="R1702" s="17">
        <f t="shared" si="821"/>
        <v>0</v>
      </c>
      <c r="S1702" s="17">
        <f t="shared" si="840"/>
        <v>40946.137382484128</v>
      </c>
      <c r="T1702" s="17">
        <f t="shared" si="822"/>
        <v>0</v>
      </c>
      <c r="U1702" s="17">
        <f t="shared" si="837"/>
        <v>2278314.3421030012</v>
      </c>
      <c r="V1702" s="17">
        <f t="shared" si="817"/>
        <v>0</v>
      </c>
      <c r="W1702" s="17"/>
      <c r="X1702" s="17">
        <f t="shared" si="823"/>
        <v>15110022.045076735</v>
      </c>
      <c r="Y1702" s="17">
        <f t="shared" si="824"/>
        <v>2898927.377838301</v>
      </c>
      <c r="Z1702" s="17">
        <f t="shared" si="825"/>
        <v>5.2122802939424151</v>
      </c>
      <c r="AA1702" s="17">
        <f t="shared" si="826"/>
        <v>0</v>
      </c>
      <c r="AB1702" s="17">
        <f t="shared" si="827"/>
        <v>0</v>
      </c>
      <c r="AC1702" s="17">
        <f t="shared" si="828"/>
        <v>0</v>
      </c>
      <c r="AD1702" s="17">
        <f t="shared" si="829"/>
        <v>0</v>
      </c>
      <c r="AE1702" s="17">
        <f t="shared" si="830"/>
        <v>0</v>
      </c>
      <c r="AF1702" s="17">
        <f t="shared" si="831"/>
        <v>0</v>
      </c>
      <c r="AG1702" s="17">
        <f t="shared" si="832"/>
        <v>0</v>
      </c>
      <c r="AH1702" s="17">
        <f t="shared" si="833"/>
        <v>0</v>
      </c>
      <c r="AI1702" s="17">
        <f t="shared" si="838"/>
        <v>1832303.2196108003</v>
      </c>
      <c r="AJ1702" s="17">
        <f t="shared" si="834"/>
        <v>13277718.825465934</v>
      </c>
      <c r="AK1702" s="17">
        <f t="shared" si="839"/>
        <v>12.126409969122548</v>
      </c>
    </row>
    <row r="1703" spans="2:37">
      <c r="B1703" s="7" t="s">
        <v>76</v>
      </c>
      <c r="C1703" s="7">
        <v>1692</v>
      </c>
      <c r="D1703" s="7">
        <v>215</v>
      </c>
      <c r="E1703" s="13">
        <v>128</v>
      </c>
      <c r="F1703" s="38">
        <f t="shared" si="835"/>
        <v>35.555555555555557</v>
      </c>
      <c r="G1703" s="31">
        <f t="shared" si="836"/>
        <v>2.7777777777776198E-2</v>
      </c>
      <c r="H1703" s="32">
        <f t="shared" si="818"/>
        <v>2.7777777777776198E-2</v>
      </c>
      <c r="I1703" s="29">
        <f t="shared" si="811"/>
        <v>128</v>
      </c>
      <c r="J1703" s="17">
        <f t="shared" si="812"/>
        <v>0</v>
      </c>
      <c r="K1703" s="17">
        <f t="shared" si="813"/>
        <v>50.666666666663787</v>
      </c>
      <c r="L1703" s="17">
        <f t="shared" si="814"/>
        <v>885.91634962962962</v>
      </c>
      <c r="M1703" s="17">
        <f t="shared" si="819"/>
        <v>1.7485191111111111</v>
      </c>
      <c r="N1703" s="17">
        <v>217.31120000000001</v>
      </c>
      <c r="O1703" s="17">
        <f t="shared" si="815"/>
        <v>1153.8942162962935</v>
      </c>
      <c r="P1703" s="29">
        <f t="shared" si="816"/>
        <v>41027.349912757105</v>
      </c>
      <c r="Q1703" s="17">
        <f t="shared" si="820"/>
        <v>41027.349912757105</v>
      </c>
      <c r="R1703" s="17">
        <f t="shared" si="821"/>
        <v>0</v>
      </c>
      <c r="S1703" s="17">
        <f t="shared" si="840"/>
        <v>41027.349912757105</v>
      </c>
      <c r="T1703" s="17">
        <f t="shared" si="822"/>
        <v>0</v>
      </c>
      <c r="U1703" s="17">
        <f t="shared" si="837"/>
        <v>2319341.6920157582</v>
      </c>
      <c r="V1703" s="17">
        <f t="shared" si="817"/>
        <v>0</v>
      </c>
      <c r="W1703" s="17"/>
      <c r="X1703" s="17">
        <f t="shared" si="823"/>
        <v>15151049.394989492</v>
      </c>
      <c r="Y1703" s="17">
        <f t="shared" si="824"/>
        <v>2898927.377838301</v>
      </c>
      <c r="Z1703" s="17">
        <f t="shared" si="825"/>
        <v>5.2264328905981312</v>
      </c>
      <c r="AA1703" s="17">
        <f t="shared" si="826"/>
        <v>0</v>
      </c>
      <c r="AB1703" s="17">
        <f t="shared" si="827"/>
        <v>0</v>
      </c>
      <c r="AC1703" s="17">
        <f t="shared" si="828"/>
        <v>0</v>
      </c>
      <c r="AD1703" s="17">
        <f t="shared" si="829"/>
        <v>0</v>
      </c>
      <c r="AE1703" s="17">
        <f t="shared" si="830"/>
        <v>0</v>
      </c>
      <c r="AF1703" s="17">
        <f t="shared" si="831"/>
        <v>0</v>
      </c>
      <c r="AG1703" s="17">
        <f t="shared" si="832"/>
        <v>0</v>
      </c>
      <c r="AH1703" s="17">
        <f t="shared" si="833"/>
        <v>0</v>
      </c>
      <c r="AI1703" s="17">
        <f t="shared" si="838"/>
        <v>1832303.2196108003</v>
      </c>
      <c r="AJ1703" s="17">
        <f t="shared" si="834"/>
        <v>13318746.175378691</v>
      </c>
      <c r="AK1703" s="17">
        <f t="shared" si="839"/>
        <v>12.093573005027309</v>
      </c>
    </row>
    <row r="1704" spans="2:37">
      <c r="B1704" s="7" t="s">
        <v>76</v>
      </c>
      <c r="C1704" s="7">
        <v>1693</v>
      </c>
      <c r="D1704" s="7">
        <v>216</v>
      </c>
      <c r="E1704" s="13">
        <v>128.1</v>
      </c>
      <c r="F1704" s="38">
        <f t="shared" si="835"/>
        <v>35.583333333333329</v>
      </c>
      <c r="G1704" s="31">
        <f t="shared" si="836"/>
        <v>2.7777777777776198E-2</v>
      </c>
      <c r="H1704" s="32">
        <f t="shared" si="818"/>
        <v>2.7777777777776198E-2</v>
      </c>
      <c r="I1704" s="29">
        <f t="shared" si="811"/>
        <v>128.1</v>
      </c>
      <c r="J1704" s="17">
        <f t="shared" si="812"/>
        <v>0</v>
      </c>
      <c r="K1704" s="17">
        <f t="shared" si="813"/>
        <v>50.666666666663787</v>
      </c>
      <c r="L1704" s="17">
        <f t="shared" si="814"/>
        <v>887.30113464635394</v>
      </c>
      <c r="M1704" s="17">
        <f t="shared" si="819"/>
        <v>1.7512522394335934</v>
      </c>
      <c r="N1704" s="17">
        <v>217.31120000000001</v>
      </c>
      <c r="O1704" s="17">
        <f t="shared" si="815"/>
        <v>1155.2790013130177</v>
      </c>
      <c r="P1704" s="29">
        <f t="shared" si="816"/>
        <v>41108.677796721538</v>
      </c>
      <c r="Q1704" s="17">
        <f t="shared" si="820"/>
        <v>41108.677796721538</v>
      </c>
      <c r="R1704" s="17">
        <f t="shared" si="821"/>
        <v>0</v>
      </c>
      <c r="S1704" s="17">
        <f t="shared" si="840"/>
        <v>41108.677796721538</v>
      </c>
      <c r="T1704" s="17">
        <f t="shared" si="822"/>
        <v>0</v>
      </c>
      <c r="U1704" s="17">
        <f t="shared" si="837"/>
        <v>2360450.3698124797</v>
      </c>
      <c r="V1704" s="17">
        <f t="shared" si="817"/>
        <v>0</v>
      </c>
      <c r="W1704" s="17"/>
      <c r="X1704" s="17">
        <f t="shared" si="823"/>
        <v>15192158.072786214</v>
      </c>
      <c r="Y1704" s="17">
        <f t="shared" si="824"/>
        <v>2898927.377838301</v>
      </c>
      <c r="Z1704" s="17">
        <f t="shared" si="825"/>
        <v>5.2406135417282664</v>
      </c>
      <c r="AA1704" s="17">
        <f t="shared" si="826"/>
        <v>0</v>
      </c>
      <c r="AB1704" s="17">
        <f t="shared" si="827"/>
        <v>0</v>
      </c>
      <c r="AC1704" s="17">
        <f t="shared" si="828"/>
        <v>0</v>
      </c>
      <c r="AD1704" s="17">
        <f t="shared" si="829"/>
        <v>0</v>
      </c>
      <c r="AE1704" s="17">
        <f t="shared" si="830"/>
        <v>0</v>
      </c>
      <c r="AF1704" s="17">
        <f t="shared" si="831"/>
        <v>0</v>
      </c>
      <c r="AG1704" s="17">
        <f t="shared" si="832"/>
        <v>0</v>
      </c>
      <c r="AH1704" s="17">
        <f t="shared" si="833"/>
        <v>0</v>
      </c>
      <c r="AI1704" s="17">
        <f t="shared" si="838"/>
        <v>1832303.2196108003</v>
      </c>
      <c r="AJ1704" s="17">
        <f t="shared" si="834"/>
        <v>13359854.853175413</v>
      </c>
      <c r="AK1704" s="17">
        <f t="shared" si="839"/>
        <v>12.060848832879216</v>
      </c>
    </row>
    <row r="1705" spans="2:37">
      <c r="B1705" s="7" t="s">
        <v>76</v>
      </c>
      <c r="C1705" s="7">
        <v>1694</v>
      </c>
      <c r="D1705" s="7">
        <v>217</v>
      </c>
      <c r="E1705" s="13">
        <v>128.19999999999999</v>
      </c>
      <c r="F1705" s="38">
        <f t="shared" si="835"/>
        <v>35.611111111111107</v>
      </c>
      <c r="G1705" s="31">
        <f t="shared" si="836"/>
        <v>2.7777777777780146E-2</v>
      </c>
      <c r="H1705" s="32">
        <f t="shared" si="818"/>
        <v>2.7777777777780146E-2</v>
      </c>
      <c r="I1705" s="29">
        <f t="shared" si="811"/>
        <v>128.19999999999999</v>
      </c>
      <c r="J1705" s="17">
        <f t="shared" si="812"/>
        <v>0</v>
      </c>
      <c r="K1705" s="17">
        <f t="shared" si="813"/>
        <v>50.666666666670984</v>
      </c>
      <c r="L1705" s="17">
        <f t="shared" si="814"/>
        <v>888.6870011039349</v>
      </c>
      <c r="M1705" s="17">
        <f t="shared" si="819"/>
        <v>1.7539875021788189</v>
      </c>
      <c r="N1705" s="17">
        <v>217.31120000000001</v>
      </c>
      <c r="O1705" s="17">
        <f t="shared" si="815"/>
        <v>1156.664867770606</v>
      </c>
      <c r="P1705" s="29">
        <f t="shared" si="816"/>
        <v>41190.121124497688</v>
      </c>
      <c r="Q1705" s="17">
        <f t="shared" si="820"/>
        <v>41190.121124497688</v>
      </c>
      <c r="R1705" s="17">
        <f t="shared" si="821"/>
        <v>0</v>
      </c>
      <c r="S1705" s="17">
        <f t="shared" si="840"/>
        <v>41190.121124497688</v>
      </c>
      <c r="T1705" s="17">
        <f t="shared" si="822"/>
        <v>0</v>
      </c>
      <c r="U1705" s="17">
        <f t="shared" si="837"/>
        <v>2401640.4909369773</v>
      </c>
      <c r="V1705" s="17">
        <f t="shared" si="817"/>
        <v>0</v>
      </c>
      <c r="W1705" s="17"/>
      <c r="X1705" s="17">
        <f t="shared" si="823"/>
        <v>15233348.193910712</v>
      </c>
      <c r="Y1705" s="17">
        <f t="shared" si="824"/>
        <v>2898927.377838301</v>
      </c>
      <c r="Z1705" s="17">
        <f t="shared" si="825"/>
        <v>5.2548222871557604</v>
      </c>
      <c r="AA1705" s="17">
        <f t="shared" si="826"/>
        <v>0</v>
      </c>
      <c r="AB1705" s="17">
        <f t="shared" si="827"/>
        <v>0</v>
      </c>
      <c r="AC1705" s="17">
        <f t="shared" si="828"/>
        <v>0</v>
      </c>
      <c r="AD1705" s="17">
        <f t="shared" si="829"/>
        <v>0</v>
      </c>
      <c r="AE1705" s="17">
        <f t="shared" si="830"/>
        <v>0</v>
      </c>
      <c r="AF1705" s="17">
        <f t="shared" si="831"/>
        <v>0</v>
      </c>
      <c r="AG1705" s="17">
        <f t="shared" si="832"/>
        <v>0</v>
      </c>
      <c r="AH1705" s="17">
        <f t="shared" si="833"/>
        <v>0</v>
      </c>
      <c r="AI1705" s="17">
        <f t="shared" si="838"/>
        <v>1832303.2196108003</v>
      </c>
      <c r="AJ1705" s="17">
        <f t="shared" si="834"/>
        <v>13401044.974299911</v>
      </c>
      <c r="AK1705" s="17">
        <f t="shared" si="839"/>
        <v>12.028236972507685</v>
      </c>
    </row>
    <row r="1706" spans="2:37">
      <c r="B1706" s="7" t="s">
        <v>76</v>
      </c>
      <c r="C1706" s="7">
        <v>1695</v>
      </c>
      <c r="D1706" s="7">
        <v>218</v>
      </c>
      <c r="E1706" s="13">
        <v>128.30000000000001</v>
      </c>
      <c r="F1706" s="38">
        <f t="shared" si="835"/>
        <v>35.638888888888893</v>
      </c>
      <c r="G1706" s="31">
        <f t="shared" si="836"/>
        <v>2.7777777777780146E-2</v>
      </c>
      <c r="H1706" s="32">
        <f t="shared" si="818"/>
        <v>2.7777777777780146E-2</v>
      </c>
      <c r="I1706" s="29">
        <f t="shared" si="811"/>
        <v>128.30000000000001</v>
      </c>
      <c r="J1706" s="17">
        <f t="shared" si="812"/>
        <v>0</v>
      </c>
      <c r="K1706" s="17">
        <f t="shared" si="813"/>
        <v>50.666666666670984</v>
      </c>
      <c r="L1706" s="17">
        <f t="shared" si="814"/>
        <v>890.07394900237284</v>
      </c>
      <c r="M1706" s="17">
        <f t="shared" si="819"/>
        <v>1.7567248993467885</v>
      </c>
      <c r="N1706" s="17">
        <v>217.31120000000001</v>
      </c>
      <c r="O1706" s="17">
        <f t="shared" si="815"/>
        <v>1158.0518156690439</v>
      </c>
      <c r="P1706" s="29">
        <f t="shared" si="816"/>
        <v>41271.679986205098</v>
      </c>
      <c r="Q1706" s="17">
        <f t="shared" si="820"/>
        <v>41271.679986205098</v>
      </c>
      <c r="R1706" s="17">
        <f t="shared" si="821"/>
        <v>0</v>
      </c>
      <c r="S1706" s="17">
        <f t="shared" si="840"/>
        <v>41271.679986205098</v>
      </c>
      <c r="T1706" s="17">
        <f t="shared" si="822"/>
        <v>0</v>
      </c>
      <c r="U1706" s="17">
        <f t="shared" si="837"/>
        <v>2442912.1709231823</v>
      </c>
      <c r="V1706" s="17">
        <f t="shared" si="817"/>
        <v>0</v>
      </c>
      <c r="W1706" s="17"/>
      <c r="X1706" s="17">
        <f t="shared" si="823"/>
        <v>15274619.873896917</v>
      </c>
      <c r="Y1706" s="17">
        <f t="shared" si="824"/>
        <v>2898927.377838301</v>
      </c>
      <c r="Z1706" s="17">
        <f t="shared" si="825"/>
        <v>5.2690591667346416</v>
      </c>
      <c r="AA1706" s="17">
        <f t="shared" si="826"/>
        <v>0</v>
      </c>
      <c r="AB1706" s="17">
        <f t="shared" si="827"/>
        <v>0</v>
      </c>
      <c r="AC1706" s="17">
        <f t="shared" si="828"/>
        <v>0</v>
      </c>
      <c r="AD1706" s="17">
        <f t="shared" si="829"/>
        <v>0</v>
      </c>
      <c r="AE1706" s="17">
        <f t="shared" si="830"/>
        <v>0</v>
      </c>
      <c r="AF1706" s="17">
        <f t="shared" si="831"/>
        <v>0</v>
      </c>
      <c r="AG1706" s="17">
        <f t="shared" si="832"/>
        <v>0</v>
      </c>
      <c r="AH1706" s="17">
        <f t="shared" si="833"/>
        <v>0</v>
      </c>
      <c r="AI1706" s="17">
        <f t="shared" si="838"/>
        <v>1832303.2196108003</v>
      </c>
      <c r="AJ1706" s="17">
        <f t="shared" si="834"/>
        <v>13442316.654286116</v>
      </c>
      <c r="AK1706" s="17">
        <f t="shared" si="839"/>
        <v>11.9957369462402</v>
      </c>
    </row>
    <row r="1707" spans="2:37">
      <c r="B1707" s="7" t="s">
        <v>76</v>
      </c>
      <c r="C1707" s="7">
        <v>1696</v>
      </c>
      <c r="D1707" s="7">
        <v>219</v>
      </c>
      <c r="E1707" s="13">
        <v>128.4</v>
      </c>
      <c r="F1707" s="38">
        <f t="shared" si="835"/>
        <v>35.666666666666664</v>
      </c>
      <c r="G1707" s="31">
        <f t="shared" si="836"/>
        <v>2.7777777777776198E-2</v>
      </c>
      <c r="H1707" s="32">
        <f t="shared" si="818"/>
        <v>2.7777777777776198E-2</v>
      </c>
      <c r="I1707" s="29">
        <f t="shared" si="811"/>
        <v>128.4</v>
      </c>
      <c r="J1707" s="17">
        <f t="shared" si="812"/>
        <v>0</v>
      </c>
      <c r="K1707" s="17">
        <f t="shared" si="813"/>
        <v>50.666666666663787</v>
      </c>
      <c r="L1707" s="17">
        <f t="shared" si="814"/>
        <v>891.46197834166639</v>
      </c>
      <c r="M1707" s="17">
        <f t="shared" si="819"/>
        <v>1.7594644309374996</v>
      </c>
      <c r="N1707" s="17">
        <v>217.31120000000001</v>
      </c>
      <c r="O1707" s="17">
        <f t="shared" si="815"/>
        <v>1159.4398450083302</v>
      </c>
      <c r="P1707" s="29">
        <f t="shared" si="816"/>
        <v>41353.354471963772</v>
      </c>
      <c r="Q1707" s="17">
        <f t="shared" si="820"/>
        <v>41353.354471963772</v>
      </c>
      <c r="R1707" s="17">
        <f t="shared" si="821"/>
        <v>0</v>
      </c>
      <c r="S1707" s="17">
        <f t="shared" si="840"/>
        <v>41353.354471963772</v>
      </c>
      <c r="T1707" s="17">
        <f t="shared" si="822"/>
        <v>0</v>
      </c>
      <c r="U1707" s="17">
        <f t="shared" si="837"/>
        <v>2484265.5253951461</v>
      </c>
      <c r="V1707" s="17">
        <f t="shared" si="817"/>
        <v>0</v>
      </c>
      <c r="W1707" s="17"/>
      <c r="X1707" s="17">
        <f t="shared" si="823"/>
        <v>15315973.22836888</v>
      </c>
      <c r="Y1707" s="17">
        <f t="shared" si="824"/>
        <v>2898927.377838301</v>
      </c>
      <c r="Z1707" s="17">
        <f t="shared" si="825"/>
        <v>5.2833242203500239</v>
      </c>
      <c r="AA1707" s="17">
        <f t="shared" si="826"/>
        <v>0</v>
      </c>
      <c r="AB1707" s="17">
        <f t="shared" si="827"/>
        <v>0</v>
      </c>
      <c r="AC1707" s="17">
        <f t="shared" si="828"/>
        <v>0</v>
      </c>
      <c r="AD1707" s="17">
        <f t="shared" si="829"/>
        <v>0</v>
      </c>
      <c r="AE1707" s="17">
        <f t="shared" si="830"/>
        <v>0</v>
      </c>
      <c r="AF1707" s="17">
        <f t="shared" si="831"/>
        <v>0</v>
      </c>
      <c r="AG1707" s="17">
        <f t="shared" si="832"/>
        <v>0</v>
      </c>
      <c r="AH1707" s="17">
        <f t="shared" si="833"/>
        <v>0</v>
      </c>
      <c r="AI1707" s="17">
        <f t="shared" si="838"/>
        <v>1832303.2196108003</v>
      </c>
      <c r="AJ1707" s="17">
        <f t="shared" si="834"/>
        <v>13483670.008758079</v>
      </c>
      <c r="AK1707" s="17">
        <f t="shared" si="839"/>
        <v>11.963348278886599</v>
      </c>
    </row>
    <row r="1708" spans="2:37">
      <c r="B1708" s="7" t="s">
        <v>76</v>
      </c>
      <c r="C1708" s="7">
        <v>1697</v>
      </c>
      <c r="D1708" s="7">
        <v>220</v>
      </c>
      <c r="E1708" s="13">
        <v>128.5</v>
      </c>
      <c r="F1708" s="38">
        <f t="shared" si="835"/>
        <v>35.694444444444443</v>
      </c>
      <c r="G1708" s="31">
        <f t="shared" si="836"/>
        <v>2.7777777777776198E-2</v>
      </c>
      <c r="H1708" s="32">
        <f t="shared" si="818"/>
        <v>2.7777777777776198E-2</v>
      </c>
      <c r="I1708" s="29">
        <f t="shared" si="811"/>
        <v>128.5</v>
      </c>
      <c r="J1708" s="17">
        <f t="shared" si="812"/>
        <v>0</v>
      </c>
      <c r="K1708" s="17">
        <f t="shared" si="813"/>
        <v>50.666666666663787</v>
      </c>
      <c r="L1708" s="17">
        <f t="shared" si="814"/>
        <v>892.85108912181693</v>
      </c>
      <c r="M1708" s="17">
        <f t="shared" si="819"/>
        <v>1.7622060969509545</v>
      </c>
      <c r="N1708" s="17">
        <v>217.31120000000001</v>
      </c>
      <c r="O1708" s="17">
        <f t="shared" si="815"/>
        <v>1160.8289557884807</v>
      </c>
      <c r="P1708" s="29">
        <f t="shared" si="816"/>
        <v>41435.144671894377</v>
      </c>
      <c r="Q1708" s="17">
        <f t="shared" si="820"/>
        <v>41435.144671894377</v>
      </c>
      <c r="R1708" s="17">
        <f t="shared" si="821"/>
        <v>0</v>
      </c>
      <c r="S1708" s="17">
        <f t="shared" si="840"/>
        <v>41435.144671894377</v>
      </c>
      <c r="T1708" s="17">
        <f t="shared" si="822"/>
        <v>0</v>
      </c>
      <c r="U1708" s="17">
        <f t="shared" si="837"/>
        <v>2525700.6700670402</v>
      </c>
      <c r="V1708" s="17">
        <f t="shared" si="817"/>
        <v>0</v>
      </c>
      <c r="W1708" s="17"/>
      <c r="X1708" s="17">
        <f t="shared" si="823"/>
        <v>15357408.373040775</v>
      </c>
      <c r="Y1708" s="17">
        <f t="shared" si="824"/>
        <v>2898927.377838301</v>
      </c>
      <c r="Z1708" s="17">
        <f t="shared" si="825"/>
        <v>5.2976174879181102</v>
      </c>
      <c r="AA1708" s="17">
        <f t="shared" si="826"/>
        <v>0</v>
      </c>
      <c r="AB1708" s="17">
        <f t="shared" si="827"/>
        <v>0</v>
      </c>
      <c r="AC1708" s="17">
        <f t="shared" si="828"/>
        <v>0</v>
      </c>
      <c r="AD1708" s="17">
        <f t="shared" si="829"/>
        <v>0</v>
      </c>
      <c r="AE1708" s="17">
        <f t="shared" si="830"/>
        <v>0</v>
      </c>
      <c r="AF1708" s="17">
        <f t="shared" si="831"/>
        <v>0</v>
      </c>
      <c r="AG1708" s="17">
        <f t="shared" si="832"/>
        <v>0</v>
      </c>
      <c r="AH1708" s="17">
        <f t="shared" si="833"/>
        <v>0</v>
      </c>
      <c r="AI1708" s="17">
        <f t="shared" si="838"/>
        <v>1832303.2196108003</v>
      </c>
      <c r="AJ1708" s="17">
        <f t="shared" si="834"/>
        <v>13525105.153429974</v>
      </c>
      <c r="AK1708" s="17">
        <f t="shared" si="839"/>
        <v>11.931070497723596</v>
      </c>
    </row>
    <row r="1709" spans="2:37">
      <c r="B1709" s="7" t="s">
        <v>76</v>
      </c>
      <c r="C1709" s="7">
        <v>1698</v>
      </c>
      <c r="D1709" s="7">
        <v>221</v>
      </c>
      <c r="E1709" s="13">
        <v>128.6</v>
      </c>
      <c r="F1709" s="38">
        <f t="shared" si="835"/>
        <v>35.722222222222221</v>
      </c>
      <c r="G1709" s="31">
        <f t="shared" si="836"/>
        <v>1.3888888888888099E-2</v>
      </c>
      <c r="H1709" s="32">
        <f t="shared" si="818"/>
        <v>1.3888888888888099E-2</v>
      </c>
      <c r="I1709" s="29">
        <f t="shared" si="811"/>
        <v>128.6</v>
      </c>
      <c r="J1709" s="17">
        <f t="shared" si="812"/>
        <v>0</v>
      </c>
      <c r="K1709" s="17">
        <f t="shared" si="813"/>
        <v>25.333333333331893</v>
      </c>
      <c r="L1709" s="17">
        <f t="shared" si="814"/>
        <v>894.24128134282387</v>
      </c>
      <c r="M1709" s="17">
        <f t="shared" si="819"/>
        <v>1.7649498973871525</v>
      </c>
      <c r="N1709" s="17">
        <v>217.31120000000001</v>
      </c>
      <c r="O1709" s="17">
        <f t="shared" si="815"/>
        <v>1136.8858146761559</v>
      </c>
      <c r="P1709" s="29">
        <f t="shared" si="816"/>
        <v>40612.087713153785</v>
      </c>
      <c r="Q1709" s="17">
        <f t="shared" si="820"/>
        <v>40612.087713153785</v>
      </c>
      <c r="R1709" s="17">
        <f t="shared" si="821"/>
        <v>0</v>
      </c>
      <c r="S1709" s="17">
        <f t="shared" si="840"/>
        <v>40612.087713153785</v>
      </c>
      <c r="T1709" s="17">
        <f t="shared" si="822"/>
        <v>0</v>
      </c>
      <c r="U1709" s="17">
        <f t="shared" si="837"/>
        <v>2566312.7577801938</v>
      </c>
      <c r="V1709" s="17">
        <f t="shared" si="817"/>
        <v>0</v>
      </c>
      <c r="W1709" s="17"/>
      <c r="X1709" s="17">
        <f t="shared" si="823"/>
        <v>15398020.460753929</v>
      </c>
      <c r="Y1709" s="17">
        <f t="shared" si="824"/>
        <v>2898927.377838301</v>
      </c>
      <c r="Z1709" s="17">
        <f t="shared" si="825"/>
        <v>5.3116268377292251</v>
      </c>
      <c r="AA1709" s="17">
        <f t="shared" si="826"/>
        <v>0</v>
      </c>
      <c r="AB1709" s="17">
        <f t="shared" si="827"/>
        <v>0</v>
      </c>
      <c r="AC1709" s="17">
        <f t="shared" si="828"/>
        <v>0</v>
      </c>
      <c r="AD1709" s="17">
        <f t="shared" si="829"/>
        <v>0</v>
      </c>
      <c r="AE1709" s="17">
        <f t="shared" si="830"/>
        <v>0</v>
      </c>
      <c r="AF1709" s="17">
        <f t="shared" si="831"/>
        <v>0</v>
      </c>
      <c r="AG1709" s="17">
        <f t="shared" si="832"/>
        <v>0</v>
      </c>
      <c r="AH1709" s="17">
        <f t="shared" si="833"/>
        <v>0</v>
      </c>
      <c r="AI1709" s="17">
        <f t="shared" si="838"/>
        <v>1832303.2196108003</v>
      </c>
      <c r="AJ1709" s="17">
        <f t="shared" si="834"/>
        <v>13565717.241143128</v>
      </c>
      <c r="AK1709" s="17">
        <f t="shared" si="839"/>
        <v>11.899602447476468</v>
      </c>
    </row>
    <row r="1710" spans="2:37">
      <c r="B1710" s="7" t="s">
        <v>76</v>
      </c>
      <c r="C1710" s="7">
        <v>1699</v>
      </c>
      <c r="D1710" s="7">
        <v>222</v>
      </c>
      <c r="E1710" s="13">
        <v>128.6</v>
      </c>
      <c r="F1710" s="38">
        <f t="shared" si="835"/>
        <v>35.722222222222221</v>
      </c>
      <c r="G1710" s="31">
        <f t="shared" si="836"/>
        <v>-1.3888888888888099E-2</v>
      </c>
      <c r="H1710" s="32" t="str">
        <f t="shared" si="818"/>
        <v/>
      </c>
      <c r="I1710" s="29">
        <f t="shared" si="811"/>
        <v>0</v>
      </c>
      <c r="J1710" s="17">
        <f t="shared" si="812"/>
        <v>0</v>
      </c>
      <c r="K1710" s="17">
        <f t="shared" si="813"/>
        <v>-25.333333333331893</v>
      </c>
      <c r="L1710" s="17">
        <f t="shared" si="814"/>
        <v>894.24128134282387</v>
      </c>
      <c r="M1710" s="17">
        <f t="shared" si="819"/>
        <v>1.7649498973871525</v>
      </c>
      <c r="N1710" s="17">
        <v>217.31120000000001</v>
      </c>
      <c r="O1710" s="17">
        <f t="shared" si="815"/>
        <v>1086.2191480094921</v>
      </c>
      <c r="P1710" s="29">
        <f t="shared" si="816"/>
        <v>38802.161787227968</v>
      </c>
      <c r="Q1710" s="17">
        <f t="shared" si="820"/>
        <v>38802.161787227968</v>
      </c>
      <c r="R1710" s="17">
        <f t="shared" si="821"/>
        <v>0</v>
      </c>
      <c r="S1710" s="17">
        <f t="shared" si="840"/>
        <v>38802.161787227968</v>
      </c>
      <c r="T1710" s="17">
        <f t="shared" si="822"/>
        <v>0</v>
      </c>
      <c r="U1710" s="17">
        <f t="shared" si="837"/>
        <v>2605114.919567422</v>
      </c>
      <c r="V1710" s="17">
        <f t="shared" si="817"/>
        <v>0</v>
      </c>
      <c r="W1710" s="17"/>
      <c r="X1710" s="17">
        <f t="shared" si="823"/>
        <v>15436822.622541158</v>
      </c>
      <c r="Y1710" s="17">
        <f t="shared" si="824"/>
        <v>2898927.377838301</v>
      </c>
      <c r="Z1710" s="17">
        <f t="shared" si="825"/>
        <v>5.3250118442264087</v>
      </c>
      <c r="AA1710" s="17">
        <f t="shared" si="826"/>
        <v>0</v>
      </c>
      <c r="AB1710" s="17">
        <f t="shared" si="827"/>
        <v>0</v>
      </c>
      <c r="AC1710" s="17">
        <f t="shared" si="828"/>
        <v>0</v>
      </c>
      <c r="AD1710" s="17">
        <f t="shared" si="829"/>
        <v>0</v>
      </c>
      <c r="AE1710" s="17">
        <f t="shared" si="830"/>
        <v>0</v>
      </c>
      <c r="AF1710" s="17">
        <f t="shared" si="831"/>
        <v>0</v>
      </c>
      <c r="AG1710" s="17">
        <f t="shared" si="832"/>
        <v>0</v>
      </c>
      <c r="AH1710" s="17">
        <f t="shared" si="833"/>
        <v>0</v>
      </c>
      <c r="AI1710" s="17">
        <f t="shared" si="838"/>
        <v>1832303.2196108003</v>
      </c>
      <c r="AJ1710" s="17">
        <f t="shared" si="834"/>
        <v>13604519.402930357</v>
      </c>
      <c r="AK1710" s="17">
        <f t="shared" si="839"/>
        <v>11.869691480002075</v>
      </c>
    </row>
    <row r="1711" spans="2:37">
      <c r="B1711" s="7" t="s">
        <v>76</v>
      </c>
      <c r="C1711" s="7">
        <v>1700</v>
      </c>
      <c r="D1711" s="7">
        <v>223</v>
      </c>
      <c r="E1711" s="13">
        <v>128.5</v>
      </c>
      <c r="F1711" s="38">
        <f t="shared" si="835"/>
        <v>35.694444444444443</v>
      </c>
      <c r="G1711" s="31">
        <f t="shared" si="836"/>
        <v>-4.1666666666664298E-2</v>
      </c>
      <c r="H1711" s="32" t="str">
        <f t="shared" si="818"/>
        <v/>
      </c>
      <c r="I1711" s="29">
        <f t="shared" si="811"/>
        <v>0</v>
      </c>
      <c r="J1711" s="17">
        <f t="shared" si="812"/>
        <v>128.5</v>
      </c>
      <c r="K1711" s="17">
        <f t="shared" si="813"/>
        <v>-75.99999999999568</v>
      </c>
      <c r="L1711" s="17">
        <f t="shared" si="814"/>
        <v>892.85108912181693</v>
      </c>
      <c r="M1711" s="17">
        <f t="shared" si="819"/>
        <v>1.7622060969509545</v>
      </c>
      <c r="N1711" s="17">
        <v>217.31120000000001</v>
      </c>
      <c r="O1711" s="17">
        <f t="shared" si="815"/>
        <v>1034.1622891218212</v>
      </c>
      <c r="P1711" s="29">
        <f t="shared" si="816"/>
        <v>36913.84837559834</v>
      </c>
      <c r="Q1711" s="17">
        <f t="shared" si="820"/>
        <v>36913.84837559834</v>
      </c>
      <c r="R1711" s="17">
        <f t="shared" si="821"/>
        <v>0</v>
      </c>
      <c r="S1711" s="17">
        <f t="shared" si="840"/>
        <v>36913.84837559834</v>
      </c>
      <c r="T1711" s="17">
        <f t="shared" si="822"/>
        <v>0</v>
      </c>
      <c r="U1711" s="17">
        <f t="shared" si="837"/>
        <v>2642028.7679430204</v>
      </c>
      <c r="V1711" s="17">
        <f t="shared" si="817"/>
        <v>0</v>
      </c>
      <c r="W1711" s="17"/>
      <c r="X1711" s="17">
        <f t="shared" si="823"/>
        <v>15473736.470916755</v>
      </c>
      <c r="Y1711" s="17">
        <f t="shared" si="824"/>
        <v>2898927.377838301</v>
      </c>
      <c r="Z1711" s="17">
        <f t="shared" si="825"/>
        <v>5.3377454672408371</v>
      </c>
      <c r="AA1711" s="17">
        <f t="shared" si="826"/>
        <v>0</v>
      </c>
      <c r="AB1711" s="17">
        <f t="shared" si="827"/>
        <v>0</v>
      </c>
      <c r="AC1711" s="17">
        <f t="shared" si="828"/>
        <v>0</v>
      </c>
      <c r="AD1711" s="17">
        <f t="shared" si="829"/>
        <v>0</v>
      </c>
      <c r="AE1711" s="17">
        <f t="shared" si="830"/>
        <v>0</v>
      </c>
      <c r="AF1711" s="17">
        <f t="shared" si="831"/>
        <v>0</v>
      </c>
      <c r="AG1711" s="17">
        <f t="shared" si="832"/>
        <v>0</v>
      </c>
      <c r="AH1711" s="17">
        <f t="shared" si="833"/>
        <v>0</v>
      </c>
      <c r="AI1711" s="17">
        <f t="shared" si="838"/>
        <v>1832303.2196108003</v>
      </c>
      <c r="AJ1711" s="17">
        <f t="shared" si="834"/>
        <v>13641433.251305955</v>
      </c>
      <c r="AK1711" s="17">
        <f t="shared" si="839"/>
        <v>11.84137537210006</v>
      </c>
    </row>
    <row r="1712" spans="2:37">
      <c r="B1712" s="7" t="s">
        <v>76</v>
      </c>
      <c r="C1712" s="7">
        <v>1701</v>
      </c>
      <c r="D1712" s="7">
        <v>224</v>
      </c>
      <c r="E1712" s="13">
        <v>128.30000000000001</v>
      </c>
      <c r="F1712" s="38">
        <f t="shared" si="835"/>
        <v>35.638888888888893</v>
      </c>
      <c r="G1712" s="31">
        <f t="shared" si="836"/>
        <v>-5.5555555555556344E-2</v>
      </c>
      <c r="H1712" s="32" t="str">
        <f t="shared" si="818"/>
        <v/>
      </c>
      <c r="I1712" s="29">
        <f t="shared" si="811"/>
        <v>0</v>
      </c>
      <c r="J1712" s="17">
        <f t="shared" si="812"/>
        <v>128.30000000000001</v>
      </c>
      <c r="K1712" s="17">
        <f t="shared" si="813"/>
        <v>-101.33333333333476</v>
      </c>
      <c r="L1712" s="17">
        <f t="shared" si="814"/>
        <v>890.07394900237284</v>
      </c>
      <c r="M1712" s="17">
        <f t="shared" si="819"/>
        <v>1.7567248993467885</v>
      </c>
      <c r="N1712" s="17">
        <v>217.31120000000001</v>
      </c>
      <c r="O1712" s="17">
        <f t="shared" si="815"/>
        <v>1006.0518156690381</v>
      </c>
      <c r="P1712" s="29">
        <f t="shared" si="816"/>
        <v>35854.568875093777</v>
      </c>
      <c r="Q1712" s="17">
        <f t="shared" si="820"/>
        <v>35854.568875093777</v>
      </c>
      <c r="R1712" s="17">
        <f t="shared" si="821"/>
        <v>0</v>
      </c>
      <c r="S1712" s="17">
        <f t="shared" si="840"/>
        <v>35854.568875093777</v>
      </c>
      <c r="T1712" s="17">
        <f t="shared" si="822"/>
        <v>0</v>
      </c>
      <c r="U1712" s="17">
        <f t="shared" si="837"/>
        <v>2677883.3368181144</v>
      </c>
      <c r="V1712" s="17">
        <f t="shared" si="817"/>
        <v>0</v>
      </c>
      <c r="W1712" s="17"/>
      <c r="X1712" s="17">
        <f t="shared" si="823"/>
        <v>15509591.039791849</v>
      </c>
      <c r="Y1712" s="17">
        <f t="shared" si="824"/>
        <v>2898927.377838301</v>
      </c>
      <c r="Z1712" s="17">
        <f t="shared" si="825"/>
        <v>5.3501136863101362</v>
      </c>
      <c r="AA1712" s="17">
        <f t="shared" si="826"/>
        <v>0</v>
      </c>
      <c r="AB1712" s="17">
        <f t="shared" si="827"/>
        <v>0</v>
      </c>
      <c r="AC1712" s="17">
        <f t="shared" si="828"/>
        <v>0</v>
      </c>
      <c r="AD1712" s="17">
        <f t="shared" si="829"/>
        <v>0</v>
      </c>
      <c r="AE1712" s="17">
        <f t="shared" si="830"/>
        <v>0</v>
      </c>
      <c r="AF1712" s="17">
        <f t="shared" si="831"/>
        <v>0</v>
      </c>
      <c r="AG1712" s="17">
        <f t="shared" si="832"/>
        <v>0</v>
      </c>
      <c r="AH1712" s="17">
        <f t="shared" si="833"/>
        <v>0</v>
      </c>
      <c r="AI1712" s="17">
        <f t="shared" si="838"/>
        <v>1832303.2196108003</v>
      </c>
      <c r="AJ1712" s="17">
        <f t="shared" si="834"/>
        <v>13677287.820181048</v>
      </c>
      <c r="AK1712" s="17">
        <f t="shared" si="839"/>
        <v>11.814000865076267</v>
      </c>
    </row>
    <row r="1713" spans="2:37">
      <c r="B1713" s="7" t="s">
        <v>76</v>
      </c>
      <c r="C1713" s="7">
        <v>1702</v>
      </c>
      <c r="D1713" s="7">
        <v>225</v>
      </c>
      <c r="E1713" s="13">
        <v>128.1</v>
      </c>
      <c r="F1713" s="38">
        <f t="shared" si="835"/>
        <v>35.583333333333329</v>
      </c>
      <c r="G1713" s="31">
        <f t="shared" si="836"/>
        <v>-5.5555555555556344E-2</v>
      </c>
      <c r="H1713" s="32" t="str">
        <f t="shared" si="818"/>
        <v/>
      </c>
      <c r="I1713" s="29">
        <f t="shared" si="811"/>
        <v>0</v>
      </c>
      <c r="J1713" s="17">
        <f t="shared" si="812"/>
        <v>128.1</v>
      </c>
      <c r="K1713" s="17">
        <f t="shared" si="813"/>
        <v>-101.33333333333476</v>
      </c>
      <c r="L1713" s="17">
        <f t="shared" si="814"/>
        <v>887.30113464635394</v>
      </c>
      <c r="M1713" s="17">
        <f t="shared" si="819"/>
        <v>1.7512522394335934</v>
      </c>
      <c r="N1713" s="17">
        <v>217.31120000000001</v>
      </c>
      <c r="O1713" s="17">
        <f t="shared" si="815"/>
        <v>1003.2790013130192</v>
      </c>
      <c r="P1713" s="29">
        <f t="shared" si="816"/>
        <v>35700.011130054925</v>
      </c>
      <c r="Q1713" s="17">
        <f t="shared" si="820"/>
        <v>35700.011130054925</v>
      </c>
      <c r="R1713" s="17">
        <f t="shared" si="821"/>
        <v>0</v>
      </c>
      <c r="S1713" s="17">
        <f t="shared" si="840"/>
        <v>35700.011130054925</v>
      </c>
      <c r="T1713" s="17">
        <f t="shared" si="822"/>
        <v>0</v>
      </c>
      <c r="U1713" s="17">
        <f t="shared" si="837"/>
        <v>2713583.3479481693</v>
      </c>
      <c r="V1713" s="17">
        <f t="shared" si="817"/>
        <v>0</v>
      </c>
      <c r="W1713" s="17"/>
      <c r="X1713" s="17">
        <f t="shared" si="823"/>
        <v>15545291.050921904</v>
      </c>
      <c r="Y1713" s="17">
        <f t="shared" si="824"/>
        <v>2898927.377838301</v>
      </c>
      <c r="Z1713" s="17">
        <f t="shared" si="825"/>
        <v>5.3624285898854973</v>
      </c>
      <c r="AA1713" s="17">
        <f t="shared" si="826"/>
        <v>0</v>
      </c>
      <c r="AB1713" s="17">
        <f t="shared" si="827"/>
        <v>0</v>
      </c>
      <c r="AC1713" s="17">
        <f t="shared" si="828"/>
        <v>0</v>
      </c>
      <c r="AD1713" s="17">
        <f t="shared" si="829"/>
        <v>0</v>
      </c>
      <c r="AE1713" s="17">
        <f t="shared" si="830"/>
        <v>0</v>
      </c>
      <c r="AF1713" s="17">
        <f t="shared" si="831"/>
        <v>0</v>
      </c>
      <c r="AG1713" s="17">
        <f t="shared" si="832"/>
        <v>0</v>
      </c>
      <c r="AH1713" s="17">
        <f t="shared" si="833"/>
        <v>0</v>
      </c>
      <c r="AI1713" s="17">
        <f t="shared" si="838"/>
        <v>1832303.2196108003</v>
      </c>
      <c r="AJ1713" s="17">
        <f t="shared" si="834"/>
        <v>13712987.831311103</v>
      </c>
      <c r="AK1713" s="17">
        <f t="shared" si="839"/>
        <v>11.786869821920362</v>
      </c>
    </row>
    <row r="1714" spans="2:37">
      <c r="B1714" s="7" t="s">
        <v>76</v>
      </c>
      <c r="C1714" s="7">
        <v>1703</v>
      </c>
      <c r="D1714" s="7">
        <v>226</v>
      </c>
      <c r="E1714" s="13">
        <v>127.9</v>
      </c>
      <c r="F1714" s="38">
        <f t="shared" si="835"/>
        <v>35.527777777777779</v>
      </c>
      <c r="G1714" s="31">
        <f t="shared" si="836"/>
        <v>-6.9444444444444448E-2</v>
      </c>
      <c r="H1714" s="32" t="str">
        <f t="shared" si="818"/>
        <v/>
      </c>
      <c r="I1714" s="29">
        <f t="shared" si="811"/>
        <v>0</v>
      </c>
      <c r="J1714" s="17">
        <f t="shared" si="812"/>
        <v>127.9</v>
      </c>
      <c r="K1714" s="17">
        <f t="shared" si="813"/>
        <v>-126.66666666666667</v>
      </c>
      <c r="L1714" s="17">
        <f t="shared" si="814"/>
        <v>884.53264605376148</v>
      </c>
      <c r="M1714" s="17">
        <f t="shared" si="819"/>
        <v>1.7457881172113714</v>
      </c>
      <c r="N1714" s="17">
        <v>217.31120000000001</v>
      </c>
      <c r="O1714" s="17">
        <f t="shared" si="815"/>
        <v>975.17717938709484</v>
      </c>
      <c r="P1714" s="29">
        <f t="shared" si="816"/>
        <v>34645.878123224844</v>
      </c>
      <c r="Q1714" s="17">
        <f t="shared" si="820"/>
        <v>34645.878123224844</v>
      </c>
      <c r="R1714" s="17">
        <f t="shared" si="821"/>
        <v>0</v>
      </c>
      <c r="S1714" s="17">
        <f t="shared" si="840"/>
        <v>34645.878123224844</v>
      </c>
      <c r="T1714" s="17">
        <f t="shared" si="822"/>
        <v>0</v>
      </c>
      <c r="U1714" s="17">
        <f t="shared" si="837"/>
        <v>2748229.226071394</v>
      </c>
      <c r="V1714" s="17">
        <f t="shared" si="817"/>
        <v>0</v>
      </c>
      <c r="W1714" s="17"/>
      <c r="X1714" s="17">
        <f t="shared" si="823"/>
        <v>15579936.92904513</v>
      </c>
      <c r="Y1714" s="17">
        <f t="shared" si="824"/>
        <v>2898927.377838301</v>
      </c>
      <c r="Z1714" s="17">
        <f t="shared" si="825"/>
        <v>5.3743798648253556</v>
      </c>
      <c r="AA1714" s="17">
        <f t="shared" si="826"/>
        <v>0</v>
      </c>
      <c r="AB1714" s="17">
        <f t="shared" si="827"/>
        <v>0</v>
      </c>
      <c r="AC1714" s="17">
        <f t="shared" si="828"/>
        <v>0</v>
      </c>
      <c r="AD1714" s="17">
        <f t="shared" si="829"/>
        <v>0</v>
      </c>
      <c r="AE1714" s="17">
        <f t="shared" si="830"/>
        <v>0</v>
      </c>
      <c r="AF1714" s="17">
        <f t="shared" si="831"/>
        <v>0</v>
      </c>
      <c r="AG1714" s="17">
        <f t="shared" si="832"/>
        <v>0</v>
      </c>
      <c r="AH1714" s="17">
        <f t="shared" si="833"/>
        <v>0</v>
      </c>
      <c r="AI1714" s="17">
        <f t="shared" si="838"/>
        <v>1832303.2196108003</v>
      </c>
      <c r="AJ1714" s="17">
        <f t="shared" si="834"/>
        <v>13747633.709434329</v>
      </c>
      <c r="AK1714" s="17">
        <f t="shared" si="839"/>
        <v>11.760658775164245</v>
      </c>
    </row>
    <row r="1715" spans="2:37">
      <c r="B1715" s="7" t="s">
        <v>76</v>
      </c>
      <c r="C1715" s="7">
        <v>1704</v>
      </c>
      <c r="D1715" s="7">
        <v>227</v>
      </c>
      <c r="E1715" s="13">
        <v>127.6</v>
      </c>
      <c r="F1715" s="38">
        <f t="shared" si="835"/>
        <v>35.444444444444443</v>
      </c>
      <c r="G1715" s="31">
        <f t="shared" si="836"/>
        <v>-6.9444444444444448E-2</v>
      </c>
      <c r="H1715" s="32" t="str">
        <f t="shared" si="818"/>
        <v/>
      </c>
      <c r="I1715" s="29">
        <f t="shared" si="811"/>
        <v>0</v>
      </c>
      <c r="J1715" s="17">
        <f t="shared" si="812"/>
        <v>127.6</v>
      </c>
      <c r="K1715" s="17">
        <f t="shared" si="813"/>
        <v>-126.66666666666667</v>
      </c>
      <c r="L1715" s="17">
        <f t="shared" si="814"/>
        <v>880.38802397129609</v>
      </c>
      <c r="M1715" s="17">
        <f t="shared" si="819"/>
        <v>1.7376079420486106</v>
      </c>
      <c r="N1715" s="17">
        <v>217.31120000000001</v>
      </c>
      <c r="O1715" s="17">
        <f t="shared" si="815"/>
        <v>971.03255730462945</v>
      </c>
      <c r="P1715" s="29">
        <f t="shared" si="816"/>
        <v>34417.709531130757</v>
      </c>
      <c r="Q1715" s="17">
        <f t="shared" si="820"/>
        <v>34417.709531130757</v>
      </c>
      <c r="R1715" s="17">
        <f t="shared" si="821"/>
        <v>0</v>
      </c>
      <c r="S1715" s="17">
        <f t="shared" si="840"/>
        <v>34417.709531130757</v>
      </c>
      <c r="T1715" s="17">
        <f t="shared" si="822"/>
        <v>0</v>
      </c>
      <c r="U1715" s="17">
        <f t="shared" si="837"/>
        <v>2782646.9356025248</v>
      </c>
      <c r="V1715" s="17">
        <f t="shared" si="817"/>
        <v>0</v>
      </c>
      <c r="W1715" s="17"/>
      <c r="X1715" s="17">
        <f t="shared" si="823"/>
        <v>15614354.63857626</v>
      </c>
      <c r="Y1715" s="17">
        <f t="shared" si="824"/>
        <v>2898927.377838301</v>
      </c>
      <c r="Z1715" s="17">
        <f t="shared" si="825"/>
        <v>5.3862524318286704</v>
      </c>
      <c r="AA1715" s="17">
        <f t="shared" si="826"/>
        <v>0</v>
      </c>
      <c r="AB1715" s="17">
        <f t="shared" si="827"/>
        <v>0</v>
      </c>
      <c r="AC1715" s="17">
        <f t="shared" si="828"/>
        <v>0</v>
      </c>
      <c r="AD1715" s="17">
        <f t="shared" si="829"/>
        <v>0</v>
      </c>
      <c r="AE1715" s="17">
        <f t="shared" si="830"/>
        <v>0</v>
      </c>
      <c r="AF1715" s="17">
        <f t="shared" si="831"/>
        <v>0</v>
      </c>
      <c r="AG1715" s="17">
        <f t="shared" si="832"/>
        <v>0</v>
      </c>
      <c r="AH1715" s="17">
        <f t="shared" si="833"/>
        <v>0</v>
      </c>
      <c r="AI1715" s="17">
        <f t="shared" si="838"/>
        <v>1832303.2196108003</v>
      </c>
      <c r="AJ1715" s="17">
        <f t="shared" si="834"/>
        <v>13782051.418965459</v>
      </c>
      <c r="AK1715" s="17">
        <f t="shared" si="839"/>
        <v>11.734735517560097</v>
      </c>
    </row>
    <row r="1716" spans="2:37">
      <c r="B1716" s="7" t="s">
        <v>76</v>
      </c>
      <c r="C1716" s="7">
        <v>1705</v>
      </c>
      <c r="D1716" s="7">
        <v>228</v>
      </c>
      <c r="E1716" s="13">
        <v>127.4</v>
      </c>
      <c r="F1716" s="38">
        <f t="shared" si="835"/>
        <v>35.388888888888893</v>
      </c>
      <c r="G1716" s="31">
        <f t="shared" si="836"/>
        <v>-5.5555555555554373E-2</v>
      </c>
      <c r="H1716" s="32" t="str">
        <f t="shared" si="818"/>
        <v/>
      </c>
      <c r="I1716" s="29">
        <f t="shared" si="811"/>
        <v>0</v>
      </c>
      <c r="J1716" s="17">
        <f t="shared" si="812"/>
        <v>127.4</v>
      </c>
      <c r="K1716" s="17">
        <f t="shared" si="813"/>
        <v>-101.33333333333118</v>
      </c>
      <c r="L1716" s="17">
        <f t="shared" si="814"/>
        <v>877.63034978726864</v>
      </c>
      <c r="M1716" s="17">
        <f t="shared" si="819"/>
        <v>1.7321651640538198</v>
      </c>
      <c r="N1716" s="17">
        <v>217.31120000000001</v>
      </c>
      <c r="O1716" s="17">
        <f t="shared" si="815"/>
        <v>993.60821645393742</v>
      </c>
      <c r="P1716" s="29">
        <f t="shared" si="816"/>
        <v>35162.690771175454</v>
      </c>
      <c r="Q1716" s="17">
        <f t="shared" si="820"/>
        <v>35162.690771175454</v>
      </c>
      <c r="R1716" s="17">
        <f t="shared" si="821"/>
        <v>0</v>
      </c>
      <c r="S1716" s="17">
        <f t="shared" si="840"/>
        <v>35162.690771175454</v>
      </c>
      <c r="T1716" s="17">
        <f t="shared" si="822"/>
        <v>0</v>
      </c>
      <c r="U1716" s="17">
        <f t="shared" si="837"/>
        <v>2817809.6263737003</v>
      </c>
      <c r="V1716" s="17">
        <f t="shared" si="817"/>
        <v>0</v>
      </c>
      <c r="W1716" s="17"/>
      <c r="X1716" s="17">
        <f t="shared" si="823"/>
        <v>15649517.329347435</v>
      </c>
      <c r="Y1716" s="17">
        <f t="shared" si="824"/>
        <v>2898927.377838301</v>
      </c>
      <c r="Z1716" s="17">
        <f t="shared" si="825"/>
        <v>5.398381983965777</v>
      </c>
      <c r="AA1716" s="17">
        <f t="shared" si="826"/>
        <v>0</v>
      </c>
      <c r="AB1716" s="17">
        <f t="shared" si="827"/>
        <v>0</v>
      </c>
      <c r="AC1716" s="17">
        <f t="shared" si="828"/>
        <v>0</v>
      </c>
      <c r="AD1716" s="17">
        <f t="shared" si="829"/>
        <v>0</v>
      </c>
      <c r="AE1716" s="17">
        <f t="shared" si="830"/>
        <v>0</v>
      </c>
      <c r="AF1716" s="17">
        <f t="shared" si="831"/>
        <v>0</v>
      </c>
      <c r="AG1716" s="17">
        <f t="shared" si="832"/>
        <v>0</v>
      </c>
      <c r="AH1716" s="17">
        <f t="shared" si="833"/>
        <v>0</v>
      </c>
      <c r="AI1716" s="17">
        <f t="shared" si="838"/>
        <v>1832303.2196108003</v>
      </c>
      <c r="AJ1716" s="17">
        <f t="shared" si="834"/>
        <v>13817214.109736634</v>
      </c>
      <c r="AK1716" s="17">
        <f t="shared" si="839"/>
        <v>11.708368897580598</v>
      </c>
    </row>
    <row r="1717" spans="2:37">
      <c r="B1717" s="7" t="s">
        <v>76</v>
      </c>
      <c r="C1717" s="7">
        <v>1706</v>
      </c>
      <c r="D1717" s="7">
        <v>229</v>
      </c>
      <c r="E1717" s="13">
        <v>127.2</v>
      </c>
      <c r="F1717" s="38">
        <f t="shared" si="835"/>
        <v>35.333333333333336</v>
      </c>
      <c r="G1717" s="31">
        <f t="shared" si="836"/>
        <v>-5.5555555555556344E-2</v>
      </c>
      <c r="H1717" s="32" t="str">
        <f t="shared" si="818"/>
        <v/>
      </c>
      <c r="I1717" s="29">
        <f t="shared" si="811"/>
        <v>0</v>
      </c>
      <c r="J1717" s="17">
        <f t="shared" si="812"/>
        <v>127.2</v>
      </c>
      <c r="K1717" s="17">
        <f t="shared" si="813"/>
        <v>-101.33333333333476</v>
      </c>
      <c r="L1717" s="17">
        <f t="shared" si="814"/>
        <v>874.8770013666666</v>
      </c>
      <c r="M1717" s="17">
        <f t="shared" si="819"/>
        <v>1.7267309237499999</v>
      </c>
      <c r="N1717" s="17">
        <v>217.31120000000001</v>
      </c>
      <c r="O1717" s="17">
        <f t="shared" si="815"/>
        <v>990.85486803333185</v>
      </c>
      <c r="P1717" s="29">
        <f t="shared" si="816"/>
        <v>35010.205337177729</v>
      </c>
      <c r="Q1717" s="17">
        <f t="shared" si="820"/>
        <v>35010.205337177729</v>
      </c>
      <c r="R1717" s="17">
        <f t="shared" si="821"/>
        <v>0</v>
      </c>
      <c r="S1717" s="17">
        <f t="shared" si="840"/>
        <v>35010.205337177729</v>
      </c>
      <c r="T1717" s="17">
        <f t="shared" si="822"/>
        <v>0</v>
      </c>
      <c r="U1717" s="17">
        <f t="shared" si="837"/>
        <v>2852819.8317108778</v>
      </c>
      <c r="V1717" s="17">
        <f t="shared" si="817"/>
        <v>0</v>
      </c>
      <c r="W1717" s="17"/>
      <c r="X1717" s="17">
        <f t="shared" si="823"/>
        <v>15684527.534684613</v>
      </c>
      <c r="Y1717" s="17">
        <f t="shared" si="824"/>
        <v>2898927.377838301</v>
      </c>
      <c r="Z1717" s="17">
        <f t="shared" si="825"/>
        <v>5.410458935463363</v>
      </c>
      <c r="AA1717" s="17">
        <f t="shared" si="826"/>
        <v>0</v>
      </c>
      <c r="AB1717" s="17">
        <f t="shared" si="827"/>
        <v>0</v>
      </c>
      <c r="AC1717" s="17">
        <f t="shared" si="828"/>
        <v>0</v>
      </c>
      <c r="AD1717" s="17">
        <f t="shared" si="829"/>
        <v>0</v>
      </c>
      <c r="AE1717" s="17">
        <f t="shared" si="830"/>
        <v>0</v>
      </c>
      <c r="AF1717" s="17">
        <f t="shared" si="831"/>
        <v>0</v>
      </c>
      <c r="AG1717" s="17">
        <f t="shared" si="832"/>
        <v>0</v>
      </c>
      <c r="AH1717" s="17">
        <f t="shared" si="833"/>
        <v>0</v>
      </c>
      <c r="AI1717" s="17">
        <f t="shared" si="838"/>
        <v>1832303.2196108003</v>
      </c>
      <c r="AJ1717" s="17">
        <f t="shared" si="834"/>
        <v>13852224.315073812</v>
      </c>
      <c r="AK1717" s="17">
        <f t="shared" si="839"/>
        <v>11.682234071500488</v>
      </c>
    </row>
    <row r="1718" spans="2:37">
      <c r="B1718" s="7" t="s">
        <v>76</v>
      </c>
      <c r="C1718" s="7">
        <v>1707</v>
      </c>
      <c r="D1718" s="7">
        <v>230</v>
      </c>
      <c r="E1718" s="13">
        <v>127</v>
      </c>
      <c r="F1718" s="38">
        <f t="shared" si="835"/>
        <v>35.277777777777779</v>
      </c>
      <c r="G1718" s="31">
        <f t="shared" si="836"/>
        <v>-4.1666666666666269E-2</v>
      </c>
      <c r="H1718" s="32" t="str">
        <f t="shared" si="818"/>
        <v/>
      </c>
      <c r="I1718" s="29">
        <f t="shared" si="811"/>
        <v>0</v>
      </c>
      <c r="J1718" s="17">
        <f t="shared" si="812"/>
        <v>127</v>
      </c>
      <c r="K1718" s="17">
        <f t="shared" si="813"/>
        <v>-75.999999999999275</v>
      </c>
      <c r="L1718" s="17">
        <f t="shared" si="814"/>
        <v>872.12797870949066</v>
      </c>
      <c r="M1718" s="17">
        <f t="shared" si="819"/>
        <v>1.7213052211371527</v>
      </c>
      <c r="N1718" s="17">
        <v>217.31120000000001</v>
      </c>
      <c r="O1718" s="17">
        <f t="shared" si="815"/>
        <v>1013.4391787094913</v>
      </c>
      <c r="P1718" s="29">
        <f t="shared" si="816"/>
        <v>35751.882137807057</v>
      </c>
      <c r="Q1718" s="17">
        <f t="shared" si="820"/>
        <v>35751.882137807057</v>
      </c>
      <c r="R1718" s="17">
        <f t="shared" si="821"/>
        <v>0</v>
      </c>
      <c r="S1718" s="17">
        <f t="shared" si="840"/>
        <v>35751.882137807057</v>
      </c>
      <c r="T1718" s="17">
        <f t="shared" si="822"/>
        <v>0</v>
      </c>
      <c r="U1718" s="17">
        <f t="shared" si="837"/>
        <v>2888571.7138486849</v>
      </c>
      <c r="V1718" s="17">
        <f t="shared" si="817"/>
        <v>0</v>
      </c>
      <c r="W1718" s="17"/>
      <c r="X1718" s="17">
        <f t="shared" si="823"/>
        <v>15720279.41682242</v>
      </c>
      <c r="Y1718" s="17">
        <f t="shared" si="824"/>
        <v>2898927.377838301</v>
      </c>
      <c r="Z1718" s="17">
        <f t="shared" si="825"/>
        <v>5.4227917322112651</v>
      </c>
      <c r="AA1718" s="17">
        <f t="shared" si="826"/>
        <v>0</v>
      </c>
      <c r="AB1718" s="17">
        <f t="shared" si="827"/>
        <v>0</v>
      </c>
      <c r="AC1718" s="17">
        <f t="shared" si="828"/>
        <v>0</v>
      </c>
      <c r="AD1718" s="17">
        <f t="shared" si="829"/>
        <v>0</v>
      </c>
      <c r="AE1718" s="17">
        <f t="shared" si="830"/>
        <v>0</v>
      </c>
      <c r="AF1718" s="17">
        <f t="shared" si="831"/>
        <v>0</v>
      </c>
      <c r="AG1718" s="17">
        <f t="shared" si="832"/>
        <v>0</v>
      </c>
      <c r="AH1718" s="17">
        <f t="shared" si="833"/>
        <v>0</v>
      </c>
      <c r="AI1718" s="17">
        <f t="shared" si="838"/>
        <v>1832303.2196108003</v>
      </c>
      <c r="AJ1718" s="17">
        <f t="shared" si="834"/>
        <v>13887976.197211619</v>
      </c>
      <c r="AK1718" s="17">
        <f t="shared" si="839"/>
        <v>11.655665723409697</v>
      </c>
    </row>
    <row r="1719" spans="2:37">
      <c r="B1719" s="7" t="s">
        <v>76</v>
      </c>
      <c r="C1719" s="7">
        <v>1708</v>
      </c>
      <c r="D1719" s="7">
        <v>231</v>
      </c>
      <c r="E1719" s="13">
        <v>126.9</v>
      </c>
      <c r="F1719" s="38">
        <f t="shared" si="835"/>
        <v>35.25</v>
      </c>
      <c r="G1719" s="31">
        <f t="shared" si="836"/>
        <v>-2.7777777777778172E-2</v>
      </c>
      <c r="H1719" s="32" t="str">
        <f t="shared" si="818"/>
        <v/>
      </c>
      <c r="I1719" s="29">
        <f t="shared" si="811"/>
        <v>0</v>
      </c>
      <c r="J1719" s="17">
        <f t="shared" si="812"/>
        <v>126.9</v>
      </c>
      <c r="K1719" s="17">
        <f t="shared" si="813"/>
        <v>-50.666666666667382</v>
      </c>
      <c r="L1719" s="17">
        <f t="shared" si="814"/>
        <v>870.75508954218742</v>
      </c>
      <c r="M1719" s="17">
        <f t="shared" si="819"/>
        <v>1.7185955714648435</v>
      </c>
      <c r="N1719" s="17">
        <v>217.31120000000001</v>
      </c>
      <c r="O1719" s="17">
        <f t="shared" si="815"/>
        <v>1037.39962287552</v>
      </c>
      <c r="P1719" s="29">
        <f t="shared" si="816"/>
        <v>36568.336706362083</v>
      </c>
      <c r="Q1719" s="17">
        <f t="shared" si="820"/>
        <v>36568.336706362083</v>
      </c>
      <c r="R1719" s="17">
        <f t="shared" si="821"/>
        <v>0</v>
      </c>
      <c r="S1719" s="17">
        <f t="shared" si="840"/>
        <v>36568.336706362083</v>
      </c>
      <c r="T1719" s="17">
        <f t="shared" si="822"/>
        <v>0</v>
      </c>
      <c r="U1719" s="17">
        <f t="shared" si="837"/>
        <v>2925140.0505550471</v>
      </c>
      <c r="V1719" s="17">
        <f t="shared" si="817"/>
        <v>0</v>
      </c>
      <c r="W1719" s="17"/>
      <c r="X1719" s="17">
        <f t="shared" si="823"/>
        <v>15756847.753528783</v>
      </c>
      <c r="Y1719" s="17">
        <f t="shared" si="824"/>
        <v>2898927.377838301</v>
      </c>
      <c r="Z1719" s="17">
        <f t="shared" si="825"/>
        <v>5.4354061691874787</v>
      </c>
      <c r="AA1719" s="17">
        <f t="shared" si="826"/>
        <v>0</v>
      </c>
      <c r="AB1719" s="17">
        <f t="shared" si="827"/>
        <v>0</v>
      </c>
      <c r="AC1719" s="17">
        <f t="shared" si="828"/>
        <v>0</v>
      </c>
      <c r="AD1719" s="17">
        <f t="shared" si="829"/>
        <v>0</v>
      </c>
      <c r="AE1719" s="17">
        <f t="shared" si="830"/>
        <v>0</v>
      </c>
      <c r="AF1719" s="17">
        <f t="shared" si="831"/>
        <v>0</v>
      </c>
      <c r="AG1719" s="17">
        <f t="shared" si="832"/>
        <v>0</v>
      </c>
      <c r="AH1719" s="17">
        <f t="shared" si="833"/>
        <v>0</v>
      </c>
      <c r="AI1719" s="17">
        <f t="shared" si="838"/>
        <v>1832303.2196108003</v>
      </c>
      <c r="AJ1719" s="17">
        <f t="shared" si="834"/>
        <v>13924544.533917982</v>
      </c>
      <c r="AK1719" s="17">
        <f t="shared" si="839"/>
        <v>11.62861536946977</v>
      </c>
    </row>
    <row r="1720" spans="2:37">
      <c r="B1720" s="7" t="s">
        <v>76</v>
      </c>
      <c r="C1720" s="7">
        <v>1709</v>
      </c>
      <c r="D1720" s="7">
        <v>232</v>
      </c>
      <c r="E1720" s="13">
        <v>126.8</v>
      </c>
      <c r="F1720" s="38">
        <f t="shared" si="835"/>
        <v>35.222222222222221</v>
      </c>
      <c r="G1720" s="31">
        <f t="shared" si="836"/>
        <v>-2.7777777777778172E-2</v>
      </c>
      <c r="H1720" s="32" t="str">
        <f t="shared" si="818"/>
        <v/>
      </c>
      <c r="I1720" s="29">
        <f t="shared" si="811"/>
        <v>0</v>
      </c>
      <c r="J1720" s="17">
        <f t="shared" si="812"/>
        <v>126.8</v>
      </c>
      <c r="K1720" s="17">
        <f t="shared" si="813"/>
        <v>-50.666666666667382</v>
      </c>
      <c r="L1720" s="17">
        <f t="shared" si="814"/>
        <v>869.38328181574047</v>
      </c>
      <c r="M1720" s="17">
        <f t="shared" si="819"/>
        <v>1.7158880562152772</v>
      </c>
      <c r="N1720" s="17">
        <v>217.31120000000001</v>
      </c>
      <c r="O1720" s="17">
        <f t="shared" si="815"/>
        <v>1036.0278151490731</v>
      </c>
      <c r="P1720" s="29">
        <f t="shared" si="816"/>
        <v>36491.201933584023</v>
      </c>
      <c r="Q1720" s="17">
        <f t="shared" si="820"/>
        <v>36491.201933584023</v>
      </c>
      <c r="R1720" s="17">
        <f t="shared" si="821"/>
        <v>0</v>
      </c>
      <c r="S1720" s="17">
        <f t="shared" si="840"/>
        <v>36491.201933584023</v>
      </c>
      <c r="T1720" s="17">
        <f t="shared" si="822"/>
        <v>0</v>
      </c>
      <c r="U1720" s="17">
        <f t="shared" si="837"/>
        <v>2961631.2524886313</v>
      </c>
      <c r="V1720" s="17">
        <f t="shared" si="817"/>
        <v>0</v>
      </c>
      <c r="W1720" s="17"/>
      <c r="X1720" s="17">
        <f t="shared" si="823"/>
        <v>15793338.955462366</v>
      </c>
      <c r="Y1720" s="17">
        <f t="shared" si="824"/>
        <v>2898927.377838301</v>
      </c>
      <c r="Z1720" s="17">
        <f t="shared" si="825"/>
        <v>5.4479939981246748</v>
      </c>
      <c r="AA1720" s="17">
        <f t="shared" si="826"/>
        <v>0</v>
      </c>
      <c r="AB1720" s="17">
        <f t="shared" si="827"/>
        <v>0</v>
      </c>
      <c r="AC1720" s="17">
        <f t="shared" si="828"/>
        <v>0</v>
      </c>
      <c r="AD1720" s="17">
        <f t="shared" si="829"/>
        <v>0</v>
      </c>
      <c r="AE1720" s="17">
        <f t="shared" si="830"/>
        <v>0</v>
      </c>
      <c r="AF1720" s="17">
        <f t="shared" si="831"/>
        <v>0</v>
      </c>
      <c r="AG1720" s="17">
        <f t="shared" si="832"/>
        <v>0</v>
      </c>
      <c r="AH1720" s="17">
        <f t="shared" si="833"/>
        <v>0</v>
      </c>
      <c r="AI1720" s="17">
        <f t="shared" si="838"/>
        <v>1832303.2196108003</v>
      </c>
      <c r="AJ1720" s="17">
        <f t="shared" si="834"/>
        <v>13961035.735851565</v>
      </c>
      <c r="AK1720" s="17">
        <f t="shared" si="839"/>
        <v>11.60174694393595</v>
      </c>
    </row>
    <row r="1721" spans="2:37">
      <c r="B1721" s="7" t="s">
        <v>76</v>
      </c>
      <c r="C1721" s="7">
        <v>1710</v>
      </c>
      <c r="D1721" s="7">
        <v>233</v>
      </c>
      <c r="E1721" s="13">
        <v>126.7</v>
      </c>
      <c r="F1721" s="38">
        <f t="shared" si="835"/>
        <v>35.194444444444443</v>
      </c>
      <c r="G1721" s="31">
        <f t="shared" si="836"/>
        <v>0</v>
      </c>
      <c r="H1721" s="32" t="str">
        <f t="shared" si="818"/>
        <v/>
      </c>
      <c r="I1721" s="29">
        <f t="shared" si="811"/>
        <v>0</v>
      </c>
      <c r="J1721" s="17">
        <f t="shared" si="812"/>
        <v>126.7</v>
      </c>
      <c r="K1721" s="17">
        <f t="shared" si="813"/>
        <v>0</v>
      </c>
      <c r="L1721" s="17">
        <f t="shared" si="814"/>
        <v>868.01255553015039</v>
      </c>
      <c r="M1721" s="17">
        <f t="shared" si="819"/>
        <v>1.7131826753884547</v>
      </c>
      <c r="N1721" s="17">
        <v>217.31120000000001</v>
      </c>
      <c r="O1721" s="17">
        <f t="shared" si="815"/>
        <v>1085.3237555301505</v>
      </c>
      <c r="P1721" s="29">
        <f t="shared" si="816"/>
        <v>38197.366618241686</v>
      </c>
      <c r="Q1721" s="17">
        <f t="shared" si="820"/>
        <v>38197.366618241686</v>
      </c>
      <c r="R1721" s="17">
        <f t="shared" si="821"/>
        <v>0</v>
      </c>
      <c r="S1721" s="17">
        <f t="shared" si="840"/>
        <v>38197.366618241686</v>
      </c>
      <c r="T1721" s="17">
        <f t="shared" si="822"/>
        <v>0</v>
      </c>
      <c r="U1721" s="17">
        <f t="shared" si="837"/>
        <v>2999828.6191068729</v>
      </c>
      <c r="V1721" s="17">
        <f t="shared" si="817"/>
        <v>0</v>
      </c>
      <c r="W1721" s="17"/>
      <c r="X1721" s="17">
        <f t="shared" si="823"/>
        <v>15831536.322080608</v>
      </c>
      <c r="Y1721" s="17">
        <f t="shared" si="824"/>
        <v>2898927.377838301</v>
      </c>
      <c r="Z1721" s="17">
        <f t="shared" si="825"/>
        <v>5.4611703773986964</v>
      </c>
      <c r="AA1721" s="17">
        <f t="shared" si="826"/>
        <v>0</v>
      </c>
      <c r="AB1721" s="17">
        <f t="shared" si="827"/>
        <v>0</v>
      </c>
      <c r="AC1721" s="17">
        <f t="shared" si="828"/>
        <v>0</v>
      </c>
      <c r="AD1721" s="17">
        <f t="shared" si="829"/>
        <v>0</v>
      </c>
      <c r="AE1721" s="17">
        <f t="shared" si="830"/>
        <v>0</v>
      </c>
      <c r="AF1721" s="17">
        <f t="shared" si="831"/>
        <v>0</v>
      </c>
      <c r="AG1721" s="17">
        <f t="shared" si="832"/>
        <v>0</v>
      </c>
      <c r="AH1721" s="17">
        <f t="shared" si="833"/>
        <v>0</v>
      </c>
      <c r="AI1721" s="17">
        <f t="shared" si="838"/>
        <v>1832303.2196108003</v>
      </c>
      <c r="AJ1721" s="17">
        <f t="shared" si="834"/>
        <v>13999233.102469807</v>
      </c>
      <c r="AK1721" s="17">
        <f t="shared" si="839"/>
        <v>11.573754955513976</v>
      </c>
    </row>
    <row r="1722" spans="2:37">
      <c r="B1722" s="7" t="s">
        <v>76</v>
      </c>
      <c r="C1722" s="7">
        <v>1711</v>
      </c>
      <c r="D1722" s="7">
        <v>234</v>
      </c>
      <c r="E1722" s="13">
        <v>126.8</v>
      </c>
      <c r="F1722" s="38">
        <f t="shared" si="835"/>
        <v>35.222222222222221</v>
      </c>
      <c r="G1722" s="31">
        <f t="shared" si="836"/>
        <v>2.7777777777778172E-2</v>
      </c>
      <c r="H1722" s="32">
        <f t="shared" si="818"/>
        <v>2.7777777777778172E-2</v>
      </c>
      <c r="I1722" s="29">
        <f t="shared" si="811"/>
        <v>126.8</v>
      </c>
      <c r="J1722" s="17">
        <f t="shared" si="812"/>
        <v>0</v>
      </c>
      <c r="K1722" s="17">
        <f t="shared" si="813"/>
        <v>50.666666666667382</v>
      </c>
      <c r="L1722" s="17">
        <f t="shared" si="814"/>
        <v>869.38328181574047</v>
      </c>
      <c r="M1722" s="17">
        <f t="shared" si="819"/>
        <v>1.7158880562152772</v>
      </c>
      <c r="N1722" s="17">
        <v>217.31120000000001</v>
      </c>
      <c r="O1722" s="17">
        <f t="shared" si="815"/>
        <v>1137.361148482408</v>
      </c>
      <c r="P1722" s="29">
        <f t="shared" si="816"/>
        <v>40060.387118769257</v>
      </c>
      <c r="Q1722" s="17">
        <f t="shared" si="820"/>
        <v>40060.387118769257</v>
      </c>
      <c r="R1722" s="17">
        <f t="shared" si="821"/>
        <v>0</v>
      </c>
      <c r="S1722" s="17">
        <f t="shared" si="840"/>
        <v>40060.387118769257</v>
      </c>
      <c r="T1722" s="17">
        <f t="shared" si="822"/>
        <v>0</v>
      </c>
      <c r="U1722" s="17">
        <f t="shared" si="837"/>
        <v>3039889.0062256423</v>
      </c>
      <c r="V1722" s="17">
        <f t="shared" si="817"/>
        <v>0</v>
      </c>
      <c r="W1722" s="17"/>
      <c r="X1722" s="17">
        <f t="shared" si="823"/>
        <v>15871596.709199378</v>
      </c>
      <c r="Y1722" s="17">
        <f t="shared" si="824"/>
        <v>2898927.377838301</v>
      </c>
      <c r="Z1722" s="17">
        <f t="shared" si="825"/>
        <v>5.4749894152349059</v>
      </c>
      <c r="AA1722" s="17">
        <f t="shared" si="826"/>
        <v>0</v>
      </c>
      <c r="AB1722" s="17">
        <f t="shared" si="827"/>
        <v>0</v>
      </c>
      <c r="AC1722" s="17">
        <f t="shared" si="828"/>
        <v>0</v>
      </c>
      <c r="AD1722" s="17">
        <f t="shared" si="829"/>
        <v>0</v>
      </c>
      <c r="AE1722" s="17">
        <f t="shared" si="830"/>
        <v>0</v>
      </c>
      <c r="AF1722" s="17">
        <f t="shared" si="831"/>
        <v>0</v>
      </c>
      <c r="AG1722" s="17">
        <f t="shared" si="832"/>
        <v>0</v>
      </c>
      <c r="AH1722" s="17">
        <f t="shared" si="833"/>
        <v>0</v>
      </c>
      <c r="AI1722" s="17">
        <f t="shared" si="838"/>
        <v>1832303.2196108003</v>
      </c>
      <c r="AJ1722" s="17">
        <f t="shared" si="834"/>
        <v>14039293.489588577</v>
      </c>
      <c r="AK1722" s="17">
        <f t="shared" si="839"/>
        <v>11.544542450154211</v>
      </c>
    </row>
    <row r="1723" spans="2:37">
      <c r="B1723" s="7" t="s">
        <v>76</v>
      </c>
      <c r="C1723" s="7">
        <v>1712</v>
      </c>
      <c r="D1723" s="7">
        <v>235</v>
      </c>
      <c r="E1723" s="13">
        <v>126.9</v>
      </c>
      <c r="F1723" s="38">
        <f t="shared" si="835"/>
        <v>35.25</v>
      </c>
      <c r="G1723" s="31">
        <f t="shared" si="836"/>
        <v>4.1666666666666269E-2</v>
      </c>
      <c r="H1723" s="32">
        <f t="shared" si="818"/>
        <v>4.1666666666666269E-2</v>
      </c>
      <c r="I1723" s="29">
        <f t="shared" si="811"/>
        <v>126.9</v>
      </c>
      <c r="J1723" s="17">
        <f t="shared" si="812"/>
        <v>0</v>
      </c>
      <c r="K1723" s="17">
        <f t="shared" si="813"/>
        <v>75.999999999999275</v>
      </c>
      <c r="L1723" s="17">
        <f t="shared" si="814"/>
        <v>870.75508954218742</v>
      </c>
      <c r="M1723" s="17">
        <f t="shared" si="819"/>
        <v>1.7185955714648435</v>
      </c>
      <c r="N1723" s="17">
        <v>217.31120000000001</v>
      </c>
      <c r="O1723" s="17">
        <f t="shared" si="815"/>
        <v>1164.0662895421867</v>
      </c>
      <c r="P1723" s="29">
        <f t="shared" si="816"/>
        <v>41033.336706362083</v>
      </c>
      <c r="Q1723" s="17">
        <f t="shared" si="820"/>
        <v>41033.336706362083</v>
      </c>
      <c r="R1723" s="17">
        <f t="shared" si="821"/>
        <v>0</v>
      </c>
      <c r="S1723" s="17">
        <f t="shared" si="840"/>
        <v>41033.336706362083</v>
      </c>
      <c r="T1723" s="17">
        <f t="shared" si="822"/>
        <v>0</v>
      </c>
      <c r="U1723" s="17">
        <f t="shared" si="837"/>
        <v>3080922.3429320045</v>
      </c>
      <c r="V1723" s="17">
        <f t="shared" si="817"/>
        <v>0</v>
      </c>
      <c r="W1723" s="17"/>
      <c r="X1723" s="17">
        <f t="shared" si="823"/>
        <v>15912630.045905741</v>
      </c>
      <c r="Y1723" s="17">
        <f t="shared" si="824"/>
        <v>2898927.377838301</v>
      </c>
      <c r="Z1723" s="17">
        <f t="shared" si="825"/>
        <v>5.4891440770660553</v>
      </c>
      <c r="AA1723" s="17">
        <f t="shared" si="826"/>
        <v>0</v>
      </c>
      <c r="AB1723" s="17">
        <f t="shared" si="827"/>
        <v>0</v>
      </c>
      <c r="AC1723" s="17">
        <f t="shared" si="828"/>
        <v>0</v>
      </c>
      <c r="AD1723" s="17">
        <f t="shared" si="829"/>
        <v>0</v>
      </c>
      <c r="AE1723" s="17">
        <f t="shared" si="830"/>
        <v>0</v>
      </c>
      <c r="AF1723" s="17">
        <f t="shared" si="831"/>
        <v>0</v>
      </c>
      <c r="AG1723" s="17">
        <f t="shared" si="832"/>
        <v>0</v>
      </c>
      <c r="AH1723" s="17">
        <f t="shared" si="833"/>
        <v>0</v>
      </c>
      <c r="AI1723" s="17">
        <f t="shared" si="838"/>
        <v>1832303.2196108003</v>
      </c>
      <c r="AJ1723" s="17">
        <f t="shared" si="834"/>
        <v>14080326.82629494</v>
      </c>
      <c r="AK1723" s="17">
        <f t="shared" si="839"/>
        <v>11.514772946551631</v>
      </c>
    </row>
    <row r="1724" spans="2:37">
      <c r="B1724" s="7" t="s">
        <v>76</v>
      </c>
      <c r="C1724" s="7">
        <v>1713</v>
      </c>
      <c r="D1724" s="7">
        <v>236</v>
      </c>
      <c r="E1724" s="13">
        <v>127.1</v>
      </c>
      <c r="F1724" s="38">
        <f t="shared" si="835"/>
        <v>35.30555555555555</v>
      </c>
      <c r="G1724" s="31">
        <f t="shared" si="836"/>
        <v>6.9444444444444448E-2</v>
      </c>
      <c r="H1724" s="32">
        <f t="shared" si="818"/>
        <v>6.9444444444444448E-2</v>
      </c>
      <c r="I1724" s="29">
        <f t="shared" si="811"/>
        <v>127.1</v>
      </c>
      <c r="J1724" s="17">
        <f t="shared" si="812"/>
        <v>0</v>
      </c>
      <c r="K1724" s="17">
        <f t="shared" si="813"/>
        <v>126.66666666666667</v>
      </c>
      <c r="L1724" s="17">
        <f t="shared" si="814"/>
        <v>873.50194931765009</v>
      </c>
      <c r="M1724" s="17">
        <f t="shared" si="819"/>
        <v>1.7240170052322041</v>
      </c>
      <c r="N1724" s="17">
        <v>217.31120000000001</v>
      </c>
      <c r="O1724" s="17">
        <f t="shared" si="815"/>
        <v>1217.4798159843167</v>
      </c>
      <c r="P1724" s="29">
        <f t="shared" si="816"/>
        <v>42983.801281001841</v>
      </c>
      <c r="Q1724" s="17">
        <f t="shared" si="820"/>
        <v>42983.801281001841</v>
      </c>
      <c r="R1724" s="17">
        <f t="shared" si="821"/>
        <v>0</v>
      </c>
      <c r="S1724" s="17">
        <f t="shared" si="840"/>
        <v>42983.801281001841</v>
      </c>
      <c r="T1724" s="17">
        <f t="shared" si="822"/>
        <v>0</v>
      </c>
      <c r="U1724" s="17">
        <f t="shared" si="837"/>
        <v>3123906.1442130064</v>
      </c>
      <c r="V1724" s="17">
        <f t="shared" si="817"/>
        <v>0</v>
      </c>
      <c r="W1724" s="17"/>
      <c r="X1724" s="17">
        <f t="shared" si="823"/>
        <v>15955613.847186742</v>
      </c>
      <c r="Y1724" s="17">
        <f t="shared" si="824"/>
        <v>2898927.377838301</v>
      </c>
      <c r="Z1724" s="17">
        <f t="shared" si="825"/>
        <v>5.503971561745252</v>
      </c>
      <c r="AA1724" s="17">
        <f t="shared" si="826"/>
        <v>0</v>
      </c>
      <c r="AB1724" s="17">
        <f t="shared" si="827"/>
        <v>0</v>
      </c>
      <c r="AC1724" s="17">
        <f t="shared" si="828"/>
        <v>0</v>
      </c>
      <c r="AD1724" s="17">
        <f t="shared" si="829"/>
        <v>0</v>
      </c>
      <c r="AE1724" s="17">
        <f t="shared" si="830"/>
        <v>0</v>
      </c>
      <c r="AF1724" s="17">
        <f t="shared" si="831"/>
        <v>0</v>
      </c>
      <c r="AG1724" s="17">
        <f t="shared" si="832"/>
        <v>0</v>
      </c>
      <c r="AH1724" s="17">
        <f t="shared" si="833"/>
        <v>0</v>
      </c>
      <c r="AI1724" s="17">
        <f t="shared" si="838"/>
        <v>1832303.2196108003</v>
      </c>
      <c r="AJ1724" s="17">
        <f t="shared" si="834"/>
        <v>14123310.627575941</v>
      </c>
      <c r="AK1724" s="17">
        <f t="shared" si="839"/>
        <v>11.483752597421187</v>
      </c>
    </row>
    <row r="1725" spans="2:37">
      <c r="B1725" s="7" t="s">
        <v>76</v>
      </c>
      <c r="C1725" s="7">
        <v>1714</v>
      </c>
      <c r="D1725" s="7">
        <v>237</v>
      </c>
      <c r="E1725" s="13">
        <v>127.4</v>
      </c>
      <c r="F1725" s="38">
        <f t="shared" si="835"/>
        <v>35.388888888888893</v>
      </c>
      <c r="G1725" s="31">
        <f t="shared" si="836"/>
        <v>8.3333333333334522E-2</v>
      </c>
      <c r="H1725" s="32">
        <f t="shared" si="818"/>
        <v>8.3333333333334522E-2</v>
      </c>
      <c r="I1725" s="29">
        <f t="shared" si="811"/>
        <v>127.4</v>
      </c>
      <c r="J1725" s="17">
        <f t="shared" si="812"/>
        <v>0</v>
      </c>
      <c r="K1725" s="17">
        <f t="shared" si="813"/>
        <v>152.00000000000216</v>
      </c>
      <c r="L1725" s="17">
        <f t="shared" si="814"/>
        <v>877.63034978726864</v>
      </c>
      <c r="M1725" s="17">
        <f t="shared" si="819"/>
        <v>1.7321651640538198</v>
      </c>
      <c r="N1725" s="17">
        <v>217.31120000000001</v>
      </c>
      <c r="O1725" s="17">
        <f t="shared" si="815"/>
        <v>1246.941549787271</v>
      </c>
      <c r="P1725" s="29">
        <f t="shared" si="816"/>
        <v>44127.875956360651</v>
      </c>
      <c r="Q1725" s="17">
        <f t="shared" si="820"/>
        <v>44127.875956360651</v>
      </c>
      <c r="R1725" s="17">
        <f t="shared" si="821"/>
        <v>0</v>
      </c>
      <c r="S1725" s="17">
        <f t="shared" si="840"/>
        <v>44127.875956360651</v>
      </c>
      <c r="T1725" s="17">
        <f t="shared" si="822"/>
        <v>0</v>
      </c>
      <c r="U1725" s="17">
        <f t="shared" si="837"/>
        <v>3168034.0201693671</v>
      </c>
      <c r="V1725" s="17">
        <f t="shared" si="817"/>
        <v>0</v>
      </c>
      <c r="W1725" s="17"/>
      <c r="X1725" s="17">
        <f t="shared" si="823"/>
        <v>15999741.723143103</v>
      </c>
      <c r="Y1725" s="17">
        <f t="shared" si="824"/>
        <v>2898927.377838301</v>
      </c>
      <c r="Z1725" s="17">
        <f t="shared" si="825"/>
        <v>5.5191937009039318</v>
      </c>
      <c r="AA1725" s="17">
        <f t="shared" si="826"/>
        <v>0</v>
      </c>
      <c r="AB1725" s="17">
        <f t="shared" si="827"/>
        <v>0</v>
      </c>
      <c r="AC1725" s="17">
        <f t="shared" si="828"/>
        <v>0</v>
      </c>
      <c r="AD1725" s="17">
        <f t="shared" si="829"/>
        <v>0</v>
      </c>
      <c r="AE1725" s="17">
        <f t="shared" si="830"/>
        <v>0</v>
      </c>
      <c r="AF1725" s="17">
        <f t="shared" si="831"/>
        <v>0</v>
      </c>
      <c r="AG1725" s="17">
        <f t="shared" si="832"/>
        <v>0</v>
      </c>
      <c r="AH1725" s="17">
        <f t="shared" si="833"/>
        <v>0</v>
      </c>
      <c r="AI1725" s="17">
        <f t="shared" si="838"/>
        <v>1832303.2196108003</v>
      </c>
      <c r="AJ1725" s="17">
        <f t="shared" si="834"/>
        <v>14167438.503532302</v>
      </c>
      <c r="AK1725" s="17">
        <f t="shared" si="839"/>
        <v>11.452079985518978</v>
      </c>
    </row>
    <row r="1726" spans="2:37">
      <c r="B1726" s="7" t="s">
        <v>76</v>
      </c>
      <c r="C1726" s="7">
        <v>1715</v>
      </c>
      <c r="D1726" s="7">
        <v>238</v>
      </c>
      <c r="E1726" s="13">
        <v>127.7</v>
      </c>
      <c r="F1726" s="38">
        <f t="shared" si="835"/>
        <v>35.472222222222221</v>
      </c>
      <c r="G1726" s="31">
        <f t="shared" si="836"/>
        <v>9.7222222222220642E-2</v>
      </c>
      <c r="H1726" s="32">
        <f t="shared" si="818"/>
        <v>9.7222222222220642E-2</v>
      </c>
      <c r="I1726" s="29">
        <f t="shared" si="811"/>
        <v>127.7</v>
      </c>
      <c r="J1726" s="17">
        <f t="shared" si="812"/>
        <v>0</v>
      </c>
      <c r="K1726" s="17">
        <f t="shared" si="813"/>
        <v>177.33333333333044</v>
      </c>
      <c r="L1726" s="17">
        <f t="shared" si="814"/>
        <v>881.76848322459466</v>
      </c>
      <c r="M1726" s="17">
        <f t="shared" si="819"/>
        <v>1.7403325326801211</v>
      </c>
      <c r="N1726" s="17">
        <v>217.31120000000001</v>
      </c>
      <c r="O1726" s="17">
        <f t="shared" si="815"/>
        <v>1276.4130165579252</v>
      </c>
      <c r="P1726" s="29">
        <f t="shared" si="816"/>
        <v>45277.206170679732</v>
      </c>
      <c r="Q1726" s="17">
        <f t="shared" si="820"/>
        <v>45277.206170679732</v>
      </c>
      <c r="R1726" s="17">
        <f t="shared" si="821"/>
        <v>0</v>
      </c>
      <c r="S1726" s="17">
        <f t="shared" si="840"/>
        <v>45277.206170679732</v>
      </c>
      <c r="T1726" s="17">
        <f t="shared" si="822"/>
        <v>0</v>
      </c>
      <c r="U1726" s="17">
        <f t="shared" si="837"/>
        <v>3213311.2263400466</v>
      </c>
      <c r="V1726" s="17">
        <f t="shared" si="817"/>
        <v>0</v>
      </c>
      <c r="W1726" s="17"/>
      <c r="X1726" s="17">
        <f t="shared" si="823"/>
        <v>16045018.929313783</v>
      </c>
      <c r="Y1726" s="17">
        <f t="shared" si="824"/>
        <v>2898927.377838301</v>
      </c>
      <c r="Z1726" s="17">
        <f t="shared" si="825"/>
        <v>5.5348123074674538</v>
      </c>
      <c r="AA1726" s="17">
        <f t="shared" si="826"/>
        <v>0</v>
      </c>
      <c r="AB1726" s="17">
        <f t="shared" si="827"/>
        <v>0</v>
      </c>
      <c r="AC1726" s="17">
        <f t="shared" si="828"/>
        <v>0</v>
      </c>
      <c r="AD1726" s="17">
        <f t="shared" si="829"/>
        <v>0</v>
      </c>
      <c r="AE1726" s="17">
        <f t="shared" si="830"/>
        <v>0</v>
      </c>
      <c r="AF1726" s="17">
        <f t="shared" si="831"/>
        <v>0</v>
      </c>
      <c r="AG1726" s="17">
        <f t="shared" si="832"/>
        <v>0</v>
      </c>
      <c r="AH1726" s="17">
        <f t="shared" si="833"/>
        <v>0</v>
      </c>
      <c r="AI1726" s="17">
        <f t="shared" si="838"/>
        <v>1832303.2196108003</v>
      </c>
      <c r="AJ1726" s="17">
        <f t="shared" si="834"/>
        <v>14212715.709702982</v>
      </c>
      <c r="AK1726" s="17">
        <f t="shared" si="839"/>
        <v>11.419763527129518</v>
      </c>
    </row>
    <row r="1727" spans="2:37">
      <c r="B1727" s="7" t="s">
        <v>76</v>
      </c>
      <c r="C1727" s="7">
        <v>1716</v>
      </c>
      <c r="D1727" s="7">
        <v>239</v>
      </c>
      <c r="E1727" s="13">
        <v>128.1</v>
      </c>
      <c r="F1727" s="38">
        <f t="shared" si="835"/>
        <v>35.583333333333329</v>
      </c>
      <c r="G1727" s="31">
        <f t="shared" si="836"/>
        <v>0.11111111111111072</v>
      </c>
      <c r="H1727" s="32">
        <f t="shared" si="818"/>
        <v>0.11111111111111072</v>
      </c>
      <c r="I1727" s="29">
        <f t="shared" si="811"/>
        <v>128.1</v>
      </c>
      <c r="J1727" s="17">
        <f t="shared" si="812"/>
        <v>0</v>
      </c>
      <c r="K1727" s="17">
        <f t="shared" si="813"/>
        <v>202.66666666666595</v>
      </c>
      <c r="L1727" s="17">
        <f t="shared" si="814"/>
        <v>887.30113464635394</v>
      </c>
      <c r="M1727" s="17">
        <f t="shared" si="819"/>
        <v>1.7512522394335934</v>
      </c>
      <c r="N1727" s="17">
        <v>217.31120000000001</v>
      </c>
      <c r="O1727" s="17">
        <f t="shared" si="815"/>
        <v>1307.27900131302</v>
      </c>
      <c r="P1727" s="29">
        <f t="shared" si="816"/>
        <v>46517.34446338829</v>
      </c>
      <c r="Q1727" s="17">
        <f t="shared" si="820"/>
        <v>46517.34446338829</v>
      </c>
      <c r="R1727" s="17">
        <f t="shared" si="821"/>
        <v>0</v>
      </c>
      <c r="S1727" s="17">
        <f t="shared" si="840"/>
        <v>46517.34446338829</v>
      </c>
      <c r="T1727" s="17">
        <f t="shared" si="822"/>
        <v>0</v>
      </c>
      <c r="U1727" s="17">
        <f t="shared" si="837"/>
        <v>3259828.5708034351</v>
      </c>
      <c r="V1727" s="17">
        <f t="shared" si="817"/>
        <v>0</v>
      </c>
      <c r="W1727" s="17"/>
      <c r="X1727" s="17">
        <f t="shared" si="823"/>
        <v>16091536.27377717</v>
      </c>
      <c r="Y1727" s="17">
        <f t="shared" si="824"/>
        <v>2898927.377838301</v>
      </c>
      <c r="Z1727" s="17">
        <f t="shared" si="825"/>
        <v>5.5508587061523613</v>
      </c>
      <c r="AA1727" s="17">
        <f t="shared" si="826"/>
        <v>0</v>
      </c>
      <c r="AB1727" s="17">
        <f t="shared" si="827"/>
        <v>0</v>
      </c>
      <c r="AC1727" s="17">
        <f t="shared" si="828"/>
        <v>0</v>
      </c>
      <c r="AD1727" s="17">
        <f t="shared" si="829"/>
        <v>0</v>
      </c>
      <c r="AE1727" s="17">
        <f t="shared" si="830"/>
        <v>0</v>
      </c>
      <c r="AF1727" s="17">
        <f t="shared" si="831"/>
        <v>0</v>
      </c>
      <c r="AG1727" s="17">
        <f t="shared" si="832"/>
        <v>0</v>
      </c>
      <c r="AH1727" s="17">
        <f t="shared" si="833"/>
        <v>0</v>
      </c>
      <c r="AI1727" s="17">
        <f t="shared" si="838"/>
        <v>1832303.2196108003</v>
      </c>
      <c r="AJ1727" s="17">
        <f t="shared" si="834"/>
        <v>14259233.054166369</v>
      </c>
      <c r="AK1727" s="17">
        <f t="shared" si="839"/>
        <v>11.38675132340677</v>
      </c>
    </row>
    <row r="1728" spans="2:37">
      <c r="B1728" s="7" t="s">
        <v>76</v>
      </c>
      <c r="C1728" s="7">
        <v>1717</v>
      </c>
      <c r="D1728" s="7">
        <v>240</v>
      </c>
      <c r="E1728" s="13">
        <v>128.5</v>
      </c>
      <c r="F1728" s="38">
        <f t="shared" si="835"/>
        <v>35.694444444444443</v>
      </c>
      <c r="G1728" s="31">
        <f t="shared" si="836"/>
        <v>0.12500000000000078</v>
      </c>
      <c r="H1728" s="32">
        <f t="shared" si="818"/>
        <v>0.12500000000000078</v>
      </c>
      <c r="I1728" s="29">
        <f t="shared" si="811"/>
        <v>128.5</v>
      </c>
      <c r="J1728" s="17">
        <f t="shared" si="812"/>
        <v>0</v>
      </c>
      <c r="K1728" s="17">
        <f t="shared" si="813"/>
        <v>228.00000000000142</v>
      </c>
      <c r="L1728" s="17">
        <f t="shared" si="814"/>
        <v>892.85108912181693</v>
      </c>
      <c r="M1728" s="17">
        <f t="shared" si="819"/>
        <v>1.7622060969509545</v>
      </c>
      <c r="N1728" s="17">
        <v>217.31120000000001</v>
      </c>
      <c r="O1728" s="17">
        <f t="shared" si="815"/>
        <v>1338.1622891218185</v>
      </c>
      <c r="P1728" s="29">
        <f t="shared" si="816"/>
        <v>47764.959486709355</v>
      </c>
      <c r="Q1728" s="17">
        <f t="shared" si="820"/>
        <v>47764.959486709355</v>
      </c>
      <c r="R1728" s="17">
        <f t="shared" si="821"/>
        <v>0</v>
      </c>
      <c r="S1728" s="17">
        <f t="shared" si="840"/>
        <v>47764.959486709355</v>
      </c>
      <c r="T1728" s="17">
        <f t="shared" si="822"/>
        <v>0</v>
      </c>
      <c r="U1728" s="17">
        <f t="shared" si="837"/>
        <v>3307593.5302901445</v>
      </c>
      <c r="V1728" s="17">
        <f t="shared" si="817"/>
        <v>0</v>
      </c>
      <c r="W1728" s="17"/>
      <c r="X1728" s="17">
        <f t="shared" si="823"/>
        <v>16139301.23326388</v>
      </c>
      <c r="Y1728" s="17">
        <f t="shared" si="824"/>
        <v>2898927.377838301</v>
      </c>
      <c r="Z1728" s="17">
        <f t="shared" si="825"/>
        <v>5.56733547609557</v>
      </c>
      <c r="AA1728" s="17">
        <f t="shared" si="826"/>
        <v>0</v>
      </c>
      <c r="AB1728" s="17">
        <f t="shared" si="827"/>
        <v>0</v>
      </c>
      <c r="AC1728" s="17">
        <f t="shared" si="828"/>
        <v>0</v>
      </c>
      <c r="AD1728" s="17">
        <f t="shared" si="829"/>
        <v>0</v>
      </c>
      <c r="AE1728" s="17">
        <f t="shared" si="830"/>
        <v>0</v>
      </c>
      <c r="AF1728" s="17">
        <f t="shared" si="831"/>
        <v>0</v>
      </c>
      <c r="AG1728" s="17">
        <f t="shared" si="832"/>
        <v>0</v>
      </c>
      <c r="AH1728" s="17">
        <f t="shared" si="833"/>
        <v>0</v>
      </c>
      <c r="AI1728" s="17">
        <f t="shared" si="838"/>
        <v>1832303.2196108003</v>
      </c>
      <c r="AJ1728" s="17">
        <f t="shared" si="834"/>
        <v>14306998.013653079</v>
      </c>
      <c r="AK1728" s="17">
        <f t="shared" si="839"/>
        <v>11.353051740767654</v>
      </c>
    </row>
    <row r="1729" spans="2:37">
      <c r="B1729" s="7" t="s">
        <v>76</v>
      </c>
      <c r="C1729" s="7">
        <v>1718</v>
      </c>
      <c r="D1729" s="7">
        <v>241</v>
      </c>
      <c r="E1729" s="13">
        <v>129</v>
      </c>
      <c r="F1729" s="38">
        <f t="shared" si="835"/>
        <v>35.833333333333336</v>
      </c>
      <c r="G1729" s="31">
        <f t="shared" si="836"/>
        <v>0.1388888888888889</v>
      </c>
      <c r="H1729" s="32">
        <f t="shared" si="818"/>
        <v>0.1388888888888889</v>
      </c>
      <c r="I1729" s="29">
        <f t="shared" si="811"/>
        <v>129</v>
      </c>
      <c r="J1729" s="17">
        <f t="shared" si="812"/>
        <v>0</v>
      </c>
      <c r="K1729" s="17">
        <f t="shared" si="813"/>
        <v>253.33333333333334</v>
      </c>
      <c r="L1729" s="17">
        <f t="shared" si="814"/>
        <v>899.81286463541676</v>
      </c>
      <c r="M1729" s="17">
        <f t="shared" si="819"/>
        <v>1.7759464433593752</v>
      </c>
      <c r="N1729" s="17">
        <v>217.31120000000001</v>
      </c>
      <c r="O1729" s="17">
        <f t="shared" si="815"/>
        <v>1370.4573979687502</v>
      </c>
      <c r="P1729" s="29">
        <f t="shared" si="816"/>
        <v>49108.05676054689</v>
      </c>
      <c r="Q1729" s="17">
        <f t="shared" si="820"/>
        <v>49108.05676054689</v>
      </c>
      <c r="R1729" s="17">
        <f t="shared" si="821"/>
        <v>0</v>
      </c>
      <c r="S1729" s="17">
        <f t="shared" si="840"/>
        <v>49108.05676054689</v>
      </c>
      <c r="T1729" s="17">
        <f t="shared" si="822"/>
        <v>0</v>
      </c>
      <c r="U1729" s="17">
        <f t="shared" si="837"/>
        <v>3356701.5870506912</v>
      </c>
      <c r="V1729" s="17">
        <f t="shared" si="817"/>
        <v>0</v>
      </c>
      <c r="W1729" s="17"/>
      <c r="X1729" s="17">
        <f t="shared" si="823"/>
        <v>16188409.290024428</v>
      </c>
      <c r="Y1729" s="17">
        <f t="shared" si="824"/>
        <v>2898927.377838301</v>
      </c>
      <c r="Z1729" s="17">
        <f t="shared" si="825"/>
        <v>5.5842755543934839</v>
      </c>
      <c r="AA1729" s="17">
        <f t="shared" si="826"/>
        <v>0</v>
      </c>
      <c r="AB1729" s="17">
        <f t="shared" si="827"/>
        <v>0</v>
      </c>
      <c r="AC1729" s="17">
        <f t="shared" si="828"/>
        <v>0</v>
      </c>
      <c r="AD1729" s="17">
        <f t="shared" si="829"/>
        <v>0</v>
      </c>
      <c r="AE1729" s="17">
        <f t="shared" si="830"/>
        <v>0</v>
      </c>
      <c r="AF1729" s="17">
        <f t="shared" si="831"/>
        <v>0</v>
      </c>
      <c r="AG1729" s="17">
        <f t="shared" si="832"/>
        <v>0</v>
      </c>
      <c r="AH1729" s="17">
        <f t="shared" si="833"/>
        <v>0</v>
      </c>
      <c r="AI1729" s="17">
        <f t="shared" si="838"/>
        <v>1832303.2196108003</v>
      </c>
      <c r="AJ1729" s="17">
        <f t="shared" si="834"/>
        <v>14356106.070413627</v>
      </c>
      <c r="AK1729" s="17">
        <f t="shared" si="839"/>
        <v>11.318611895610388</v>
      </c>
    </row>
    <row r="1730" spans="2:37">
      <c r="B1730" s="7" t="s">
        <v>76</v>
      </c>
      <c r="C1730" s="7">
        <v>1719</v>
      </c>
      <c r="D1730" s="7">
        <v>242</v>
      </c>
      <c r="E1730" s="13">
        <v>129.5</v>
      </c>
      <c r="F1730" s="38">
        <f t="shared" si="835"/>
        <v>35.972222222222221</v>
      </c>
      <c r="G1730" s="31">
        <f t="shared" si="836"/>
        <v>0.15277777777777699</v>
      </c>
      <c r="H1730" s="32">
        <f t="shared" si="818"/>
        <v>0.15277777777777699</v>
      </c>
      <c r="I1730" s="29">
        <f t="shared" si="811"/>
        <v>129.5</v>
      </c>
      <c r="J1730" s="17">
        <f t="shared" si="812"/>
        <v>0</v>
      </c>
      <c r="K1730" s="17">
        <f t="shared" si="813"/>
        <v>278.66666666666521</v>
      </c>
      <c r="L1730" s="17">
        <f t="shared" si="814"/>
        <v>906.80167617042798</v>
      </c>
      <c r="M1730" s="17">
        <f t="shared" si="819"/>
        <v>1.789740150336371</v>
      </c>
      <c r="N1730" s="17">
        <v>217.31120000000001</v>
      </c>
      <c r="O1730" s="17">
        <f t="shared" si="815"/>
        <v>1402.7795428370932</v>
      </c>
      <c r="P1730" s="29">
        <f t="shared" si="816"/>
        <v>50461.097443723214</v>
      </c>
      <c r="Q1730" s="17">
        <f t="shared" si="820"/>
        <v>50461.097443723214</v>
      </c>
      <c r="R1730" s="17">
        <f t="shared" si="821"/>
        <v>0</v>
      </c>
      <c r="S1730" s="17">
        <f t="shared" si="840"/>
        <v>50461.097443723214</v>
      </c>
      <c r="T1730" s="17">
        <f t="shared" si="822"/>
        <v>0</v>
      </c>
      <c r="U1730" s="17">
        <f t="shared" si="837"/>
        <v>3407162.6844944144</v>
      </c>
      <c r="V1730" s="17">
        <f t="shared" si="817"/>
        <v>0</v>
      </c>
      <c r="W1730" s="17"/>
      <c r="X1730" s="17">
        <f t="shared" si="823"/>
        <v>16238870.387468152</v>
      </c>
      <c r="Y1730" s="17">
        <f t="shared" si="824"/>
        <v>2898927.377838301</v>
      </c>
      <c r="Z1730" s="17">
        <f t="shared" si="825"/>
        <v>5.6016823710766097</v>
      </c>
      <c r="AA1730" s="17">
        <f t="shared" si="826"/>
        <v>0</v>
      </c>
      <c r="AB1730" s="17">
        <f t="shared" si="827"/>
        <v>0</v>
      </c>
      <c r="AC1730" s="17">
        <f t="shared" si="828"/>
        <v>0</v>
      </c>
      <c r="AD1730" s="17">
        <f t="shared" si="829"/>
        <v>0</v>
      </c>
      <c r="AE1730" s="17">
        <f t="shared" si="830"/>
        <v>0</v>
      </c>
      <c r="AF1730" s="17">
        <f t="shared" si="831"/>
        <v>0</v>
      </c>
      <c r="AG1730" s="17">
        <f t="shared" si="832"/>
        <v>0</v>
      </c>
      <c r="AH1730" s="17">
        <f t="shared" si="833"/>
        <v>0</v>
      </c>
      <c r="AI1730" s="17">
        <f t="shared" si="838"/>
        <v>1832303.2196108003</v>
      </c>
      <c r="AJ1730" s="17">
        <f t="shared" si="834"/>
        <v>14406567.167857351</v>
      </c>
      <c r="AK1730" s="17">
        <f t="shared" si="839"/>
        <v>11.28344014017641</v>
      </c>
    </row>
    <row r="1731" spans="2:37">
      <c r="B1731" s="7" t="s">
        <v>76</v>
      </c>
      <c r="C1731" s="7">
        <v>1720</v>
      </c>
      <c r="D1731" s="7">
        <v>243</v>
      </c>
      <c r="E1731" s="13">
        <v>130.1</v>
      </c>
      <c r="F1731" s="38">
        <f t="shared" si="835"/>
        <v>36.138888888888886</v>
      </c>
      <c r="G1731" s="31">
        <f t="shared" si="836"/>
        <v>0.15277777777777699</v>
      </c>
      <c r="H1731" s="32">
        <f t="shared" si="818"/>
        <v>0.15277777777777699</v>
      </c>
      <c r="I1731" s="29">
        <f t="shared" si="811"/>
        <v>130.1</v>
      </c>
      <c r="J1731" s="17">
        <f t="shared" si="812"/>
        <v>0</v>
      </c>
      <c r="K1731" s="17">
        <f t="shared" si="813"/>
        <v>278.66666666666521</v>
      </c>
      <c r="L1731" s="17">
        <f t="shared" si="814"/>
        <v>915.22393756070585</v>
      </c>
      <c r="M1731" s="17">
        <f t="shared" si="819"/>
        <v>1.806363034659288</v>
      </c>
      <c r="N1731" s="17">
        <v>217.31120000000001</v>
      </c>
      <c r="O1731" s="17">
        <f t="shared" si="815"/>
        <v>1411.2018042273712</v>
      </c>
      <c r="P1731" s="29">
        <f t="shared" si="816"/>
        <v>50999.265202772491</v>
      </c>
      <c r="Q1731" s="17">
        <f t="shared" si="820"/>
        <v>50999.265202772491</v>
      </c>
      <c r="R1731" s="17">
        <f t="shared" si="821"/>
        <v>0</v>
      </c>
      <c r="S1731" s="17">
        <f t="shared" si="840"/>
        <v>50999.265202772491</v>
      </c>
      <c r="T1731" s="17">
        <f t="shared" si="822"/>
        <v>0</v>
      </c>
      <c r="U1731" s="17">
        <f t="shared" si="837"/>
        <v>3458161.9496971867</v>
      </c>
      <c r="V1731" s="17">
        <f t="shared" si="817"/>
        <v>0</v>
      </c>
      <c r="W1731" s="17"/>
      <c r="X1731" s="17">
        <f t="shared" si="823"/>
        <v>16289869.652670924</v>
      </c>
      <c r="Y1731" s="17">
        <f t="shared" si="824"/>
        <v>2898927.377838301</v>
      </c>
      <c r="Z1731" s="17">
        <f t="shared" si="825"/>
        <v>5.6192748315130627</v>
      </c>
      <c r="AA1731" s="17">
        <f t="shared" si="826"/>
        <v>0</v>
      </c>
      <c r="AB1731" s="17">
        <f t="shared" si="827"/>
        <v>0</v>
      </c>
      <c r="AC1731" s="17">
        <f t="shared" si="828"/>
        <v>0</v>
      </c>
      <c r="AD1731" s="17">
        <f t="shared" si="829"/>
        <v>0</v>
      </c>
      <c r="AE1731" s="17">
        <f t="shared" si="830"/>
        <v>0</v>
      </c>
      <c r="AF1731" s="17">
        <f t="shared" si="831"/>
        <v>0</v>
      </c>
      <c r="AG1731" s="17">
        <f t="shared" si="832"/>
        <v>0</v>
      </c>
      <c r="AH1731" s="17">
        <f t="shared" si="833"/>
        <v>0</v>
      </c>
      <c r="AI1731" s="17">
        <f t="shared" si="838"/>
        <v>1832303.2196108003</v>
      </c>
      <c r="AJ1731" s="17">
        <f t="shared" si="834"/>
        <v>14457566.433060123</v>
      </c>
      <c r="AK1731" s="17">
        <f t="shared" si="839"/>
        <v>11.248114679115133</v>
      </c>
    </row>
    <row r="1732" spans="2:37">
      <c r="B1732" s="7" t="s">
        <v>76</v>
      </c>
      <c r="C1732" s="7">
        <v>1721</v>
      </c>
      <c r="D1732" s="7">
        <v>244</v>
      </c>
      <c r="E1732" s="13">
        <v>130.6</v>
      </c>
      <c r="F1732" s="38">
        <f t="shared" si="835"/>
        <v>36.277777777777779</v>
      </c>
      <c r="G1732" s="31">
        <f t="shared" si="836"/>
        <v>0.12500000000000078</v>
      </c>
      <c r="H1732" s="32">
        <f t="shared" si="818"/>
        <v>0.12500000000000078</v>
      </c>
      <c r="I1732" s="29">
        <f t="shared" si="811"/>
        <v>130.6</v>
      </c>
      <c r="J1732" s="17">
        <f t="shared" si="812"/>
        <v>0</v>
      </c>
      <c r="K1732" s="17">
        <f t="shared" si="813"/>
        <v>228.00000000000142</v>
      </c>
      <c r="L1732" s="17">
        <f t="shared" si="814"/>
        <v>922.27222834282406</v>
      </c>
      <c r="M1732" s="17">
        <f t="shared" si="819"/>
        <v>1.8202741348871527</v>
      </c>
      <c r="N1732" s="17">
        <v>217.31120000000001</v>
      </c>
      <c r="O1732" s="17">
        <f t="shared" si="815"/>
        <v>1367.5834283428255</v>
      </c>
      <c r="P1732" s="29">
        <f t="shared" si="816"/>
        <v>49612.887705992507</v>
      </c>
      <c r="Q1732" s="17">
        <f t="shared" si="820"/>
        <v>49612.887705992507</v>
      </c>
      <c r="R1732" s="17">
        <f t="shared" si="821"/>
        <v>0</v>
      </c>
      <c r="S1732" s="17">
        <f t="shared" si="840"/>
        <v>49612.887705992507</v>
      </c>
      <c r="T1732" s="17">
        <f t="shared" si="822"/>
        <v>0</v>
      </c>
      <c r="U1732" s="17">
        <f t="shared" si="837"/>
        <v>3507774.8374031791</v>
      </c>
      <c r="V1732" s="17">
        <f t="shared" si="817"/>
        <v>0</v>
      </c>
      <c r="W1732" s="17"/>
      <c r="X1732" s="17">
        <f t="shared" si="823"/>
        <v>16339482.540376917</v>
      </c>
      <c r="Y1732" s="17">
        <f t="shared" si="824"/>
        <v>2898927.377838301</v>
      </c>
      <c r="Z1732" s="17">
        <f t="shared" si="825"/>
        <v>5.636389053857946</v>
      </c>
      <c r="AA1732" s="17">
        <f t="shared" si="826"/>
        <v>0</v>
      </c>
      <c r="AB1732" s="17">
        <f t="shared" si="827"/>
        <v>0</v>
      </c>
      <c r="AC1732" s="17">
        <f t="shared" si="828"/>
        <v>0</v>
      </c>
      <c r="AD1732" s="17">
        <f t="shared" si="829"/>
        <v>0</v>
      </c>
      <c r="AE1732" s="17">
        <f t="shared" si="830"/>
        <v>0</v>
      </c>
      <c r="AF1732" s="17">
        <f t="shared" si="831"/>
        <v>0</v>
      </c>
      <c r="AG1732" s="17">
        <f t="shared" si="832"/>
        <v>0</v>
      </c>
      <c r="AH1732" s="17">
        <f t="shared" si="833"/>
        <v>0</v>
      </c>
      <c r="AI1732" s="17">
        <f t="shared" si="838"/>
        <v>1832303.2196108003</v>
      </c>
      <c r="AJ1732" s="17">
        <f t="shared" si="834"/>
        <v>14507179.320766116</v>
      </c>
      <c r="AK1732" s="17">
        <f t="shared" si="839"/>
        <v>11.21396112198137</v>
      </c>
    </row>
    <row r="1733" spans="2:37">
      <c r="B1733" s="7" t="s">
        <v>76</v>
      </c>
      <c r="C1733" s="7">
        <v>1722</v>
      </c>
      <c r="D1733" s="7">
        <v>245</v>
      </c>
      <c r="E1733" s="13">
        <v>131</v>
      </c>
      <c r="F1733" s="38">
        <f t="shared" si="835"/>
        <v>36.388888888888886</v>
      </c>
      <c r="G1733" s="31">
        <f t="shared" si="836"/>
        <v>8.3333333333332538E-2</v>
      </c>
      <c r="H1733" s="32">
        <f t="shared" si="818"/>
        <v>8.3333333333332538E-2</v>
      </c>
      <c r="I1733" s="29">
        <f t="shared" si="811"/>
        <v>131</v>
      </c>
      <c r="J1733" s="17">
        <f t="shared" si="812"/>
        <v>0</v>
      </c>
      <c r="K1733" s="17">
        <f t="shared" si="813"/>
        <v>151.99999999999855</v>
      </c>
      <c r="L1733" s="17">
        <f t="shared" si="814"/>
        <v>927.93032690393488</v>
      </c>
      <c r="M1733" s="17">
        <f t="shared" si="819"/>
        <v>1.8314414346788188</v>
      </c>
      <c r="N1733" s="17">
        <v>217.31120000000001</v>
      </c>
      <c r="O1733" s="17">
        <f t="shared" si="815"/>
        <v>1297.2415269039336</v>
      </c>
      <c r="P1733" s="29">
        <f t="shared" si="816"/>
        <v>47205.177784559804</v>
      </c>
      <c r="Q1733" s="17">
        <f t="shared" si="820"/>
        <v>47205.177784559804</v>
      </c>
      <c r="R1733" s="17">
        <f t="shared" si="821"/>
        <v>0</v>
      </c>
      <c r="S1733" s="17">
        <f t="shared" si="840"/>
        <v>47205.177784559804</v>
      </c>
      <c r="T1733" s="17">
        <f t="shared" si="822"/>
        <v>0</v>
      </c>
      <c r="U1733" s="17">
        <f t="shared" si="837"/>
        <v>3554980.0151877389</v>
      </c>
      <c r="V1733" s="17">
        <f t="shared" si="817"/>
        <v>0</v>
      </c>
      <c r="W1733" s="17"/>
      <c r="X1733" s="17">
        <f t="shared" si="823"/>
        <v>16386687.718161477</v>
      </c>
      <c r="Y1733" s="17">
        <f t="shared" si="824"/>
        <v>2898927.377838301</v>
      </c>
      <c r="Z1733" s="17">
        <f t="shared" si="825"/>
        <v>5.6526727242063073</v>
      </c>
      <c r="AA1733" s="17">
        <f t="shared" si="826"/>
        <v>0</v>
      </c>
      <c r="AB1733" s="17">
        <f t="shared" si="827"/>
        <v>0</v>
      </c>
      <c r="AC1733" s="17">
        <f t="shared" si="828"/>
        <v>0</v>
      </c>
      <c r="AD1733" s="17">
        <f t="shared" si="829"/>
        <v>0</v>
      </c>
      <c r="AE1733" s="17">
        <f t="shared" si="830"/>
        <v>0</v>
      </c>
      <c r="AF1733" s="17">
        <f t="shared" si="831"/>
        <v>0</v>
      </c>
      <c r="AG1733" s="17">
        <f t="shared" si="832"/>
        <v>0</v>
      </c>
      <c r="AH1733" s="17">
        <f t="shared" si="833"/>
        <v>0</v>
      </c>
      <c r="AI1733" s="17">
        <f t="shared" si="838"/>
        <v>1832303.2196108003</v>
      </c>
      <c r="AJ1733" s="17">
        <f t="shared" si="834"/>
        <v>14554384.498550676</v>
      </c>
      <c r="AK1733" s="17">
        <f t="shared" si="839"/>
        <v>11.181657032372968</v>
      </c>
    </row>
    <row r="1734" spans="2:37">
      <c r="B1734" s="7" t="s">
        <v>76</v>
      </c>
      <c r="C1734" s="7">
        <v>1723</v>
      </c>
      <c r="D1734" s="7">
        <v>246</v>
      </c>
      <c r="E1734" s="13">
        <v>131.19999999999999</v>
      </c>
      <c r="F1734" s="38">
        <f t="shared" si="835"/>
        <v>36.444444444444443</v>
      </c>
      <c r="G1734" s="31">
        <f t="shared" si="836"/>
        <v>4.1666666666668246E-2</v>
      </c>
      <c r="H1734" s="32">
        <f t="shared" si="818"/>
        <v>4.1666666666668246E-2</v>
      </c>
      <c r="I1734" s="29">
        <f t="shared" si="811"/>
        <v>131.19999999999999</v>
      </c>
      <c r="J1734" s="17">
        <f t="shared" si="812"/>
        <v>0</v>
      </c>
      <c r="K1734" s="17">
        <f t="shared" si="813"/>
        <v>76.000000000002885</v>
      </c>
      <c r="L1734" s="17">
        <f t="shared" si="814"/>
        <v>930.76586482962944</v>
      </c>
      <c r="M1734" s="17">
        <f t="shared" si="819"/>
        <v>1.8370378911111105</v>
      </c>
      <c r="N1734" s="17">
        <v>217.31120000000001</v>
      </c>
      <c r="O1734" s="17">
        <f t="shared" si="815"/>
        <v>1224.0770648296323</v>
      </c>
      <c r="P1734" s="29">
        <f t="shared" si="816"/>
        <v>44610.808584902152</v>
      </c>
      <c r="Q1734" s="17">
        <f t="shared" si="820"/>
        <v>44610.808584902152</v>
      </c>
      <c r="R1734" s="17">
        <f t="shared" si="821"/>
        <v>0</v>
      </c>
      <c r="S1734" s="17">
        <f t="shared" si="840"/>
        <v>44610.808584902152</v>
      </c>
      <c r="T1734" s="17">
        <f t="shared" si="822"/>
        <v>0</v>
      </c>
      <c r="U1734" s="17">
        <f t="shared" si="837"/>
        <v>3599590.8237726409</v>
      </c>
      <c r="V1734" s="17">
        <f t="shared" si="817"/>
        <v>0</v>
      </c>
      <c r="W1734" s="17"/>
      <c r="X1734" s="17">
        <f t="shared" si="823"/>
        <v>16431298.526746379</v>
      </c>
      <c r="Y1734" s="17">
        <f t="shared" si="824"/>
        <v>2898927.377838301</v>
      </c>
      <c r="Z1734" s="17">
        <f t="shared" si="825"/>
        <v>5.6680614534742233</v>
      </c>
      <c r="AA1734" s="17">
        <f t="shared" si="826"/>
        <v>0</v>
      </c>
      <c r="AB1734" s="17">
        <f t="shared" si="827"/>
        <v>0</v>
      </c>
      <c r="AC1734" s="17">
        <f t="shared" si="828"/>
        <v>0</v>
      </c>
      <c r="AD1734" s="17">
        <f t="shared" si="829"/>
        <v>0</v>
      </c>
      <c r="AE1734" s="17">
        <f t="shared" si="830"/>
        <v>0</v>
      </c>
      <c r="AF1734" s="17">
        <f t="shared" si="831"/>
        <v>0</v>
      </c>
      <c r="AG1734" s="17">
        <f t="shared" si="832"/>
        <v>0</v>
      </c>
      <c r="AH1734" s="17">
        <f t="shared" si="833"/>
        <v>0</v>
      </c>
      <c r="AI1734" s="17">
        <f t="shared" si="838"/>
        <v>1832303.2196108003</v>
      </c>
      <c r="AJ1734" s="17">
        <f t="shared" si="834"/>
        <v>14598995.307135578</v>
      </c>
      <c r="AK1734" s="17">
        <f t="shared" si="839"/>
        <v>11.151298947117496</v>
      </c>
    </row>
    <row r="1735" spans="2:37">
      <c r="B1735" s="7" t="s">
        <v>76</v>
      </c>
      <c r="C1735" s="7">
        <v>1724</v>
      </c>
      <c r="D1735" s="7">
        <v>247</v>
      </c>
      <c r="E1735" s="13">
        <v>131.30000000000001</v>
      </c>
      <c r="F1735" s="38">
        <f t="shared" si="835"/>
        <v>36.472222222222221</v>
      </c>
      <c r="G1735" s="31">
        <f t="shared" si="836"/>
        <v>0</v>
      </c>
      <c r="H1735" s="32" t="str">
        <f t="shared" si="818"/>
        <v/>
      </c>
      <c r="I1735" s="29">
        <f t="shared" si="811"/>
        <v>131.30000000000001</v>
      </c>
      <c r="J1735" s="17">
        <f t="shared" si="812"/>
        <v>0</v>
      </c>
      <c r="K1735" s="17">
        <f t="shared" si="813"/>
        <v>0</v>
      </c>
      <c r="L1735" s="17">
        <f t="shared" si="814"/>
        <v>932.1852559537615</v>
      </c>
      <c r="M1735" s="17">
        <f t="shared" si="819"/>
        <v>1.8398393209613715</v>
      </c>
      <c r="N1735" s="17">
        <v>217.31120000000001</v>
      </c>
      <c r="O1735" s="17">
        <f t="shared" si="815"/>
        <v>1149.4964559537616</v>
      </c>
      <c r="P1735" s="29">
        <f t="shared" si="816"/>
        <v>41924.690185202468</v>
      </c>
      <c r="Q1735" s="17">
        <f t="shared" si="820"/>
        <v>41924.690185202468</v>
      </c>
      <c r="R1735" s="17">
        <f t="shared" si="821"/>
        <v>0</v>
      </c>
      <c r="S1735" s="17">
        <f t="shared" si="840"/>
        <v>41924.690185202468</v>
      </c>
      <c r="T1735" s="17">
        <f t="shared" si="822"/>
        <v>0</v>
      </c>
      <c r="U1735" s="17">
        <f t="shared" si="837"/>
        <v>3641515.5139578432</v>
      </c>
      <c r="V1735" s="17">
        <f t="shared" si="817"/>
        <v>0</v>
      </c>
      <c r="W1735" s="17"/>
      <c r="X1735" s="17">
        <f t="shared" si="823"/>
        <v>16473223.216931581</v>
      </c>
      <c r="Y1735" s="17">
        <f t="shared" si="824"/>
        <v>2898927.377838301</v>
      </c>
      <c r="Z1735" s="17">
        <f t="shared" si="825"/>
        <v>5.6825235923003659</v>
      </c>
      <c r="AA1735" s="17">
        <f t="shared" si="826"/>
        <v>0</v>
      </c>
      <c r="AB1735" s="17">
        <f t="shared" si="827"/>
        <v>0</v>
      </c>
      <c r="AC1735" s="17">
        <f t="shared" si="828"/>
        <v>0</v>
      </c>
      <c r="AD1735" s="17">
        <f t="shared" si="829"/>
        <v>0</v>
      </c>
      <c r="AE1735" s="17">
        <f t="shared" si="830"/>
        <v>0</v>
      </c>
      <c r="AF1735" s="17">
        <f t="shared" si="831"/>
        <v>0</v>
      </c>
      <c r="AG1735" s="17">
        <f t="shared" si="832"/>
        <v>0</v>
      </c>
      <c r="AH1735" s="17">
        <f t="shared" si="833"/>
        <v>0</v>
      </c>
      <c r="AI1735" s="17">
        <f t="shared" si="838"/>
        <v>1832303.2196108003</v>
      </c>
      <c r="AJ1735" s="17">
        <f t="shared" si="834"/>
        <v>14640919.997320781</v>
      </c>
      <c r="AK1735" s="17">
        <f t="shared" si="839"/>
        <v>11.122918663103619</v>
      </c>
    </row>
    <row r="1736" spans="2:37">
      <c r="B1736" s="7" t="s">
        <v>76</v>
      </c>
      <c r="C1736" s="7">
        <v>1725</v>
      </c>
      <c r="D1736" s="7">
        <v>248</v>
      </c>
      <c r="E1736" s="13">
        <v>131.19999999999999</v>
      </c>
      <c r="F1736" s="38">
        <f t="shared" si="835"/>
        <v>36.444444444444443</v>
      </c>
      <c r="G1736" s="31">
        <f t="shared" si="836"/>
        <v>-8.3333333333336493E-2</v>
      </c>
      <c r="H1736" s="32" t="str">
        <f t="shared" si="818"/>
        <v/>
      </c>
      <c r="I1736" s="29">
        <f t="shared" si="811"/>
        <v>0</v>
      </c>
      <c r="J1736" s="17">
        <f t="shared" si="812"/>
        <v>131.19999999999999</v>
      </c>
      <c r="K1736" s="17">
        <f t="shared" si="813"/>
        <v>-152.00000000000577</v>
      </c>
      <c r="L1736" s="17">
        <f t="shared" si="814"/>
        <v>930.76586482962944</v>
      </c>
      <c r="M1736" s="17">
        <f t="shared" si="819"/>
        <v>1.8370378911111105</v>
      </c>
      <c r="N1736" s="17">
        <v>217.31120000000001</v>
      </c>
      <c r="O1736" s="17">
        <f t="shared" si="815"/>
        <v>996.07706482962362</v>
      </c>
      <c r="P1736" s="29">
        <f t="shared" si="816"/>
        <v>36301.475251568503</v>
      </c>
      <c r="Q1736" s="17">
        <f t="shared" si="820"/>
        <v>36301.475251568503</v>
      </c>
      <c r="R1736" s="17">
        <f t="shared" si="821"/>
        <v>0</v>
      </c>
      <c r="S1736" s="17">
        <f t="shared" si="840"/>
        <v>36301.475251568503</v>
      </c>
      <c r="T1736" s="17">
        <f t="shared" si="822"/>
        <v>0</v>
      </c>
      <c r="U1736" s="17">
        <f t="shared" si="837"/>
        <v>3677816.9892094117</v>
      </c>
      <c r="V1736" s="17">
        <f t="shared" si="817"/>
        <v>0</v>
      </c>
      <c r="W1736" s="17"/>
      <c r="X1736" s="17">
        <f t="shared" si="823"/>
        <v>16509524.69218315</v>
      </c>
      <c r="Y1736" s="17">
        <f t="shared" si="824"/>
        <v>2898927.377838301</v>
      </c>
      <c r="Z1736" s="17">
        <f t="shared" si="825"/>
        <v>5.6950459740368267</v>
      </c>
      <c r="AA1736" s="17">
        <f t="shared" si="826"/>
        <v>0</v>
      </c>
      <c r="AB1736" s="17">
        <f t="shared" si="827"/>
        <v>0</v>
      </c>
      <c r="AC1736" s="17">
        <f t="shared" si="828"/>
        <v>0</v>
      </c>
      <c r="AD1736" s="17">
        <f t="shared" si="829"/>
        <v>0</v>
      </c>
      <c r="AE1736" s="17">
        <f t="shared" si="830"/>
        <v>0</v>
      </c>
      <c r="AF1736" s="17">
        <f t="shared" si="831"/>
        <v>0</v>
      </c>
      <c r="AG1736" s="17">
        <f t="shared" si="832"/>
        <v>0</v>
      </c>
      <c r="AH1736" s="17">
        <f t="shared" si="833"/>
        <v>0</v>
      </c>
      <c r="AI1736" s="17">
        <f t="shared" si="838"/>
        <v>1832303.2196108003</v>
      </c>
      <c r="AJ1736" s="17">
        <f t="shared" si="834"/>
        <v>14677221.472572349</v>
      </c>
      <c r="AK1736" s="17">
        <f t="shared" si="839"/>
        <v>11.098461365628225</v>
      </c>
    </row>
    <row r="1737" spans="2:37">
      <c r="B1737" s="7" t="s">
        <v>76</v>
      </c>
      <c r="C1737" s="7">
        <v>1726</v>
      </c>
      <c r="D1737" s="7">
        <v>249</v>
      </c>
      <c r="E1737" s="13">
        <v>130.69999999999999</v>
      </c>
      <c r="F1737" s="38">
        <f t="shared" si="835"/>
        <v>36.30555555555555</v>
      </c>
      <c r="G1737" s="31">
        <f t="shared" si="836"/>
        <v>-0.19444444444444128</v>
      </c>
      <c r="H1737" s="32" t="str">
        <f t="shared" si="818"/>
        <v/>
      </c>
      <c r="I1737" s="29">
        <f t="shared" si="811"/>
        <v>0</v>
      </c>
      <c r="J1737" s="17">
        <f t="shared" si="812"/>
        <v>130.69999999999999</v>
      </c>
      <c r="K1737" s="17">
        <f t="shared" si="813"/>
        <v>-354.66666666666089</v>
      </c>
      <c r="L1737" s="17">
        <f t="shared" si="814"/>
        <v>923.68513082181664</v>
      </c>
      <c r="M1737" s="17">
        <f t="shared" si="819"/>
        <v>1.823062758200954</v>
      </c>
      <c r="N1737" s="17">
        <v>217.31120000000001</v>
      </c>
      <c r="O1737" s="17">
        <f t="shared" si="815"/>
        <v>786.32966415515568</v>
      </c>
      <c r="P1737" s="29">
        <f t="shared" si="816"/>
        <v>28548.135306966342</v>
      </c>
      <c r="Q1737" s="17">
        <f t="shared" si="820"/>
        <v>28548.135306966342</v>
      </c>
      <c r="R1737" s="17">
        <f t="shared" si="821"/>
        <v>0</v>
      </c>
      <c r="S1737" s="17">
        <f t="shared" si="840"/>
        <v>28548.135306966342</v>
      </c>
      <c r="T1737" s="17">
        <f t="shared" si="822"/>
        <v>0</v>
      </c>
      <c r="U1737" s="17">
        <f t="shared" si="837"/>
        <v>3706365.1245163782</v>
      </c>
      <c r="V1737" s="17">
        <f t="shared" si="817"/>
        <v>0</v>
      </c>
      <c r="W1737" s="17"/>
      <c r="X1737" s="17">
        <f t="shared" si="823"/>
        <v>16538072.827490116</v>
      </c>
      <c r="Y1737" s="17">
        <f t="shared" si="824"/>
        <v>2898927.377838301</v>
      </c>
      <c r="Z1737" s="17">
        <f t="shared" si="825"/>
        <v>5.7048938010383612</v>
      </c>
      <c r="AA1737" s="17">
        <f t="shared" si="826"/>
        <v>0</v>
      </c>
      <c r="AB1737" s="17">
        <f t="shared" si="827"/>
        <v>0</v>
      </c>
      <c r="AC1737" s="17">
        <f t="shared" si="828"/>
        <v>0</v>
      </c>
      <c r="AD1737" s="17">
        <f t="shared" si="829"/>
        <v>0</v>
      </c>
      <c r="AE1737" s="17">
        <f t="shared" si="830"/>
        <v>0</v>
      </c>
      <c r="AF1737" s="17">
        <f t="shared" si="831"/>
        <v>0</v>
      </c>
      <c r="AG1737" s="17">
        <f t="shared" si="832"/>
        <v>0</v>
      </c>
      <c r="AH1737" s="17">
        <f t="shared" si="833"/>
        <v>0</v>
      </c>
      <c r="AI1737" s="17">
        <f t="shared" si="838"/>
        <v>1832303.2196108003</v>
      </c>
      <c r="AJ1737" s="17">
        <f t="shared" si="834"/>
        <v>14705769.607879315</v>
      </c>
      <c r="AK1737" s="17">
        <f t="shared" si="839"/>
        <v>11.079303125120404</v>
      </c>
    </row>
    <row r="1738" spans="2:37">
      <c r="B1738" s="7" t="s">
        <v>76</v>
      </c>
      <c r="C1738" s="7">
        <v>1727</v>
      </c>
      <c r="D1738" s="7">
        <v>250</v>
      </c>
      <c r="E1738" s="13">
        <v>129.80000000000001</v>
      </c>
      <c r="F1738" s="38">
        <f t="shared" si="835"/>
        <v>36.055555555555557</v>
      </c>
      <c r="G1738" s="31">
        <f t="shared" si="836"/>
        <v>-0.31944444444444209</v>
      </c>
      <c r="H1738" s="32" t="str">
        <f t="shared" si="818"/>
        <v/>
      </c>
      <c r="I1738" s="29">
        <f t="shared" si="811"/>
        <v>0</v>
      </c>
      <c r="J1738" s="17">
        <f t="shared" si="812"/>
        <v>129.80000000000001</v>
      </c>
      <c r="K1738" s="17">
        <f t="shared" si="813"/>
        <v>-582.66666666666242</v>
      </c>
      <c r="L1738" s="17">
        <f t="shared" si="814"/>
        <v>911.00794038171284</v>
      </c>
      <c r="M1738" s="17">
        <f t="shared" si="819"/>
        <v>1.7980419875954861</v>
      </c>
      <c r="N1738" s="17">
        <v>217.31120000000001</v>
      </c>
      <c r="O1738" s="17">
        <f t="shared" si="815"/>
        <v>545.65247371505041</v>
      </c>
      <c r="P1738" s="29">
        <f t="shared" si="816"/>
        <v>19673.803080059319</v>
      </c>
      <c r="Q1738" s="17">
        <f t="shared" si="820"/>
        <v>19673.803080059319</v>
      </c>
      <c r="R1738" s="17">
        <f t="shared" si="821"/>
        <v>0</v>
      </c>
      <c r="S1738" s="17">
        <f t="shared" si="840"/>
        <v>19673.803080059319</v>
      </c>
      <c r="T1738" s="17">
        <f t="shared" si="822"/>
        <v>0</v>
      </c>
      <c r="U1738" s="17">
        <f t="shared" si="837"/>
        <v>3726038.9275964373</v>
      </c>
      <c r="V1738" s="17">
        <f t="shared" si="817"/>
        <v>0</v>
      </c>
      <c r="W1738" s="17"/>
      <c r="X1738" s="17">
        <f t="shared" si="823"/>
        <v>16557746.630570175</v>
      </c>
      <c r="Y1738" s="17">
        <f t="shared" si="824"/>
        <v>2898927.377838301</v>
      </c>
      <c r="Z1738" s="17">
        <f t="shared" si="825"/>
        <v>5.711680381216417</v>
      </c>
      <c r="AA1738" s="17">
        <f t="shared" si="826"/>
        <v>0</v>
      </c>
      <c r="AB1738" s="17">
        <f t="shared" si="827"/>
        <v>0</v>
      </c>
      <c r="AC1738" s="17">
        <f t="shared" si="828"/>
        <v>0</v>
      </c>
      <c r="AD1738" s="17">
        <f t="shared" si="829"/>
        <v>0</v>
      </c>
      <c r="AE1738" s="17">
        <f t="shared" si="830"/>
        <v>0</v>
      </c>
      <c r="AF1738" s="17">
        <f t="shared" si="831"/>
        <v>0</v>
      </c>
      <c r="AG1738" s="17">
        <f t="shared" si="832"/>
        <v>0</v>
      </c>
      <c r="AH1738" s="17">
        <f t="shared" si="833"/>
        <v>0</v>
      </c>
      <c r="AI1738" s="17">
        <f t="shared" si="838"/>
        <v>1832303.2196108003</v>
      </c>
      <c r="AJ1738" s="17">
        <f t="shared" si="834"/>
        <v>14725443.410959374</v>
      </c>
      <c r="AK1738" s="17">
        <f t="shared" si="839"/>
        <v>11.066138771732753</v>
      </c>
    </row>
    <row r="1739" spans="2:37">
      <c r="B1739" s="7" t="s">
        <v>76</v>
      </c>
      <c r="C1739" s="7">
        <v>1728</v>
      </c>
      <c r="D1739" s="7">
        <v>251</v>
      </c>
      <c r="E1739" s="13">
        <v>128.4</v>
      </c>
      <c r="F1739" s="38">
        <f t="shared" si="835"/>
        <v>35.666666666666664</v>
      </c>
      <c r="G1739" s="31">
        <f t="shared" si="836"/>
        <v>-0.45833333333333492</v>
      </c>
      <c r="H1739" s="32" t="str">
        <f t="shared" si="818"/>
        <v/>
      </c>
      <c r="I1739" s="29">
        <f t="shared" ref="I1739:I1802" si="841">IF( E1738&lt;E1739,E1739,0)</f>
        <v>0</v>
      </c>
      <c r="J1739" s="17">
        <f t="shared" ref="J1739:J1802" si="842">IF( E1738&gt;E1739,E1739,0)</f>
        <v>128.4</v>
      </c>
      <c r="K1739" s="17">
        <f t="shared" ref="K1739:K1802" si="843">$B$6*G1739</f>
        <v>-836.00000000000296</v>
      </c>
      <c r="L1739" s="17">
        <f t="shared" ref="L1739:L1802" si="844">$B$7*0.5*1.293*(F1739^2)*3.097</f>
        <v>891.46197834166639</v>
      </c>
      <c r="M1739" s="17">
        <f t="shared" si="819"/>
        <v>1.7594644309374996</v>
      </c>
      <c r="N1739" s="17">
        <v>217.31120000000001</v>
      </c>
      <c r="O1739" s="17">
        <f t="shared" ref="O1739:O1770" si="845">K1739+L1739+N1739</f>
        <v>272.77317834166342</v>
      </c>
      <c r="P1739" s="29">
        <f t="shared" ref="P1739:P1802" si="846">O1739*F1739</f>
        <v>9728.9100275193287</v>
      </c>
      <c r="Q1739" s="17">
        <f t="shared" si="820"/>
        <v>9728.9100275193287</v>
      </c>
      <c r="R1739" s="17">
        <f t="shared" si="821"/>
        <v>0</v>
      </c>
      <c r="S1739" s="17">
        <f t="shared" si="840"/>
        <v>9728.9100275193287</v>
      </c>
      <c r="T1739" s="17">
        <f t="shared" si="822"/>
        <v>0</v>
      </c>
      <c r="U1739" s="17">
        <f t="shared" si="837"/>
        <v>3735767.8376239566</v>
      </c>
      <c r="V1739" s="17">
        <f t="shared" ref="V1739:V1802" si="847">IF(T1739=0,0,V1738+T1739)</f>
        <v>0</v>
      </c>
      <c r="W1739" s="17"/>
      <c r="X1739" s="17">
        <f t="shared" si="823"/>
        <v>16567475.540597694</v>
      </c>
      <c r="Y1739" s="17">
        <f t="shared" si="824"/>
        <v>2898927.377838301</v>
      </c>
      <c r="Z1739" s="17">
        <f t="shared" si="825"/>
        <v>5.7150364190743828</v>
      </c>
      <c r="AA1739" s="17">
        <f t="shared" si="826"/>
        <v>0</v>
      </c>
      <c r="AB1739" s="17">
        <f t="shared" si="827"/>
        <v>0</v>
      </c>
      <c r="AC1739" s="17">
        <f t="shared" si="828"/>
        <v>0</v>
      </c>
      <c r="AD1739" s="17">
        <f t="shared" si="829"/>
        <v>0</v>
      </c>
      <c r="AE1739" s="17">
        <f t="shared" si="830"/>
        <v>0</v>
      </c>
      <c r="AF1739" s="17">
        <f t="shared" si="831"/>
        <v>0</v>
      </c>
      <c r="AG1739" s="17">
        <f t="shared" si="832"/>
        <v>0</v>
      </c>
      <c r="AH1739" s="17">
        <f t="shared" si="833"/>
        <v>0</v>
      </c>
      <c r="AI1739" s="17">
        <f t="shared" si="838"/>
        <v>1832303.2196108003</v>
      </c>
      <c r="AJ1739" s="17">
        <f t="shared" si="834"/>
        <v>14735172.320986893</v>
      </c>
      <c r="AK1739" s="17">
        <f t="shared" si="839"/>
        <v>11.059640408828983</v>
      </c>
    </row>
    <row r="1740" spans="2:37">
      <c r="B1740" s="7" t="s">
        <v>76</v>
      </c>
      <c r="C1740" s="7">
        <v>1729</v>
      </c>
      <c r="D1740" s="7">
        <v>252</v>
      </c>
      <c r="E1740" s="13">
        <v>126.5</v>
      </c>
      <c r="F1740" s="38">
        <f t="shared" si="835"/>
        <v>35.138888888888886</v>
      </c>
      <c r="G1740" s="31">
        <f t="shared" si="836"/>
        <v>-0.59722222222222376</v>
      </c>
      <c r="H1740" s="32" t="str">
        <f t="shared" ref="H1740:H1803" si="848">IF(G1740&gt;0,G1740,"")</f>
        <v/>
      </c>
      <c r="I1740" s="29">
        <f t="shared" si="841"/>
        <v>0</v>
      </c>
      <c r="J1740" s="17">
        <f t="shared" si="842"/>
        <v>126.5</v>
      </c>
      <c r="K1740" s="17">
        <f t="shared" si="843"/>
        <v>-1089.3333333333362</v>
      </c>
      <c r="L1740" s="17">
        <f t="shared" si="844"/>
        <v>865.27434728153901</v>
      </c>
      <c r="M1740" s="17">
        <f t="shared" ref="M1740:M1803" si="849">(L1740/$B$6)*3.6</f>
        <v>1.7077783170030376</v>
      </c>
      <c r="N1740" s="17">
        <v>217.31120000000001</v>
      </c>
      <c r="O1740" s="17">
        <f t="shared" si="845"/>
        <v>-6.7477860517971919</v>
      </c>
      <c r="P1740" s="29">
        <f t="shared" si="846"/>
        <v>-237.10970432009574</v>
      </c>
      <c r="Q1740" s="17">
        <f t="shared" ref="Q1740:Q1803" si="850">IF(P1740&gt;0,P1740,0)</f>
        <v>0</v>
      </c>
      <c r="R1740" s="17">
        <f t="shared" ref="R1740:R1803" si="851">IF(P1740&lt;0,P1740,0)</f>
        <v>-237.10970432009574</v>
      </c>
      <c r="S1740" s="17">
        <f t="shared" si="840"/>
        <v>0</v>
      </c>
      <c r="T1740" s="17">
        <f t="shared" ref="T1740:T1803" si="852">IF(P1740&lt;0,-P1740,0)</f>
        <v>237.10970432009574</v>
      </c>
      <c r="U1740" s="17">
        <f t="shared" si="837"/>
        <v>0</v>
      </c>
      <c r="V1740" s="17">
        <f t="shared" si="847"/>
        <v>237.10970432009574</v>
      </c>
      <c r="W1740" s="17"/>
      <c r="X1740" s="17">
        <f t="shared" ref="X1740:X1803" si="853">X1739+S1740</f>
        <v>16567475.540597694</v>
      </c>
      <c r="Y1740" s="17">
        <f t="shared" ref="Y1740:Y1803" si="854">Y1739+T1740</f>
        <v>2899164.4875426213</v>
      </c>
      <c r="Z1740" s="17">
        <f t="shared" ref="Z1740:Z1803" si="855">X1740/Y1740</f>
        <v>5.7145690117915846</v>
      </c>
      <c r="AA1740" s="17">
        <f t="shared" ref="AA1740:AA1803" si="856">IF(W1740&lt;$W$5,T1740,0)</f>
        <v>237.10970432009574</v>
      </c>
      <c r="AB1740" s="17">
        <f t="shared" ref="AB1740:AB1803" si="857">AA1740*0.98</f>
        <v>232.36751023369382</v>
      </c>
      <c r="AC1740" s="17">
        <f t="shared" ref="AC1740:AC1803" si="858">AB1740*0.925</f>
        <v>214.93994696616679</v>
      </c>
      <c r="AD1740" s="17">
        <f t="shared" ref="AD1740:AD1803" si="859">AC1740*0.9</f>
        <v>193.44595226955011</v>
      </c>
      <c r="AE1740" s="17">
        <f t="shared" ref="AE1740:AE1803" si="860">AD1740*0.95</f>
        <v>183.77365465607258</v>
      </c>
      <c r="AF1740" s="17">
        <f t="shared" ref="AF1740:AF1803" si="861">AE1740*0.9</f>
        <v>165.39628919046532</v>
      </c>
      <c r="AG1740" s="17">
        <f t="shared" ref="AG1740:AG1803" si="862">AF1740*0.925</f>
        <v>152.99156750118044</v>
      </c>
      <c r="AH1740" s="17">
        <f t="shared" ref="AH1740:AH1803" si="863">AG1740*0.98</f>
        <v>149.93173615115683</v>
      </c>
      <c r="AI1740" s="17">
        <f t="shared" si="838"/>
        <v>1832453.1513469515</v>
      </c>
      <c r="AJ1740" s="17">
        <f t="shared" ref="AJ1740:AJ1803" si="864">X1740-AI1740</f>
        <v>14735022.389250742</v>
      </c>
      <c r="AK1740" s="17">
        <f t="shared" si="839"/>
        <v>11.060545385183303</v>
      </c>
    </row>
    <row r="1741" spans="2:37">
      <c r="B1741" s="7" t="s">
        <v>76</v>
      </c>
      <c r="C1741" s="7">
        <v>1730</v>
      </c>
      <c r="D1741" s="7">
        <v>253</v>
      </c>
      <c r="E1741" s="13">
        <v>124.1</v>
      </c>
      <c r="F1741" s="38">
        <f t="shared" ref="F1741:F1804" si="865">E1741/3.6</f>
        <v>34.472222222222221</v>
      </c>
      <c r="G1741" s="31">
        <f t="shared" ref="G1741:G1804" si="866">($E1742-$E1740)/2/3.6</f>
        <v>-0.68055555555555636</v>
      </c>
      <c r="H1741" s="32" t="str">
        <f t="shared" si="848"/>
        <v/>
      </c>
      <c r="I1741" s="29">
        <f t="shared" si="841"/>
        <v>0</v>
      </c>
      <c r="J1741" s="17">
        <f t="shared" si="842"/>
        <v>124.1</v>
      </c>
      <c r="K1741" s="17">
        <f t="shared" si="843"/>
        <v>-1241.3333333333348</v>
      </c>
      <c r="L1741" s="17">
        <f t="shared" si="844"/>
        <v>832.75325784542815</v>
      </c>
      <c r="M1741" s="17">
        <f t="shared" si="849"/>
        <v>1.6435919562738714</v>
      </c>
      <c r="N1741" s="17">
        <v>217.31120000000001</v>
      </c>
      <c r="O1741" s="17">
        <f t="shared" si="845"/>
        <v>-191.26887548790668</v>
      </c>
      <c r="P1741" s="29">
        <f t="shared" si="846"/>
        <v>-6593.4631800136722</v>
      </c>
      <c r="Q1741" s="17">
        <f t="shared" si="850"/>
        <v>0</v>
      </c>
      <c r="R1741" s="17">
        <f t="shared" si="851"/>
        <v>-6593.4631800136722</v>
      </c>
      <c r="S1741" s="17">
        <f t="shared" si="840"/>
        <v>0</v>
      </c>
      <c r="T1741" s="17">
        <f t="shared" si="852"/>
        <v>6593.4631800136722</v>
      </c>
      <c r="U1741" s="17">
        <f t="shared" ref="U1741:U1804" si="867">IF(S1741=0,0,U1740+S1741)</f>
        <v>0</v>
      </c>
      <c r="V1741" s="17">
        <f t="shared" si="847"/>
        <v>6830.5728843337683</v>
      </c>
      <c r="W1741" s="17"/>
      <c r="X1741" s="17">
        <f t="shared" si="853"/>
        <v>16567475.540597694</v>
      </c>
      <c r="Y1741" s="17">
        <f t="shared" si="854"/>
        <v>2905757.9507226348</v>
      </c>
      <c r="Z1741" s="17">
        <f t="shared" si="855"/>
        <v>5.701602067879576</v>
      </c>
      <c r="AA1741" s="17">
        <f t="shared" si="856"/>
        <v>6593.4631800136722</v>
      </c>
      <c r="AB1741" s="17">
        <f t="shared" si="857"/>
        <v>6461.5939164133988</v>
      </c>
      <c r="AC1741" s="17">
        <f t="shared" si="858"/>
        <v>5976.9743726823945</v>
      </c>
      <c r="AD1741" s="17">
        <f t="shared" si="859"/>
        <v>5379.2769354141556</v>
      </c>
      <c r="AE1741" s="17">
        <f t="shared" si="860"/>
        <v>5110.3130886434474</v>
      </c>
      <c r="AF1741" s="17">
        <f t="shared" si="861"/>
        <v>4599.2817797791031</v>
      </c>
      <c r="AG1741" s="17">
        <f t="shared" si="862"/>
        <v>4254.3356462956708</v>
      </c>
      <c r="AH1741" s="17">
        <f t="shared" si="863"/>
        <v>4169.2489333697577</v>
      </c>
      <c r="AI1741" s="17">
        <f t="shared" ref="AI1741:AI1804" si="868">AI1740+AH1741</f>
        <v>1836622.4002803212</v>
      </c>
      <c r="AJ1741" s="17">
        <f t="shared" si="864"/>
        <v>14730853.140317373</v>
      </c>
      <c r="AK1741" s="17">
        <f t="shared" si="839"/>
        <v>11.085710649035079</v>
      </c>
    </row>
    <row r="1742" spans="2:37">
      <c r="B1742" s="7" t="s">
        <v>76</v>
      </c>
      <c r="C1742" s="7">
        <v>1731</v>
      </c>
      <c r="D1742" s="7">
        <v>254</v>
      </c>
      <c r="E1742" s="13">
        <v>121.6</v>
      </c>
      <c r="F1742" s="38">
        <f t="shared" si="865"/>
        <v>33.777777777777779</v>
      </c>
      <c r="G1742" s="31">
        <f t="shared" si="866"/>
        <v>-0.70833333333333248</v>
      </c>
      <c r="H1742" s="32" t="str">
        <f t="shared" si="848"/>
        <v/>
      </c>
      <c r="I1742" s="29">
        <f t="shared" si="841"/>
        <v>0</v>
      </c>
      <c r="J1742" s="17">
        <f t="shared" si="842"/>
        <v>121.6</v>
      </c>
      <c r="K1742" s="17">
        <f t="shared" si="843"/>
        <v>-1291.9999999999984</v>
      </c>
      <c r="L1742" s="17">
        <f t="shared" si="844"/>
        <v>799.53950554074072</v>
      </c>
      <c r="M1742" s="17">
        <f t="shared" si="849"/>
        <v>1.5780384977777777</v>
      </c>
      <c r="N1742" s="17">
        <v>217.31120000000001</v>
      </c>
      <c r="O1742" s="17">
        <f t="shared" si="845"/>
        <v>-275.1492944592577</v>
      </c>
      <c r="P1742" s="29">
        <f t="shared" si="846"/>
        <v>-9293.9317239571501</v>
      </c>
      <c r="Q1742" s="17">
        <f t="shared" si="850"/>
        <v>0</v>
      </c>
      <c r="R1742" s="17">
        <f t="shared" si="851"/>
        <v>-9293.9317239571501</v>
      </c>
      <c r="S1742" s="17">
        <f t="shared" si="840"/>
        <v>0</v>
      </c>
      <c r="T1742" s="17">
        <f t="shared" si="852"/>
        <v>9293.9317239571501</v>
      </c>
      <c r="U1742" s="17">
        <f t="shared" si="867"/>
        <v>0</v>
      </c>
      <c r="V1742" s="17">
        <f t="shared" si="847"/>
        <v>16124.504608290918</v>
      </c>
      <c r="W1742" s="17"/>
      <c r="X1742" s="17">
        <f t="shared" si="853"/>
        <v>16567475.540597694</v>
      </c>
      <c r="Y1742" s="17">
        <f t="shared" si="854"/>
        <v>2915051.8824465917</v>
      </c>
      <c r="Z1742" s="17">
        <f t="shared" si="855"/>
        <v>5.6834239007412366</v>
      </c>
      <c r="AA1742" s="17">
        <f t="shared" si="856"/>
        <v>9293.9317239571501</v>
      </c>
      <c r="AB1742" s="17">
        <f t="shared" si="857"/>
        <v>9108.0530894780077</v>
      </c>
      <c r="AC1742" s="17">
        <f t="shared" si="858"/>
        <v>8424.9491077671573</v>
      </c>
      <c r="AD1742" s="17">
        <f t="shared" si="859"/>
        <v>7582.4541969904421</v>
      </c>
      <c r="AE1742" s="17">
        <f t="shared" si="860"/>
        <v>7203.3314871409193</v>
      </c>
      <c r="AF1742" s="17">
        <f t="shared" si="861"/>
        <v>6482.9983384268271</v>
      </c>
      <c r="AG1742" s="17">
        <f t="shared" si="862"/>
        <v>5996.7734630448158</v>
      </c>
      <c r="AH1742" s="17">
        <f t="shared" si="863"/>
        <v>5876.837993783919</v>
      </c>
      <c r="AI1742" s="17">
        <f t="shared" si="868"/>
        <v>1842499.2382741051</v>
      </c>
      <c r="AJ1742" s="17">
        <f t="shared" si="864"/>
        <v>14724976.302323589</v>
      </c>
      <c r="AK1742" s="17">
        <f t="shared" si="839"/>
        <v>11.12118278828396</v>
      </c>
    </row>
    <row r="1743" spans="2:37">
      <c r="B1743" s="7" t="s">
        <v>76</v>
      </c>
      <c r="C1743" s="7">
        <v>1732</v>
      </c>
      <c r="D1743" s="7">
        <v>255</v>
      </c>
      <c r="E1743" s="13">
        <v>119</v>
      </c>
      <c r="F1743" s="38">
        <f t="shared" si="865"/>
        <v>33.055555555555557</v>
      </c>
      <c r="G1743" s="31">
        <f t="shared" si="866"/>
        <v>-0.70833333333333248</v>
      </c>
      <c r="H1743" s="32" t="str">
        <f t="shared" si="848"/>
        <v/>
      </c>
      <c r="I1743" s="29">
        <f t="shared" si="841"/>
        <v>0</v>
      </c>
      <c r="J1743" s="17">
        <f t="shared" si="842"/>
        <v>119</v>
      </c>
      <c r="K1743" s="17">
        <f t="shared" si="843"/>
        <v>-1291.9999999999984</v>
      </c>
      <c r="L1743" s="17">
        <f t="shared" si="844"/>
        <v>765.71419843171304</v>
      </c>
      <c r="M1743" s="17">
        <f t="shared" si="849"/>
        <v>1.5112780232204863</v>
      </c>
      <c r="N1743" s="17">
        <v>217.31120000000001</v>
      </c>
      <c r="O1743" s="17">
        <f t="shared" si="845"/>
        <v>-308.97460156828538</v>
      </c>
      <c r="P1743" s="29">
        <f t="shared" si="846"/>
        <v>-10213.3271073961</v>
      </c>
      <c r="Q1743" s="17">
        <f t="shared" si="850"/>
        <v>0</v>
      </c>
      <c r="R1743" s="17">
        <f t="shared" si="851"/>
        <v>-10213.3271073961</v>
      </c>
      <c r="S1743" s="17">
        <f t="shared" si="840"/>
        <v>0</v>
      </c>
      <c r="T1743" s="17">
        <f t="shared" si="852"/>
        <v>10213.3271073961</v>
      </c>
      <c r="U1743" s="17">
        <f t="shared" si="867"/>
        <v>0</v>
      </c>
      <c r="V1743" s="17">
        <f t="shared" si="847"/>
        <v>26337.831715687018</v>
      </c>
      <c r="W1743" s="17"/>
      <c r="X1743" s="17">
        <f t="shared" si="853"/>
        <v>16567475.540597694</v>
      </c>
      <c r="Y1743" s="17">
        <f t="shared" si="854"/>
        <v>2925265.2095539877</v>
      </c>
      <c r="Z1743" s="17">
        <f t="shared" si="855"/>
        <v>5.6635806854325255</v>
      </c>
      <c r="AA1743" s="17">
        <f t="shared" si="856"/>
        <v>10213.3271073961</v>
      </c>
      <c r="AB1743" s="17">
        <f t="shared" si="857"/>
        <v>10009.060565248179</v>
      </c>
      <c r="AC1743" s="17">
        <f t="shared" si="858"/>
        <v>9258.3810228545663</v>
      </c>
      <c r="AD1743" s="17">
        <f t="shared" si="859"/>
        <v>8332.5429205691107</v>
      </c>
      <c r="AE1743" s="17">
        <f t="shared" si="860"/>
        <v>7915.9157745406546</v>
      </c>
      <c r="AF1743" s="17">
        <f t="shared" si="861"/>
        <v>7124.3241970865893</v>
      </c>
      <c r="AG1743" s="17">
        <f t="shared" si="862"/>
        <v>6589.9998823050955</v>
      </c>
      <c r="AH1743" s="17">
        <f t="shared" si="863"/>
        <v>6458.1998846589931</v>
      </c>
      <c r="AI1743" s="17">
        <f t="shared" si="868"/>
        <v>1848957.438158764</v>
      </c>
      <c r="AJ1743" s="17">
        <f t="shared" si="864"/>
        <v>14718518.10243893</v>
      </c>
      <c r="AK1743" s="17">
        <f t="shared" ref="AK1743:AK1806" si="869">100-(AJ1743/X1743)*100</f>
        <v>11.160163982907321</v>
      </c>
    </row>
    <row r="1744" spans="2:37">
      <c r="B1744" s="7" t="s">
        <v>76</v>
      </c>
      <c r="C1744" s="7">
        <v>1733</v>
      </c>
      <c r="D1744" s="7">
        <v>256</v>
      </c>
      <c r="E1744" s="13">
        <v>116.5</v>
      </c>
      <c r="F1744" s="38">
        <f t="shared" si="865"/>
        <v>32.361111111111107</v>
      </c>
      <c r="G1744" s="31">
        <f t="shared" si="866"/>
        <v>-0.68055555555555636</v>
      </c>
      <c r="H1744" s="32" t="str">
        <f t="shared" si="848"/>
        <v/>
      </c>
      <c r="I1744" s="29">
        <f t="shared" si="841"/>
        <v>0</v>
      </c>
      <c r="J1744" s="17">
        <f t="shared" si="842"/>
        <v>116.5</v>
      </c>
      <c r="K1744" s="17">
        <f t="shared" si="843"/>
        <v>-1241.3333333333348</v>
      </c>
      <c r="L1744" s="17">
        <f t="shared" si="844"/>
        <v>733.87928321903905</v>
      </c>
      <c r="M1744" s="17">
        <f t="shared" si="849"/>
        <v>1.4484459537217875</v>
      </c>
      <c r="N1744" s="17">
        <v>217.31120000000001</v>
      </c>
      <c r="O1744" s="17">
        <f t="shared" si="845"/>
        <v>-290.14285011429581</v>
      </c>
      <c r="P1744" s="29">
        <f t="shared" si="846"/>
        <v>-9389.3450106431828</v>
      </c>
      <c r="Q1744" s="17">
        <f t="shared" si="850"/>
        <v>0</v>
      </c>
      <c r="R1744" s="17">
        <f t="shared" si="851"/>
        <v>-9389.3450106431828</v>
      </c>
      <c r="S1744" s="17">
        <f t="shared" si="840"/>
        <v>0</v>
      </c>
      <c r="T1744" s="17">
        <f t="shared" si="852"/>
        <v>9389.3450106431828</v>
      </c>
      <c r="U1744" s="17">
        <f t="shared" si="867"/>
        <v>0</v>
      </c>
      <c r="V1744" s="17">
        <f t="shared" si="847"/>
        <v>35727.176726330203</v>
      </c>
      <c r="W1744" s="17"/>
      <c r="X1744" s="17">
        <f t="shared" si="853"/>
        <v>16567475.540597694</v>
      </c>
      <c r="Y1744" s="17">
        <f t="shared" si="854"/>
        <v>2934654.5545646311</v>
      </c>
      <c r="Z1744" s="17">
        <f t="shared" si="855"/>
        <v>5.645460217737809</v>
      </c>
      <c r="AA1744" s="17">
        <f t="shared" si="856"/>
        <v>9389.3450106431828</v>
      </c>
      <c r="AB1744" s="17">
        <f t="shared" si="857"/>
        <v>9201.5581104303183</v>
      </c>
      <c r="AC1744" s="17">
        <f t="shared" si="858"/>
        <v>8511.4412521480444</v>
      </c>
      <c r="AD1744" s="17">
        <f t="shared" si="859"/>
        <v>7660.2971269332402</v>
      </c>
      <c r="AE1744" s="17">
        <f t="shared" si="860"/>
        <v>7277.2822705865774</v>
      </c>
      <c r="AF1744" s="17">
        <f t="shared" si="861"/>
        <v>6549.5540435279199</v>
      </c>
      <c r="AG1744" s="17">
        <f t="shared" si="862"/>
        <v>6058.3374902633259</v>
      </c>
      <c r="AH1744" s="17">
        <f t="shared" si="863"/>
        <v>5937.1707404580593</v>
      </c>
      <c r="AI1744" s="17">
        <f t="shared" si="868"/>
        <v>1854894.608899222</v>
      </c>
      <c r="AJ1744" s="17">
        <f t="shared" si="864"/>
        <v>14712580.931698471</v>
      </c>
      <c r="AK1744" s="17">
        <f t="shared" si="869"/>
        <v>11.196000285945217</v>
      </c>
    </row>
    <row r="1745" spans="2:37">
      <c r="B1745" s="7" t="s">
        <v>76</v>
      </c>
      <c r="C1745" s="7">
        <v>1734</v>
      </c>
      <c r="D1745" s="7">
        <v>257</v>
      </c>
      <c r="E1745" s="13">
        <v>114.1</v>
      </c>
      <c r="F1745" s="38">
        <f t="shared" si="865"/>
        <v>31.694444444444443</v>
      </c>
      <c r="G1745" s="31">
        <f t="shared" si="866"/>
        <v>-0.65277777777777812</v>
      </c>
      <c r="H1745" s="32" t="str">
        <f t="shared" si="848"/>
        <v/>
      </c>
      <c r="I1745" s="29">
        <f t="shared" si="841"/>
        <v>0</v>
      </c>
      <c r="J1745" s="17">
        <f t="shared" si="842"/>
        <v>114.1</v>
      </c>
      <c r="K1745" s="17">
        <f t="shared" si="843"/>
        <v>-1190.6666666666672</v>
      </c>
      <c r="L1745" s="17">
        <f t="shared" si="844"/>
        <v>703.95365183848367</v>
      </c>
      <c r="M1745" s="17">
        <f t="shared" si="849"/>
        <v>1.3893822075759548</v>
      </c>
      <c r="N1745" s="17">
        <v>217.31120000000001</v>
      </c>
      <c r="O1745" s="17">
        <f t="shared" si="845"/>
        <v>-269.40181482818355</v>
      </c>
      <c r="P1745" s="29">
        <f t="shared" si="846"/>
        <v>-8538.5408533043719</v>
      </c>
      <c r="Q1745" s="17">
        <f t="shared" si="850"/>
        <v>0</v>
      </c>
      <c r="R1745" s="17">
        <f t="shared" si="851"/>
        <v>-8538.5408533043719</v>
      </c>
      <c r="S1745" s="17">
        <f t="shared" si="840"/>
        <v>0</v>
      </c>
      <c r="T1745" s="17">
        <f t="shared" si="852"/>
        <v>8538.5408533043719</v>
      </c>
      <c r="U1745" s="17">
        <f t="shared" si="867"/>
        <v>0</v>
      </c>
      <c r="V1745" s="17">
        <f t="shared" si="847"/>
        <v>44265.717579634576</v>
      </c>
      <c r="W1745" s="17"/>
      <c r="X1745" s="17">
        <f t="shared" si="853"/>
        <v>16567475.540597694</v>
      </c>
      <c r="Y1745" s="17">
        <f t="shared" si="854"/>
        <v>2943193.0954179354</v>
      </c>
      <c r="Z1745" s="17">
        <f t="shared" si="855"/>
        <v>5.6290820899214911</v>
      </c>
      <c r="AA1745" s="17">
        <f t="shared" si="856"/>
        <v>8538.5408533043719</v>
      </c>
      <c r="AB1745" s="17">
        <f t="shared" si="857"/>
        <v>8367.7700362382839</v>
      </c>
      <c r="AC1745" s="17">
        <f t="shared" si="858"/>
        <v>7740.1872835204131</v>
      </c>
      <c r="AD1745" s="17">
        <f t="shared" si="859"/>
        <v>6966.1685551683722</v>
      </c>
      <c r="AE1745" s="17">
        <f t="shared" si="860"/>
        <v>6617.8601274099537</v>
      </c>
      <c r="AF1745" s="17">
        <f t="shared" si="861"/>
        <v>5956.0741146689588</v>
      </c>
      <c r="AG1745" s="17">
        <f t="shared" si="862"/>
        <v>5509.3685560687873</v>
      </c>
      <c r="AH1745" s="17">
        <f t="shared" si="863"/>
        <v>5399.1811849474116</v>
      </c>
      <c r="AI1745" s="17">
        <f t="shared" si="868"/>
        <v>1860293.7900841695</v>
      </c>
      <c r="AJ1745" s="17">
        <f t="shared" si="864"/>
        <v>14707181.750513524</v>
      </c>
      <c r="AK1745" s="17">
        <f t="shared" si="869"/>
        <v>11.228589325667755</v>
      </c>
    </row>
    <row r="1746" spans="2:37">
      <c r="B1746" s="7" t="s">
        <v>76</v>
      </c>
      <c r="C1746" s="7">
        <v>1735</v>
      </c>
      <c r="D1746" s="7">
        <v>258</v>
      </c>
      <c r="E1746" s="13">
        <v>111.8</v>
      </c>
      <c r="F1746" s="38">
        <f t="shared" si="865"/>
        <v>31.055555555555554</v>
      </c>
      <c r="G1746" s="31">
        <f t="shared" si="866"/>
        <v>-0.63888888888888806</v>
      </c>
      <c r="H1746" s="32" t="str">
        <f t="shared" si="848"/>
        <v/>
      </c>
      <c r="I1746" s="29">
        <f t="shared" si="841"/>
        <v>0</v>
      </c>
      <c r="J1746" s="17">
        <f t="shared" si="842"/>
        <v>111.8</v>
      </c>
      <c r="K1746" s="17">
        <f t="shared" si="843"/>
        <v>-1165.3333333333319</v>
      </c>
      <c r="L1746" s="17">
        <f t="shared" si="844"/>
        <v>675.85944054837955</v>
      </c>
      <c r="M1746" s="17">
        <f t="shared" si="849"/>
        <v>1.333933106345486</v>
      </c>
      <c r="N1746" s="17">
        <v>217.31120000000001</v>
      </c>
      <c r="O1746" s="17">
        <f t="shared" si="845"/>
        <v>-272.16269278495236</v>
      </c>
      <c r="P1746" s="29">
        <f t="shared" si="846"/>
        <v>-8452.163625932686</v>
      </c>
      <c r="Q1746" s="17">
        <f t="shared" si="850"/>
        <v>0</v>
      </c>
      <c r="R1746" s="17">
        <f t="shared" si="851"/>
        <v>-8452.163625932686</v>
      </c>
      <c r="S1746" s="17">
        <f t="shared" si="840"/>
        <v>0</v>
      </c>
      <c r="T1746" s="17">
        <f t="shared" si="852"/>
        <v>8452.163625932686</v>
      </c>
      <c r="U1746" s="17">
        <f t="shared" si="867"/>
        <v>0</v>
      </c>
      <c r="V1746" s="17">
        <f t="shared" si="847"/>
        <v>52717.881205567261</v>
      </c>
      <c r="W1746" s="17"/>
      <c r="X1746" s="17">
        <f t="shared" si="853"/>
        <v>16567475.540597694</v>
      </c>
      <c r="Y1746" s="17">
        <f t="shared" si="854"/>
        <v>2951645.2590438682</v>
      </c>
      <c r="Z1746" s="17">
        <f t="shared" si="855"/>
        <v>5.6129629703416413</v>
      </c>
      <c r="AA1746" s="17">
        <f t="shared" si="856"/>
        <v>8452.163625932686</v>
      </c>
      <c r="AB1746" s="17">
        <f t="shared" si="857"/>
        <v>8283.1203534140313</v>
      </c>
      <c r="AC1746" s="17">
        <f t="shared" si="858"/>
        <v>7661.8863269079793</v>
      </c>
      <c r="AD1746" s="17">
        <f t="shared" si="859"/>
        <v>6895.6976942171814</v>
      </c>
      <c r="AE1746" s="17">
        <f t="shared" si="860"/>
        <v>6550.9128095063224</v>
      </c>
      <c r="AF1746" s="17">
        <f t="shared" si="861"/>
        <v>5895.8215285556907</v>
      </c>
      <c r="AG1746" s="17">
        <f t="shared" si="862"/>
        <v>5453.6349139140139</v>
      </c>
      <c r="AH1746" s="17">
        <f t="shared" si="863"/>
        <v>5344.5622156357331</v>
      </c>
      <c r="AI1746" s="17">
        <f t="shared" si="868"/>
        <v>1865638.3522998053</v>
      </c>
      <c r="AJ1746" s="17">
        <f t="shared" si="864"/>
        <v>14701837.188297888</v>
      </c>
      <c r="AK1746" s="17">
        <f t="shared" si="869"/>
        <v>11.260848689519179</v>
      </c>
    </row>
    <row r="1747" spans="2:37">
      <c r="B1747" s="7" t="s">
        <v>76</v>
      </c>
      <c r="C1747" s="7">
        <v>1736</v>
      </c>
      <c r="D1747" s="7">
        <v>259</v>
      </c>
      <c r="E1747" s="13">
        <v>109.5</v>
      </c>
      <c r="F1747" s="38">
        <f t="shared" si="865"/>
        <v>30.416666666666664</v>
      </c>
      <c r="G1747" s="31">
        <f t="shared" si="866"/>
        <v>-0.65277777777777812</v>
      </c>
      <c r="H1747" s="32" t="str">
        <f t="shared" si="848"/>
        <v/>
      </c>
      <c r="I1747" s="29">
        <f t="shared" si="841"/>
        <v>0</v>
      </c>
      <c r="J1747" s="17">
        <f t="shared" si="842"/>
        <v>109.5</v>
      </c>
      <c r="K1747" s="17">
        <f t="shared" si="843"/>
        <v>-1190.6666666666672</v>
      </c>
      <c r="L1747" s="17">
        <f t="shared" si="844"/>
        <v>648.33731147135404</v>
      </c>
      <c r="M1747" s="17">
        <f t="shared" si="849"/>
        <v>1.2796131147460936</v>
      </c>
      <c r="N1747" s="17">
        <v>217.31120000000001</v>
      </c>
      <c r="O1747" s="17">
        <f t="shared" si="845"/>
        <v>-325.01815519531317</v>
      </c>
      <c r="P1747" s="29">
        <f t="shared" si="846"/>
        <v>-9885.9688871907747</v>
      </c>
      <c r="Q1747" s="17">
        <f t="shared" si="850"/>
        <v>0</v>
      </c>
      <c r="R1747" s="17">
        <f t="shared" si="851"/>
        <v>-9885.9688871907747</v>
      </c>
      <c r="S1747" s="17">
        <f t="shared" si="840"/>
        <v>0</v>
      </c>
      <c r="T1747" s="17">
        <f t="shared" si="852"/>
        <v>9885.9688871907747</v>
      </c>
      <c r="U1747" s="17">
        <f t="shared" si="867"/>
        <v>0</v>
      </c>
      <c r="V1747" s="17">
        <f t="shared" si="847"/>
        <v>62603.850092758032</v>
      </c>
      <c r="W1747" s="17"/>
      <c r="X1747" s="17">
        <f t="shared" si="853"/>
        <v>16567475.540597694</v>
      </c>
      <c r="Y1747" s="17">
        <f t="shared" si="854"/>
        <v>2961531.227931059</v>
      </c>
      <c r="Z1747" s="17">
        <f t="shared" si="855"/>
        <v>5.5942261841931744</v>
      </c>
      <c r="AA1747" s="17">
        <f t="shared" si="856"/>
        <v>9885.9688871907747</v>
      </c>
      <c r="AB1747" s="17">
        <f t="shared" si="857"/>
        <v>9688.2495094469596</v>
      </c>
      <c r="AC1747" s="17">
        <f t="shared" si="858"/>
        <v>8961.6307962384381</v>
      </c>
      <c r="AD1747" s="17">
        <f t="shared" si="859"/>
        <v>8065.4677166145948</v>
      </c>
      <c r="AE1747" s="17">
        <f t="shared" si="860"/>
        <v>7662.1943307838646</v>
      </c>
      <c r="AF1747" s="17">
        <f t="shared" si="861"/>
        <v>6895.9748977054787</v>
      </c>
      <c r="AG1747" s="17">
        <f t="shared" si="862"/>
        <v>6378.7767803775678</v>
      </c>
      <c r="AH1747" s="17">
        <f t="shared" si="863"/>
        <v>6251.2012447700163</v>
      </c>
      <c r="AI1747" s="17">
        <f t="shared" si="868"/>
        <v>1871889.5535445753</v>
      </c>
      <c r="AJ1747" s="17">
        <f t="shared" si="864"/>
        <v>14695585.987053119</v>
      </c>
      <c r="AK1747" s="17">
        <f t="shared" si="869"/>
        <v>11.298580456374367</v>
      </c>
    </row>
    <row r="1748" spans="2:37">
      <c r="B1748" s="7" t="s">
        <v>76</v>
      </c>
      <c r="C1748" s="7">
        <v>1737</v>
      </c>
      <c r="D1748" s="7">
        <v>260</v>
      </c>
      <c r="E1748" s="13">
        <v>107.1</v>
      </c>
      <c r="F1748" s="38">
        <f t="shared" si="865"/>
        <v>29.749999999999996</v>
      </c>
      <c r="G1748" s="31">
        <f t="shared" si="866"/>
        <v>-0.65277777777777812</v>
      </c>
      <c r="H1748" s="32" t="str">
        <f t="shared" si="848"/>
        <v/>
      </c>
      <c r="I1748" s="29">
        <f t="shared" si="841"/>
        <v>0</v>
      </c>
      <c r="J1748" s="17">
        <f t="shared" si="842"/>
        <v>107.1</v>
      </c>
      <c r="K1748" s="17">
        <f t="shared" si="843"/>
        <v>-1190.6666666666672</v>
      </c>
      <c r="L1748" s="17">
        <f t="shared" si="844"/>
        <v>620.2285007296872</v>
      </c>
      <c r="M1748" s="17">
        <f t="shared" si="849"/>
        <v>1.2241351988085931</v>
      </c>
      <c r="N1748" s="17">
        <v>217.31120000000001</v>
      </c>
      <c r="O1748" s="17">
        <f t="shared" si="845"/>
        <v>-353.12696593698001</v>
      </c>
      <c r="P1748" s="29">
        <f t="shared" si="846"/>
        <v>-10505.527236625154</v>
      </c>
      <c r="Q1748" s="17">
        <f t="shared" si="850"/>
        <v>0</v>
      </c>
      <c r="R1748" s="17">
        <f t="shared" si="851"/>
        <v>-10505.527236625154</v>
      </c>
      <c r="S1748" s="17">
        <f t="shared" si="840"/>
        <v>0</v>
      </c>
      <c r="T1748" s="17">
        <f t="shared" si="852"/>
        <v>10505.527236625154</v>
      </c>
      <c r="U1748" s="17">
        <f t="shared" si="867"/>
        <v>0</v>
      </c>
      <c r="V1748" s="17">
        <f t="shared" si="847"/>
        <v>73109.377329383191</v>
      </c>
      <c r="W1748" s="17"/>
      <c r="X1748" s="17">
        <f t="shared" si="853"/>
        <v>16567475.540597694</v>
      </c>
      <c r="Y1748" s="17">
        <f t="shared" si="854"/>
        <v>2972036.7551676841</v>
      </c>
      <c r="Z1748" s="17">
        <f t="shared" si="855"/>
        <v>5.5744517667187958</v>
      </c>
      <c r="AA1748" s="17">
        <f t="shared" si="856"/>
        <v>10505.527236625154</v>
      </c>
      <c r="AB1748" s="17">
        <f t="shared" si="857"/>
        <v>10295.416691892651</v>
      </c>
      <c r="AC1748" s="17">
        <f t="shared" si="858"/>
        <v>9523.2604400007021</v>
      </c>
      <c r="AD1748" s="17">
        <f t="shared" si="859"/>
        <v>8570.9343960006318</v>
      </c>
      <c r="AE1748" s="17">
        <f t="shared" si="860"/>
        <v>8142.3876762005993</v>
      </c>
      <c r="AF1748" s="17">
        <f t="shared" si="861"/>
        <v>7328.1489085805397</v>
      </c>
      <c r="AG1748" s="17">
        <f t="shared" si="862"/>
        <v>6778.5377404369992</v>
      </c>
      <c r="AH1748" s="17">
        <f t="shared" si="863"/>
        <v>6642.966985628259</v>
      </c>
      <c r="AI1748" s="17">
        <f t="shared" si="868"/>
        <v>1878532.5205302036</v>
      </c>
      <c r="AJ1748" s="17">
        <f t="shared" si="864"/>
        <v>14688943.020067491</v>
      </c>
      <c r="AK1748" s="17">
        <f t="shared" si="869"/>
        <v>11.338676890917768</v>
      </c>
    </row>
    <row r="1749" spans="2:37">
      <c r="B1749" s="7" t="s">
        <v>76</v>
      </c>
      <c r="C1749" s="7">
        <v>1738</v>
      </c>
      <c r="D1749" s="7">
        <v>261</v>
      </c>
      <c r="E1749" s="13">
        <v>104.8</v>
      </c>
      <c r="F1749" s="38">
        <f t="shared" si="865"/>
        <v>29.111111111111111</v>
      </c>
      <c r="G1749" s="31">
        <f t="shared" si="866"/>
        <v>-0.63888888888888806</v>
      </c>
      <c r="H1749" s="32" t="str">
        <f t="shared" si="848"/>
        <v/>
      </c>
      <c r="I1749" s="29">
        <f t="shared" si="841"/>
        <v>0</v>
      </c>
      <c r="J1749" s="17">
        <f t="shared" si="842"/>
        <v>104.8</v>
      </c>
      <c r="K1749" s="17">
        <f t="shared" si="843"/>
        <v>-1165.3333333333319</v>
      </c>
      <c r="L1749" s="17">
        <f t="shared" si="844"/>
        <v>593.87540921851848</v>
      </c>
      <c r="M1749" s="17">
        <f t="shared" si="849"/>
        <v>1.1721225181944444</v>
      </c>
      <c r="N1749" s="17">
        <v>217.31120000000001</v>
      </c>
      <c r="O1749" s="17">
        <f t="shared" si="845"/>
        <v>-354.14672411481342</v>
      </c>
      <c r="P1749" s="29">
        <f t="shared" si="846"/>
        <v>-10309.604635342346</v>
      </c>
      <c r="Q1749" s="17">
        <f t="shared" si="850"/>
        <v>0</v>
      </c>
      <c r="R1749" s="17">
        <f t="shared" si="851"/>
        <v>-10309.604635342346</v>
      </c>
      <c r="S1749" s="17">
        <f t="shared" si="840"/>
        <v>0</v>
      </c>
      <c r="T1749" s="17">
        <f t="shared" si="852"/>
        <v>10309.604635342346</v>
      </c>
      <c r="U1749" s="17">
        <f t="shared" si="867"/>
        <v>0</v>
      </c>
      <c r="V1749" s="17">
        <f t="shared" si="847"/>
        <v>83418.981964725535</v>
      </c>
      <c r="W1749" s="17"/>
      <c r="X1749" s="17">
        <f t="shared" si="853"/>
        <v>16567475.540597694</v>
      </c>
      <c r="Y1749" s="17">
        <f t="shared" si="854"/>
        <v>2982346.3598030265</v>
      </c>
      <c r="Z1749" s="17">
        <f t="shared" si="855"/>
        <v>5.5551815724354423</v>
      </c>
      <c r="AA1749" s="17">
        <f t="shared" si="856"/>
        <v>10309.604635342346</v>
      </c>
      <c r="AB1749" s="17">
        <f t="shared" si="857"/>
        <v>10103.412542635499</v>
      </c>
      <c r="AC1749" s="17">
        <f t="shared" si="858"/>
        <v>9345.656601937837</v>
      </c>
      <c r="AD1749" s="17">
        <f t="shared" si="859"/>
        <v>8411.0909417440544</v>
      </c>
      <c r="AE1749" s="17">
        <f t="shared" si="860"/>
        <v>7990.5363946568514</v>
      </c>
      <c r="AF1749" s="17">
        <f t="shared" si="861"/>
        <v>7191.4827551911667</v>
      </c>
      <c r="AG1749" s="17">
        <f t="shared" si="862"/>
        <v>6652.1215485518296</v>
      </c>
      <c r="AH1749" s="17">
        <f t="shared" si="863"/>
        <v>6519.0791175807926</v>
      </c>
      <c r="AI1749" s="17">
        <f t="shared" si="868"/>
        <v>1885051.5996477844</v>
      </c>
      <c r="AJ1749" s="17">
        <f t="shared" si="864"/>
        <v>14682423.940949909</v>
      </c>
      <c r="AK1749" s="17">
        <f t="shared" si="869"/>
        <v>11.378025547878849</v>
      </c>
    </row>
    <row r="1750" spans="2:37">
      <c r="B1750" s="7" t="s">
        <v>76</v>
      </c>
      <c r="C1750" s="7">
        <v>1739</v>
      </c>
      <c r="D1750" s="7">
        <v>262</v>
      </c>
      <c r="E1750" s="13">
        <v>102.5</v>
      </c>
      <c r="F1750" s="38">
        <f t="shared" si="865"/>
        <v>28.472222222222221</v>
      </c>
      <c r="G1750" s="31">
        <f t="shared" si="866"/>
        <v>-0.61111111111110994</v>
      </c>
      <c r="H1750" s="32" t="str">
        <f t="shared" si="848"/>
        <v/>
      </c>
      <c r="I1750" s="29">
        <f t="shared" si="841"/>
        <v>0</v>
      </c>
      <c r="J1750" s="17">
        <f t="shared" si="842"/>
        <v>102.5</v>
      </c>
      <c r="K1750" s="17">
        <f t="shared" si="843"/>
        <v>-1114.6666666666645</v>
      </c>
      <c r="L1750" s="17">
        <f t="shared" si="844"/>
        <v>568.09439992042815</v>
      </c>
      <c r="M1750" s="17">
        <f t="shared" si="849"/>
        <v>1.1212389472113713</v>
      </c>
      <c r="N1750" s="17">
        <v>217.31120000000001</v>
      </c>
      <c r="O1750" s="17">
        <f t="shared" si="845"/>
        <v>-329.26106674623634</v>
      </c>
      <c r="P1750" s="29">
        <f t="shared" si="846"/>
        <v>-9374.7942615247848</v>
      </c>
      <c r="Q1750" s="17">
        <f t="shared" si="850"/>
        <v>0</v>
      </c>
      <c r="R1750" s="17">
        <f t="shared" si="851"/>
        <v>-9374.7942615247848</v>
      </c>
      <c r="S1750" s="17">
        <f t="shared" si="840"/>
        <v>0</v>
      </c>
      <c r="T1750" s="17">
        <f t="shared" si="852"/>
        <v>9374.7942615247848</v>
      </c>
      <c r="U1750" s="17">
        <f t="shared" si="867"/>
        <v>0</v>
      </c>
      <c r="V1750" s="17">
        <f t="shared" si="847"/>
        <v>92793.776226250324</v>
      </c>
      <c r="W1750" s="17"/>
      <c r="X1750" s="17">
        <f t="shared" si="853"/>
        <v>16567475.540597694</v>
      </c>
      <c r="Y1750" s="17">
        <f t="shared" si="854"/>
        <v>2991721.1540645515</v>
      </c>
      <c r="Z1750" s="17">
        <f t="shared" si="855"/>
        <v>5.537773972714378</v>
      </c>
      <c r="AA1750" s="17">
        <f t="shared" si="856"/>
        <v>9374.7942615247848</v>
      </c>
      <c r="AB1750" s="17">
        <f t="shared" si="857"/>
        <v>9187.2983762942895</v>
      </c>
      <c r="AC1750" s="17">
        <f t="shared" si="858"/>
        <v>8498.2509980722189</v>
      </c>
      <c r="AD1750" s="17">
        <f t="shared" si="859"/>
        <v>7648.4258982649972</v>
      </c>
      <c r="AE1750" s="17">
        <f t="shared" si="860"/>
        <v>7266.0046033517474</v>
      </c>
      <c r="AF1750" s="17">
        <f t="shared" si="861"/>
        <v>6539.4041430165726</v>
      </c>
      <c r="AG1750" s="17">
        <f t="shared" si="862"/>
        <v>6048.9488322903298</v>
      </c>
      <c r="AH1750" s="17">
        <f t="shared" si="863"/>
        <v>5927.9698556445228</v>
      </c>
      <c r="AI1750" s="17">
        <f t="shared" si="868"/>
        <v>1890979.5695034289</v>
      </c>
      <c r="AJ1750" s="17">
        <f t="shared" si="864"/>
        <v>14676495.971094266</v>
      </c>
      <c r="AK1750" s="17">
        <f t="shared" si="869"/>
        <v>11.413806315088166</v>
      </c>
    </row>
    <row r="1751" spans="2:37">
      <c r="B1751" s="7" t="s">
        <v>76</v>
      </c>
      <c r="C1751" s="7">
        <v>1740</v>
      </c>
      <c r="D1751" s="7">
        <v>263</v>
      </c>
      <c r="E1751" s="13">
        <v>100.4</v>
      </c>
      <c r="F1751" s="38">
        <f t="shared" si="865"/>
        <v>27.888888888888889</v>
      </c>
      <c r="G1751" s="31">
        <f t="shared" si="866"/>
        <v>-0.54166666666666741</v>
      </c>
      <c r="H1751" s="32" t="str">
        <f t="shared" si="848"/>
        <v/>
      </c>
      <c r="I1751" s="29">
        <f t="shared" si="841"/>
        <v>0</v>
      </c>
      <c r="J1751" s="17">
        <f t="shared" si="842"/>
        <v>100.4</v>
      </c>
      <c r="K1751" s="17">
        <f t="shared" si="843"/>
        <v>-988.00000000000136</v>
      </c>
      <c r="L1751" s="17">
        <f t="shared" si="844"/>
        <v>545.05484319351854</v>
      </c>
      <c r="M1751" s="17">
        <f t="shared" si="849"/>
        <v>1.0757661378819445</v>
      </c>
      <c r="N1751" s="17">
        <v>217.31120000000001</v>
      </c>
      <c r="O1751" s="17">
        <f t="shared" si="845"/>
        <v>-225.63395680648281</v>
      </c>
      <c r="P1751" s="29">
        <f t="shared" si="846"/>
        <v>-6292.6803509363544</v>
      </c>
      <c r="Q1751" s="17">
        <f t="shared" si="850"/>
        <v>0</v>
      </c>
      <c r="R1751" s="17">
        <f t="shared" si="851"/>
        <v>-6292.6803509363544</v>
      </c>
      <c r="S1751" s="17">
        <f t="shared" si="840"/>
        <v>0</v>
      </c>
      <c r="T1751" s="17">
        <f t="shared" si="852"/>
        <v>6292.6803509363544</v>
      </c>
      <c r="U1751" s="17">
        <f t="shared" si="867"/>
        <v>0</v>
      </c>
      <c r="V1751" s="17">
        <f t="shared" si="847"/>
        <v>99086.456577186676</v>
      </c>
      <c r="W1751" s="17"/>
      <c r="X1751" s="17">
        <f t="shared" si="853"/>
        <v>16567475.540597694</v>
      </c>
      <c r="Y1751" s="17">
        <f t="shared" si="854"/>
        <v>2998013.8344154879</v>
      </c>
      <c r="Z1751" s="17">
        <f t="shared" si="855"/>
        <v>5.5261504634877028</v>
      </c>
      <c r="AA1751" s="17">
        <f t="shared" si="856"/>
        <v>6292.6803509363544</v>
      </c>
      <c r="AB1751" s="17">
        <f t="shared" si="857"/>
        <v>6166.826743917627</v>
      </c>
      <c r="AC1751" s="17">
        <f t="shared" si="858"/>
        <v>5704.314738123805</v>
      </c>
      <c r="AD1751" s="17">
        <f t="shared" si="859"/>
        <v>5133.8832643114247</v>
      </c>
      <c r="AE1751" s="17">
        <f t="shared" si="860"/>
        <v>4877.1891010958534</v>
      </c>
      <c r="AF1751" s="17">
        <f t="shared" si="861"/>
        <v>4389.4701909862679</v>
      </c>
      <c r="AG1751" s="17">
        <f t="shared" si="862"/>
        <v>4060.2599266622979</v>
      </c>
      <c r="AH1751" s="17">
        <f t="shared" si="863"/>
        <v>3979.0547281290519</v>
      </c>
      <c r="AI1751" s="17">
        <f t="shared" si="868"/>
        <v>1894958.6242315578</v>
      </c>
      <c r="AJ1751" s="17">
        <f t="shared" si="864"/>
        <v>14672516.916366136</v>
      </c>
      <c r="AK1751" s="17">
        <f t="shared" si="869"/>
        <v>11.437823581438622</v>
      </c>
    </row>
    <row r="1752" spans="2:37">
      <c r="B1752" s="7" t="s">
        <v>76</v>
      </c>
      <c r="C1752" s="7">
        <v>1741</v>
      </c>
      <c r="D1752" s="7">
        <v>264</v>
      </c>
      <c r="E1752" s="13">
        <v>98.6</v>
      </c>
      <c r="F1752" s="38">
        <f t="shared" si="865"/>
        <v>27.388888888888886</v>
      </c>
      <c r="G1752" s="31">
        <f t="shared" si="866"/>
        <v>-0.44444444444444481</v>
      </c>
      <c r="H1752" s="32" t="str">
        <f t="shared" si="848"/>
        <v/>
      </c>
      <c r="I1752" s="29">
        <f t="shared" si="841"/>
        <v>0</v>
      </c>
      <c r="J1752" s="17">
        <f t="shared" si="842"/>
        <v>98.6</v>
      </c>
      <c r="K1752" s="17">
        <f t="shared" si="843"/>
        <v>-810.66666666666731</v>
      </c>
      <c r="L1752" s="17">
        <f t="shared" si="844"/>
        <v>525.68623745393506</v>
      </c>
      <c r="M1752" s="17">
        <f t="shared" si="849"/>
        <v>1.0375386265538191</v>
      </c>
      <c r="N1752" s="17">
        <v>217.31120000000001</v>
      </c>
      <c r="O1752" s="17">
        <f t="shared" si="845"/>
        <v>-67.669229212732233</v>
      </c>
      <c r="P1752" s="29">
        <f t="shared" si="846"/>
        <v>-1853.385000104277</v>
      </c>
      <c r="Q1752" s="17">
        <f t="shared" si="850"/>
        <v>0</v>
      </c>
      <c r="R1752" s="17">
        <f t="shared" si="851"/>
        <v>-1853.385000104277</v>
      </c>
      <c r="S1752" s="17">
        <f t="shared" ref="S1752:S1811" si="870">IF(P1752&gt;0,P1752,0)</f>
        <v>0</v>
      </c>
      <c r="T1752" s="17">
        <f t="shared" si="852"/>
        <v>1853.385000104277</v>
      </c>
      <c r="U1752" s="17">
        <f t="shared" si="867"/>
        <v>0</v>
      </c>
      <c r="V1752" s="17">
        <f t="shared" si="847"/>
        <v>100939.84157729095</v>
      </c>
      <c r="W1752" s="17"/>
      <c r="X1752" s="17">
        <f t="shared" si="853"/>
        <v>16567475.540597694</v>
      </c>
      <c r="Y1752" s="17">
        <f t="shared" si="854"/>
        <v>2999867.219415592</v>
      </c>
      <c r="Z1752" s="17">
        <f t="shared" si="855"/>
        <v>5.5227362842496825</v>
      </c>
      <c r="AA1752" s="17">
        <f t="shared" si="856"/>
        <v>1853.385000104277</v>
      </c>
      <c r="AB1752" s="17">
        <f t="shared" si="857"/>
        <v>1816.3173001021914</v>
      </c>
      <c r="AC1752" s="17">
        <f t="shared" si="858"/>
        <v>1680.0935025945271</v>
      </c>
      <c r="AD1752" s="17">
        <f t="shared" si="859"/>
        <v>1512.0841523350744</v>
      </c>
      <c r="AE1752" s="17">
        <f t="shared" si="860"/>
        <v>1436.4799447183207</v>
      </c>
      <c r="AF1752" s="17">
        <f t="shared" si="861"/>
        <v>1292.8319502464885</v>
      </c>
      <c r="AG1752" s="17">
        <f t="shared" si="862"/>
        <v>1195.8695539780019</v>
      </c>
      <c r="AH1752" s="17">
        <f t="shared" si="863"/>
        <v>1171.9521628984419</v>
      </c>
      <c r="AI1752" s="17">
        <f t="shared" si="868"/>
        <v>1896130.5763944562</v>
      </c>
      <c r="AJ1752" s="17">
        <f t="shared" si="864"/>
        <v>14671344.964203238</v>
      </c>
      <c r="AK1752" s="17">
        <f t="shared" si="869"/>
        <v>11.444897393981918</v>
      </c>
    </row>
    <row r="1753" spans="2:37">
      <c r="B1753" s="7" t="s">
        <v>76</v>
      </c>
      <c r="C1753" s="7">
        <v>1742</v>
      </c>
      <c r="D1753" s="7">
        <v>265</v>
      </c>
      <c r="E1753" s="13">
        <v>97.2</v>
      </c>
      <c r="F1753" s="38">
        <f t="shared" si="865"/>
        <v>27</v>
      </c>
      <c r="G1753" s="31">
        <f t="shared" si="866"/>
        <v>-0.37499999999999839</v>
      </c>
      <c r="H1753" s="32" t="str">
        <f t="shared" si="848"/>
        <v/>
      </c>
      <c r="I1753" s="29">
        <f t="shared" si="841"/>
        <v>0</v>
      </c>
      <c r="J1753" s="17">
        <f t="shared" si="842"/>
        <v>97.2</v>
      </c>
      <c r="K1753" s="17">
        <f t="shared" si="843"/>
        <v>-683.99999999999704</v>
      </c>
      <c r="L1753" s="17">
        <f t="shared" si="844"/>
        <v>510.8640090749999</v>
      </c>
      <c r="M1753" s="17">
        <f t="shared" si="849"/>
        <v>1.0082842284375</v>
      </c>
      <c r="N1753" s="17">
        <v>217.31120000000001</v>
      </c>
      <c r="O1753" s="17">
        <f t="shared" si="845"/>
        <v>44.175209075002869</v>
      </c>
      <c r="P1753" s="29">
        <f t="shared" si="846"/>
        <v>1192.7306450250774</v>
      </c>
      <c r="Q1753" s="17">
        <f t="shared" si="850"/>
        <v>1192.7306450250774</v>
      </c>
      <c r="R1753" s="17">
        <f t="shared" si="851"/>
        <v>0</v>
      </c>
      <c r="S1753" s="17">
        <f t="shared" si="870"/>
        <v>1192.7306450250774</v>
      </c>
      <c r="T1753" s="17">
        <f t="shared" si="852"/>
        <v>0</v>
      </c>
      <c r="U1753" s="17">
        <f t="shared" si="867"/>
        <v>1192.7306450250774</v>
      </c>
      <c r="V1753" s="17">
        <f t="shared" si="847"/>
        <v>0</v>
      </c>
      <c r="W1753" s="17"/>
      <c r="X1753" s="17">
        <f t="shared" si="853"/>
        <v>16568668.271242719</v>
      </c>
      <c r="Y1753" s="17">
        <f t="shared" si="854"/>
        <v>2999867.219415592</v>
      </c>
      <c r="Z1753" s="17">
        <f t="shared" si="855"/>
        <v>5.5231338787289666</v>
      </c>
      <c r="AA1753" s="17">
        <f t="shared" si="856"/>
        <v>0</v>
      </c>
      <c r="AB1753" s="17">
        <f t="shared" si="857"/>
        <v>0</v>
      </c>
      <c r="AC1753" s="17">
        <f t="shared" si="858"/>
        <v>0</v>
      </c>
      <c r="AD1753" s="17">
        <f t="shared" si="859"/>
        <v>0</v>
      </c>
      <c r="AE1753" s="17">
        <f t="shared" si="860"/>
        <v>0</v>
      </c>
      <c r="AF1753" s="17">
        <f t="shared" si="861"/>
        <v>0</v>
      </c>
      <c r="AG1753" s="17">
        <f t="shared" si="862"/>
        <v>0</v>
      </c>
      <c r="AH1753" s="17">
        <f t="shared" si="863"/>
        <v>0</v>
      </c>
      <c r="AI1753" s="17">
        <f t="shared" si="868"/>
        <v>1896130.5763944562</v>
      </c>
      <c r="AJ1753" s="17">
        <f t="shared" si="864"/>
        <v>14672537.694848264</v>
      </c>
      <c r="AK1753" s="17">
        <f t="shared" si="869"/>
        <v>11.444073508825454</v>
      </c>
    </row>
    <row r="1754" spans="2:37">
      <c r="B1754" s="7" t="s">
        <v>76</v>
      </c>
      <c r="C1754" s="7">
        <v>1743</v>
      </c>
      <c r="D1754" s="7">
        <v>266</v>
      </c>
      <c r="E1754" s="13">
        <v>95.9</v>
      </c>
      <c r="F1754" s="38">
        <f t="shared" si="865"/>
        <v>26.638888888888889</v>
      </c>
      <c r="G1754" s="31">
        <f t="shared" si="866"/>
        <v>-0.33333333333333409</v>
      </c>
      <c r="H1754" s="32" t="str">
        <f t="shared" si="848"/>
        <v/>
      </c>
      <c r="I1754" s="29">
        <f t="shared" si="841"/>
        <v>0</v>
      </c>
      <c r="J1754" s="17">
        <f t="shared" si="842"/>
        <v>95.9</v>
      </c>
      <c r="K1754" s="17">
        <f t="shared" si="843"/>
        <v>-608.00000000000136</v>
      </c>
      <c r="L1754" s="17">
        <f t="shared" si="844"/>
        <v>497.29030416487268</v>
      </c>
      <c r="M1754" s="17">
        <f t="shared" si="849"/>
        <v>0.98149402137803832</v>
      </c>
      <c r="N1754" s="17">
        <v>217.31120000000001</v>
      </c>
      <c r="O1754" s="17">
        <f t="shared" si="845"/>
        <v>106.60150416487133</v>
      </c>
      <c r="P1754" s="29">
        <f t="shared" si="846"/>
        <v>2839.7456248364333</v>
      </c>
      <c r="Q1754" s="17">
        <f t="shared" si="850"/>
        <v>2839.7456248364333</v>
      </c>
      <c r="R1754" s="17">
        <f t="shared" si="851"/>
        <v>0</v>
      </c>
      <c r="S1754" s="17">
        <f t="shared" si="870"/>
        <v>2839.7456248364333</v>
      </c>
      <c r="T1754" s="17">
        <f t="shared" si="852"/>
        <v>0</v>
      </c>
      <c r="U1754" s="17">
        <f t="shared" si="867"/>
        <v>4032.4762698615104</v>
      </c>
      <c r="V1754" s="17">
        <f t="shared" si="847"/>
        <v>0</v>
      </c>
      <c r="W1754" s="17"/>
      <c r="X1754" s="17">
        <f t="shared" si="853"/>
        <v>16571508.016867556</v>
      </c>
      <c r="Y1754" s="17">
        <f t="shared" si="854"/>
        <v>2999867.219415592</v>
      </c>
      <c r="Z1754" s="17">
        <f t="shared" si="855"/>
        <v>5.5240805025016648</v>
      </c>
      <c r="AA1754" s="17">
        <f t="shared" si="856"/>
        <v>0</v>
      </c>
      <c r="AB1754" s="17">
        <f t="shared" si="857"/>
        <v>0</v>
      </c>
      <c r="AC1754" s="17">
        <f t="shared" si="858"/>
        <v>0</v>
      </c>
      <c r="AD1754" s="17">
        <f t="shared" si="859"/>
        <v>0</v>
      </c>
      <c r="AE1754" s="17">
        <f t="shared" si="860"/>
        <v>0</v>
      </c>
      <c r="AF1754" s="17">
        <f t="shared" si="861"/>
        <v>0</v>
      </c>
      <c r="AG1754" s="17">
        <f t="shared" si="862"/>
        <v>0</v>
      </c>
      <c r="AH1754" s="17">
        <f t="shared" si="863"/>
        <v>0</v>
      </c>
      <c r="AI1754" s="17">
        <f t="shared" si="868"/>
        <v>1896130.5763944562</v>
      </c>
      <c r="AJ1754" s="17">
        <f t="shared" si="864"/>
        <v>14675377.4404731</v>
      </c>
      <c r="AK1754" s="17">
        <f t="shared" si="869"/>
        <v>11.442112416470792</v>
      </c>
    </row>
    <row r="1755" spans="2:37">
      <c r="B1755" s="7" t="s">
        <v>76</v>
      </c>
      <c r="C1755" s="7">
        <v>1744</v>
      </c>
      <c r="D1755" s="7">
        <v>267</v>
      </c>
      <c r="E1755" s="13">
        <v>94.8</v>
      </c>
      <c r="F1755" s="38">
        <f t="shared" si="865"/>
        <v>26.333333333333332</v>
      </c>
      <c r="G1755" s="31">
        <f t="shared" si="866"/>
        <v>-0.29166666666666785</v>
      </c>
      <c r="H1755" s="32" t="str">
        <f t="shared" si="848"/>
        <v/>
      </c>
      <c r="I1755" s="29">
        <f t="shared" si="841"/>
        <v>0</v>
      </c>
      <c r="J1755" s="17">
        <f t="shared" si="842"/>
        <v>94.8</v>
      </c>
      <c r="K1755" s="17">
        <f t="shared" si="843"/>
        <v>-532.00000000000216</v>
      </c>
      <c r="L1755" s="17">
        <f t="shared" si="844"/>
        <v>485.94761174166649</v>
      </c>
      <c r="M1755" s="17">
        <f t="shared" si="849"/>
        <v>0.95910712843749957</v>
      </c>
      <c r="N1755" s="17">
        <v>217.31120000000001</v>
      </c>
      <c r="O1755" s="17">
        <f t="shared" si="845"/>
        <v>171.25881174166435</v>
      </c>
      <c r="P1755" s="29">
        <f t="shared" si="846"/>
        <v>4509.8153758638273</v>
      </c>
      <c r="Q1755" s="17">
        <f t="shared" si="850"/>
        <v>4509.8153758638273</v>
      </c>
      <c r="R1755" s="17">
        <f t="shared" si="851"/>
        <v>0</v>
      </c>
      <c r="S1755" s="17">
        <f t="shared" si="870"/>
        <v>4509.8153758638273</v>
      </c>
      <c r="T1755" s="17">
        <f t="shared" si="852"/>
        <v>0</v>
      </c>
      <c r="U1755" s="17">
        <f t="shared" si="867"/>
        <v>8542.2916457253377</v>
      </c>
      <c r="V1755" s="17">
        <f t="shared" si="847"/>
        <v>0</v>
      </c>
      <c r="W1755" s="17"/>
      <c r="X1755" s="17">
        <f t="shared" si="853"/>
        <v>16576017.83224342</v>
      </c>
      <c r="Y1755" s="17">
        <f t="shared" si="854"/>
        <v>2999867.219415592</v>
      </c>
      <c r="Z1755" s="17">
        <f t="shared" si="855"/>
        <v>5.5255838408316666</v>
      </c>
      <c r="AA1755" s="17">
        <f t="shared" si="856"/>
        <v>0</v>
      </c>
      <c r="AB1755" s="17">
        <f t="shared" si="857"/>
        <v>0</v>
      </c>
      <c r="AC1755" s="17">
        <f t="shared" si="858"/>
        <v>0</v>
      </c>
      <c r="AD1755" s="17">
        <f t="shared" si="859"/>
        <v>0</v>
      </c>
      <c r="AE1755" s="17">
        <f t="shared" si="860"/>
        <v>0</v>
      </c>
      <c r="AF1755" s="17">
        <f t="shared" si="861"/>
        <v>0</v>
      </c>
      <c r="AG1755" s="17">
        <f t="shared" si="862"/>
        <v>0</v>
      </c>
      <c r="AH1755" s="17">
        <f t="shared" si="863"/>
        <v>0</v>
      </c>
      <c r="AI1755" s="17">
        <f t="shared" si="868"/>
        <v>1896130.5763944562</v>
      </c>
      <c r="AJ1755" s="17">
        <f t="shared" si="864"/>
        <v>14679887.255848965</v>
      </c>
      <c r="AK1755" s="17">
        <f t="shared" si="869"/>
        <v>11.438999375990846</v>
      </c>
    </row>
    <row r="1756" spans="2:37">
      <c r="B1756" s="7" t="s">
        <v>76</v>
      </c>
      <c r="C1756" s="7">
        <v>1745</v>
      </c>
      <c r="D1756" s="7">
        <v>268</v>
      </c>
      <c r="E1756" s="13">
        <v>93.8</v>
      </c>
      <c r="F1756" s="38">
        <f t="shared" si="865"/>
        <v>26.055555555555554</v>
      </c>
      <c r="G1756" s="31">
        <f t="shared" si="866"/>
        <v>-0.27777777777777779</v>
      </c>
      <c r="H1756" s="32" t="str">
        <f t="shared" si="848"/>
        <v/>
      </c>
      <c r="I1756" s="29">
        <f t="shared" si="841"/>
        <v>0</v>
      </c>
      <c r="J1756" s="17">
        <f t="shared" si="842"/>
        <v>93.8</v>
      </c>
      <c r="K1756" s="17">
        <f t="shared" si="843"/>
        <v>-506.66666666666669</v>
      </c>
      <c r="L1756" s="17">
        <f t="shared" si="844"/>
        <v>475.74962446504622</v>
      </c>
      <c r="M1756" s="17">
        <f t="shared" si="849"/>
        <v>0.93897952197048606</v>
      </c>
      <c r="N1756" s="17">
        <v>217.31120000000001</v>
      </c>
      <c r="O1756" s="17">
        <f t="shared" si="845"/>
        <v>186.39415779837955</v>
      </c>
      <c r="P1756" s="29">
        <f t="shared" si="846"/>
        <v>4856.603333746667</v>
      </c>
      <c r="Q1756" s="17">
        <f t="shared" si="850"/>
        <v>4856.603333746667</v>
      </c>
      <c r="R1756" s="17">
        <f t="shared" si="851"/>
        <v>0</v>
      </c>
      <c r="S1756" s="17">
        <f t="shared" si="870"/>
        <v>4856.603333746667</v>
      </c>
      <c r="T1756" s="17">
        <f t="shared" si="852"/>
        <v>0</v>
      </c>
      <c r="U1756" s="17">
        <f t="shared" si="867"/>
        <v>13398.894979472005</v>
      </c>
      <c r="V1756" s="17">
        <f t="shared" si="847"/>
        <v>0</v>
      </c>
      <c r="W1756" s="17"/>
      <c r="X1756" s="17">
        <f t="shared" si="853"/>
        <v>16580874.435577167</v>
      </c>
      <c r="Y1756" s="17">
        <f t="shared" si="854"/>
        <v>2999867.219415592</v>
      </c>
      <c r="Z1756" s="17">
        <f t="shared" si="855"/>
        <v>5.5272027802641572</v>
      </c>
      <c r="AA1756" s="17">
        <f t="shared" si="856"/>
        <v>0</v>
      </c>
      <c r="AB1756" s="17">
        <f t="shared" si="857"/>
        <v>0</v>
      </c>
      <c r="AC1756" s="17">
        <f t="shared" si="858"/>
        <v>0</v>
      </c>
      <c r="AD1756" s="17">
        <f t="shared" si="859"/>
        <v>0</v>
      </c>
      <c r="AE1756" s="17">
        <f t="shared" si="860"/>
        <v>0</v>
      </c>
      <c r="AF1756" s="17">
        <f t="shared" si="861"/>
        <v>0</v>
      </c>
      <c r="AG1756" s="17">
        <f t="shared" si="862"/>
        <v>0</v>
      </c>
      <c r="AH1756" s="17">
        <f t="shared" si="863"/>
        <v>0</v>
      </c>
      <c r="AI1756" s="17">
        <f t="shared" si="868"/>
        <v>1896130.5763944562</v>
      </c>
      <c r="AJ1756" s="17">
        <f t="shared" si="864"/>
        <v>14684743.859182712</v>
      </c>
      <c r="AK1756" s="17">
        <f t="shared" si="869"/>
        <v>11.435648848084725</v>
      </c>
    </row>
    <row r="1757" spans="2:37">
      <c r="B1757" s="7" t="s">
        <v>76</v>
      </c>
      <c r="C1757" s="7">
        <v>1746</v>
      </c>
      <c r="D1757" s="7">
        <v>269</v>
      </c>
      <c r="E1757" s="13">
        <v>92.8</v>
      </c>
      <c r="F1757" s="38">
        <f t="shared" si="865"/>
        <v>25.777777777777775</v>
      </c>
      <c r="G1757" s="31">
        <f t="shared" si="866"/>
        <v>-0.27777777777777779</v>
      </c>
      <c r="H1757" s="32" t="str">
        <f t="shared" si="848"/>
        <v/>
      </c>
      <c r="I1757" s="29">
        <f t="shared" si="841"/>
        <v>0</v>
      </c>
      <c r="J1757" s="17">
        <f t="shared" si="842"/>
        <v>92.8</v>
      </c>
      <c r="K1757" s="17">
        <f t="shared" si="843"/>
        <v>-506.66666666666669</v>
      </c>
      <c r="L1757" s="17">
        <f t="shared" si="844"/>
        <v>465.65978127407391</v>
      </c>
      <c r="M1757" s="17">
        <f t="shared" si="849"/>
        <v>0.91906535777777743</v>
      </c>
      <c r="N1757" s="17">
        <v>217.31120000000001</v>
      </c>
      <c r="O1757" s="17">
        <f t="shared" si="845"/>
        <v>176.30431460740724</v>
      </c>
      <c r="P1757" s="29">
        <f t="shared" si="846"/>
        <v>4544.7334432131638</v>
      </c>
      <c r="Q1757" s="17">
        <f t="shared" si="850"/>
        <v>4544.7334432131638</v>
      </c>
      <c r="R1757" s="17">
        <f t="shared" si="851"/>
        <v>0</v>
      </c>
      <c r="S1757" s="17">
        <f t="shared" si="870"/>
        <v>4544.7334432131638</v>
      </c>
      <c r="T1757" s="17">
        <f t="shared" si="852"/>
        <v>0</v>
      </c>
      <c r="U1757" s="17">
        <f t="shared" si="867"/>
        <v>17943.628422685168</v>
      </c>
      <c r="V1757" s="17">
        <f t="shared" si="847"/>
        <v>0</v>
      </c>
      <c r="W1757" s="17"/>
      <c r="X1757" s="17">
        <f t="shared" si="853"/>
        <v>16585419.169020381</v>
      </c>
      <c r="Y1757" s="17">
        <f t="shared" si="854"/>
        <v>2999867.219415592</v>
      </c>
      <c r="Z1757" s="17">
        <f t="shared" si="855"/>
        <v>5.5287177584651257</v>
      </c>
      <c r="AA1757" s="17">
        <f t="shared" si="856"/>
        <v>0</v>
      </c>
      <c r="AB1757" s="17">
        <f t="shared" si="857"/>
        <v>0</v>
      </c>
      <c r="AC1757" s="17">
        <f t="shared" si="858"/>
        <v>0</v>
      </c>
      <c r="AD1757" s="17">
        <f t="shared" si="859"/>
        <v>0</v>
      </c>
      <c r="AE1757" s="17">
        <f t="shared" si="860"/>
        <v>0</v>
      </c>
      <c r="AF1757" s="17">
        <f t="shared" si="861"/>
        <v>0</v>
      </c>
      <c r="AG1757" s="17">
        <f t="shared" si="862"/>
        <v>0</v>
      </c>
      <c r="AH1757" s="17">
        <f t="shared" si="863"/>
        <v>0</v>
      </c>
      <c r="AI1757" s="17">
        <f t="shared" si="868"/>
        <v>1896130.5763944562</v>
      </c>
      <c r="AJ1757" s="17">
        <f t="shared" si="864"/>
        <v>14689288.592625925</v>
      </c>
      <c r="AK1757" s="17">
        <f t="shared" si="869"/>
        <v>11.432515253736881</v>
      </c>
    </row>
    <row r="1758" spans="2:37">
      <c r="B1758" s="7" t="s">
        <v>76</v>
      </c>
      <c r="C1758" s="7">
        <v>1747</v>
      </c>
      <c r="D1758" s="7">
        <v>270</v>
      </c>
      <c r="E1758" s="13">
        <v>91.8</v>
      </c>
      <c r="F1758" s="38">
        <f t="shared" si="865"/>
        <v>25.5</v>
      </c>
      <c r="G1758" s="31">
        <f t="shared" si="866"/>
        <v>-0.24999999999999961</v>
      </c>
      <c r="H1758" s="32" t="str">
        <f t="shared" si="848"/>
        <v/>
      </c>
      <c r="I1758" s="29">
        <f t="shared" si="841"/>
        <v>0</v>
      </c>
      <c r="J1758" s="17">
        <f t="shared" si="842"/>
        <v>91.8</v>
      </c>
      <c r="K1758" s="17">
        <f t="shared" si="843"/>
        <v>-455.99999999999932</v>
      </c>
      <c r="L1758" s="17">
        <f t="shared" si="844"/>
        <v>455.67808216874994</v>
      </c>
      <c r="M1758" s="17">
        <f t="shared" si="849"/>
        <v>0.89936463585937487</v>
      </c>
      <c r="N1758" s="17">
        <v>217.31120000000001</v>
      </c>
      <c r="O1758" s="17">
        <f t="shared" si="845"/>
        <v>216.98928216875063</v>
      </c>
      <c r="P1758" s="29">
        <f t="shared" si="846"/>
        <v>5533.2266953031412</v>
      </c>
      <c r="Q1758" s="17">
        <f t="shared" si="850"/>
        <v>5533.2266953031412</v>
      </c>
      <c r="R1758" s="17">
        <f t="shared" si="851"/>
        <v>0</v>
      </c>
      <c r="S1758" s="17">
        <f t="shared" si="870"/>
        <v>5533.2266953031412</v>
      </c>
      <c r="T1758" s="17">
        <f t="shared" si="852"/>
        <v>0</v>
      </c>
      <c r="U1758" s="17">
        <f t="shared" si="867"/>
        <v>23476.855117988307</v>
      </c>
      <c r="V1758" s="17">
        <f t="shared" si="847"/>
        <v>0</v>
      </c>
      <c r="W1758" s="17"/>
      <c r="X1758" s="17">
        <f t="shared" si="853"/>
        <v>16590952.395715684</v>
      </c>
      <c r="Y1758" s="17">
        <f t="shared" si="854"/>
        <v>2999867.219415592</v>
      </c>
      <c r="Z1758" s="17">
        <f t="shared" si="855"/>
        <v>5.5305622490010702</v>
      </c>
      <c r="AA1758" s="17">
        <f t="shared" si="856"/>
        <v>0</v>
      </c>
      <c r="AB1758" s="17">
        <f t="shared" si="857"/>
        <v>0</v>
      </c>
      <c r="AC1758" s="17">
        <f t="shared" si="858"/>
        <v>0</v>
      </c>
      <c r="AD1758" s="17">
        <f t="shared" si="859"/>
        <v>0</v>
      </c>
      <c r="AE1758" s="17">
        <f t="shared" si="860"/>
        <v>0</v>
      </c>
      <c r="AF1758" s="17">
        <f t="shared" si="861"/>
        <v>0</v>
      </c>
      <c r="AG1758" s="17">
        <f t="shared" si="862"/>
        <v>0</v>
      </c>
      <c r="AH1758" s="17">
        <f t="shared" si="863"/>
        <v>0</v>
      </c>
      <c r="AI1758" s="17">
        <f t="shared" si="868"/>
        <v>1896130.5763944562</v>
      </c>
      <c r="AJ1758" s="17">
        <f t="shared" si="864"/>
        <v>14694821.819321228</v>
      </c>
      <c r="AK1758" s="17">
        <f t="shared" si="869"/>
        <v>11.42870241062289</v>
      </c>
    </row>
    <row r="1759" spans="2:37">
      <c r="B1759" s="7" t="s">
        <v>76</v>
      </c>
      <c r="C1759" s="7">
        <v>1748</v>
      </c>
      <c r="D1759" s="7">
        <v>271</v>
      </c>
      <c r="E1759" s="13">
        <v>91</v>
      </c>
      <c r="F1759" s="38">
        <f t="shared" si="865"/>
        <v>25.277777777777779</v>
      </c>
      <c r="G1759" s="31">
        <f t="shared" si="866"/>
        <v>-0.22222222222222143</v>
      </c>
      <c r="H1759" s="32" t="str">
        <f t="shared" si="848"/>
        <v/>
      </c>
      <c r="I1759" s="29">
        <f t="shared" si="841"/>
        <v>0</v>
      </c>
      <c r="J1759" s="17">
        <f t="shared" si="842"/>
        <v>91</v>
      </c>
      <c r="K1759" s="17">
        <f t="shared" si="843"/>
        <v>-405.33333333333189</v>
      </c>
      <c r="L1759" s="17">
        <f t="shared" si="844"/>
        <v>447.77058662615735</v>
      </c>
      <c r="M1759" s="17">
        <f t="shared" si="849"/>
        <v>0.88375773676215275</v>
      </c>
      <c r="N1759" s="17">
        <v>217.31120000000001</v>
      </c>
      <c r="O1759" s="17">
        <f t="shared" si="845"/>
        <v>259.7484532928255</v>
      </c>
      <c r="P1759" s="29">
        <f t="shared" si="846"/>
        <v>6565.8636804575335</v>
      </c>
      <c r="Q1759" s="17">
        <f t="shared" si="850"/>
        <v>6565.8636804575335</v>
      </c>
      <c r="R1759" s="17">
        <f t="shared" si="851"/>
        <v>0</v>
      </c>
      <c r="S1759" s="17">
        <f t="shared" si="870"/>
        <v>6565.8636804575335</v>
      </c>
      <c r="T1759" s="17">
        <f t="shared" si="852"/>
        <v>0</v>
      </c>
      <c r="U1759" s="17">
        <f t="shared" si="867"/>
        <v>30042.71879844584</v>
      </c>
      <c r="V1759" s="17">
        <f t="shared" si="847"/>
        <v>0</v>
      </c>
      <c r="W1759" s="17"/>
      <c r="X1759" s="17">
        <f t="shared" si="853"/>
        <v>16597518.259396141</v>
      </c>
      <c r="Y1759" s="17">
        <f t="shared" si="854"/>
        <v>2999867.219415592</v>
      </c>
      <c r="Z1759" s="17">
        <f t="shared" si="855"/>
        <v>5.5327509671009789</v>
      </c>
      <c r="AA1759" s="17">
        <f t="shared" si="856"/>
        <v>0</v>
      </c>
      <c r="AB1759" s="17">
        <f t="shared" si="857"/>
        <v>0</v>
      </c>
      <c r="AC1759" s="17">
        <f t="shared" si="858"/>
        <v>0</v>
      </c>
      <c r="AD1759" s="17">
        <f t="shared" si="859"/>
        <v>0</v>
      </c>
      <c r="AE1759" s="17">
        <f t="shared" si="860"/>
        <v>0</v>
      </c>
      <c r="AF1759" s="17">
        <f t="shared" si="861"/>
        <v>0</v>
      </c>
      <c r="AG1759" s="17">
        <f t="shared" si="862"/>
        <v>0</v>
      </c>
      <c r="AH1759" s="17">
        <f t="shared" si="863"/>
        <v>0</v>
      </c>
      <c r="AI1759" s="17">
        <f t="shared" si="868"/>
        <v>1896130.5763944562</v>
      </c>
      <c r="AJ1759" s="17">
        <f t="shared" si="864"/>
        <v>14701387.683001686</v>
      </c>
      <c r="AK1759" s="17">
        <f t="shared" si="869"/>
        <v>11.424181294821139</v>
      </c>
    </row>
    <row r="1760" spans="2:37">
      <c r="B1760" s="7" t="s">
        <v>76</v>
      </c>
      <c r="C1760" s="7">
        <v>1749</v>
      </c>
      <c r="D1760" s="7">
        <v>272</v>
      </c>
      <c r="E1760" s="13">
        <v>90.2</v>
      </c>
      <c r="F1760" s="38">
        <f t="shared" si="865"/>
        <v>25.055555555555557</v>
      </c>
      <c r="G1760" s="31">
        <f t="shared" si="866"/>
        <v>-0.19444444444444522</v>
      </c>
      <c r="H1760" s="32" t="str">
        <f t="shared" si="848"/>
        <v/>
      </c>
      <c r="I1760" s="29">
        <f t="shared" si="841"/>
        <v>0</v>
      </c>
      <c r="J1760" s="17">
        <f t="shared" si="842"/>
        <v>90.2</v>
      </c>
      <c r="K1760" s="17">
        <f t="shared" si="843"/>
        <v>-354.66666666666811</v>
      </c>
      <c r="L1760" s="17">
        <f t="shared" si="844"/>
        <v>439.93230329837962</v>
      </c>
      <c r="M1760" s="17">
        <f t="shared" si="849"/>
        <v>0.86828744072048614</v>
      </c>
      <c r="N1760" s="17">
        <v>217.31120000000001</v>
      </c>
      <c r="O1760" s="17">
        <f t="shared" si="845"/>
        <v>302.57683663171156</v>
      </c>
      <c r="P1760" s="29">
        <f t="shared" si="846"/>
        <v>7581.2307400501068</v>
      </c>
      <c r="Q1760" s="17">
        <f t="shared" si="850"/>
        <v>7581.2307400501068</v>
      </c>
      <c r="R1760" s="17">
        <f t="shared" si="851"/>
        <v>0</v>
      </c>
      <c r="S1760" s="17">
        <f t="shared" si="870"/>
        <v>7581.2307400501068</v>
      </c>
      <c r="T1760" s="17">
        <f t="shared" si="852"/>
        <v>0</v>
      </c>
      <c r="U1760" s="17">
        <f t="shared" si="867"/>
        <v>37623.949538495945</v>
      </c>
      <c r="V1760" s="17">
        <f t="shared" si="847"/>
        <v>0</v>
      </c>
      <c r="W1760" s="17"/>
      <c r="X1760" s="17">
        <f t="shared" si="853"/>
        <v>16605099.490136191</v>
      </c>
      <c r="Y1760" s="17">
        <f t="shared" si="854"/>
        <v>2999867.219415592</v>
      </c>
      <c r="Z1760" s="17">
        <f t="shared" si="855"/>
        <v>5.5352781558681956</v>
      </c>
      <c r="AA1760" s="17">
        <f t="shared" si="856"/>
        <v>0</v>
      </c>
      <c r="AB1760" s="17">
        <f t="shared" si="857"/>
        <v>0</v>
      </c>
      <c r="AC1760" s="17">
        <f t="shared" si="858"/>
        <v>0</v>
      </c>
      <c r="AD1760" s="17">
        <f t="shared" si="859"/>
        <v>0</v>
      </c>
      <c r="AE1760" s="17">
        <f t="shared" si="860"/>
        <v>0</v>
      </c>
      <c r="AF1760" s="17">
        <f t="shared" si="861"/>
        <v>0</v>
      </c>
      <c r="AG1760" s="17">
        <f t="shared" si="862"/>
        <v>0</v>
      </c>
      <c r="AH1760" s="17">
        <f t="shared" si="863"/>
        <v>0</v>
      </c>
      <c r="AI1760" s="17">
        <f t="shared" si="868"/>
        <v>1896130.5763944562</v>
      </c>
      <c r="AJ1760" s="17">
        <f t="shared" si="864"/>
        <v>14708968.913741736</v>
      </c>
      <c r="AK1760" s="17">
        <f t="shared" si="869"/>
        <v>11.418965466125627</v>
      </c>
    </row>
    <row r="1761" spans="2:37">
      <c r="B1761" s="7" t="s">
        <v>76</v>
      </c>
      <c r="C1761" s="7">
        <v>1750</v>
      </c>
      <c r="D1761" s="7">
        <v>273</v>
      </c>
      <c r="E1761" s="13">
        <v>89.6</v>
      </c>
      <c r="F1761" s="38">
        <f t="shared" si="865"/>
        <v>24.888888888888886</v>
      </c>
      <c r="G1761" s="31">
        <f t="shared" si="866"/>
        <v>-0.15277777777777896</v>
      </c>
      <c r="H1761" s="32" t="str">
        <f t="shared" si="848"/>
        <v/>
      </c>
      <c r="I1761" s="29">
        <f t="shared" si="841"/>
        <v>0</v>
      </c>
      <c r="J1761" s="17">
        <f t="shared" si="842"/>
        <v>89.6</v>
      </c>
      <c r="K1761" s="17">
        <f t="shared" si="843"/>
        <v>-278.66666666666879</v>
      </c>
      <c r="L1761" s="17">
        <f t="shared" si="844"/>
        <v>434.09901131851831</v>
      </c>
      <c r="M1761" s="17">
        <f t="shared" si="849"/>
        <v>0.85677436444444399</v>
      </c>
      <c r="N1761" s="17">
        <v>217.31120000000001</v>
      </c>
      <c r="O1761" s="17">
        <f t="shared" si="845"/>
        <v>372.74354465184956</v>
      </c>
      <c r="P1761" s="29">
        <f t="shared" si="846"/>
        <v>9277.1726668904776</v>
      </c>
      <c r="Q1761" s="17">
        <f t="shared" si="850"/>
        <v>9277.1726668904776</v>
      </c>
      <c r="R1761" s="17">
        <f t="shared" si="851"/>
        <v>0</v>
      </c>
      <c r="S1761" s="17">
        <f t="shared" si="870"/>
        <v>9277.1726668904776</v>
      </c>
      <c r="T1761" s="17">
        <f t="shared" si="852"/>
        <v>0</v>
      </c>
      <c r="U1761" s="17">
        <f t="shared" si="867"/>
        <v>46901.122205386418</v>
      </c>
      <c r="V1761" s="17">
        <f t="shared" si="847"/>
        <v>0</v>
      </c>
      <c r="W1761" s="17"/>
      <c r="X1761" s="17">
        <f t="shared" si="853"/>
        <v>16614376.662803082</v>
      </c>
      <c r="Y1761" s="17">
        <f t="shared" si="854"/>
        <v>2999867.219415592</v>
      </c>
      <c r="Z1761" s="17">
        <f t="shared" si="855"/>
        <v>5.5383706836330404</v>
      </c>
      <c r="AA1761" s="17">
        <f t="shared" si="856"/>
        <v>0</v>
      </c>
      <c r="AB1761" s="17">
        <f t="shared" si="857"/>
        <v>0</v>
      </c>
      <c r="AC1761" s="17">
        <f t="shared" si="858"/>
        <v>0</v>
      </c>
      <c r="AD1761" s="17">
        <f t="shared" si="859"/>
        <v>0</v>
      </c>
      <c r="AE1761" s="17">
        <f t="shared" si="860"/>
        <v>0</v>
      </c>
      <c r="AF1761" s="17">
        <f t="shared" si="861"/>
        <v>0</v>
      </c>
      <c r="AG1761" s="17">
        <f t="shared" si="862"/>
        <v>0</v>
      </c>
      <c r="AH1761" s="17">
        <f t="shared" si="863"/>
        <v>0</v>
      </c>
      <c r="AI1761" s="17">
        <f t="shared" si="868"/>
        <v>1896130.5763944562</v>
      </c>
      <c r="AJ1761" s="17">
        <f t="shared" si="864"/>
        <v>14718246.086408626</v>
      </c>
      <c r="AK1761" s="17">
        <f t="shared" si="869"/>
        <v>11.412589318740956</v>
      </c>
    </row>
    <row r="1762" spans="2:37">
      <c r="B1762" s="7" t="s">
        <v>76</v>
      </c>
      <c r="C1762" s="7">
        <v>1751</v>
      </c>
      <c r="D1762" s="7">
        <v>274</v>
      </c>
      <c r="E1762" s="13">
        <v>89.1</v>
      </c>
      <c r="F1762" s="38">
        <f t="shared" si="865"/>
        <v>24.749999999999996</v>
      </c>
      <c r="G1762" s="31">
        <f t="shared" si="866"/>
        <v>-0.1388888888888889</v>
      </c>
      <c r="H1762" s="32" t="str">
        <f t="shared" si="848"/>
        <v/>
      </c>
      <c r="I1762" s="29">
        <f t="shared" si="841"/>
        <v>0</v>
      </c>
      <c r="J1762" s="17">
        <f t="shared" si="842"/>
        <v>89.1</v>
      </c>
      <c r="K1762" s="17">
        <f t="shared" si="843"/>
        <v>-253.33333333333334</v>
      </c>
      <c r="L1762" s="17">
        <f t="shared" si="844"/>
        <v>429.26767429218728</v>
      </c>
      <c r="M1762" s="17">
        <f t="shared" si="849"/>
        <v>0.8472388308398433</v>
      </c>
      <c r="N1762" s="17">
        <v>217.31120000000001</v>
      </c>
      <c r="O1762" s="17">
        <f t="shared" si="845"/>
        <v>393.24554095885395</v>
      </c>
      <c r="P1762" s="29">
        <f t="shared" si="846"/>
        <v>9732.8271387316345</v>
      </c>
      <c r="Q1762" s="17">
        <f t="shared" si="850"/>
        <v>9732.8271387316345</v>
      </c>
      <c r="R1762" s="17">
        <f t="shared" si="851"/>
        <v>0</v>
      </c>
      <c r="S1762" s="17">
        <f t="shared" si="870"/>
        <v>9732.8271387316345</v>
      </c>
      <c r="T1762" s="17">
        <f t="shared" si="852"/>
        <v>0</v>
      </c>
      <c r="U1762" s="17">
        <f t="shared" si="867"/>
        <v>56633.949344118053</v>
      </c>
      <c r="V1762" s="17">
        <f t="shared" si="847"/>
        <v>0</v>
      </c>
      <c r="W1762" s="17"/>
      <c r="X1762" s="17">
        <f t="shared" si="853"/>
        <v>16624109.489941813</v>
      </c>
      <c r="Y1762" s="17">
        <f t="shared" si="854"/>
        <v>2999867.219415592</v>
      </c>
      <c r="Z1762" s="17">
        <f t="shared" si="855"/>
        <v>5.5416151029445819</v>
      </c>
      <c r="AA1762" s="17">
        <f t="shared" si="856"/>
        <v>0</v>
      </c>
      <c r="AB1762" s="17">
        <f t="shared" si="857"/>
        <v>0</v>
      </c>
      <c r="AC1762" s="17">
        <f t="shared" si="858"/>
        <v>0</v>
      </c>
      <c r="AD1762" s="17">
        <f t="shared" si="859"/>
        <v>0</v>
      </c>
      <c r="AE1762" s="17">
        <f t="shared" si="860"/>
        <v>0</v>
      </c>
      <c r="AF1762" s="17">
        <f t="shared" si="861"/>
        <v>0</v>
      </c>
      <c r="AG1762" s="17">
        <f t="shared" si="862"/>
        <v>0</v>
      </c>
      <c r="AH1762" s="17">
        <f t="shared" si="863"/>
        <v>0</v>
      </c>
      <c r="AI1762" s="17">
        <f t="shared" si="868"/>
        <v>1896130.5763944562</v>
      </c>
      <c r="AJ1762" s="17">
        <f t="shared" si="864"/>
        <v>14727978.913547358</v>
      </c>
      <c r="AK1762" s="17">
        <f t="shared" si="869"/>
        <v>11.405907652026016</v>
      </c>
    </row>
    <row r="1763" spans="2:37">
      <c r="B1763" s="7" t="s">
        <v>76</v>
      </c>
      <c r="C1763" s="7">
        <v>1752</v>
      </c>
      <c r="D1763" s="7">
        <v>275</v>
      </c>
      <c r="E1763" s="13">
        <v>88.6</v>
      </c>
      <c r="F1763" s="38">
        <f t="shared" si="865"/>
        <v>24.611111111111107</v>
      </c>
      <c r="G1763" s="31">
        <f t="shared" si="866"/>
        <v>-0.1388888888888889</v>
      </c>
      <c r="H1763" s="32" t="str">
        <f t="shared" si="848"/>
        <v/>
      </c>
      <c r="I1763" s="29">
        <f t="shared" si="841"/>
        <v>0</v>
      </c>
      <c r="J1763" s="17">
        <f t="shared" si="842"/>
        <v>88.6</v>
      </c>
      <c r="K1763" s="17">
        <f t="shared" si="843"/>
        <v>-253.33333333333334</v>
      </c>
      <c r="L1763" s="17">
        <f t="shared" si="844"/>
        <v>424.46337328726833</v>
      </c>
      <c r="M1763" s="17">
        <f t="shared" si="849"/>
        <v>0.83775665780381903</v>
      </c>
      <c r="N1763" s="17">
        <v>217.31120000000001</v>
      </c>
      <c r="O1763" s="17">
        <f t="shared" si="845"/>
        <v>388.441239953935</v>
      </c>
      <c r="P1763" s="29">
        <f t="shared" si="846"/>
        <v>9559.9705166440654</v>
      </c>
      <c r="Q1763" s="17">
        <f t="shared" si="850"/>
        <v>9559.9705166440654</v>
      </c>
      <c r="R1763" s="17">
        <f t="shared" si="851"/>
        <v>0</v>
      </c>
      <c r="S1763" s="17">
        <f t="shared" si="870"/>
        <v>9559.9705166440654</v>
      </c>
      <c r="T1763" s="17">
        <f t="shared" si="852"/>
        <v>0</v>
      </c>
      <c r="U1763" s="17">
        <f t="shared" si="867"/>
        <v>66193.919860762122</v>
      </c>
      <c r="V1763" s="17">
        <f t="shared" si="847"/>
        <v>0</v>
      </c>
      <c r="W1763" s="17"/>
      <c r="X1763" s="17">
        <f t="shared" si="853"/>
        <v>16633669.460458457</v>
      </c>
      <c r="Y1763" s="17">
        <f t="shared" si="854"/>
        <v>2999867.219415592</v>
      </c>
      <c r="Z1763" s="17">
        <f t="shared" si="855"/>
        <v>5.5448019008317591</v>
      </c>
      <c r="AA1763" s="17">
        <f t="shared" si="856"/>
        <v>0</v>
      </c>
      <c r="AB1763" s="17">
        <f t="shared" si="857"/>
        <v>0</v>
      </c>
      <c r="AC1763" s="17">
        <f t="shared" si="858"/>
        <v>0</v>
      </c>
      <c r="AD1763" s="17">
        <f t="shared" si="859"/>
        <v>0</v>
      </c>
      <c r="AE1763" s="17">
        <f t="shared" si="860"/>
        <v>0</v>
      </c>
      <c r="AF1763" s="17">
        <f t="shared" si="861"/>
        <v>0</v>
      </c>
      <c r="AG1763" s="17">
        <f t="shared" si="862"/>
        <v>0</v>
      </c>
      <c r="AH1763" s="17">
        <f t="shared" si="863"/>
        <v>0</v>
      </c>
      <c r="AI1763" s="17">
        <f t="shared" si="868"/>
        <v>1896130.5763944562</v>
      </c>
      <c r="AJ1763" s="17">
        <f t="shared" si="864"/>
        <v>14737538.884064002</v>
      </c>
      <c r="AK1763" s="17">
        <f t="shared" si="869"/>
        <v>11.399352265006428</v>
      </c>
    </row>
    <row r="1764" spans="2:37">
      <c r="B1764" s="7" t="s">
        <v>76</v>
      </c>
      <c r="C1764" s="7">
        <v>1753</v>
      </c>
      <c r="D1764" s="7">
        <v>276</v>
      </c>
      <c r="E1764" s="13">
        <v>88.1</v>
      </c>
      <c r="F1764" s="38">
        <f t="shared" si="865"/>
        <v>24.472222222222221</v>
      </c>
      <c r="G1764" s="31">
        <f t="shared" si="866"/>
        <v>-0.1388888888888889</v>
      </c>
      <c r="H1764" s="32" t="str">
        <f t="shared" si="848"/>
        <v/>
      </c>
      <c r="I1764" s="29">
        <f t="shared" si="841"/>
        <v>0</v>
      </c>
      <c r="J1764" s="17">
        <f t="shared" si="842"/>
        <v>88.1</v>
      </c>
      <c r="K1764" s="17">
        <f t="shared" si="843"/>
        <v>-253.33333333333334</v>
      </c>
      <c r="L1764" s="17">
        <f t="shared" si="844"/>
        <v>419.6861083037615</v>
      </c>
      <c r="M1764" s="17">
        <f t="shared" si="849"/>
        <v>0.82832784533637138</v>
      </c>
      <c r="N1764" s="17">
        <v>217.31120000000001</v>
      </c>
      <c r="O1764" s="17">
        <f t="shared" si="845"/>
        <v>383.66397497042817</v>
      </c>
      <c r="P1764" s="29">
        <f t="shared" si="846"/>
        <v>9389.1100541374217</v>
      </c>
      <c r="Q1764" s="17">
        <f t="shared" si="850"/>
        <v>9389.1100541374217</v>
      </c>
      <c r="R1764" s="17">
        <f t="shared" si="851"/>
        <v>0</v>
      </c>
      <c r="S1764" s="17">
        <f t="shared" si="870"/>
        <v>9389.1100541374217</v>
      </c>
      <c r="T1764" s="17">
        <f t="shared" si="852"/>
        <v>0</v>
      </c>
      <c r="U1764" s="17">
        <f t="shared" si="867"/>
        <v>75583.02991489954</v>
      </c>
      <c r="V1764" s="17">
        <f t="shared" si="847"/>
        <v>0</v>
      </c>
      <c r="W1764" s="17"/>
      <c r="X1764" s="17">
        <f t="shared" si="853"/>
        <v>16643058.570512595</v>
      </c>
      <c r="Y1764" s="17">
        <f t="shared" si="854"/>
        <v>2999867.219415592</v>
      </c>
      <c r="Z1764" s="17">
        <f t="shared" si="855"/>
        <v>5.5479317427105492</v>
      </c>
      <c r="AA1764" s="17">
        <f t="shared" si="856"/>
        <v>0</v>
      </c>
      <c r="AB1764" s="17">
        <f t="shared" si="857"/>
        <v>0</v>
      </c>
      <c r="AC1764" s="17">
        <f t="shared" si="858"/>
        <v>0</v>
      </c>
      <c r="AD1764" s="17">
        <f t="shared" si="859"/>
        <v>0</v>
      </c>
      <c r="AE1764" s="17">
        <f t="shared" si="860"/>
        <v>0</v>
      </c>
      <c r="AF1764" s="17">
        <f t="shared" si="861"/>
        <v>0</v>
      </c>
      <c r="AG1764" s="17">
        <f t="shared" si="862"/>
        <v>0</v>
      </c>
      <c r="AH1764" s="17">
        <f t="shared" si="863"/>
        <v>0</v>
      </c>
      <c r="AI1764" s="17">
        <f t="shared" si="868"/>
        <v>1896130.5763944562</v>
      </c>
      <c r="AJ1764" s="17">
        <f t="shared" si="864"/>
        <v>14746927.994118139</v>
      </c>
      <c r="AK1764" s="17">
        <f t="shared" si="869"/>
        <v>11.392921369356543</v>
      </c>
    </row>
    <row r="1765" spans="2:37">
      <c r="B1765" s="7" t="s">
        <v>76</v>
      </c>
      <c r="C1765" s="7">
        <v>1754</v>
      </c>
      <c r="D1765" s="7">
        <v>277</v>
      </c>
      <c r="E1765" s="13">
        <v>87.6</v>
      </c>
      <c r="F1765" s="38">
        <f t="shared" si="865"/>
        <v>24.333333333333332</v>
      </c>
      <c r="G1765" s="31">
        <f t="shared" si="866"/>
        <v>-0.1388888888888889</v>
      </c>
      <c r="H1765" s="32" t="str">
        <f t="shared" si="848"/>
        <v/>
      </c>
      <c r="I1765" s="29">
        <f t="shared" si="841"/>
        <v>0</v>
      </c>
      <c r="J1765" s="17">
        <f t="shared" si="842"/>
        <v>87.6</v>
      </c>
      <c r="K1765" s="17">
        <f t="shared" si="843"/>
        <v>-253.33333333333334</v>
      </c>
      <c r="L1765" s="17">
        <f t="shared" si="844"/>
        <v>414.93587934166658</v>
      </c>
      <c r="M1765" s="17">
        <f t="shared" si="849"/>
        <v>0.81895239343749981</v>
      </c>
      <c r="N1765" s="17">
        <v>217.31120000000001</v>
      </c>
      <c r="O1765" s="17">
        <f t="shared" si="845"/>
        <v>378.91374600833325</v>
      </c>
      <c r="P1765" s="29">
        <f t="shared" si="846"/>
        <v>9220.2344862027749</v>
      </c>
      <c r="Q1765" s="17">
        <f t="shared" si="850"/>
        <v>9220.2344862027749</v>
      </c>
      <c r="R1765" s="17">
        <f t="shared" si="851"/>
        <v>0</v>
      </c>
      <c r="S1765" s="17">
        <f t="shared" si="870"/>
        <v>9220.2344862027749</v>
      </c>
      <c r="T1765" s="17">
        <f t="shared" si="852"/>
        <v>0</v>
      </c>
      <c r="U1765" s="17">
        <f t="shared" si="867"/>
        <v>84803.264401102322</v>
      </c>
      <c r="V1765" s="17">
        <f t="shared" si="847"/>
        <v>0</v>
      </c>
      <c r="W1765" s="17"/>
      <c r="X1765" s="17">
        <f t="shared" si="853"/>
        <v>16652278.804998798</v>
      </c>
      <c r="Y1765" s="17">
        <f t="shared" si="854"/>
        <v>2999867.219415592</v>
      </c>
      <c r="Z1765" s="17">
        <f t="shared" si="855"/>
        <v>5.551005290241763</v>
      </c>
      <c r="AA1765" s="17">
        <f t="shared" si="856"/>
        <v>0</v>
      </c>
      <c r="AB1765" s="17">
        <f t="shared" si="857"/>
        <v>0</v>
      </c>
      <c r="AC1765" s="17">
        <f t="shared" si="858"/>
        <v>0</v>
      </c>
      <c r="AD1765" s="17">
        <f t="shared" si="859"/>
        <v>0</v>
      </c>
      <c r="AE1765" s="17">
        <f t="shared" si="860"/>
        <v>0</v>
      </c>
      <c r="AF1765" s="17">
        <f t="shared" si="861"/>
        <v>0</v>
      </c>
      <c r="AG1765" s="17">
        <f t="shared" si="862"/>
        <v>0</v>
      </c>
      <c r="AH1765" s="17">
        <f t="shared" si="863"/>
        <v>0</v>
      </c>
      <c r="AI1765" s="17">
        <f t="shared" si="868"/>
        <v>1896130.5763944562</v>
      </c>
      <c r="AJ1765" s="17">
        <f t="shared" si="864"/>
        <v>14756148.228604343</v>
      </c>
      <c r="AK1765" s="17">
        <f t="shared" si="869"/>
        <v>11.386613199301351</v>
      </c>
    </row>
    <row r="1766" spans="2:37">
      <c r="B1766" s="7" t="s">
        <v>76</v>
      </c>
      <c r="C1766" s="7">
        <v>1755</v>
      </c>
      <c r="D1766" s="7">
        <v>278</v>
      </c>
      <c r="E1766" s="13">
        <v>87.1</v>
      </c>
      <c r="F1766" s="38">
        <f t="shared" si="865"/>
        <v>24.194444444444443</v>
      </c>
      <c r="G1766" s="31">
        <f t="shared" si="866"/>
        <v>-0.1388888888888889</v>
      </c>
      <c r="H1766" s="32" t="str">
        <f t="shared" si="848"/>
        <v/>
      </c>
      <c r="I1766" s="29">
        <f t="shared" si="841"/>
        <v>0</v>
      </c>
      <c r="J1766" s="17">
        <f t="shared" si="842"/>
        <v>87.1</v>
      </c>
      <c r="K1766" s="17">
        <f t="shared" si="843"/>
        <v>-253.33333333333334</v>
      </c>
      <c r="L1766" s="17">
        <f t="shared" si="844"/>
        <v>410.21268640098367</v>
      </c>
      <c r="M1766" s="17">
        <f t="shared" si="849"/>
        <v>0.80963030210720466</v>
      </c>
      <c r="N1766" s="17">
        <v>217.31120000000001</v>
      </c>
      <c r="O1766" s="17">
        <f t="shared" si="845"/>
        <v>374.19055306765034</v>
      </c>
      <c r="P1766" s="29">
        <f t="shared" si="846"/>
        <v>9053.3325478312072</v>
      </c>
      <c r="Q1766" s="17">
        <f t="shared" si="850"/>
        <v>9053.3325478312072</v>
      </c>
      <c r="R1766" s="17">
        <f t="shared" si="851"/>
        <v>0</v>
      </c>
      <c r="S1766" s="17">
        <f t="shared" si="870"/>
        <v>9053.3325478312072</v>
      </c>
      <c r="T1766" s="17">
        <f t="shared" si="852"/>
        <v>0</v>
      </c>
      <c r="U1766" s="17">
        <f t="shared" si="867"/>
        <v>93856.596948933526</v>
      </c>
      <c r="V1766" s="17">
        <f t="shared" si="847"/>
        <v>0</v>
      </c>
      <c r="W1766" s="17"/>
      <c r="X1766" s="17">
        <f t="shared" si="853"/>
        <v>16661332.137546629</v>
      </c>
      <c r="Y1766" s="17">
        <f t="shared" si="854"/>
        <v>2999867.219415592</v>
      </c>
      <c r="Z1766" s="17">
        <f t="shared" si="855"/>
        <v>5.5540232013310389</v>
      </c>
      <c r="AA1766" s="17">
        <f t="shared" si="856"/>
        <v>0</v>
      </c>
      <c r="AB1766" s="17">
        <f t="shared" si="857"/>
        <v>0</v>
      </c>
      <c r="AC1766" s="17">
        <f t="shared" si="858"/>
        <v>0</v>
      </c>
      <c r="AD1766" s="17">
        <f t="shared" si="859"/>
        <v>0</v>
      </c>
      <c r="AE1766" s="17">
        <f t="shared" si="860"/>
        <v>0</v>
      </c>
      <c r="AF1766" s="17">
        <f t="shared" si="861"/>
        <v>0</v>
      </c>
      <c r="AG1766" s="17">
        <f t="shared" si="862"/>
        <v>0</v>
      </c>
      <c r="AH1766" s="17">
        <f t="shared" si="863"/>
        <v>0</v>
      </c>
      <c r="AI1766" s="17">
        <f t="shared" si="868"/>
        <v>1896130.5763944562</v>
      </c>
      <c r="AJ1766" s="17">
        <f t="shared" si="864"/>
        <v>14765201.561152173</v>
      </c>
      <c r="AK1766" s="17">
        <f t="shared" si="869"/>
        <v>11.380426011204051</v>
      </c>
    </row>
    <row r="1767" spans="2:37">
      <c r="B1767" s="7" t="s">
        <v>76</v>
      </c>
      <c r="C1767" s="7">
        <v>1756</v>
      </c>
      <c r="D1767" s="7">
        <v>279</v>
      </c>
      <c r="E1767" s="13">
        <v>86.6</v>
      </c>
      <c r="F1767" s="38">
        <f t="shared" si="865"/>
        <v>24.055555555555554</v>
      </c>
      <c r="G1767" s="31">
        <f t="shared" si="866"/>
        <v>-0.1388888888888889</v>
      </c>
      <c r="H1767" s="32" t="str">
        <f t="shared" si="848"/>
        <v/>
      </c>
      <c r="I1767" s="29">
        <f t="shared" si="841"/>
        <v>0</v>
      </c>
      <c r="J1767" s="17">
        <f t="shared" si="842"/>
        <v>86.6</v>
      </c>
      <c r="K1767" s="17">
        <f t="shared" si="843"/>
        <v>-253.33333333333334</v>
      </c>
      <c r="L1767" s="17">
        <f t="shared" si="844"/>
        <v>405.51652948171278</v>
      </c>
      <c r="M1767" s="17">
        <f t="shared" si="849"/>
        <v>0.8003615713454858</v>
      </c>
      <c r="N1767" s="17">
        <v>217.31120000000001</v>
      </c>
      <c r="O1767" s="17">
        <f t="shared" si="845"/>
        <v>369.49439614837945</v>
      </c>
      <c r="P1767" s="29">
        <f t="shared" si="846"/>
        <v>8888.3929740137937</v>
      </c>
      <c r="Q1767" s="17">
        <f t="shared" si="850"/>
        <v>8888.3929740137937</v>
      </c>
      <c r="R1767" s="17">
        <f t="shared" si="851"/>
        <v>0</v>
      </c>
      <c r="S1767" s="17">
        <f t="shared" si="870"/>
        <v>8888.3929740137937</v>
      </c>
      <c r="T1767" s="17">
        <f t="shared" si="852"/>
        <v>0</v>
      </c>
      <c r="U1767" s="17">
        <f t="shared" si="867"/>
        <v>102744.98992294732</v>
      </c>
      <c r="V1767" s="17">
        <f t="shared" si="847"/>
        <v>0</v>
      </c>
      <c r="W1767" s="17"/>
      <c r="X1767" s="17">
        <f t="shared" si="853"/>
        <v>16670220.530520642</v>
      </c>
      <c r="Y1767" s="17">
        <f t="shared" si="854"/>
        <v>2999867.219415592</v>
      </c>
      <c r="Z1767" s="17">
        <f t="shared" si="855"/>
        <v>5.5569861301288492</v>
      </c>
      <c r="AA1767" s="17">
        <f t="shared" si="856"/>
        <v>0</v>
      </c>
      <c r="AB1767" s="17">
        <f t="shared" si="857"/>
        <v>0</v>
      </c>
      <c r="AC1767" s="17">
        <f t="shared" si="858"/>
        <v>0</v>
      </c>
      <c r="AD1767" s="17">
        <f t="shared" si="859"/>
        <v>0</v>
      </c>
      <c r="AE1767" s="17">
        <f t="shared" si="860"/>
        <v>0</v>
      </c>
      <c r="AF1767" s="17">
        <f t="shared" si="861"/>
        <v>0</v>
      </c>
      <c r="AG1767" s="17">
        <f t="shared" si="862"/>
        <v>0</v>
      </c>
      <c r="AH1767" s="17">
        <f t="shared" si="863"/>
        <v>0</v>
      </c>
      <c r="AI1767" s="17">
        <f t="shared" si="868"/>
        <v>1896130.5763944562</v>
      </c>
      <c r="AJ1767" s="17">
        <f t="shared" si="864"/>
        <v>14774089.954126187</v>
      </c>
      <c r="AK1767" s="17">
        <f t="shared" si="869"/>
        <v>11.3743580831635</v>
      </c>
    </row>
    <row r="1768" spans="2:37">
      <c r="B1768" s="7" t="s">
        <v>76</v>
      </c>
      <c r="C1768" s="7">
        <v>1757</v>
      </c>
      <c r="D1768" s="7">
        <v>280</v>
      </c>
      <c r="E1768" s="13">
        <v>86.1</v>
      </c>
      <c r="F1768" s="38">
        <f t="shared" si="865"/>
        <v>23.916666666666664</v>
      </c>
      <c r="G1768" s="31">
        <f t="shared" si="866"/>
        <v>-0.15277777777777699</v>
      </c>
      <c r="H1768" s="32" t="str">
        <f t="shared" si="848"/>
        <v/>
      </c>
      <c r="I1768" s="29">
        <f t="shared" si="841"/>
        <v>0</v>
      </c>
      <c r="J1768" s="17">
        <f t="shared" si="842"/>
        <v>86.1</v>
      </c>
      <c r="K1768" s="17">
        <f t="shared" si="843"/>
        <v>-278.66666666666521</v>
      </c>
      <c r="L1768" s="17">
        <f t="shared" si="844"/>
        <v>400.84740858385408</v>
      </c>
      <c r="M1768" s="17">
        <f t="shared" si="849"/>
        <v>0.79114620115234358</v>
      </c>
      <c r="N1768" s="17">
        <v>217.31120000000001</v>
      </c>
      <c r="O1768" s="17">
        <f t="shared" si="845"/>
        <v>339.49194191718891</v>
      </c>
      <c r="P1768" s="29">
        <f t="shared" si="846"/>
        <v>8119.5156108527672</v>
      </c>
      <c r="Q1768" s="17">
        <f t="shared" si="850"/>
        <v>8119.5156108527672</v>
      </c>
      <c r="R1768" s="17">
        <f t="shared" si="851"/>
        <v>0</v>
      </c>
      <c r="S1768" s="17">
        <f t="shared" si="870"/>
        <v>8119.5156108527672</v>
      </c>
      <c r="T1768" s="17">
        <f t="shared" si="852"/>
        <v>0</v>
      </c>
      <c r="U1768" s="17">
        <f t="shared" si="867"/>
        <v>110864.5055338001</v>
      </c>
      <c r="V1768" s="17">
        <f t="shared" si="847"/>
        <v>0</v>
      </c>
      <c r="W1768" s="17"/>
      <c r="X1768" s="17">
        <f t="shared" si="853"/>
        <v>16678340.046131495</v>
      </c>
      <c r="Y1768" s="17">
        <f t="shared" si="854"/>
        <v>2999867.219415592</v>
      </c>
      <c r="Z1768" s="17">
        <f t="shared" si="855"/>
        <v>5.5596927551282169</v>
      </c>
      <c r="AA1768" s="17">
        <f t="shared" si="856"/>
        <v>0</v>
      </c>
      <c r="AB1768" s="17">
        <f t="shared" si="857"/>
        <v>0</v>
      </c>
      <c r="AC1768" s="17">
        <f t="shared" si="858"/>
        <v>0</v>
      </c>
      <c r="AD1768" s="17">
        <f t="shared" si="859"/>
        <v>0</v>
      </c>
      <c r="AE1768" s="17">
        <f t="shared" si="860"/>
        <v>0</v>
      </c>
      <c r="AF1768" s="17">
        <f t="shared" si="861"/>
        <v>0</v>
      </c>
      <c r="AG1768" s="17">
        <f t="shared" si="862"/>
        <v>0</v>
      </c>
      <c r="AH1768" s="17">
        <f t="shared" si="863"/>
        <v>0</v>
      </c>
      <c r="AI1768" s="17">
        <f t="shared" si="868"/>
        <v>1896130.5763944562</v>
      </c>
      <c r="AJ1768" s="17">
        <f t="shared" si="864"/>
        <v>14782209.46973704</v>
      </c>
      <c r="AK1768" s="17">
        <f t="shared" si="869"/>
        <v>11.368820704877393</v>
      </c>
    </row>
    <row r="1769" spans="2:37">
      <c r="B1769" s="7" t="s">
        <v>76</v>
      </c>
      <c r="C1769" s="7">
        <v>1758</v>
      </c>
      <c r="D1769" s="7">
        <v>281</v>
      </c>
      <c r="E1769" s="13">
        <v>85.5</v>
      </c>
      <c r="F1769" s="38">
        <f t="shared" si="865"/>
        <v>23.75</v>
      </c>
      <c r="G1769" s="31">
        <f t="shared" si="866"/>
        <v>-0.15277777777777699</v>
      </c>
      <c r="H1769" s="32" t="str">
        <f t="shared" si="848"/>
        <v/>
      </c>
      <c r="I1769" s="29">
        <f t="shared" si="841"/>
        <v>0</v>
      </c>
      <c r="J1769" s="17">
        <f t="shared" si="842"/>
        <v>85.5</v>
      </c>
      <c r="K1769" s="17">
        <f t="shared" si="843"/>
        <v>-278.66666666666521</v>
      </c>
      <c r="L1769" s="17">
        <f t="shared" si="844"/>
        <v>395.28015105468745</v>
      </c>
      <c r="M1769" s="17">
        <f t="shared" si="849"/>
        <v>0.78015819287109367</v>
      </c>
      <c r="N1769" s="17">
        <v>217.31120000000001</v>
      </c>
      <c r="O1769" s="17">
        <f t="shared" si="845"/>
        <v>333.92468438802223</v>
      </c>
      <c r="P1769" s="29">
        <f t="shared" si="846"/>
        <v>7930.7112542155282</v>
      </c>
      <c r="Q1769" s="17">
        <f t="shared" si="850"/>
        <v>7930.7112542155282</v>
      </c>
      <c r="R1769" s="17">
        <f t="shared" si="851"/>
        <v>0</v>
      </c>
      <c r="S1769" s="17">
        <f t="shared" si="870"/>
        <v>7930.7112542155282</v>
      </c>
      <c r="T1769" s="17">
        <f t="shared" si="852"/>
        <v>0</v>
      </c>
      <c r="U1769" s="17">
        <f t="shared" si="867"/>
        <v>118795.21678801562</v>
      </c>
      <c r="V1769" s="17">
        <f t="shared" si="847"/>
        <v>0</v>
      </c>
      <c r="W1769" s="17"/>
      <c r="X1769" s="17">
        <f t="shared" si="853"/>
        <v>16686270.75738571</v>
      </c>
      <c r="Y1769" s="17">
        <f t="shared" si="854"/>
        <v>2999867.219415592</v>
      </c>
      <c r="Z1769" s="17">
        <f t="shared" si="855"/>
        <v>5.5623364425564086</v>
      </c>
      <c r="AA1769" s="17">
        <f t="shared" si="856"/>
        <v>0</v>
      </c>
      <c r="AB1769" s="17">
        <f t="shared" si="857"/>
        <v>0</v>
      </c>
      <c r="AC1769" s="17">
        <f t="shared" si="858"/>
        <v>0</v>
      </c>
      <c r="AD1769" s="17">
        <f t="shared" si="859"/>
        <v>0</v>
      </c>
      <c r="AE1769" s="17">
        <f t="shared" si="860"/>
        <v>0</v>
      </c>
      <c r="AF1769" s="17">
        <f t="shared" si="861"/>
        <v>0</v>
      </c>
      <c r="AG1769" s="17">
        <f t="shared" si="862"/>
        <v>0</v>
      </c>
      <c r="AH1769" s="17">
        <f t="shared" si="863"/>
        <v>0</v>
      </c>
      <c r="AI1769" s="17">
        <f t="shared" si="868"/>
        <v>1896130.5763944562</v>
      </c>
      <c r="AJ1769" s="17">
        <f t="shared" si="864"/>
        <v>14790140.180991255</v>
      </c>
      <c r="AK1769" s="17">
        <f t="shared" si="869"/>
        <v>11.363417290560179</v>
      </c>
    </row>
    <row r="1770" spans="2:37">
      <c r="B1770" s="7" t="s">
        <v>76</v>
      </c>
      <c r="C1770" s="7">
        <v>1759</v>
      </c>
      <c r="D1770" s="7">
        <v>282</v>
      </c>
      <c r="E1770" s="13">
        <v>85</v>
      </c>
      <c r="F1770" s="38">
        <f t="shared" si="865"/>
        <v>23.611111111111111</v>
      </c>
      <c r="G1770" s="31">
        <f t="shared" si="866"/>
        <v>-0.15277777777777699</v>
      </c>
      <c r="H1770" s="32" t="str">
        <f t="shared" si="848"/>
        <v/>
      </c>
      <c r="I1770" s="29">
        <f t="shared" si="841"/>
        <v>0</v>
      </c>
      <c r="J1770" s="17">
        <f t="shared" si="842"/>
        <v>85</v>
      </c>
      <c r="K1770" s="17">
        <f t="shared" si="843"/>
        <v>-278.66666666666521</v>
      </c>
      <c r="L1770" s="17">
        <f t="shared" si="844"/>
        <v>390.67050940393511</v>
      </c>
      <c r="M1770" s="17">
        <f t="shared" si="849"/>
        <v>0.77106021592881935</v>
      </c>
      <c r="N1770" s="17">
        <v>217.31120000000001</v>
      </c>
      <c r="O1770" s="17">
        <f t="shared" si="845"/>
        <v>329.31504273726989</v>
      </c>
      <c r="P1770" s="29">
        <f t="shared" si="846"/>
        <v>7775.4940646299838</v>
      </c>
      <c r="Q1770" s="17">
        <f t="shared" si="850"/>
        <v>7775.4940646299838</v>
      </c>
      <c r="R1770" s="17">
        <f t="shared" si="851"/>
        <v>0</v>
      </c>
      <c r="S1770" s="17">
        <f t="shared" si="870"/>
        <v>7775.4940646299838</v>
      </c>
      <c r="T1770" s="17">
        <f t="shared" si="852"/>
        <v>0</v>
      </c>
      <c r="U1770" s="17">
        <f t="shared" si="867"/>
        <v>126570.7108526456</v>
      </c>
      <c r="V1770" s="17">
        <f t="shared" si="847"/>
        <v>0</v>
      </c>
      <c r="W1770" s="17"/>
      <c r="X1770" s="17">
        <f t="shared" si="853"/>
        <v>16694046.251450339</v>
      </c>
      <c r="Y1770" s="17">
        <f t="shared" si="854"/>
        <v>2999867.219415592</v>
      </c>
      <c r="Z1770" s="17">
        <f t="shared" si="855"/>
        <v>5.5649283886313237</v>
      </c>
      <c r="AA1770" s="17">
        <f t="shared" si="856"/>
        <v>0</v>
      </c>
      <c r="AB1770" s="17">
        <f t="shared" si="857"/>
        <v>0</v>
      </c>
      <c r="AC1770" s="17">
        <f t="shared" si="858"/>
        <v>0</v>
      </c>
      <c r="AD1770" s="17">
        <f t="shared" si="859"/>
        <v>0</v>
      </c>
      <c r="AE1770" s="17">
        <f t="shared" si="860"/>
        <v>0</v>
      </c>
      <c r="AF1770" s="17">
        <f t="shared" si="861"/>
        <v>0</v>
      </c>
      <c r="AG1770" s="17">
        <f t="shared" si="862"/>
        <v>0</v>
      </c>
      <c r="AH1770" s="17">
        <f t="shared" si="863"/>
        <v>0</v>
      </c>
      <c r="AI1770" s="17">
        <f t="shared" si="868"/>
        <v>1896130.5763944562</v>
      </c>
      <c r="AJ1770" s="17">
        <f t="shared" si="864"/>
        <v>14797915.675055884</v>
      </c>
      <c r="AK1770" s="17">
        <f t="shared" si="869"/>
        <v>11.358124614215228</v>
      </c>
    </row>
    <row r="1771" spans="2:37">
      <c r="B1771" s="7" t="s">
        <v>76</v>
      </c>
      <c r="C1771" s="7">
        <v>1760</v>
      </c>
      <c r="D1771" s="7">
        <v>283</v>
      </c>
      <c r="E1771" s="13">
        <v>84.4</v>
      </c>
      <c r="F1771" s="38">
        <f t="shared" si="865"/>
        <v>23.444444444444446</v>
      </c>
      <c r="G1771" s="31">
        <f t="shared" si="866"/>
        <v>-0.16666666666666705</v>
      </c>
      <c r="H1771" s="32" t="str">
        <f t="shared" si="848"/>
        <v/>
      </c>
      <c r="I1771" s="29">
        <f t="shared" si="841"/>
        <v>0</v>
      </c>
      <c r="J1771" s="17">
        <f t="shared" si="842"/>
        <v>84.4</v>
      </c>
      <c r="K1771" s="17">
        <f t="shared" si="843"/>
        <v>-304.00000000000068</v>
      </c>
      <c r="L1771" s="17">
        <f t="shared" si="844"/>
        <v>385.17462697129628</v>
      </c>
      <c r="M1771" s="17">
        <f t="shared" si="849"/>
        <v>0.76021307954861106</v>
      </c>
      <c r="N1771" s="17">
        <v>217.31120000000001</v>
      </c>
      <c r="O1771" s="17">
        <f>K1771+L1771+N1771</f>
        <v>298.48582697129564</v>
      </c>
      <c r="P1771" s="29">
        <f t="shared" si="846"/>
        <v>6997.8343878825981</v>
      </c>
      <c r="Q1771" s="17">
        <f t="shared" si="850"/>
        <v>6997.8343878825981</v>
      </c>
      <c r="R1771" s="17">
        <f t="shared" si="851"/>
        <v>0</v>
      </c>
      <c r="S1771" s="17">
        <f t="shared" si="870"/>
        <v>6997.8343878825981</v>
      </c>
      <c r="T1771" s="17">
        <f t="shared" si="852"/>
        <v>0</v>
      </c>
      <c r="U1771" s="17">
        <f t="shared" si="867"/>
        <v>133568.54524052818</v>
      </c>
      <c r="V1771" s="17">
        <f t="shared" si="847"/>
        <v>0</v>
      </c>
      <c r="W1771" s="17"/>
      <c r="X1771" s="17">
        <f t="shared" si="853"/>
        <v>16701044.085838221</v>
      </c>
      <c r="Y1771" s="17">
        <f t="shared" si="854"/>
        <v>2999867.219415592</v>
      </c>
      <c r="Z1771" s="17">
        <f t="shared" si="855"/>
        <v>5.5672611033403578</v>
      </c>
      <c r="AA1771" s="17">
        <f t="shared" si="856"/>
        <v>0</v>
      </c>
      <c r="AB1771" s="17">
        <f t="shared" si="857"/>
        <v>0</v>
      </c>
      <c r="AC1771" s="17">
        <f t="shared" si="858"/>
        <v>0</v>
      </c>
      <c r="AD1771" s="17">
        <f t="shared" si="859"/>
        <v>0</v>
      </c>
      <c r="AE1771" s="17">
        <f t="shared" si="860"/>
        <v>0</v>
      </c>
      <c r="AF1771" s="17">
        <f t="shared" si="861"/>
        <v>0</v>
      </c>
      <c r="AG1771" s="17">
        <f t="shared" si="862"/>
        <v>0</v>
      </c>
      <c r="AH1771" s="17">
        <f t="shared" si="863"/>
        <v>0</v>
      </c>
      <c r="AI1771" s="17">
        <f t="shared" si="868"/>
        <v>1896130.5763944562</v>
      </c>
      <c r="AJ1771" s="17">
        <f t="shared" si="864"/>
        <v>14804913.509443766</v>
      </c>
      <c r="AK1771" s="17">
        <f t="shared" si="869"/>
        <v>11.353365494090838</v>
      </c>
    </row>
    <row r="1772" spans="2:37">
      <c r="B1772" s="7" t="s">
        <v>76</v>
      </c>
      <c r="C1772" s="7">
        <v>1761</v>
      </c>
      <c r="D1772" s="7">
        <v>284</v>
      </c>
      <c r="E1772" s="13">
        <v>83.8</v>
      </c>
      <c r="F1772" s="38">
        <f t="shared" si="865"/>
        <v>23.277777777777775</v>
      </c>
      <c r="G1772" s="31">
        <f t="shared" si="866"/>
        <v>-0.16666666666666705</v>
      </c>
      <c r="H1772" s="32" t="str">
        <f t="shared" si="848"/>
        <v/>
      </c>
      <c r="I1772" s="29">
        <f t="shared" si="841"/>
        <v>0</v>
      </c>
      <c r="J1772" s="17">
        <f t="shared" si="842"/>
        <v>83.8</v>
      </c>
      <c r="K1772" s="17">
        <f t="shared" si="843"/>
        <v>-304.00000000000068</v>
      </c>
      <c r="L1772" s="17">
        <f t="shared" si="844"/>
        <v>379.71767640949065</v>
      </c>
      <c r="M1772" s="17">
        <f t="shared" si="849"/>
        <v>0.74944278238715267</v>
      </c>
      <c r="N1772" s="17">
        <v>217.31120000000001</v>
      </c>
      <c r="O1772" s="17">
        <f t="shared" ref="O1772:O1811" si="871">K1772+L1772+N1772</f>
        <v>293.02887640948995</v>
      </c>
      <c r="P1772" s="29">
        <f t="shared" si="846"/>
        <v>6821.0610675320149</v>
      </c>
      <c r="Q1772" s="17">
        <f t="shared" si="850"/>
        <v>6821.0610675320149</v>
      </c>
      <c r="R1772" s="17">
        <f t="shared" si="851"/>
        <v>0</v>
      </c>
      <c r="S1772" s="17">
        <f t="shared" si="870"/>
        <v>6821.0610675320149</v>
      </c>
      <c r="T1772" s="17">
        <f t="shared" si="852"/>
        <v>0</v>
      </c>
      <c r="U1772" s="17">
        <f t="shared" si="867"/>
        <v>140389.6063080602</v>
      </c>
      <c r="V1772" s="17">
        <f t="shared" si="847"/>
        <v>0</v>
      </c>
      <c r="W1772" s="17"/>
      <c r="X1772" s="17">
        <f t="shared" si="853"/>
        <v>16707865.146905754</v>
      </c>
      <c r="Y1772" s="17">
        <f t="shared" si="854"/>
        <v>2999867.219415592</v>
      </c>
      <c r="Z1772" s="17">
        <f t="shared" si="855"/>
        <v>5.5695348910011537</v>
      </c>
      <c r="AA1772" s="17">
        <f t="shared" si="856"/>
        <v>0</v>
      </c>
      <c r="AB1772" s="17">
        <f t="shared" si="857"/>
        <v>0</v>
      </c>
      <c r="AC1772" s="17">
        <f t="shared" si="858"/>
        <v>0</v>
      </c>
      <c r="AD1772" s="17">
        <f t="shared" si="859"/>
        <v>0</v>
      </c>
      <c r="AE1772" s="17">
        <f t="shared" si="860"/>
        <v>0</v>
      </c>
      <c r="AF1772" s="17">
        <f t="shared" si="861"/>
        <v>0</v>
      </c>
      <c r="AG1772" s="17">
        <f t="shared" si="862"/>
        <v>0</v>
      </c>
      <c r="AH1772" s="17">
        <f t="shared" si="863"/>
        <v>0</v>
      </c>
      <c r="AI1772" s="17">
        <f t="shared" si="868"/>
        <v>1896130.5763944562</v>
      </c>
      <c r="AJ1772" s="17">
        <f t="shared" si="864"/>
        <v>14811734.570511298</v>
      </c>
      <c r="AK1772" s="17">
        <f t="shared" si="869"/>
        <v>11.348730431581274</v>
      </c>
    </row>
    <row r="1773" spans="2:37">
      <c r="B1773" s="7" t="s">
        <v>76</v>
      </c>
      <c r="C1773" s="7">
        <v>1762</v>
      </c>
      <c r="D1773" s="7">
        <v>285</v>
      </c>
      <c r="E1773" s="13">
        <v>83.2</v>
      </c>
      <c r="F1773" s="38">
        <f t="shared" si="865"/>
        <v>23.111111111111111</v>
      </c>
      <c r="G1773" s="31">
        <f t="shared" si="866"/>
        <v>-0.16666666666666705</v>
      </c>
      <c r="H1773" s="32" t="str">
        <f t="shared" si="848"/>
        <v/>
      </c>
      <c r="I1773" s="29">
        <f t="shared" si="841"/>
        <v>0</v>
      </c>
      <c r="J1773" s="17">
        <f t="shared" si="842"/>
        <v>83.2</v>
      </c>
      <c r="K1773" s="17">
        <f t="shared" si="843"/>
        <v>-304.00000000000068</v>
      </c>
      <c r="L1773" s="17">
        <f t="shared" si="844"/>
        <v>374.29965771851846</v>
      </c>
      <c r="M1773" s="17">
        <f t="shared" si="849"/>
        <v>0.73874932444444441</v>
      </c>
      <c r="N1773" s="17">
        <v>217.31120000000001</v>
      </c>
      <c r="O1773" s="17">
        <f t="shared" si="871"/>
        <v>287.61085771851776</v>
      </c>
      <c r="P1773" s="29">
        <f t="shared" si="846"/>
        <v>6647.0064894946327</v>
      </c>
      <c r="Q1773" s="17">
        <f t="shared" si="850"/>
        <v>6647.0064894946327</v>
      </c>
      <c r="R1773" s="17">
        <f t="shared" si="851"/>
        <v>0</v>
      </c>
      <c r="S1773" s="17">
        <f t="shared" si="870"/>
        <v>6647.0064894946327</v>
      </c>
      <c r="T1773" s="17">
        <f t="shared" si="852"/>
        <v>0</v>
      </c>
      <c r="U1773" s="17">
        <f t="shared" si="867"/>
        <v>147036.61279755484</v>
      </c>
      <c r="V1773" s="17">
        <f t="shared" si="847"/>
        <v>0</v>
      </c>
      <c r="W1773" s="17"/>
      <c r="X1773" s="17">
        <f t="shared" si="853"/>
        <v>16714512.153395249</v>
      </c>
      <c r="Y1773" s="17">
        <f t="shared" si="854"/>
        <v>2999867.219415592</v>
      </c>
      <c r="Z1773" s="17">
        <f t="shared" si="855"/>
        <v>5.5717506579012603</v>
      </c>
      <c r="AA1773" s="17">
        <f t="shared" si="856"/>
        <v>0</v>
      </c>
      <c r="AB1773" s="17">
        <f t="shared" si="857"/>
        <v>0</v>
      </c>
      <c r="AC1773" s="17">
        <f t="shared" si="858"/>
        <v>0</v>
      </c>
      <c r="AD1773" s="17">
        <f t="shared" si="859"/>
        <v>0</v>
      </c>
      <c r="AE1773" s="17">
        <f t="shared" si="860"/>
        <v>0</v>
      </c>
      <c r="AF1773" s="17">
        <f t="shared" si="861"/>
        <v>0</v>
      </c>
      <c r="AG1773" s="17">
        <f t="shared" si="862"/>
        <v>0</v>
      </c>
      <c r="AH1773" s="17">
        <f t="shared" si="863"/>
        <v>0</v>
      </c>
      <c r="AI1773" s="17">
        <f t="shared" si="868"/>
        <v>1896130.5763944562</v>
      </c>
      <c r="AJ1773" s="17">
        <f t="shared" si="864"/>
        <v>14818381.577000793</v>
      </c>
      <c r="AK1773" s="17">
        <f t="shared" si="869"/>
        <v>11.344217282520518</v>
      </c>
    </row>
    <row r="1774" spans="2:37">
      <c r="B1774" s="7" t="s">
        <v>76</v>
      </c>
      <c r="C1774" s="7">
        <v>1763</v>
      </c>
      <c r="D1774" s="7">
        <v>286</v>
      </c>
      <c r="E1774" s="13">
        <v>82.6</v>
      </c>
      <c r="F1774" s="38">
        <f t="shared" si="865"/>
        <v>22.944444444444443</v>
      </c>
      <c r="G1774" s="31">
        <f t="shared" si="866"/>
        <v>-0.16666666666666705</v>
      </c>
      <c r="H1774" s="32" t="str">
        <f t="shared" si="848"/>
        <v/>
      </c>
      <c r="I1774" s="29">
        <f t="shared" si="841"/>
        <v>0</v>
      </c>
      <c r="J1774" s="17">
        <f t="shared" si="842"/>
        <v>82.6</v>
      </c>
      <c r="K1774" s="17">
        <f t="shared" si="843"/>
        <v>-304.00000000000068</v>
      </c>
      <c r="L1774" s="17">
        <f t="shared" si="844"/>
        <v>368.92057089837954</v>
      </c>
      <c r="M1774" s="17">
        <f t="shared" si="849"/>
        <v>0.72813270572048594</v>
      </c>
      <c r="N1774" s="17">
        <v>217.31120000000001</v>
      </c>
      <c r="O1774" s="17">
        <f t="shared" si="871"/>
        <v>282.23177089837884</v>
      </c>
      <c r="P1774" s="29">
        <f t="shared" si="846"/>
        <v>6475.6511878350248</v>
      </c>
      <c r="Q1774" s="17">
        <f t="shared" si="850"/>
        <v>6475.6511878350248</v>
      </c>
      <c r="R1774" s="17">
        <f t="shared" si="851"/>
        <v>0</v>
      </c>
      <c r="S1774" s="17">
        <f t="shared" si="870"/>
        <v>6475.6511878350248</v>
      </c>
      <c r="T1774" s="17">
        <f t="shared" si="852"/>
        <v>0</v>
      </c>
      <c r="U1774" s="17">
        <f t="shared" si="867"/>
        <v>153512.26398538987</v>
      </c>
      <c r="V1774" s="17">
        <f t="shared" si="847"/>
        <v>0</v>
      </c>
      <c r="W1774" s="17"/>
      <c r="X1774" s="17">
        <f t="shared" si="853"/>
        <v>16720987.804583084</v>
      </c>
      <c r="Y1774" s="17">
        <f t="shared" si="854"/>
        <v>2999867.219415592</v>
      </c>
      <c r="Z1774" s="17">
        <f t="shared" si="855"/>
        <v>5.5739093038392946</v>
      </c>
      <c r="AA1774" s="17">
        <f t="shared" si="856"/>
        <v>0</v>
      </c>
      <c r="AB1774" s="17">
        <f t="shared" si="857"/>
        <v>0</v>
      </c>
      <c r="AC1774" s="17">
        <f t="shared" si="858"/>
        <v>0</v>
      </c>
      <c r="AD1774" s="17">
        <f t="shared" si="859"/>
        <v>0</v>
      </c>
      <c r="AE1774" s="17">
        <f t="shared" si="860"/>
        <v>0</v>
      </c>
      <c r="AF1774" s="17">
        <f t="shared" si="861"/>
        <v>0</v>
      </c>
      <c r="AG1774" s="17">
        <f t="shared" si="862"/>
        <v>0</v>
      </c>
      <c r="AH1774" s="17">
        <f t="shared" si="863"/>
        <v>0</v>
      </c>
      <c r="AI1774" s="17">
        <f t="shared" si="868"/>
        <v>1896130.5763944562</v>
      </c>
      <c r="AJ1774" s="17">
        <f t="shared" si="864"/>
        <v>14824857.228188628</v>
      </c>
      <c r="AK1774" s="17">
        <f t="shared" si="869"/>
        <v>11.339823929987801</v>
      </c>
    </row>
    <row r="1775" spans="2:37">
      <c r="B1775" s="7" t="s">
        <v>76</v>
      </c>
      <c r="C1775" s="7">
        <v>1764</v>
      </c>
      <c r="D1775" s="7">
        <v>287</v>
      </c>
      <c r="E1775" s="13">
        <v>82</v>
      </c>
      <c r="F1775" s="38">
        <f t="shared" si="865"/>
        <v>22.777777777777779</v>
      </c>
      <c r="G1775" s="31">
        <f t="shared" si="866"/>
        <v>-0.18055555555555516</v>
      </c>
      <c r="H1775" s="32" t="str">
        <f t="shared" si="848"/>
        <v/>
      </c>
      <c r="I1775" s="29">
        <f t="shared" si="841"/>
        <v>0</v>
      </c>
      <c r="J1775" s="17">
        <f t="shared" si="842"/>
        <v>82</v>
      </c>
      <c r="K1775" s="17">
        <f t="shared" si="843"/>
        <v>-329.33333333333263</v>
      </c>
      <c r="L1775" s="17">
        <f t="shared" si="844"/>
        <v>363.58041594907411</v>
      </c>
      <c r="M1775" s="17">
        <f t="shared" si="849"/>
        <v>0.71759292621527782</v>
      </c>
      <c r="N1775" s="17">
        <v>217.31120000000001</v>
      </c>
      <c r="O1775" s="17">
        <f t="shared" si="871"/>
        <v>251.55828261574149</v>
      </c>
      <c r="P1775" s="29">
        <f t="shared" si="846"/>
        <v>5729.9386595807782</v>
      </c>
      <c r="Q1775" s="17">
        <f t="shared" si="850"/>
        <v>5729.9386595807782</v>
      </c>
      <c r="R1775" s="17">
        <f t="shared" si="851"/>
        <v>0</v>
      </c>
      <c r="S1775" s="17">
        <f t="shared" si="870"/>
        <v>5729.9386595807782</v>
      </c>
      <c r="T1775" s="17">
        <f t="shared" si="852"/>
        <v>0</v>
      </c>
      <c r="U1775" s="17">
        <f t="shared" si="867"/>
        <v>159242.20264497065</v>
      </c>
      <c r="V1775" s="17">
        <f t="shared" si="847"/>
        <v>0</v>
      </c>
      <c r="W1775" s="17"/>
      <c r="X1775" s="17">
        <f t="shared" si="853"/>
        <v>16726717.743242664</v>
      </c>
      <c r="Y1775" s="17">
        <f t="shared" si="854"/>
        <v>2999867.219415592</v>
      </c>
      <c r="Z1775" s="17">
        <f t="shared" si="855"/>
        <v>5.5758193679322972</v>
      </c>
      <c r="AA1775" s="17">
        <f t="shared" si="856"/>
        <v>0</v>
      </c>
      <c r="AB1775" s="17">
        <f t="shared" si="857"/>
        <v>0</v>
      </c>
      <c r="AC1775" s="17">
        <f t="shared" si="858"/>
        <v>0</v>
      </c>
      <c r="AD1775" s="17">
        <f t="shared" si="859"/>
        <v>0</v>
      </c>
      <c r="AE1775" s="17">
        <f t="shared" si="860"/>
        <v>0</v>
      </c>
      <c r="AF1775" s="17">
        <f t="shared" si="861"/>
        <v>0</v>
      </c>
      <c r="AG1775" s="17">
        <f t="shared" si="862"/>
        <v>0</v>
      </c>
      <c r="AH1775" s="17">
        <f t="shared" si="863"/>
        <v>0</v>
      </c>
      <c r="AI1775" s="17">
        <f t="shared" si="868"/>
        <v>1896130.5763944562</v>
      </c>
      <c r="AJ1775" s="17">
        <f t="shared" si="864"/>
        <v>14830587.166848209</v>
      </c>
      <c r="AK1775" s="17">
        <f t="shared" si="869"/>
        <v>11.335939336696597</v>
      </c>
    </row>
    <row r="1776" spans="2:37">
      <c r="B1776" s="7" t="s">
        <v>76</v>
      </c>
      <c r="C1776" s="7">
        <v>1765</v>
      </c>
      <c r="D1776" s="7">
        <v>288</v>
      </c>
      <c r="E1776" s="13">
        <v>81.3</v>
      </c>
      <c r="F1776" s="38">
        <f t="shared" si="865"/>
        <v>22.583333333333332</v>
      </c>
      <c r="G1776" s="31">
        <f t="shared" si="866"/>
        <v>-0.22222222222222143</v>
      </c>
      <c r="H1776" s="32" t="str">
        <f t="shared" si="848"/>
        <v/>
      </c>
      <c r="I1776" s="29">
        <f t="shared" si="841"/>
        <v>0</v>
      </c>
      <c r="J1776" s="17">
        <f t="shared" si="842"/>
        <v>81.3</v>
      </c>
      <c r="K1776" s="17">
        <f t="shared" si="843"/>
        <v>-405.33333333333189</v>
      </c>
      <c r="L1776" s="17">
        <f t="shared" si="844"/>
        <v>357.39944073385408</v>
      </c>
      <c r="M1776" s="17">
        <f t="shared" si="849"/>
        <v>0.70539363302734359</v>
      </c>
      <c r="N1776" s="17">
        <v>217.31120000000001</v>
      </c>
      <c r="O1776" s="17">
        <f t="shared" si="871"/>
        <v>169.3773074005222</v>
      </c>
      <c r="P1776" s="29">
        <f t="shared" si="846"/>
        <v>3825.1041921284595</v>
      </c>
      <c r="Q1776" s="17">
        <f t="shared" si="850"/>
        <v>3825.1041921284595</v>
      </c>
      <c r="R1776" s="17">
        <f t="shared" si="851"/>
        <v>0</v>
      </c>
      <c r="S1776" s="17">
        <f t="shared" si="870"/>
        <v>3825.1041921284595</v>
      </c>
      <c r="T1776" s="17">
        <f t="shared" si="852"/>
        <v>0</v>
      </c>
      <c r="U1776" s="17">
        <f t="shared" si="867"/>
        <v>163067.30683709911</v>
      </c>
      <c r="V1776" s="17">
        <f t="shared" si="847"/>
        <v>0</v>
      </c>
      <c r="W1776" s="17"/>
      <c r="X1776" s="17">
        <f t="shared" si="853"/>
        <v>16730542.847434793</v>
      </c>
      <c r="Y1776" s="17">
        <f t="shared" si="854"/>
        <v>2999867.219415592</v>
      </c>
      <c r="Z1776" s="17">
        <f t="shared" si="855"/>
        <v>5.5770944590987899</v>
      </c>
      <c r="AA1776" s="17">
        <f t="shared" si="856"/>
        <v>0</v>
      </c>
      <c r="AB1776" s="17">
        <f t="shared" si="857"/>
        <v>0</v>
      </c>
      <c r="AC1776" s="17">
        <f t="shared" si="858"/>
        <v>0</v>
      </c>
      <c r="AD1776" s="17">
        <f t="shared" si="859"/>
        <v>0</v>
      </c>
      <c r="AE1776" s="17">
        <f t="shared" si="860"/>
        <v>0</v>
      </c>
      <c r="AF1776" s="17">
        <f t="shared" si="861"/>
        <v>0</v>
      </c>
      <c r="AG1776" s="17">
        <f t="shared" si="862"/>
        <v>0</v>
      </c>
      <c r="AH1776" s="17">
        <f t="shared" si="863"/>
        <v>0</v>
      </c>
      <c r="AI1776" s="17">
        <f t="shared" si="868"/>
        <v>1896130.5763944562</v>
      </c>
      <c r="AJ1776" s="17">
        <f t="shared" si="864"/>
        <v>14834412.271040337</v>
      </c>
      <c r="AK1776" s="17">
        <f t="shared" si="869"/>
        <v>11.33334760076346</v>
      </c>
    </row>
    <row r="1777" spans="2:37">
      <c r="B1777" s="7" t="s">
        <v>76</v>
      </c>
      <c r="C1777" s="7">
        <v>1766</v>
      </c>
      <c r="D1777" s="7">
        <v>289</v>
      </c>
      <c r="E1777" s="13">
        <v>80.400000000000006</v>
      </c>
      <c r="F1777" s="38">
        <f t="shared" si="865"/>
        <v>22.333333333333336</v>
      </c>
      <c r="G1777" s="31">
        <f t="shared" si="866"/>
        <v>-0.30555555555555597</v>
      </c>
      <c r="H1777" s="32" t="str">
        <f t="shared" si="848"/>
        <v/>
      </c>
      <c r="I1777" s="29">
        <f t="shared" si="841"/>
        <v>0</v>
      </c>
      <c r="J1777" s="17">
        <f t="shared" si="842"/>
        <v>80.400000000000006</v>
      </c>
      <c r="K1777" s="17">
        <f t="shared" si="843"/>
        <v>-557.33333333333405</v>
      </c>
      <c r="L1777" s="17">
        <f t="shared" si="844"/>
        <v>349.53033634166667</v>
      </c>
      <c r="M1777" s="17">
        <f t="shared" si="849"/>
        <v>0.68986250593750009</v>
      </c>
      <c r="N1777" s="17">
        <v>217.31120000000001</v>
      </c>
      <c r="O1777" s="17">
        <f t="shared" si="871"/>
        <v>9.5082030083326288</v>
      </c>
      <c r="P1777" s="29">
        <f t="shared" si="846"/>
        <v>212.34986718609539</v>
      </c>
      <c r="Q1777" s="17">
        <f t="shared" si="850"/>
        <v>212.34986718609539</v>
      </c>
      <c r="R1777" s="17">
        <f t="shared" si="851"/>
        <v>0</v>
      </c>
      <c r="S1777" s="17">
        <f t="shared" si="870"/>
        <v>212.34986718609539</v>
      </c>
      <c r="T1777" s="17">
        <f t="shared" si="852"/>
        <v>0</v>
      </c>
      <c r="U1777" s="17">
        <f t="shared" si="867"/>
        <v>163279.65670428521</v>
      </c>
      <c r="V1777" s="17">
        <f t="shared" si="847"/>
        <v>0</v>
      </c>
      <c r="W1777" s="17"/>
      <c r="X1777" s="17">
        <f t="shared" si="853"/>
        <v>16730755.197301978</v>
      </c>
      <c r="Y1777" s="17">
        <f t="shared" si="854"/>
        <v>2999867.219415592</v>
      </c>
      <c r="Z1777" s="17">
        <f t="shared" si="855"/>
        <v>5.5771652455208729</v>
      </c>
      <c r="AA1777" s="17">
        <f t="shared" si="856"/>
        <v>0</v>
      </c>
      <c r="AB1777" s="17">
        <f t="shared" si="857"/>
        <v>0</v>
      </c>
      <c r="AC1777" s="17">
        <f t="shared" si="858"/>
        <v>0</v>
      </c>
      <c r="AD1777" s="17">
        <f t="shared" si="859"/>
        <v>0</v>
      </c>
      <c r="AE1777" s="17">
        <f t="shared" si="860"/>
        <v>0</v>
      </c>
      <c r="AF1777" s="17">
        <f t="shared" si="861"/>
        <v>0</v>
      </c>
      <c r="AG1777" s="17">
        <f t="shared" si="862"/>
        <v>0</v>
      </c>
      <c r="AH1777" s="17">
        <f t="shared" si="863"/>
        <v>0</v>
      </c>
      <c r="AI1777" s="17">
        <f t="shared" si="868"/>
        <v>1896130.5763944562</v>
      </c>
      <c r="AJ1777" s="17">
        <f t="shared" si="864"/>
        <v>14834624.620907523</v>
      </c>
      <c r="AK1777" s="17">
        <f t="shared" si="869"/>
        <v>11.333203755800739</v>
      </c>
    </row>
    <row r="1778" spans="2:37">
      <c r="B1778" s="7" t="s">
        <v>76</v>
      </c>
      <c r="C1778" s="7">
        <v>1767</v>
      </c>
      <c r="D1778" s="7">
        <v>290</v>
      </c>
      <c r="E1778" s="13">
        <v>79.099999999999994</v>
      </c>
      <c r="F1778" s="38">
        <f t="shared" si="865"/>
        <v>21.972222222222221</v>
      </c>
      <c r="G1778" s="31">
        <f t="shared" si="866"/>
        <v>-0.41666666666666663</v>
      </c>
      <c r="H1778" s="32" t="str">
        <f t="shared" si="848"/>
        <v/>
      </c>
      <c r="I1778" s="29">
        <f t="shared" si="841"/>
        <v>0</v>
      </c>
      <c r="J1778" s="17">
        <f t="shared" si="842"/>
        <v>79.099999999999994</v>
      </c>
      <c r="K1778" s="17">
        <f t="shared" si="843"/>
        <v>-759.99999999999989</v>
      </c>
      <c r="L1778" s="17">
        <f t="shared" si="844"/>
        <v>338.31849826209481</v>
      </c>
      <c r="M1778" s="17">
        <f t="shared" si="849"/>
        <v>0.66773387814887142</v>
      </c>
      <c r="N1778" s="17">
        <v>217.31120000000001</v>
      </c>
      <c r="O1778" s="17">
        <f t="shared" si="871"/>
        <v>-204.37030173790507</v>
      </c>
      <c r="P1778" s="29">
        <f t="shared" si="846"/>
        <v>-4490.4696854078584</v>
      </c>
      <c r="Q1778" s="17">
        <f t="shared" si="850"/>
        <v>0</v>
      </c>
      <c r="R1778" s="17">
        <f t="shared" si="851"/>
        <v>-4490.4696854078584</v>
      </c>
      <c r="S1778" s="17">
        <f t="shared" si="870"/>
        <v>0</v>
      </c>
      <c r="T1778" s="17">
        <f t="shared" si="852"/>
        <v>4490.4696854078584</v>
      </c>
      <c r="U1778" s="17">
        <f t="shared" si="867"/>
        <v>0</v>
      </c>
      <c r="V1778" s="17">
        <f t="shared" si="847"/>
        <v>4490.4696854078584</v>
      </c>
      <c r="W1778" s="17"/>
      <c r="X1778" s="17">
        <f t="shared" si="853"/>
        <v>16730755.197301978</v>
      </c>
      <c r="Y1778" s="17">
        <f t="shared" si="854"/>
        <v>3004357.6891009999</v>
      </c>
      <c r="Z1778" s="17">
        <f t="shared" si="855"/>
        <v>5.5688293234845672</v>
      </c>
      <c r="AA1778" s="17">
        <f t="shared" si="856"/>
        <v>4490.4696854078584</v>
      </c>
      <c r="AB1778" s="17">
        <f t="shared" si="857"/>
        <v>4400.6602916997008</v>
      </c>
      <c r="AC1778" s="17">
        <f t="shared" si="858"/>
        <v>4070.6107698222236</v>
      </c>
      <c r="AD1778" s="17">
        <f t="shared" si="859"/>
        <v>3663.5496928400012</v>
      </c>
      <c r="AE1778" s="17">
        <f t="shared" si="860"/>
        <v>3480.3722081980009</v>
      </c>
      <c r="AF1778" s="17">
        <f t="shared" si="861"/>
        <v>3132.3349873782008</v>
      </c>
      <c r="AG1778" s="17">
        <f t="shared" si="862"/>
        <v>2897.4098633248359</v>
      </c>
      <c r="AH1778" s="17">
        <f t="shared" si="863"/>
        <v>2839.4616660583392</v>
      </c>
      <c r="AI1778" s="17">
        <f t="shared" si="868"/>
        <v>1898970.0380605145</v>
      </c>
      <c r="AJ1778" s="17">
        <f t="shared" si="864"/>
        <v>14831785.159241464</v>
      </c>
      <c r="AK1778" s="17">
        <f t="shared" si="869"/>
        <v>11.350175265051661</v>
      </c>
    </row>
    <row r="1779" spans="2:37">
      <c r="B1779" s="7" t="s">
        <v>76</v>
      </c>
      <c r="C1779" s="7">
        <v>1768</v>
      </c>
      <c r="D1779" s="7">
        <v>291</v>
      </c>
      <c r="E1779" s="13">
        <v>77.400000000000006</v>
      </c>
      <c r="F1779" s="38">
        <f t="shared" si="865"/>
        <v>21.5</v>
      </c>
      <c r="G1779" s="31">
        <f t="shared" si="866"/>
        <v>-0.55555555555555558</v>
      </c>
      <c r="H1779" s="32" t="str">
        <f t="shared" si="848"/>
        <v/>
      </c>
      <c r="I1779" s="29">
        <f t="shared" si="841"/>
        <v>0</v>
      </c>
      <c r="J1779" s="17">
        <f t="shared" si="842"/>
        <v>77.400000000000006</v>
      </c>
      <c r="K1779" s="17">
        <f t="shared" si="843"/>
        <v>-1013.3333333333334</v>
      </c>
      <c r="L1779" s="17">
        <f t="shared" si="844"/>
        <v>323.93263126874996</v>
      </c>
      <c r="M1779" s="17">
        <f t="shared" si="849"/>
        <v>0.63934071960937489</v>
      </c>
      <c r="N1779" s="17">
        <v>217.31120000000001</v>
      </c>
      <c r="O1779" s="17">
        <f t="shared" si="871"/>
        <v>-472.08950206458337</v>
      </c>
      <c r="P1779" s="29">
        <f t="shared" si="846"/>
        <v>-10149.924294388542</v>
      </c>
      <c r="Q1779" s="17">
        <f t="shared" si="850"/>
        <v>0</v>
      </c>
      <c r="R1779" s="17">
        <f t="shared" si="851"/>
        <v>-10149.924294388542</v>
      </c>
      <c r="S1779" s="17">
        <f t="shared" si="870"/>
        <v>0</v>
      </c>
      <c r="T1779" s="17">
        <f t="shared" si="852"/>
        <v>10149.924294388542</v>
      </c>
      <c r="U1779" s="17">
        <f t="shared" si="867"/>
        <v>0</v>
      </c>
      <c r="V1779" s="17">
        <f t="shared" si="847"/>
        <v>14640.393979796401</v>
      </c>
      <c r="W1779" s="17"/>
      <c r="X1779" s="17">
        <f t="shared" si="853"/>
        <v>16730755.197301978</v>
      </c>
      <c r="Y1779" s="17">
        <f t="shared" si="854"/>
        <v>3014507.6133953882</v>
      </c>
      <c r="Z1779" s="17">
        <f t="shared" si="855"/>
        <v>5.550078932611255</v>
      </c>
      <c r="AA1779" s="17">
        <f t="shared" si="856"/>
        <v>10149.924294388542</v>
      </c>
      <c r="AB1779" s="17">
        <f t="shared" si="857"/>
        <v>9946.9258085007714</v>
      </c>
      <c r="AC1779" s="17">
        <f t="shared" si="858"/>
        <v>9200.9063728632136</v>
      </c>
      <c r="AD1779" s="17">
        <f t="shared" si="859"/>
        <v>8280.8157355768926</v>
      </c>
      <c r="AE1779" s="17">
        <f t="shared" si="860"/>
        <v>7866.7749487980473</v>
      </c>
      <c r="AF1779" s="17">
        <f t="shared" si="861"/>
        <v>7080.0974539182425</v>
      </c>
      <c r="AG1779" s="17">
        <f t="shared" si="862"/>
        <v>6549.0901448743743</v>
      </c>
      <c r="AH1779" s="17">
        <f t="shared" si="863"/>
        <v>6418.1083419768865</v>
      </c>
      <c r="AI1779" s="17">
        <f t="shared" si="868"/>
        <v>1905388.1464024915</v>
      </c>
      <c r="AJ1779" s="17">
        <f t="shared" si="864"/>
        <v>14825367.050899487</v>
      </c>
      <c r="AK1779" s="17">
        <f t="shared" si="869"/>
        <v>11.388536404559645</v>
      </c>
    </row>
    <row r="1780" spans="2:37">
      <c r="B1780" s="7" t="s">
        <v>76</v>
      </c>
      <c r="C1780" s="7">
        <v>1769</v>
      </c>
      <c r="D1780" s="7">
        <v>292</v>
      </c>
      <c r="E1780" s="13">
        <v>75.099999999999994</v>
      </c>
      <c r="F1780" s="38">
        <f t="shared" si="865"/>
        <v>20.861111111111111</v>
      </c>
      <c r="G1780" s="31">
        <f t="shared" si="866"/>
        <v>-0.70833333333333448</v>
      </c>
      <c r="H1780" s="32" t="str">
        <f t="shared" si="848"/>
        <v/>
      </c>
      <c r="I1780" s="29">
        <f t="shared" si="841"/>
        <v>0</v>
      </c>
      <c r="J1780" s="17">
        <f t="shared" si="842"/>
        <v>75.099999999999994</v>
      </c>
      <c r="K1780" s="17">
        <f t="shared" si="843"/>
        <v>-1292.000000000002</v>
      </c>
      <c r="L1780" s="17">
        <f t="shared" si="844"/>
        <v>304.96686224820598</v>
      </c>
      <c r="M1780" s="17">
        <f t="shared" si="849"/>
        <v>0.60190828075303815</v>
      </c>
      <c r="N1780" s="17">
        <v>217.31120000000001</v>
      </c>
      <c r="O1780" s="17">
        <f t="shared" si="871"/>
        <v>-769.72193775179608</v>
      </c>
      <c r="P1780" s="29">
        <f t="shared" si="846"/>
        <v>-16057.254868099968</v>
      </c>
      <c r="Q1780" s="17">
        <f t="shared" si="850"/>
        <v>0</v>
      </c>
      <c r="R1780" s="17">
        <f t="shared" si="851"/>
        <v>-16057.254868099968</v>
      </c>
      <c r="S1780" s="17">
        <f t="shared" si="870"/>
        <v>0</v>
      </c>
      <c r="T1780" s="17">
        <f t="shared" si="852"/>
        <v>16057.254868099968</v>
      </c>
      <c r="U1780" s="17">
        <f t="shared" si="867"/>
        <v>0</v>
      </c>
      <c r="V1780" s="17">
        <f t="shared" si="847"/>
        <v>30697.648847896369</v>
      </c>
      <c r="W1780" s="17"/>
      <c r="X1780" s="17">
        <f t="shared" si="853"/>
        <v>16730755.197301978</v>
      </c>
      <c r="Y1780" s="17">
        <f t="shared" si="854"/>
        <v>3030564.8682634882</v>
      </c>
      <c r="Z1780" s="17">
        <f t="shared" si="855"/>
        <v>5.5206721929990206</v>
      </c>
      <c r="AA1780" s="17">
        <f t="shared" si="856"/>
        <v>16057.254868099968</v>
      </c>
      <c r="AB1780" s="17">
        <f t="shared" si="857"/>
        <v>15736.109770737969</v>
      </c>
      <c r="AC1780" s="17">
        <f t="shared" si="858"/>
        <v>14555.901537932621</v>
      </c>
      <c r="AD1780" s="17">
        <f t="shared" si="859"/>
        <v>13100.311384139359</v>
      </c>
      <c r="AE1780" s="17">
        <f t="shared" si="860"/>
        <v>12445.295814932389</v>
      </c>
      <c r="AF1780" s="17">
        <f t="shared" si="861"/>
        <v>11200.766233439152</v>
      </c>
      <c r="AG1780" s="17">
        <f t="shared" si="862"/>
        <v>10360.708765931216</v>
      </c>
      <c r="AH1780" s="17">
        <f t="shared" si="863"/>
        <v>10153.494590612592</v>
      </c>
      <c r="AI1780" s="17">
        <f t="shared" si="868"/>
        <v>1915541.6409931041</v>
      </c>
      <c r="AJ1780" s="17">
        <f t="shared" si="864"/>
        <v>14815213.556308875</v>
      </c>
      <c r="AK1780" s="17">
        <f t="shared" si="869"/>
        <v>11.449224009338238</v>
      </c>
    </row>
    <row r="1781" spans="2:37">
      <c r="B1781" s="7" t="s">
        <v>76</v>
      </c>
      <c r="C1781" s="7">
        <v>1770</v>
      </c>
      <c r="D1781" s="7">
        <v>293</v>
      </c>
      <c r="E1781" s="13">
        <v>72.3</v>
      </c>
      <c r="F1781" s="38">
        <f t="shared" si="865"/>
        <v>20.083333333333332</v>
      </c>
      <c r="G1781" s="31">
        <f t="shared" si="866"/>
        <v>-0.83333333333333326</v>
      </c>
      <c r="H1781" s="32" t="str">
        <f t="shared" si="848"/>
        <v/>
      </c>
      <c r="I1781" s="29">
        <f t="shared" si="841"/>
        <v>0</v>
      </c>
      <c r="J1781" s="17">
        <f t="shared" si="842"/>
        <v>72.3</v>
      </c>
      <c r="K1781" s="17">
        <f t="shared" si="843"/>
        <v>-1519.9999999999998</v>
      </c>
      <c r="L1781" s="17">
        <f t="shared" si="844"/>
        <v>282.65024873385408</v>
      </c>
      <c r="M1781" s="17">
        <f t="shared" si="849"/>
        <v>0.55786233302734356</v>
      </c>
      <c r="N1781" s="17">
        <v>217.31120000000001</v>
      </c>
      <c r="O1781" s="17">
        <f t="shared" si="871"/>
        <v>-1020.0385512661456</v>
      </c>
      <c r="P1781" s="29">
        <f t="shared" si="846"/>
        <v>-20485.774237928425</v>
      </c>
      <c r="Q1781" s="17">
        <f t="shared" si="850"/>
        <v>0</v>
      </c>
      <c r="R1781" s="17">
        <f t="shared" si="851"/>
        <v>-20485.774237928425</v>
      </c>
      <c r="S1781" s="17">
        <f t="shared" si="870"/>
        <v>0</v>
      </c>
      <c r="T1781" s="17">
        <f t="shared" si="852"/>
        <v>20485.774237928425</v>
      </c>
      <c r="U1781" s="17">
        <f t="shared" si="867"/>
        <v>0</v>
      </c>
      <c r="V1781" s="17">
        <f t="shared" si="847"/>
        <v>51183.42308582479</v>
      </c>
      <c r="W1781" s="17"/>
      <c r="X1781" s="17">
        <f t="shared" si="853"/>
        <v>16730755.197301978</v>
      </c>
      <c r="Y1781" s="17">
        <f t="shared" si="854"/>
        <v>3051050.6425014166</v>
      </c>
      <c r="Z1781" s="17">
        <f t="shared" si="855"/>
        <v>5.483604553867778</v>
      </c>
      <c r="AA1781" s="17">
        <f t="shared" si="856"/>
        <v>20485.774237928425</v>
      </c>
      <c r="AB1781" s="17">
        <f t="shared" si="857"/>
        <v>20076.058753169855</v>
      </c>
      <c r="AC1781" s="17">
        <f t="shared" si="858"/>
        <v>18570.354346682117</v>
      </c>
      <c r="AD1781" s="17">
        <f t="shared" si="859"/>
        <v>16713.318912013907</v>
      </c>
      <c r="AE1781" s="17">
        <f t="shared" si="860"/>
        <v>15877.65296641321</v>
      </c>
      <c r="AF1781" s="17">
        <f t="shared" si="861"/>
        <v>14289.88766977189</v>
      </c>
      <c r="AG1781" s="17">
        <f t="shared" si="862"/>
        <v>13218.146094538999</v>
      </c>
      <c r="AH1781" s="17">
        <f t="shared" si="863"/>
        <v>12953.783172648218</v>
      </c>
      <c r="AI1781" s="17">
        <f t="shared" si="868"/>
        <v>1928495.4241657523</v>
      </c>
      <c r="AJ1781" s="17">
        <f t="shared" si="864"/>
        <v>14802259.773136226</v>
      </c>
      <c r="AK1781" s="17">
        <f t="shared" si="869"/>
        <v>11.526648985197895</v>
      </c>
    </row>
    <row r="1782" spans="2:37">
      <c r="B1782" s="7" t="s">
        <v>76</v>
      </c>
      <c r="C1782" s="7">
        <v>1771</v>
      </c>
      <c r="D1782" s="7">
        <v>294</v>
      </c>
      <c r="E1782" s="13">
        <v>69.099999999999994</v>
      </c>
      <c r="F1782" s="38">
        <f t="shared" si="865"/>
        <v>19.194444444444443</v>
      </c>
      <c r="G1782" s="31">
        <f t="shared" si="866"/>
        <v>-0.88888888888888773</v>
      </c>
      <c r="H1782" s="32" t="str">
        <f t="shared" si="848"/>
        <v/>
      </c>
      <c r="I1782" s="29">
        <f t="shared" si="841"/>
        <v>0</v>
      </c>
      <c r="J1782" s="17">
        <f t="shared" si="842"/>
        <v>69.099999999999994</v>
      </c>
      <c r="K1782" s="17">
        <f t="shared" si="843"/>
        <v>-1621.3333333333312</v>
      </c>
      <c r="L1782" s="17">
        <f t="shared" si="844"/>
        <v>258.18373079681709</v>
      </c>
      <c r="M1782" s="17">
        <f t="shared" si="849"/>
        <v>0.50957315288845484</v>
      </c>
      <c r="N1782" s="17">
        <v>217.31120000000001</v>
      </c>
      <c r="O1782" s="17">
        <f t="shared" si="871"/>
        <v>-1145.838402536514</v>
      </c>
      <c r="P1782" s="29">
        <f t="shared" si="846"/>
        <v>-21993.731559798085</v>
      </c>
      <c r="Q1782" s="17">
        <f t="shared" si="850"/>
        <v>0</v>
      </c>
      <c r="R1782" s="17">
        <f t="shared" si="851"/>
        <v>-21993.731559798085</v>
      </c>
      <c r="S1782" s="17">
        <f t="shared" si="870"/>
        <v>0</v>
      </c>
      <c r="T1782" s="17">
        <f t="shared" si="852"/>
        <v>21993.731559798085</v>
      </c>
      <c r="U1782" s="17">
        <f t="shared" si="867"/>
        <v>0</v>
      </c>
      <c r="V1782" s="17">
        <f t="shared" si="847"/>
        <v>73177.154645622883</v>
      </c>
      <c r="W1782" s="17"/>
      <c r="X1782" s="17">
        <f t="shared" si="853"/>
        <v>16730755.197301978</v>
      </c>
      <c r="Y1782" s="17">
        <f t="shared" si="854"/>
        <v>3073044.3740612147</v>
      </c>
      <c r="Z1782" s="17">
        <f t="shared" si="855"/>
        <v>5.444358479988777</v>
      </c>
      <c r="AA1782" s="17">
        <f t="shared" si="856"/>
        <v>21993.731559798085</v>
      </c>
      <c r="AB1782" s="17">
        <f t="shared" si="857"/>
        <v>21553.856928602123</v>
      </c>
      <c r="AC1782" s="17">
        <f t="shared" si="858"/>
        <v>19937.317658956963</v>
      </c>
      <c r="AD1782" s="17">
        <f t="shared" si="859"/>
        <v>17943.585893061267</v>
      </c>
      <c r="AE1782" s="17">
        <f t="shared" si="860"/>
        <v>17046.406598408201</v>
      </c>
      <c r="AF1782" s="17">
        <f t="shared" si="861"/>
        <v>15341.765938567381</v>
      </c>
      <c r="AG1782" s="17">
        <f t="shared" si="862"/>
        <v>14191.133493174828</v>
      </c>
      <c r="AH1782" s="17">
        <f t="shared" si="863"/>
        <v>13907.310823311331</v>
      </c>
      <c r="AI1782" s="17">
        <f t="shared" si="868"/>
        <v>1942402.7349890636</v>
      </c>
      <c r="AJ1782" s="17">
        <f t="shared" si="864"/>
        <v>14788352.462312914</v>
      </c>
      <c r="AK1782" s="17">
        <f t="shared" si="869"/>
        <v>11.609773211566079</v>
      </c>
    </row>
    <row r="1783" spans="2:37">
      <c r="B1783" s="7" t="s">
        <v>76</v>
      </c>
      <c r="C1783" s="7">
        <v>1772</v>
      </c>
      <c r="D1783" s="7">
        <v>295</v>
      </c>
      <c r="E1783" s="13">
        <v>65.900000000000006</v>
      </c>
      <c r="F1783" s="38">
        <f t="shared" si="865"/>
        <v>18.305555555555557</v>
      </c>
      <c r="G1783" s="31">
        <f t="shared" si="866"/>
        <v>-0.88888888888888773</v>
      </c>
      <c r="H1783" s="32" t="str">
        <f t="shared" si="848"/>
        <v/>
      </c>
      <c r="I1783" s="29">
        <f t="shared" si="841"/>
        <v>0</v>
      </c>
      <c r="J1783" s="17">
        <f t="shared" si="842"/>
        <v>65.900000000000006</v>
      </c>
      <c r="K1783" s="17">
        <f t="shared" si="843"/>
        <v>-1621.3333333333312</v>
      </c>
      <c r="L1783" s="17">
        <f t="shared" si="844"/>
        <v>234.82460829681719</v>
      </c>
      <c r="M1783" s="17">
        <f t="shared" si="849"/>
        <v>0.46346962163845501</v>
      </c>
      <c r="N1783" s="17">
        <v>217.31120000000001</v>
      </c>
      <c r="O1783" s="17">
        <f t="shared" si="871"/>
        <v>-1169.197525036514</v>
      </c>
      <c r="P1783" s="29">
        <f t="shared" si="846"/>
        <v>-21402.810249973965</v>
      </c>
      <c r="Q1783" s="17">
        <f t="shared" si="850"/>
        <v>0</v>
      </c>
      <c r="R1783" s="17">
        <f t="shared" si="851"/>
        <v>-21402.810249973965</v>
      </c>
      <c r="S1783" s="17">
        <f t="shared" si="870"/>
        <v>0</v>
      </c>
      <c r="T1783" s="17">
        <f t="shared" si="852"/>
        <v>21402.810249973965</v>
      </c>
      <c r="U1783" s="17">
        <f t="shared" si="867"/>
        <v>0</v>
      </c>
      <c r="V1783" s="17">
        <f t="shared" si="847"/>
        <v>94579.964895596844</v>
      </c>
      <c r="W1783" s="17"/>
      <c r="X1783" s="17">
        <f t="shared" si="853"/>
        <v>16730755.197301978</v>
      </c>
      <c r="Y1783" s="17">
        <f t="shared" si="854"/>
        <v>3094447.1843111888</v>
      </c>
      <c r="Z1783" s="17">
        <f t="shared" si="855"/>
        <v>5.4067024579145224</v>
      </c>
      <c r="AA1783" s="17">
        <f t="shared" si="856"/>
        <v>21402.810249973965</v>
      </c>
      <c r="AB1783" s="17">
        <f t="shared" si="857"/>
        <v>20974.754044974485</v>
      </c>
      <c r="AC1783" s="17">
        <f t="shared" si="858"/>
        <v>19401.647491601398</v>
      </c>
      <c r="AD1783" s="17">
        <f t="shared" si="859"/>
        <v>17461.482742441258</v>
      </c>
      <c r="AE1783" s="17">
        <f t="shared" si="860"/>
        <v>16588.408605319193</v>
      </c>
      <c r="AF1783" s="17">
        <f t="shared" si="861"/>
        <v>14929.567744787275</v>
      </c>
      <c r="AG1783" s="17">
        <f t="shared" si="862"/>
        <v>13809.850163928229</v>
      </c>
      <c r="AH1783" s="17">
        <f t="shared" si="863"/>
        <v>13533.653160649665</v>
      </c>
      <c r="AI1783" s="17">
        <f t="shared" si="868"/>
        <v>1955936.3881497132</v>
      </c>
      <c r="AJ1783" s="17">
        <f t="shared" si="864"/>
        <v>14774818.809152264</v>
      </c>
      <c r="AK1783" s="17">
        <f t="shared" si="869"/>
        <v>11.690664079916317</v>
      </c>
    </row>
    <row r="1784" spans="2:37">
      <c r="B1784" s="7" t="s">
        <v>76</v>
      </c>
      <c r="C1784" s="7">
        <v>1773</v>
      </c>
      <c r="D1784" s="7">
        <v>296</v>
      </c>
      <c r="E1784" s="13">
        <v>62.7</v>
      </c>
      <c r="F1784" s="38">
        <f t="shared" si="865"/>
        <v>17.416666666666668</v>
      </c>
      <c r="G1784" s="31">
        <f t="shared" si="866"/>
        <v>-0.86111111111111149</v>
      </c>
      <c r="H1784" s="32" t="str">
        <f t="shared" si="848"/>
        <v/>
      </c>
      <c r="I1784" s="29">
        <f t="shared" si="841"/>
        <v>0</v>
      </c>
      <c r="J1784" s="17">
        <f t="shared" si="842"/>
        <v>62.7</v>
      </c>
      <c r="K1784" s="17">
        <f t="shared" si="843"/>
        <v>-1570.6666666666674</v>
      </c>
      <c r="L1784" s="17">
        <f t="shared" si="844"/>
        <v>212.57288123385419</v>
      </c>
      <c r="M1784" s="17">
        <f t="shared" si="849"/>
        <v>0.41955173927734379</v>
      </c>
      <c r="N1784" s="17">
        <v>217.31120000000001</v>
      </c>
      <c r="O1784" s="17">
        <f t="shared" si="871"/>
        <v>-1140.7825854328132</v>
      </c>
      <c r="P1784" s="29">
        <f t="shared" si="846"/>
        <v>-19868.630029621498</v>
      </c>
      <c r="Q1784" s="17">
        <f t="shared" si="850"/>
        <v>0</v>
      </c>
      <c r="R1784" s="17">
        <f t="shared" si="851"/>
        <v>-19868.630029621498</v>
      </c>
      <c r="S1784" s="17">
        <f t="shared" si="870"/>
        <v>0</v>
      </c>
      <c r="T1784" s="17">
        <f t="shared" si="852"/>
        <v>19868.630029621498</v>
      </c>
      <c r="U1784" s="17">
        <f t="shared" si="867"/>
        <v>0</v>
      </c>
      <c r="V1784" s="17">
        <f t="shared" si="847"/>
        <v>114448.59492521835</v>
      </c>
      <c r="W1784" s="17"/>
      <c r="X1784" s="17">
        <f t="shared" si="853"/>
        <v>16730755.197301978</v>
      </c>
      <c r="Y1784" s="17">
        <f t="shared" si="854"/>
        <v>3114315.8143408103</v>
      </c>
      <c r="Z1784" s="17">
        <f t="shared" si="855"/>
        <v>5.3722089199368126</v>
      </c>
      <c r="AA1784" s="17">
        <f t="shared" si="856"/>
        <v>19868.630029621498</v>
      </c>
      <c r="AB1784" s="17">
        <f t="shared" si="857"/>
        <v>19471.257429029069</v>
      </c>
      <c r="AC1784" s="17">
        <f t="shared" si="858"/>
        <v>18010.913121851889</v>
      </c>
      <c r="AD1784" s="17">
        <f t="shared" si="859"/>
        <v>16209.821809666701</v>
      </c>
      <c r="AE1784" s="17">
        <f t="shared" si="860"/>
        <v>15399.330719183365</v>
      </c>
      <c r="AF1784" s="17">
        <f t="shared" si="861"/>
        <v>13859.397647265028</v>
      </c>
      <c r="AG1784" s="17">
        <f t="shared" si="862"/>
        <v>12819.942823720152</v>
      </c>
      <c r="AH1784" s="17">
        <f t="shared" si="863"/>
        <v>12563.543967245749</v>
      </c>
      <c r="AI1784" s="17">
        <f t="shared" si="868"/>
        <v>1968499.932116959</v>
      </c>
      <c r="AJ1784" s="17">
        <f t="shared" si="864"/>
        <v>14762255.265185019</v>
      </c>
      <c r="AK1784" s="17">
        <f t="shared" si="869"/>
        <v>11.765756589603328</v>
      </c>
    </row>
    <row r="1785" spans="2:37">
      <c r="B1785" s="7" t="s">
        <v>76</v>
      </c>
      <c r="C1785" s="7">
        <v>1774</v>
      </c>
      <c r="D1785" s="7">
        <v>297</v>
      </c>
      <c r="E1785" s="13">
        <v>59.7</v>
      </c>
      <c r="F1785" s="38">
        <f t="shared" si="865"/>
        <v>16.583333333333332</v>
      </c>
      <c r="G1785" s="31">
        <f t="shared" si="866"/>
        <v>-0.79166666666666707</v>
      </c>
      <c r="H1785" s="32" t="str">
        <f t="shared" si="848"/>
        <v/>
      </c>
      <c r="I1785" s="29">
        <f t="shared" si="841"/>
        <v>0</v>
      </c>
      <c r="J1785" s="17">
        <f t="shared" si="842"/>
        <v>59.7</v>
      </c>
      <c r="K1785" s="17">
        <f t="shared" si="843"/>
        <v>-1444.0000000000007</v>
      </c>
      <c r="L1785" s="17">
        <f t="shared" si="844"/>
        <v>192.71762710885412</v>
      </c>
      <c r="M1785" s="17">
        <f t="shared" si="849"/>
        <v>0.38036373771484366</v>
      </c>
      <c r="N1785" s="17">
        <v>217.31120000000001</v>
      </c>
      <c r="O1785" s="17">
        <f t="shared" si="871"/>
        <v>-1033.9711728911466</v>
      </c>
      <c r="P1785" s="29">
        <f t="shared" si="846"/>
        <v>-17146.688617111511</v>
      </c>
      <c r="Q1785" s="17">
        <f t="shared" si="850"/>
        <v>0</v>
      </c>
      <c r="R1785" s="17">
        <f t="shared" si="851"/>
        <v>-17146.688617111511</v>
      </c>
      <c r="S1785" s="17">
        <f t="shared" si="870"/>
        <v>0</v>
      </c>
      <c r="T1785" s="17">
        <f t="shared" si="852"/>
        <v>17146.688617111511</v>
      </c>
      <c r="U1785" s="17">
        <f t="shared" si="867"/>
        <v>0</v>
      </c>
      <c r="V1785" s="17">
        <f t="shared" si="847"/>
        <v>131595.28354232985</v>
      </c>
      <c r="W1785" s="17"/>
      <c r="X1785" s="17">
        <f t="shared" si="853"/>
        <v>16730755.197301978</v>
      </c>
      <c r="Y1785" s="17">
        <f t="shared" si="854"/>
        <v>3131462.5029579219</v>
      </c>
      <c r="Z1785" s="17">
        <f t="shared" si="855"/>
        <v>5.3427927626463401</v>
      </c>
      <c r="AA1785" s="17">
        <f t="shared" si="856"/>
        <v>17146.688617111511</v>
      </c>
      <c r="AB1785" s="17">
        <f t="shared" si="857"/>
        <v>16803.754844769279</v>
      </c>
      <c r="AC1785" s="17">
        <f t="shared" si="858"/>
        <v>15543.473231411584</v>
      </c>
      <c r="AD1785" s="17">
        <f t="shared" si="859"/>
        <v>13989.125908270425</v>
      </c>
      <c r="AE1785" s="17">
        <f t="shared" si="860"/>
        <v>13289.669612856904</v>
      </c>
      <c r="AF1785" s="17">
        <f t="shared" si="861"/>
        <v>11960.702651571213</v>
      </c>
      <c r="AG1785" s="17">
        <f t="shared" si="862"/>
        <v>11063.649952703372</v>
      </c>
      <c r="AH1785" s="17">
        <f t="shared" si="863"/>
        <v>10842.376953649304</v>
      </c>
      <c r="AI1785" s="17">
        <f t="shared" si="868"/>
        <v>1979342.3090706083</v>
      </c>
      <c r="AJ1785" s="17">
        <f t="shared" si="864"/>
        <v>14751412.888231371</v>
      </c>
      <c r="AK1785" s="17">
        <f t="shared" si="869"/>
        <v>11.830561655637624</v>
      </c>
    </row>
    <row r="1786" spans="2:37">
      <c r="B1786" s="7" t="s">
        <v>76</v>
      </c>
      <c r="C1786" s="7">
        <v>1775</v>
      </c>
      <c r="D1786" s="7">
        <v>298</v>
      </c>
      <c r="E1786" s="13">
        <v>57</v>
      </c>
      <c r="F1786" s="38">
        <f t="shared" si="865"/>
        <v>15.833333333333332</v>
      </c>
      <c r="G1786" s="31">
        <f t="shared" si="866"/>
        <v>-0.70833333333333348</v>
      </c>
      <c r="H1786" s="32" t="str">
        <f t="shared" si="848"/>
        <v/>
      </c>
      <c r="I1786" s="29">
        <f t="shared" si="841"/>
        <v>0</v>
      </c>
      <c r="J1786" s="17">
        <f t="shared" si="842"/>
        <v>57</v>
      </c>
      <c r="K1786" s="17">
        <f t="shared" si="843"/>
        <v>-1292.0000000000002</v>
      </c>
      <c r="L1786" s="17">
        <f t="shared" si="844"/>
        <v>175.68006713541661</v>
      </c>
      <c r="M1786" s="17">
        <f t="shared" si="849"/>
        <v>0.34673697460937486</v>
      </c>
      <c r="N1786" s="17">
        <v>217.31120000000001</v>
      </c>
      <c r="O1786" s="17">
        <f t="shared" si="871"/>
        <v>-899.00873286458375</v>
      </c>
      <c r="P1786" s="29">
        <f t="shared" si="846"/>
        <v>-14234.304937022574</v>
      </c>
      <c r="Q1786" s="17">
        <f t="shared" si="850"/>
        <v>0</v>
      </c>
      <c r="R1786" s="17">
        <f t="shared" si="851"/>
        <v>-14234.304937022574</v>
      </c>
      <c r="S1786" s="17">
        <f t="shared" si="870"/>
        <v>0</v>
      </c>
      <c r="T1786" s="17">
        <f t="shared" si="852"/>
        <v>14234.304937022574</v>
      </c>
      <c r="U1786" s="17">
        <f t="shared" si="867"/>
        <v>0</v>
      </c>
      <c r="V1786" s="17">
        <f t="shared" si="847"/>
        <v>145829.58847935242</v>
      </c>
      <c r="W1786" s="17"/>
      <c r="X1786" s="17">
        <f t="shared" si="853"/>
        <v>16730755.197301978</v>
      </c>
      <c r="Y1786" s="17">
        <f t="shared" si="854"/>
        <v>3145696.8078949447</v>
      </c>
      <c r="Z1786" s="17">
        <f t="shared" si="855"/>
        <v>5.3186165797389613</v>
      </c>
      <c r="AA1786" s="17">
        <f t="shared" si="856"/>
        <v>14234.304937022574</v>
      </c>
      <c r="AB1786" s="17">
        <f t="shared" si="857"/>
        <v>13949.618838282122</v>
      </c>
      <c r="AC1786" s="17">
        <f t="shared" si="858"/>
        <v>12903.397425410963</v>
      </c>
      <c r="AD1786" s="17">
        <f t="shared" si="859"/>
        <v>11613.057682869867</v>
      </c>
      <c r="AE1786" s="17">
        <f t="shared" si="860"/>
        <v>11032.404798726373</v>
      </c>
      <c r="AF1786" s="17">
        <f t="shared" si="861"/>
        <v>9929.1643188537364</v>
      </c>
      <c r="AG1786" s="17">
        <f t="shared" si="862"/>
        <v>9184.4769949397069</v>
      </c>
      <c r="AH1786" s="17">
        <f t="shared" si="863"/>
        <v>9000.7874550409124</v>
      </c>
      <c r="AI1786" s="17">
        <f t="shared" si="868"/>
        <v>1988343.0965256493</v>
      </c>
      <c r="AJ1786" s="17">
        <f t="shared" si="864"/>
        <v>14742412.10077633</v>
      </c>
      <c r="AK1786" s="17">
        <f t="shared" si="869"/>
        <v>11.884359510838408</v>
      </c>
    </row>
    <row r="1787" spans="2:37">
      <c r="B1787" s="7" t="s">
        <v>76</v>
      </c>
      <c r="C1787" s="7">
        <v>1776</v>
      </c>
      <c r="D1787" s="7">
        <v>299</v>
      </c>
      <c r="E1787" s="13">
        <v>54.6</v>
      </c>
      <c r="F1787" s="38">
        <f t="shared" si="865"/>
        <v>15.166666666666666</v>
      </c>
      <c r="G1787" s="31">
        <f t="shared" si="866"/>
        <v>-0.6666666666666663</v>
      </c>
      <c r="H1787" s="32" t="str">
        <f t="shared" si="848"/>
        <v/>
      </c>
      <c r="I1787" s="29">
        <f t="shared" si="841"/>
        <v>0</v>
      </c>
      <c r="J1787" s="17">
        <f t="shared" si="842"/>
        <v>54.6</v>
      </c>
      <c r="K1787" s="17">
        <f t="shared" si="843"/>
        <v>-1215.9999999999993</v>
      </c>
      <c r="L1787" s="17">
        <f t="shared" si="844"/>
        <v>161.19741118541663</v>
      </c>
      <c r="M1787" s="17">
        <f t="shared" si="849"/>
        <v>0.3181527852343749</v>
      </c>
      <c r="N1787" s="17">
        <v>217.31120000000001</v>
      </c>
      <c r="O1787" s="17">
        <f t="shared" si="871"/>
        <v>-837.49138881458259</v>
      </c>
      <c r="P1787" s="29">
        <f t="shared" si="846"/>
        <v>-12701.952730354502</v>
      </c>
      <c r="Q1787" s="17">
        <f t="shared" si="850"/>
        <v>0</v>
      </c>
      <c r="R1787" s="17">
        <f t="shared" si="851"/>
        <v>-12701.952730354502</v>
      </c>
      <c r="S1787" s="17">
        <f t="shared" si="870"/>
        <v>0</v>
      </c>
      <c r="T1787" s="17">
        <f t="shared" si="852"/>
        <v>12701.952730354502</v>
      </c>
      <c r="U1787" s="17">
        <f t="shared" si="867"/>
        <v>0</v>
      </c>
      <c r="V1787" s="17">
        <f t="shared" si="847"/>
        <v>158531.54120970692</v>
      </c>
      <c r="W1787" s="17"/>
      <c r="X1787" s="17">
        <f t="shared" si="853"/>
        <v>16730755.197301978</v>
      </c>
      <c r="Y1787" s="17">
        <f t="shared" si="854"/>
        <v>3158398.7606252991</v>
      </c>
      <c r="Z1787" s="17">
        <f t="shared" si="855"/>
        <v>5.2972270018208931</v>
      </c>
      <c r="AA1787" s="17">
        <f t="shared" si="856"/>
        <v>12701.952730354502</v>
      </c>
      <c r="AB1787" s="17">
        <f t="shared" si="857"/>
        <v>12447.913675747412</v>
      </c>
      <c r="AC1787" s="17">
        <f t="shared" si="858"/>
        <v>11514.320150066356</v>
      </c>
      <c r="AD1787" s="17">
        <f t="shared" si="859"/>
        <v>10362.88813505972</v>
      </c>
      <c r="AE1787" s="17">
        <f t="shared" si="860"/>
        <v>9844.7437283067338</v>
      </c>
      <c r="AF1787" s="17">
        <f t="shared" si="861"/>
        <v>8860.2693554760608</v>
      </c>
      <c r="AG1787" s="17">
        <f t="shared" si="862"/>
        <v>8195.7491538153572</v>
      </c>
      <c r="AH1787" s="17">
        <f t="shared" si="863"/>
        <v>8031.83417073905</v>
      </c>
      <c r="AI1787" s="17">
        <f t="shared" si="868"/>
        <v>1996374.9306963882</v>
      </c>
      <c r="AJ1787" s="17">
        <f t="shared" si="864"/>
        <v>14734380.26660559</v>
      </c>
      <c r="AK1787" s="17">
        <f t="shared" si="869"/>
        <v>11.932365916263748</v>
      </c>
    </row>
    <row r="1788" spans="2:37">
      <c r="B1788" s="7" t="s">
        <v>76</v>
      </c>
      <c r="C1788" s="7">
        <v>1777</v>
      </c>
      <c r="D1788" s="7">
        <v>300</v>
      </c>
      <c r="E1788" s="13">
        <v>52.2</v>
      </c>
      <c r="F1788" s="38">
        <f t="shared" si="865"/>
        <v>14.5</v>
      </c>
      <c r="G1788" s="31">
        <f t="shared" si="866"/>
        <v>-0.68055555555555536</v>
      </c>
      <c r="H1788" s="32" t="str">
        <f t="shared" si="848"/>
        <v/>
      </c>
      <c r="I1788" s="29">
        <f t="shared" si="841"/>
        <v>0</v>
      </c>
      <c r="J1788" s="17">
        <f t="shared" si="842"/>
        <v>52.2</v>
      </c>
      <c r="K1788" s="17">
        <f t="shared" si="843"/>
        <v>-1241.333333333333</v>
      </c>
      <c r="L1788" s="17">
        <f t="shared" si="844"/>
        <v>147.33766516874999</v>
      </c>
      <c r="M1788" s="17">
        <f t="shared" si="849"/>
        <v>0.29079802335937499</v>
      </c>
      <c r="N1788" s="17">
        <v>217.31120000000001</v>
      </c>
      <c r="O1788" s="17">
        <f t="shared" si="871"/>
        <v>-876.68446816458311</v>
      </c>
      <c r="P1788" s="29">
        <f t="shared" si="846"/>
        <v>-12711.924788386455</v>
      </c>
      <c r="Q1788" s="17">
        <f t="shared" si="850"/>
        <v>0</v>
      </c>
      <c r="R1788" s="17">
        <f t="shared" si="851"/>
        <v>-12711.924788386455</v>
      </c>
      <c r="S1788" s="17">
        <f t="shared" si="870"/>
        <v>0</v>
      </c>
      <c r="T1788" s="17">
        <f t="shared" si="852"/>
        <v>12711.924788386455</v>
      </c>
      <c r="U1788" s="17">
        <f t="shared" si="867"/>
        <v>0</v>
      </c>
      <c r="V1788" s="17">
        <f t="shared" si="847"/>
        <v>171243.46599809336</v>
      </c>
      <c r="W1788" s="17"/>
      <c r="X1788" s="17">
        <f t="shared" si="853"/>
        <v>16730755.197301978</v>
      </c>
      <c r="Y1788" s="17">
        <f t="shared" si="854"/>
        <v>3171110.6854136856</v>
      </c>
      <c r="Z1788" s="17">
        <f t="shared" si="855"/>
        <v>5.2759921860372954</v>
      </c>
      <c r="AA1788" s="17">
        <f t="shared" si="856"/>
        <v>12711.924788386455</v>
      </c>
      <c r="AB1788" s="17">
        <f t="shared" si="857"/>
        <v>12457.686292618726</v>
      </c>
      <c r="AC1788" s="17">
        <f t="shared" si="858"/>
        <v>11523.359820672322</v>
      </c>
      <c r="AD1788" s="17">
        <f t="shared" si="859"/>
        <v>10371.02383860509</v>
      </c>
      <c r="AE1788" s="17">
        <f t="shared" si="860"/>
        <v>9852.4726466748343</v>
      </c>
      <c r="AF1788" s="17">
        <f t="shared" si="861"/>
        <v>8867.2253820073511</v>
      </c>
      <c r="AG1788" s="17">
        <f t="shared" si="862"/>
        <v>8202.1834783567992</v>
      </c>
      <c r="AH1788" s="17">
        <f t="shared" si="863"/>
        <v>8038.1398087896632</v>
      </c>
      <c r="AI1788" s="17">
        <f t="shared" si="868"/>
        <v>2004413.0705051778</v>
      </c>
      <c r="AJ1788" s="17">
        <f t="shared" si="864"/>
        <v>14726342.126796801</v>
      </c>
      <c r="AK1788" s="17">
        <f t="shared" si="869"/>
        <v>11.980410010591825</v>
      </c>
    </row>
    <row r="1789" spans="2:37">
      <c r="B1789" s="7" t="s">
        <v>76</v>
      </c>
      <c r="C1789" s="7">
        <v>1778</v>
      </c>
      <c r="D1789" s="7">
        <v>301</v>
      </c>
      <c r="E1789" s="13">
        <v>49.7</v>
      </c>
      <c r="F1789" s="38">
        <f t="shared" si="865"/>
        <v>13.805555555555555</v>
      </c>
      <c r="G1789" s="31">
        <f t="shared" si="866"/>
        <v>-0.75000000000000078</v>
      </c>
      <c r="H1789" s="32" t="str">
        <f t="shared" si="848"/>
        <v/>
      </c>
      <c r="I1789" s="29">
        <f t="shared" si="841"/>
        <v>0</v>
      </c>
      <c r="J1789" s="17">
        <f t="shared" si="842"/>
        <v>49.7</v>
      </c>
      <c r="K1789" s="17">
        <f t="shared" si="843"/>
        <v>-1368.0000000000014</v>
      </c>
      <c r="L1789" s="17">
        <f t="shared" si="844"/>
        <v>133.5628122593171</v>
      </c>
      <c r="M1789" s="17">
        <f t="shared" si="849"/>
        <v>0.26361081366970479</v>
      </c>
      <c r="N1789" s="17">
        <v>217.31120000000001</v>
      </c>
      <c r="O1789" s="17">
        <f t="shared" si="871"/>
        <v>-1017.1259877406843</v>
      </c>
      <c r="P1789" s="29">
        <f t="shared" si="846"/>
        <v>-14041.989330753337</v>
      </c>
      <c r="Q1789" s="17">
        <f t="shared" si="850"/>
        <v>0</v>
      </c>
      <c r="R1789" s="17">
        <f t="shared" si="851"/>
        <v>-14041.989330753337</v>
      </c>
      <c r="S1789" s="17">
        <f t="shared" si="870"/>
        <v>0</v>
      </c>
      <c r="T1789" s="17">
        <f t="shared" si="852"/>
        <v>14041.989330753337</v>
      </c>
      <c r="U1789" s="17">
        <f t="shared" si="867"/>
        <v>0</v>
      </c>
      <c r="V1789" s="17">
        <f t="shared" si="847"/>
        <v>185285.4553288467</v>
      </c>
      <c r="W1789" s="17"/>
      <c r="X1789" s="17">
        <f t="shared" si="853"/>
        <v>16730755.197301978</v>
      </c>
      <c r="Y1789" s="17">
        <f t="shared" si="854"/>
        <v>3185152.6747444388</v>
      </c>
      <c r="Z1789" s="17">
        <f t="shared" si="855"/>
        <v>5.2527325707061667</v>
      </c>
      <c r="AA1789" s="17">
        <f t="shared" si="856"/>
        <v>14041.989330753337</v>
      </c>
      <c r="AB1789" s="17">
        <f t="shared" si="857"/>
        <v>13761.14954413827</v>
      </c>
      <c r="AC1789" s="17">
        <f t="shared" si="858"/>
        <v>12729.0633283279</v>
      </c>
      <c r="AD1789" s="17">
        <f t="shared" si="859"/>
        <v>11456.15699549511</v>
      </c>
      <c r="AE1789" s="17">
        <f t="shared" si="860"/>
        <v>10883.349145720354</v>
      </c>
      <c r="AF1789" s="17">
        <f t="shared" si="861"/>
        <v>9795.0142311483196</v>
      </c>
      <c r="AG1789" s="17">
        <f t="shared" si="862"/>
        <v>9060.3881638121966</v>
      </c>
      <c r="AH1789" s="17">
        <f t="shared" si="863"/>
        <v>8879.1804005359518</v>
      </c>
      <c r="AI1789" s="17">
        <f t="shared" si="868"/>
        <v>2013292.2509057138</v>
      </c>
      <c r="AJ1789" s="17">
        <f t="shared" si="864"/>
        <v>14717462.946396265</v>
      </c>
      <c r="AK1789" s="17">
        <f t="shared" si="869"/>
        <v>12.03348101842036</v>
      </c>
    </row>
    <row r="1790" spans="2:37">
      <c r="B1790" s="7" t="s">
        <v>76</v>
      </c>
      <c r="C1790" s="7">
        <v>1779</v>
      </c>
      <c r="D1790" s="7">
        <v>302</v>
      </c>
      <c r="E1790" s="13">
        <v>46.8</v>
      </c>
      <c r="F1790" s="38">
        <f t="shared" si="865"/>
        <v>12.999999999999998</v>
      </c>
      <c r="G1790" s="31">
        <f t="shared" si="866"/>
        <v>-0.86111111111111149</v>
      </c>
      <c r="H1790" s="32" t="str">
        <f t="shared" si="848"/>
        <v/>
      </c>
      <c r="I1790" s="29">
        <f t="shared" si="841"/>
        <v>0</v>
      </c>
      <c r="J1790" s="17">
        <f t="shared" si="842"/>
        <v>46.8</v>
      </c>
      <c r="K1790" s="17">
        <f t="shared" si="843"/>
        <v>-1570.6666666666674</v>
      </c>
      <c r="L1790" s="17">
        <f t="shared" si="844"/>
        <v>118.43075107499995</v>
      </c>
      <c r="M1790" s="17">
        <f t="shared" si="849"/>
        <v>0.2337449034374999</v>
      </c>
      <c r="N1790" s="17">
        <v>217.31120000000001</v>
      </c>
      <c r="O1790" s="17">
        <f t="shared" si="871"/>
        <v>-1234.9247155916673</v>
      </c>
      <c r="P1790" s="29">
        <f t="shared" si="846"/>
        <v>-16054.021302691674</v>
      </c>
      <c r="Q1790" s="17">
        <f t="shared" si="850"/>
        <v>0</v>
      </c>
      <c r="R1790" s="17">
        <f t="shared" si="851"/>
        <v>-16054.021302691674</v>
      </c>
      <c r="S1790" s="17">
        <f t="shared" si="870"/>
        <v>0</v>
      </c>
      <c r="T1790" s="17">
        <f t="shared" si="852"/>
        <v>16054.021302691674</v>
      </c>
      <c r="U1790" s="17">
        <f t="shared" si="867"/>
        <v>0</v>
      </c>
      <c r="V1790" s="17">
        <f t="shared" si="847"/>
        <v>201339.47663153836</v>
      </c>
      <c r="W1790" s="17"/>
      <c r="X1790" s="17">
        <f t="shared" si="853"/>
        <v>16730755.197301978</v>
      </c>
      <c r="Y1790" s="17">
        <f t="shared" si="854"/>
        <v>3201206.6960471305</v>
      </c>
      <c r="Z1790" s="17">
        <f t="shared" si="855"/>
        <v>5.2263901665460146</v>
      </c>
      <c r="AA1790" s="17">
        <f t="shared" si="856"/>
        <v>16054.021302691674</v>
      </c>
      <c r="AB1790" s="17">
        <f t="shared" si="857"/>
        <v>15732.94087663784</v>
      </c>
      <c r="AC1790" s="17">
        <f t="shared" si="858"/>
        <v>14552.970310890003</v>
      </c>
      <c r="AD1790" s="17">
        <f t="shared" si="859"/>
        <v>13097.673279801003</v>
      </c>
      <c r="AE1790" s="17">
        <f t="shared" si="860"/>
        <v>12442.789615810952</v>
      </c>
      <c r="AF1790" s="17">
        <f t="shared" si="861"/>
        <v>11198.510654229858</v>
      </c>
      <c r="AG1790" s="17">
        <f t="shared" si="862"/>
        <v>10358.622355162619</v>
      </c>
      <c r="AH1790" s="17">
        <f t="shared" si="863"/>
        <v>10151.449908059367</v>
      </c>
      <c r="AI1790" s="17">
        <f t="shared" si="868"/>
        <v>2023443.7008137731</v>
      </c>
      <c r="AJ1790" s="17">
        <f t="shared" si="864"/>
        <v>14707311.496488206</v>
      </c>
      <c r="AK1790" s="17">
        <f t="shared" si="869"/>
        <v>12.094156402097582</v>
      </c>
    </row>
    <row r="1791" spans="2:37">
      <c r="B1791" s="7" t="s">
        <v>76</v>
      </c>
      <c r="C1791" s="7">
        <v>1780</v>
      </c>
      <c r="D1791" s="7">
        <v>303</v>
      </c>
      <c r="E1791" s="13">
        <v>43.5</v>
      </c>
      <c r="F1791" s="38">
        <f t="shared" si="865"/>
        <v>12.083333333333332</v>
      </c>
      <c r="G1791" s="31">
        <f t="shared" si="866"/>
        <v>-0.95833333333333315</v>
      </c>
      <c r="H1791" s="32" t="str">
        <f t="shared" si="848"/>
        <v/>
      </c>
      <c r="I1791" s="29">
        <f t="shared" si="841"/>
        <v>0</v>
      </c>
      <c r="J1791" s="17">
        <f t="shared" si="842"/>
        <v>43.5</v>
      </c>
      <c r="K1791" s="17">
        <f t="shared" si="843"/>
        <v>-1747.9999999999998</v>
      </c>
      <c r="L1791" s="17">
        <f t="shared" si="844"/>
        <v>102.31782303385414</v>
      </c>
      <c r="M1791" s="17">
        <f t="shared" si="849"/>
        <v>0.20194307177734369</v>
      </c>
      <c r="N1791" s="17">
        <v>217.31120000000001</v>
      </c>
      <c r="O1791" s="17">
        <f t="shared" si="871"/>
        <v>-1428.3709769661455</v>
      </c>
      <c r="P1791" s="29">
        <f t="shared" si="846"/>
        <v>-17259.482638340924</v>
      </c>
      <c r="Q1791" s="17">
        <f t="shared" si="850"/>
        <v>0</v>
      </c>
      <c r="R1791" s="17">
        <f t="shared" si="851"/>
        <v>-17259.482638340924</v>
      </c>
      <c r="S1791" s="17">
        <f t="shared" si="870"/>
        <v>0</v>
      </c>
      <c r="T1791" s="17">
        <f t="shared" si="852"/>
        <v>17259.482638340924</v>
      </c>
      <c r="U1791" s="17">
        <f t="shared" si="867"/>
        <v>0</v>
      </c>
      <c r="V1791" s="17">
        <f t="shared" si="847"/>
        <v>218598.95926987927</v>
      </c>
      <c r="W1791" s="17"/>
      <c r="X1791" s="17">
        <f t="shared" si="853"/>
        <v>16730755.197301978</v>
      </c>
      <c r="Y1791" s="17">
        <f t="shared" si="854"/>
        <v>3218466.1786854714</v>
      </c>
      <c r="Z1791" s="17">
        <f t="shared" si="855"/>
        <v>5.1983629059402992</v>
      </c>
      <c r="AA1791" s="17">
        <f t="shared" si="856"/>
        <v>17259.482638340924</v>
      </c>
      <c r="AB1791" s="17">
        <f t="shared" si="857"/>
        <v>16914.292985574106</v>
      </c>
      <c r="AC1791" s="17">
        <f t="shared" si="858"/>
        <v>15645.721011656049</v>
      </c>
      <c r="AD1791" s="17">
        <f t="shared" si="859"/>
        <v>14081.148910490445</v>
      </c>
      <c r="AE1791" s="17">
        <f t="shared" si="860"/>
        <v>13377.091464965923</v>
      </c>
      <c r="AF1791" s="17">
        <f t="shared" si="861"/>
        <v>12039.38231846933</v>
      </c>
      <c r="AG1791" s="17">
        <f t="shared" si="862"/>
        <v>11136.428644584132</v>
      </c>
      <c r="AH1791" s="17">
        <f t="shared" si="863"/>
        <v>10913.700071692449</v>
      </c>
      <c r="AI1791" s="17">
        <f t="shared" si="868"/>
        <v>2034357.4008854656</v>
      </c>
      <c r="AJ1791" s="17">
        <f t="shared" si="864"/>
        <v>14696397.796416514</v>
      </c>
      <c r="AK1791" s="17">
        <f t="shared" si="869"/>
        <v>12.159387767585812</v>
      </c>
    </row>
    <row r="1792" spans="2:37">
      <c r="B1792" s="7" t="s">
        <v>76</v>
      </c>
      <c r="C1792" s="7">
        <v>1781</v>
      </c>
      <c r="D1792" s="7">
        <v>304</v>
      </c>
      <c r="E1792" s="13">
        <v>39.9</v>
      </c>
      <c r="F1792" s="38">
        <f t="shared" si="865"/>
        <v>11.083333333333332</v>
      </c>
      <c r="G1792" s="31">
        <f t="shared" si="866"/>
        <v>-0.98611111111111127</v>
      </c>
      <c r="H1792" s="32" t="str">
        <f t="shared" si="848"/>
        <v/>
      </c>
      <c r="I1792" s="29">
        <f t="shared" si="841"/>
        <v>0</v>
      </c>
      <c r="J1792" s="17">
        <f t="shared" si="842"/>
        <v>39.9</v>
      </c>
      <c r="K1792" s="17">
        <f t="shared" si="843"/>
        <v>-1798.666666666667</v>
      </c>
      <c r="L1792" s="17">
        <f t="shared" si="844"/>
        <v>86.083232896354133</v>
      </c>
      <c r="M1792" s="17">
        <f t="shared" si="849"/>
        <v>0.16990111755859369</v>
      </c>
      <c r="N1792" s="17">
        <v>217.31120000000001</v>
      </c>
      <c r="O1792" s="17">
        <f t="shared" si="871"/>
        <v>-1495.2722337703128</v>
      </c>
      <c r="P1792" s="29">
        <f t="shared" si="846"/>
        <v>-16572.600590954298</v>
      </c>
      <c r="Q1792" s="17">
        <f t="shared" si="850"/>
        <v>0</v>
      </c>
      <c r="R1792" s="17">
        <f t="shared" si="851"/>
        <v>-16572.600590954298</v>
      </c>
      <c r="S1792" s="17">
        <f t="shared" si="870"/>
        <v>0</v>
      </c>
      <c r="T1792" s="17">
        <f t="shared" si="852"/>
        <v>16572.600590954298</v>
      </c>
      <c r="U1792" s="17">
        <f t="shared" si="867"/>
        <v>0</v>
      </c>
      <c r="V1792" s="17">
        <f t="shared" si="847"/>
        <v>235171.55986083357</v>
      </c>
      <c r="W1792" s="17"/>
      <c r="X1792" s="17">
        <f t="shared" si="853"/>
        <v>16730755.197301978</v>
      </c>
      <c r="Y1792" s="17">
        <f t="shared" si="854"/>
        <v>3235038.7792764255</v>
      </c>
      <c r="Z1792" s="17">
        <f t="shared" si="855"/>
        <v>5.171732501161582</v>
      </c>
      <c r="AA1792" s="17">
        <f t="shared" si="856"/>
        <v>16572.600590954298</v>
      </c>
      <c r="AB1792" s="17">
        <f t="shared" si="857"/>
        <v>16241.148579135212</v>
      </c>
      <c r="AC1792" s="17">
        <f t="shared" si="858"/>
        <v>15023.062435700071</v>
      </c>
      <c r="AD1792" s="17">
        <f t="shared" si="859"/>
        <v>13520.756192130064</v>
      </c>
      <c r="AE1792" s="17">
        <f t="shared" si="860"/>
        <v>12844.718382523561</v>
      </c>
      <c r="AF1792" s="17">
        <f t="shared" si="861"/>
        <v>11560.246544271205</v>
      </c>
      <c r="AG1792" s="17">
        <f t="shared" si="862"/>
        <v>10693.228053450866</v>
      </c>
      <c r="AH1792" s="17">
        <f t="shared" si="863"/>
        <v>10479.363492381848</v>
      </c>
      <c r="AI1792" s="17">
        <f t="shared" si="868"/>
        <v>2044836.7643778473</v>
      </c>
      <c r="AJ1792" s="17">
        <f t="shared" si="864"/>
        <v>14685918.432924131</v>
      </c>
      <c r="AK1792" s="17">
        <f t="shared" si="869"/>
        <v>12.222023096169622</v>
      </c>
    </row>
    <row r="1793" spans="2:37">
      <c r="B1793" s="7" t="s">
        <v>76</v>
      </c>
      <c r="C1793" s="7">
        <v>1782</v>
      </c>
      <c r="D1793" s="7">
        <v>305</v>
      </c>
      <c r="E1793" s="13">
        <v>36.4</v>
      </c>
      <c r="F1793" s="38">
        <f t="shared" si="865"/>
        <v>10.111111111111111</v>
      </c>
      <c r="G1793" s="31">
        <f t="shared" si="866"/>
        <v>-0.93055555555555491</v>
      </c>
      <c r="H1793" s="32" t="str">
        <f t="shared" si="848"/>
        <v/>
      </c>
      <c r="I1793" s="29">
        <f t="shared" si="841"/>
        <v>0</v>
      </c>
      <c r="J1793" s="17">
        <f t="shared" si="842"/>
        <v>36.4</v>
      </c>
      <c r="K1793" s="17">
        <f t="shared" si="843"/>
        <v>-1697.3333333333321</v>
      </c>
      <c r="L1793" s="17">
        <f t="shared" si="844"/>
        <v>71.643293860185167</v>
      </c>
      <c r="M1793" s="17">
        <f t="shared" si="849"/>
        <v>0.14140123788194442</v>
      </c>
      <c r="N1793" s="17">
        <v>217.31120000000001</v>
      </c>
      <c r="O1793" s="17">
        <f t="shared" si="871"/>
        <v>-1408.3788394731469</v>
      </c>
      <c r="P1793" s="29">
        <f t="shared" si="846"/>
        <v>-14240.274932450706</v>
      </c>
      <c r="Q1793" s="17">
        <f t="shared" si="850"/>
        <v>0</v>
      </c>
      <c r="R1793" s="17">
        <f t="shared" si="851"/>
        <v>-14240.274932450706</v>
      </c>
      <c r="S1793" s="17">
        <f t="shared" si="870"/>
        <v>0</v>
      </c>
      <c r="T1793" s="17">
        <f t="shared" si="852"/>
        <v>14240.274932450706</v>
      </c>
      <c r="U1793" s="17">
        <f t="shared" si="867"/>
        <v>0</v>
      </c>
      <c r="V1793" s="17">
        <f t="shared" si="847"/>
        <v>249411.83479328427</v>
      </c>
      <c r="W1793" s="17"/>
      <c r="X1793" s="17">
        <f t="shared" si="853"/>
        <v>16730755.197301978</v>
      </c>
      <c r="Y1793" s="17">
        <f t="shared" si="854"/>
        <v>3249279.0542088761</v>
      </c>
      <c r="Z1793" s="17">
        <f t="shared" si="855"/>
        <v>5.149066890893903</v>
      </c>
      <c r="AA1793" s="17">
        <f t="shared" si="856"/>
        <v>14240.274932450706</v>
      </c>
      <c r="AB1793" s="17">
        <f t="shared" si="857"/>
        <v>13955.469433801691</v>
      </c>
      <c r="AC1793" s="17">
        <f t="shared" si="858"/>
        <v>12908.809226266565</v>
      </c>
      <c r="AD1793" s="17">
        <f t="shared" si="859"/>
        <v>11617.928303639908</v>
      </c>
      <c r="AE1793" s="17">
        <f t="shared" si="860"/>
        <v>11037.031888457912</v>
      </c>
      <c r="AF1793" s="17">
        <f t="shared" si="861"/>
        <v>9933.3286996121205</v>
      </c>
      <c r="AG1793" s="17">
        <f t="shared" si="862"/>
        <v>9188.329047141211</v>
      </c>
      <c r="AH1793" s="17">
        <f t="shared" si="863"/>
        <v>9004.5624661983875</v>
      </c>
      <c r="AI1793" s="17">
        <f t="shared" si="868"/>
        <v>2053841.3268440457</v>
      </c>
      <c r="AJ1793" s="17">
        <f t="shared" si="864"/>
        <v>14676913.870457932</v>
      </c>
      <c r="AK1793" s="17">
        <f t="shared" si="869"/>
        <v>12.275843514674406</v>
      </c>
    </row>
    <row r="1794" spans="2:37">
      <c r="B1794" s="7" t="s">
        <v>76</v>
      </c>
      <c r="C1794" s="7">
        <v>1783</v>
      </c>
      <c r="D1794" s="7">
        <v>306</v>
      </c>
      <c r="E1794" s="13">
        <v>33.200000000000003</v>
      </c>
      <c r="F1794" s="38">
        <f t="shared" si="865"/>
        <v>9.2222222222222232</v>
      </c>
      <c r="G1794" s="31">
        <f t="shared" si="866"/>
        <v>-0.8194444444444442</v>
      </c>
      <c r="H1794" s="32" t="str">
        <f t="shared" si="848"/>
        <v/>
      </c>
      <c r="I1794" s="29">
        <f t="shared" si="841"/>
        <v>0</v>
      </c>
      <c r="J1794" s="17">
        <f t="shared" si="842"/>
        <v>33.200000000000003</v>
      </c>
      <c r="K1794" s="17">
        <f t="shared" si="843"/>
        <v>-1494.6666666666663</v>
      </c>
      <c r="L1794" s="17">
        <f t="shared" si="844"/>
        <v>59.600368482407426</v>
      </c>
      <c r="M1794" s="17">
        <f t="shared" si="849"/>
        <v>0.11763230621527782</v>
      </c>
      <c r="N1794" s="17">
        <v>217.31120000000001</v>
      </c>
      <c r="O1794" s="17">
        <f t="shared" si="871"/>
        <v>-1217.7550981842587</v>
      </c>
      <c r="P1794" s="29">
        <f t="shared" si="846"/>
        <v>-11230.408127699277</v>
      </c>
      <c r="Q1794" s="17">
        <f t="shared" si="850"/>
        <v>0</v>
      </c>
      <c r="R1794" s="17">
        <f t="shared" si="851"/>
        <v>-11230.408127699277</v>
      </c>
      <c r="S1794" s="17">
        <f t="shared" si="870"/>
        <v>0</v>
      </c>
      <c r="T1794" s="17">
        <f t="shared" si="852"/>
        <v>11230.408127699277</v>
      </c>
      <c r="U1794" s="17">
        <f t="shared" si="867"/>
        <v>0</v>
      </c>
      <c r="V1794" s="17">
        <f t="shared" si="847"/>
        <v>260642.24292098355</v>
      </c>
      <c r="W1794" s="17"/>
      <c r="X1794" s="17">
        <f t="shared" si="853"/>
        <v>16730755.197301978</v>
      </c>
      <c r="Y1794" s="17">
        <f t="shared" si="854"/>
        <v>3260509.4623365751</v>
      </c>
      <c r="Z1794" s="17">
        <f t="shared" si="855"/>
        <v>5.1313315880740422</v>
      </c>
      <c r="AA1794" s="17">
        <f t="shared" si="856"/>
        <v>11230.408127699277</v>
      </c>
      <c r="AB1794" s="17">
        <f t="shared" si="857"/>
        <v>11005.79996514529</v>
      </c>
      <c r="AC1794" s="17">
        <f t="shared" si="858"/>
        <v>10180.364967759393</v>
      </c>
      <c r="AD1794" s="17">
        <f t="shared" si="859"/>
        <v>9162.3284709834534</v>
      </c>
      <c r="AE1794" s="17">
        <f t="shared" si="860"/>
        <v>8704.212047434281</v>
      </c>
      <c r="AF1794" s="17">
        <f t="shared" si="861"/>
        <v>7833.7908426908534</v>
      </c>
      <c r="AG1794" s="17">
        <f t="shared" si="862"/>
        <v>7246.2565294890401</v>
      </c>
      <c r="AH1794" s="17">
        <f t="shared" si="863"/>
        <v>7101.3313988992595</v>
      </c>
      <c r="AI1794" s="17">
        <f t="shared" si="868"/>
        <v>2060942.6582429449</v>
      </c>
      <c r="AJ1794" s="17">
        <f t="shared" si="864"/>
        <v>14669812.539059034</v>
      </c>
      <c r="AK1794" s="17">
        <f t="shared" si="869"/>
        <v>12.318288289672026</v>
      </c>
    </row>
    <row r="1795" spans="2:37">
      <c r="B1795" s="7" t="s">
        <v>76</v>
      </c>
      <c r="C1795" s="7">
        <v>1784</v>
      </c>
      <c r="D1795" s="7">
        <v>307</v>
      </c>
      <c r="E1795" s="13">
        <v>30.5</v>
      </c>
      <c r="F1795" s="38">
        <f t="shared" si="865"/>
        <v>8.4722222222222214</v>
      </c>
      <c r="G1795" s="31">
        <f t="shared" si="866"/>
        <v>-0.6805555555555558</v>
      </c>
      <c r="H1795" s="32" t="str">
        <f t="shared" si="848"/>
        <v/>
      </c>
      <c r="I1795" s="29">
        <f t="shared" si="841"/>
        <v>0</v>
      </c>
      <c r="J1795" s="17">
        <f t="shared" si="842"/>
        <v>30.5</v>
      </c>
      <c r="K1795" s="17">
        <f t="shared" si="843"/>
        <v>-1241.3333333333337</v>
      </c>
      <c r="L1795" s="17">
        <f t="shared" si="844"/>
        <v>50.300517837094887</v>
      </c>
      <c r="M1795" s="17">
        <f t="shared" si="849"/>
        <v>9.9277337836371479E-2</v>
      </c>
      <c r="N1795" s="17">
        <v>217.31120000000001</v>
      </c>
      <c r="O1795" s="17">
        <f t="shared" si="871"/>
        <v>-973.72161549623877</v>
      </c>
      <c r="P1795" s="29">
        <f t="shared" si="846"/>
        <v>-8249.5859090653557</v>
      </c>
      <c r="Q1795" s="17">
        <f t="shared" si="850"/>
        <v>0</v>
      </c>
      <c r="R1795" s="17">
        <f t="shared" si="851"/>
        <v>-8249.5859090653557</v>
      </c>
      <c r="S1795" s="17">
        <f t="shared" si="870"/>
        <v>0</v>
      </c>
      <c r="T1795" s="17">
        <f t="shared" si="852"/>
        <v>8249.5859090653557</v>
      </c>
      <c r="U1795" s="17">
        <f t="shared" si="867"/>
        <v>0</v>
      </c>
      <c r="V1795" s="17">
        <f t="shared" si="847"/>
        <v>268891.82883004891</v>
      </c>
      <c r="W1795" s="17"/>
      <c r="X1795" s="17">
        <f t="shared" si="853"/>
        <v>16730755.197301978</v>
      </c>
      <c r="Y1795" s="17">
        <f t="shared" si="854"/>
        <v>3268759.0482456405</v>
      </c>
      <c r="Z1795" s="17">
        <f t="shared" si="855"/>
        <v>5.1183813032292669</v>
      </c>
      <c r="AA1795" s="17">
        <f t="shared" si="856"/>
        <v>8249.5859090653557</v>
      </c>
      <c r="AB1795" s="17">
        <f t="shared" si="857"/>
        <v>8084.5941908840487</v>
      </c>
      <c r="AC1795" s="17">
        <f t="shared" si="858"/>
        <v>7478.2496265677455</v>
      </c>
      <c r="AD1795" s="17">
        <f t="shared" si="859"/>
        <v>6730.4246639109715</v>
      </c>
      <c r="AE1795" s="17">
        <f t="shared" si="860"/>
        <v>6393.9034307154225</v>
      </c>
      <c r="AF1795" s="17">
        <f t="shared" si="861"/>
        <v>5754.5130876438807</v>
      </c>
      <c r="AG1795" s="17">
        <f t="shared" si="862"/>
        <v>5322.92460607059</v>
      </c>
      <c r="AH1795" s="17">
        <f t="shared" si="863"/>
        <v>5216.4661139491782</v>
      </c>
      <c r="AI1795" s="17">
        <f t="shared" si="868"/>
        <v>2066159.1243568941</v>
      </c>
      <c r="AJ1795" s="17">
        <f t="shared" si="864"/>
        <v>14664596.072945084</v>
      </c>
      <c r="AK1795" s="17">
        <f t="shared" si="869"/>
        <v>12.34946719374679</v>
      </c>
    </row>
    <row r="1796" spans="2:37">
      <c r="B1796" s="7" t="s">
        <v>76</v>
      </c>
      <c r="C1796" s="7">
        <v>1785</v>
      </c>
      <c r="D1796" s="7">
        <v>308</v>
      </c>
      <c r="E1796" s="13">
        <v>28.3</v>
      </c>
      <c r="F1796" s="38">
        <f t="shared" si="865"/>
        <v>7.8611111111111107</v>
      </c>
      <c r="G1796" s="31">
        <f t="shared" si="866"/>
        <v>-0.58333333333333326</v>
      </c>
      <c r="H1796" s="32" t="str">
        <f t="shared" si="848"/>
        <v/>
      </c>
      <c r="I1796" s="29">
        <f t="shared" si="841"/>
        <v>0</v>
      </c>
      <c r="J1796" s="17">
        <f t="shared" si="842"/>
        <v>28.3</v>
      </c>
      <c r="K1796" s="17">
        <f t="shared" si="843"/>
        <v>-1063.9999999999998</v>
      </c>
      <c r="L1796" s="17">
        <f t="shared" si="844"/>
        <v>43.305758377372676</v>
      </c>
      <c r="M1796" s="17">
        <f t="shared" si="849"/>
        <v>8.5471891534288177E-2</v>
      </c>
      <c r="N1796" s="17">
        <v>217.31120000000001</v>
      </c>
      <c r="O1796" s="17">
        <f t="shared" si="871"/>
        <v>-803.38304162262716</v>
      </c>
      <c r="P1796" s="29">
        <f t="shared" si="846"/>
        <v>-6315.4833549778741</v>
      </c>
      <c r="Q1796" s="17">
        <f t="shared" si="850"/>
        <v>0</v>
      </c>
      <c r="R1796" s="17">
        <f t="shared" si="851"/>
        <v>-6315.4833549778741</v>
      </c>
      <c r="S1796" s="17">
        <f t="shared" si="870"/>
        <v>0</v>
      </c>
      <c r="T1796" s="17">
        <f t="shared" si="852"/>
        <v>6315.4833549778741</v>
      </c>
      <c r="U1796" s="17">
        <f t="shared" si="867"/>
        <v>0</v>
      </c>
      <c r="V1796" s="17">
        <f t="shared" si="847"/>
        <v>275207.31218502676</v>
      </c>
      <c r="W1796" s="17"/>
      <c r="X1796" s="17">
        <f t="shared" si="853"/>
        <v>16730755.197301978</v>
      </c>
      <c r="Y1796" s="17">
        <f t="shared" si="854"/>
        <v>3275074.5316006183</v>
      </c>
      <c r="Z1796" s="17">
        <f t="shared" si="855"/>
        <v>5.10851128298604</v>
      </c>
      <c r="AA1796" s="17">
        <f t="shared" si="856"/>
        <v>6315.4833549778741</v>
      </c>
      <c r="AB1796" s="17">
        <f t="shared" si="857"/>
        <v>6189.1736878783167</v>
      </c>
      <c r="AC1796" s="17">
        <f t="shared" si="858"/>
        <v>5724.9856612874437</v>
      </c>
      <c r="AD1796" s="17">
        <f t="shared" si="859"/>
        <v>5152.487095158699</v>
      </c>
      <c r="AE1796" s="17">
        <f t="shared" si="860"/>
        <v>4894.8627404007639</v>
      </c>
      <c r="AF1796" s="17">
        <f t="shared" si="861"/>
        <v>4405.376466360688</v>
      </c>
      <c r="AG1796" s="17">
        <f t="shared" si="862"/>
        <v>4074.9732313836366</v>
      </c>
      <c r="AH1796" s="17">
        <f t="shared" si="863"/>
        <v>3993.4737667559639</v>
      </c>
      <c r="AI1796" s="17">
        <f t="shared" si="868"/>
        <v>2070152.5981236501</v>
      </c>
      <c r="AJ1796" s="17">
        <f t="shared" si="864"/>
        <v>14660602.599178329</v>
      </c>
      <c r="AK1796" s="17">
        <f t="shared" si="869"/>
        <v>12.373336252373619</v>
      </c>
    </row>
    <row r="1797" spans="2:37">
      <c r="B1797" s="7" t="s">
        <v>76</v>
      </c>
      <c r="C1797" s="7">
        <v>1786</v>
      </c>
      <c r="D1797" s="7">
        <v>309</v>
      </c>
      <c r="E1797" s="13">
        <v>26.3</v>
      </c>
      <c r="F1797" s="38">
        <f t="shared" si="865"/>
        <v>7.3055555555555554</v>
      </c>
      <c r="G1797" s="31">
        <f t="shared" si="866"/>
        <v>-0.54166666666666696</v>
      </c>
      <c r="H1797" s="32" t="str">
        <f t="shared" si="848"/>
        <v/>
      </c>
      <c r="I1797" s="29">
        <f t="shared" si="841"/>
        <v>0</v>
      </c>
      <c r="J1797" s="17">
        <f t="shared" si="842"/>
        <v>26.3</v>
      </c>
      <c r="K1797" s="17">
        <f t="shared" si="843"/>
        <v>-988.00000000000057</v>
      </c>
      <c r="L1797" s="17">
        <f t="shared" si="844"/>
        <v>37.401091300983786</v>
      </c>
      <c r="M1797" s="17">
        <f t="shared" si="849"/>
        <v>7.3817943357204846E-2</v>
      </c>
      <c r="N1797" s="17">
        <v>217.31120000000001</v>
      </c>
      <c r="O1797" s="17">
        <f t="shared" si="871"/>
        <v>-733.28770869901678</v>
      </c>
      <c r="P1797" s="29">
        <f t="shared" si="846"/>
        <v>-5357.0740941067061</v>
      </c>
      <c r="Q1797" s="17">
        <f t="shared" si="850"/>
        <v>0</v>
      </c>
      <c r="R1797" s="17">
        <f t="shared" si="851"/>
        <v>-5357.0740941067061</v>
      </c>
      <c r="S1797" s="17">
        <f t="shared" si="870"/>
        <v>0</v>
      </c>
      <c r="T1797" s="17">
        <f t="shared" si="852"/>
        <v>5357.0740941067061</v>
      </c>
      <c r="U1797" s="17">
        <f t="shared" si="867"/>
        <v>0</v>
      </c>
      <c r="V1797" s="17">
        <f t="shared" si="847"/>
        <v>280564.3862791335</v>
      </c>
      <c r="W1797" s="17"/>
      <c r="X1797" s="17">
        <f t="shared" si="853"/>
        <v>16730755.197301978</v>
      </c>
      <c r="Y1797" s="17">
        <f t="shared" si="854"/>
        <v>3280431.6056947252</v>
      </c>
      <c r="Z1797" s="17">
        <f t="shared" si="855"/>
        <v>5.1001688827341862</v>
      </c>
      <c r="AA1797" s="17">
        <f t="shared" si="856"/>
        <v>5357.0740941067061</v>
      </c>
      <c r="AB1797" s="17">
        <f t="shared" si="857"/>
        <v>5249.932612224572</v>
      </c>
      <c r="AC1797" s="17">
        <f t="shared" si="858"/>
        <v>4856.1876663077292</v>
      </c>
      <c r="AD1797" s="17">
        <f t="shared" si="859"/>
        <v>4370.5688996769568</v>
      </c>
      <c r="AE1797" s="17">
        <f t="shared" si="860"/>
        <v>4152.0404546931086</v>
      </c>
      <c r="AF1797" s="17">
        <f t="shared" si="861"/>
        <v>3736.836409223798</v>
      </c>
      <c r="AG1797" s="17">
        <f t="shared" si="862"/>
        <v>3456.5736785320132</v>
      </c>
      <c r="AH1797" s="17">
        <f t="shared" si="863"/>
        <v>3387.4422049613727</v>
      </c>
      <c r="AI1797" s="17">
        <f t="shared" si="868"/>
        <v>2073540.0403286114</v>
      </c>
      <c r="AJ1797" s="17">
        <f t="shared" si="864"/>
        <v>14657215.156973368</v>
      </c>
      <c r="AK1797" s="17">
        <f t="shared" si="869"/>
        <v>12.393583050351438</v>
      </c>
    </row>
    <row r="1798" spans="2:37">
      <c r="B1798" s="7" t="s">
        <v>76</v>
      </c>
      <c r="C1798" s="7">
        <v>1787</v>
      </c>
      <c r="D1798" s="7">
        <v>310</v>
      </c>
      <c r="E1798" s="13">
        <v>24.4</v>
      </c>
      <c r="F1798" s="38">
        <f t="shared" si="865"/>
        <v>6.7777777777777768</v>
      </c>
      <c r="G1798" s="31">
        <f t="shared" si="866"/>
        <v>-0.5277777777777779</v>
      </c>
      <c r="H1798" s="32" t="str">
        <f t="shared" si="848"/>
        <v/>
      </c>
      <c r="I1798" s="29">
        <f t="shared" si="841"/>
        <v>0</v>
      </c>
      <c r="J1798" s="17">
        <f t="shared" si="842"/>
        <v>24.4</v>
      </c>
      <c r="K1798" s="17">
        <f t="shared" si="843"/>
        <v>-962.66666666666686</v>
      </c>
      <c r="L1798" s="17">
        <f t="shared" si="844"/>
        <v>32.192331415740725</v>
      </c>
      <c r="M1798" s="17">
        <f t="shared" si="849"/>
        <v>6.3537496215277753E-2</v>
      </c>
      <c r="N1798" s="17">
        <v>217.31120000000001</v>
      </c>
      <c r="O1798" s="17">
        <f t="shared" si="871"/>
        <v>-713.16313525092619</v>
      </c>
      <c r="P1798" s="29">
        <f t="shared" si="846"/>
        <v>-4833.6612500340543</v>
      </c>
      <c r="Q1798" s="17">
        <f t="shared" si="850"/>
        <v>0</v>
      </c>
      <c r="R1798" s="17">
        <f t="shared" si="851"/>
        <v>-4833.6612500340543</v>
      </c>
      <c r="S1798" s="17">
        <f t="shared" si="870"/>
        <v>0</v>
      </c>
      <c r="T1798" s="17">
        <f t="shared" si="852"/>
        <v>4833.6612500340543</v>
      </c>
      <c r="U1798" s="17">
        <f t="shared" si="867"/>
        <v>0</v>
      </c>
      <c r="V1798" s="17">
        <f t="shared" si="847"/>
        <v>285398.04752916755</v>
      </c>
      <c r="W1798" s="17"/>
      <c r="X1798" s="17">
        <f t="shared" si="853"/>
        <v>16730755.197301978</v>
      </c>
      <c r="Y1798" s="17">
        <f t="shared" si="854"/>
        <v>3285265.2669447591</v>
      </c>
      <c r="Z1798" s="17">
        <f t="shared" si="855"/>
        <v>5.0926649259167123</v>
      </c>
      <c r="AA1798" s="17">
        <f t="shared" si="856"/>
        <v>4833.6612500340543</v>
      </c>
      <c r="AB1798" s="17">
        <f t="shared" si="857"/>
        <v>4736.9880250333736</v>
      </c>
      <c r="AC1798" s="17">
        <f t="shared" si="858"/>
        <v>4381.7139231558704</v>
      </c>
      <c r="AD1798" s="17">
        <f t="shared" si="859"/>
        <v>3943.5425308402832</v>
      </c>
      <c r="AE1798" s="17">
        <f t="shared" si="860"/>
        <v>3746.3654042982689</v>
      </c>
      <c r="AF1798" s="17">
        <f t="shared" si="861"/>
        <v>3371.7288638684422</v>
      </c>
      <c r="AG1798" s="17">
        <f t="shared" si="862"/>
        <v>3118.8491990783091</v>
      </c>
      <c r="AH1798" s="17">
        <f t="shared" si="863"/>
        <v>3056.4722150967427</v>
      </c>
      <c r="AI1798" s="17">
        <f t="shared" si="868"/>
        <v>2076596.5125437081</v>
      </c>
      <c r="AJ1798" s="17">
        <f t="shared" si="864"/>
        <v>14654158.68475827</v>
      </c>
      <c r="AK1798" s="17">
        <f t="shared" si="869"/>
        <v>12.411851635236303</v>
      </c>
    </row>
    <row r="1799" spans="2:37">
      <c r="B1799" s="7" t="s">
        <v>76</v>
      </c>
      <c r="C1799" s="7">
        <v>1788</v>
      </c>
      <c r="D1799" s="7">
        <v>311</v>
      </c>
      <c r="E1799" s="13">
        <v>22.5</v>
      </c>
      <c r="F1799" s="38">
        <f t="shared" si="865"/>
        <v>6.25</v>
      </c>
      <c r="G1799" s="31">
        <f t="shared" si="866"/>
        <v>-0.54166666666666641</v>
      </c>
      <c r="H1799" s="32" t="str">
        <f t="shared" si="848"/>
        <v/>
      </c>
      <c r="I1799" s="29">
        <f t="shared" si="841"/>
        <v>0</v>
      </c>
      <c r="J1799" s="17">
        <f t="shared" si="842"/>
        <v>22.5</v>
      </c>
      <c r="K1799" s="17">
        <f t="shared" si="843"/>
        <v>-987.99999999999955</v>
      </c>
      <c r="L1799" s="17">
        <f t="shared" si="844"/>
        <v>27.373971679687493</v>
      </c>
      <c r="M1799" s="17">
        <f t="shared" si="849"/>
        <v>5.4027575683593738E-2</v>
      </c>
      <c r="N1799" s="17">
        <v>217.31120000000001</v>
      </c>
      <c r="O1799" s="17">
        <f t="shared" si="871"/>
        <v>-743.31482832031202</v>
      </c>
      <c r="P1799" s="29">
        <f t="shared" si="846"/>
        <v>-4645.7176770019505</v>
      </c>
      <c r="Q1799" s="17">
        <f t="shared" si="850"/>
        <v>0</v>
      </c>
      <c r="R1799" s="17">
        <f t="shared" si="851"/>
        <v>-4645.7176770019505</v>
      </c>
      <c r="S1799" s="17">
        <f t="shared" si="870"/>
        <v>0</v>
      </c>
      <c r="T1799" s="17">
        <f t="shared" si="852"/>
        <v>4645.7176770019505</v>
      </c>
      <c r="U1799" s="17">
        <f t="shared" si="867"/>
        <v>0</v>
      </c>
      <c r="V1799" s="17">
        <f t="shared" si="847"/>
        <v>290043.76520616951</v>
      </c>
      <c r="W1799" s="17"/>
      <c r="X1799" s="17">
        <f t="shared" si="853"/>
        <v>16730755.197301978</v>
      </c>
      <c r="Y1799" s="17">
        <f t="shared" si="854"/>
        <v>3289910.9846217609</v>
      </c>
      <c r="Z1799" s="17">
        <f t="shared" si="855"/>
        <v>5.0854735205625943</v>
      </c>
      <c r="AA1799" s="17">
        <f t="shared" si="856"/>
        <v>4645.7176770019505</v>
      </c>
      <c r="AB1799" s="17">
        <f t="shared" si="857"/>
        <v>4552.8033234619115</v>
      </c>
      <c r="AC1799" s="17">
        <f t="shared" si="858"/>
        <v>4211.3430742022683</v>
      </c>
      <c r="AD1799" s="17">
        <f t="shared" si="859"/>
        <v>3790.2087667820415</v>
      </c>
      <c r="AE1799" s="17">
        <f t="shared" si="860"/>
        <v>3600.6983284429393</v>
      </c>
      <c r="AF1799" s="17">
        <f t="shared" si="861"/>
        <v>3240.6284955986453</v>
      </c>
      <c r="AG1799" s="17">
        <f t="shared" si="862"/>
        <v>2997.5813584287471</v>
      </c>
      <c r="AH1799" s="17">
        <f t="shared" si="863"/>
        <v>2937.6297312601719</v>
      </c>
      <c r="AI1799" s="17">
        <f t="shared" si="868"/>
        <v>2079534.1422749683</v>
      </c>
      <c r="AJ1799" s="17">
        <f t="shared" si="864"/>
        <v>14651221.05502701</v>
      </c>
      <c r="AK1799" s="17">
        <f t="shared" si="869"/>
        <v>12.429409896633459</v>
      </c>
    </row>
    <row r="1800" spans="2:37">
      <c r="B1800" s="7" t="s">
        <v>76</v>
      </c>
      <c r="C1800" s="7">
        <v>1789</v>
      </c>
      <c r="D1800" s="7">
        <v>312</v>
      </c>
      <c r="E1800" s="13">
        <v>20.5</v>
      </c>
      <c r="F1800" s="38">
        <f t="shared" si="865"/>
        <v>5.6944444444444446</v>
      </c>
      <c r="G1800" s="31">
        <f t="shared" si="866"/>
        <v>-0.59722222222222232</v>
      </c>
      <c r="H1800" s="32" t="str">
        <f t="shared" si="848"/>
        <v/>
      </c>
      <c r="I1800" s="29">
        <f t="shared" si="841"/>
        <v>0</v>
      </c>
      <c r="J1800" s="17">
        <f t="shared" si="842"/>
        <v>20.5</v>
      </c>
      <c r="K1800" s="17">
        <f t="shared" si="843"/>
        <v>-1089.3333333333335</v>
      </c>
      <c r="L1800" s="17">
        <f t="shared" si="844"/>
        <v>22.723775996817132</v>
      </c>
      <c r="M1800" s="17">
        <f t="shared" si="849"/>
        <v>4.4849557888454863E-2</v>
      </c>
      <c r="N1800" s="17">
        <v>217.31120000000001</v>
      </c>
      <c r="O1800" s="17">
        <f t="shared" si="871"/>
        <v>-849.29835733651646</v>
      </c>
      <c r="P1800" s="29">
        <f t="shared" si="846"/>
        <v>-4836.2823126107187</v>
      </c>
      <c r="Q1800" s="17">
        <f t="shared" si="850"/>
        <v>0</v>
      </c>
      <c r="R1800" s="17">
        <f t="shared" si="851"/>
        <v>-4836.2823126107187</v>
      </c>
      <c r="S1800" s="17">
        <f t="shared" si="870"/>
        <v>0</v>
      </c>
      <c r="T1800" s="17">
        <f t="shared" si="852"/>
        <v>4836.2823126107187</v>
      </c>
      <c r="U1800" s="17">
        <f t="shared" si="867"/>
        <v>0</v>
      </c>
      <c r="V1800" s="17">
        <f t="shared" si="847"/>
        <v>294880.04751878022</v>
      </c>
      <c r="W1800" s="17"/>
      <c r="X1800" s="17">
        <f t="shared" si="853"/>
        <v>16730755.197301978</v>
      </c>
      <c r="Y1800" s="17">
        <f t="shared" si="854"/>
        <v>3294747.2669343716</v>
      </c>
      <c r="Z1800" s="17">
        <f t="shared" si="855"/>
        <v>5.078008673141496</v>
      </c>
      <c r="AA1800" s="17">
        <f t="shared" si="856"/>
        <v>4836.2823126107187</v>
      </c>
      <c r="AB1800" s="17">
        <f t="shared" si="857"/>
        <v>4739.5566663585041</v>
      </c>
      <c r="AC1800" s="17">
        <f t="shared" si="858"/>
        <v>4384.0899163816166</v>
      </c>
      <c r="AD1800" s="17">
        <f t="shared" si="859"/>
        <v>3945.6809247434549</v>
      </c>
      <c r="AE1800" s="17">
        <f t="shared" si="860"/>
        <v>3748.3968785062821</v>
      </c>
      <c r="AF1800" s="17">
        <f t="shared" si="861"/>
        <v>3373.5571906556538</v>
      </c>
      <c r="AG1800" s="17">
        <f t="shared" si="862"/>
        <v>3120.5404013564798</v>
      </c>
      <c r="AH1800" s="17">
        <f t="shared" si="863"/>
        <v>3058.12959332935</v>
      </c>
      <c r="AI1800" s="17">
        <f t="shared" si="868"/>
        <v>2082592.2718682976</v>
      </c>
      <c r="AJ1800" s="17">
        <f t="shared" si="864"/>
        <v>14648162.92543368</v>
      </c>
      <c r="AK1800" s="17">
        <f t="shared" si="869"/>
        <v>12.447688387695365</v>
      </c>
    </row>
    <row r="1801" spans="2:37">
      <c r="B1801" s="7" t="s">
        <v>76</v>
      </c>
      <c r="C1801" s="7">
        <v>1790</v>
      </c>
      <c r="D1801" s="7">
        <v>313</v>
      </c>
      <c r="E1801" s="13">
        <v>18.2</v>
      </c>
      <c r="F1801" s="38">
        <f t="shared" si="865"/>
        <v>5.0555555555555554</v>
      </c>
      <c r="G1801" s="31">
        <f t="shared" si="866"/>
        <v>-0.69444444444444442</v>
      </c>
      <c r="H1801" s="32" t="str">
        <f t="shared" si="848"/>
        <v/>
      </c>
      <c r="I1801" s="29">
        <f t="shared" si="841"/>
        <v>0</v>
      </c>
      <c r="J1801" s="17">
        <f t="shared" si="842"/>
        <v>18.2</v>
      </c>
      <c r="K1801" s="17">
        <f t="shared" si="843"/>
        <v>-1266.6666666666665</v>
      </c>
      <c r="L1801" s="17">
        <f t="shared" si="844"/>
        <v>17.910823465046292</v>
      </c>
      <c r="M1801" s="17">
        <f t="shared" si="849"/>
        <v>3.5350309470486105E-2</v>
      </c>
      <c r="N1801" s="17">
        <v>217.31120000000001</v>
      </c>
      <c r="O1801" s="17">
        <f t="shared" si="871"/>
        <v>-1031.4446432016202</v>
      </c>
      <c r="P1801" s="29">
        <f t="shared" si="846"/>
        <v>-5214.5256961859686</v>
      </c>
      <c r="Q1801" s="17">
        <f t="shared" si="850"/>
        <v>0</v>
      </c>
      <c r="R1801" s="17">
        <f t="shared" si="851"/>
        <v>-5214.5256961859686</v>
      </c>
      <c r="S1801" s="17">
        <f t="shared" si="870"/>
        <v>0</v>
      </c>
      <c r="T1801" s="17">
        <f t="shared" si="852"/>
        <v>5214.5256961859686</v>
      </c>
      <c r="U1801" s="17">
        <f t="shared" si="867"/>
        <v>0</v>
      </c>
      <c r="V1801" s="17">
        <f t="shared" si="847"/>
        <v>300094.57321496616</v>
      </c>
      <c r="W1801" s="17"/>
      <c r="X1801" s="17">
        <f t="shared" si="853"/>
        <v>16730755.197301978</v>
      </c>
      <c r="Y1801" s="17">
        <f t="shared" si="854"/>
        <v>3299961.7926305574</v>
      </c>
      <c r="Z1801" s="17">
        <f t="shared" si="855"/>
        <v>5.0699845175980336</v>
      </c>
      <c r="AA1801" s="17">
        <f t="shared" si="856"/>
        <v>5214.5256961859686</v>
      </c>
      <c r="AB1801" s="17">
        <f t="shared" si="857"/>
        <v>5110.2351822622495</v>
      </c>
      <c r="AC1801" s="17">
        <f t="shared" si="858"/>
        <v>4726.967543592581</v>
      </c>
      <c r="AD1801" s="17">
        <f t="shared" si="859"/>
        <v>4254.2707892333228</v>
      </c>
      <c r="AE1801" s="17">
        <f t="shared" si="860"/>
        <v>4041.5572497716566</v>
      </c>
      <c r="AF1801" s="17">
        <f t="shared" si="861"/>
        <v>3637.4015247944913</v>
      </c>
      <c r="AG1801" s="17">
        <f t="shared" si="862"/>
        <v>3364.5964104349046</v>
      </c>
      <c r="AH1801" s="17">
        <f t="shared" si="863"/>
        <v>3297.3044822262063</v>
      </c>
      <c r="AI1801" s="17">
        <f t="shared" si="868"/>
        <v>2085889.5763505239</v>
      </c>
      <c r="AJ1801" s="17">
        <f t="shared" si="864"/>
        <v>14644865.620951455</v>
      </c>
      <c r="AK1801" s="17">
        <f t="shared" si="869"/>
        <v>12.467396431016425</v>
      </c>
    </row>
    <row r="1802" spans="2:37">
      <c r="B1802" s="7" t="s">
        <v>76</v>
      </c>
      <c r="C1802" s="7">
        <v>1791</v>
      </c>
      <c r="D1802" s="7">
        <v>314</v>
      </c>
      <c r="E1802" s="13">
        <v>15.5</v>
      </c>
      <c r="F1802" s="38">
        <f t="shared" si="865"/>
        <v>4.3055555555555554</v>
      </c>
      <c r="G1802" s="31">
        <f t="shared" si="866"/>
        <v>-0.8194444444444442</v>
      </c>
      <c r="H1802" s="32" t="str">
        <f t="shared" si="848"/>
        <v/>
      </c>
      <c r="I1802" s="29">
        <f t="shared" si="841"/>
        <v>0</v>
      </c>
      <c r="J1802" s="17">
        <f t="shared" si="842"/>
        <v>15.5</v>
      </c>
      <c r="K1802" s="17">
        <f t="shared" si="843"/>
        <v>-1494.6666666666663</v>
      </c>
      <c r="L1802" s="17">
        <f t="shared" si="844"/>
        <v>12.990808288483793</v>
      </c>
      <c r="M1802" s="17">
        <f t="shared" si="849"/>
        <v>2.5639753200954855E-2</v>
      </c>
      <c r="N1802" s="17">
        <v>217.31120000000001</v>
      </c>
      <c r="O1802" s="17">
        <f t="shared" si="871"/>
        <v>-1264.3646583781824</v>
      </c>
      <c r="P1802" s="29">
        <f t="shared" si="846"/>
        <v>-5443.7922791282854</v>
      </c>
      <c r="Q1802" s="17">
        <f t="shared" si="850"/>
        <v>0</v>
      </c>
      <c r="R1802" s="17">
        <f t="shared" si="851"/>
        <v>-5443.7922791282854</v>
      </c>
      <c r="S1802" s="17">
        <f t="shared" si="870"/>
        <v>0</v>
      </c>
      <c r="T1802" s="17">
        <f t="shared" si="852"/>
        <v>5443.7922791282854</v>
      </c>
      <c r="U1802" s="17">
        <f t="shared" si="867"/>
        <v>0</v>
      </c>
      <c r="V1802" s="17">
        <f t="shared" si="847"/>
        <v>305538.36549409444</v>
      </c>
      <c r="W1802" s="17"/>
      <c r="X1802" s="17">
        <f t="shared" si="853"/>
        <v>16730755.197301978</v>
      </c>
      <c r="Y1802" s="17">
        <f t="shared" si="854"/>
        <v>3305405.5849096859</v>
      </c>
      <c r="Z1802" s="17">
        <f t="shared" si="855"/>
        <v>5.0616345763084674</v>
      </c>
      <c r="AA1802" s="17">
        <f t="shared" si="856"/>
        <v>5443.7922791282854</v>
      </c>
      <c r="AB1802" s="17">
        <f t="shared" si="857"/>
        <v>5334.9164335457199</v>
      </c>
      <c r="AC1802" s="17">
        <f t="shared" si="858"/>
        <v>4934.7977010297909</v>
      </c>
      <c r="AD1802" s="17">
        <f t="shared" si="859"/>
        <v>4441.3179309268116</v>
      </c>
      <c r="AE1802" s="17">
        <f t="shared" si="860"/>
        <v>4219.2520343804708</v>
      </c>
      <c r="AF1802" s="17">
        <f t="shared" si="861"/>
        <v>3797.3268309424238</v>
      </c>
      <c r="AG1802" s="17">
        <f t="shared" si="862"/>
        <v>3512.5273186217423</v>
      </c>
      <c r="AH1802" s="17">
        <f t="shared" si="863"/>
        <v>3442.2767722493072</v>
      </c>
      <c r="AI1802" s="17">
        <f t="shared" si="868"/>
        <v>2089331.8531227731</v>
      </c>
      <c r="AJ1802" s="17">
        <f t="shared" si="864"/>
        <v>14641423.344179206</v>
      </c>
      <c r="AK1802" s="17">
        <f t="shared" si="869"/>
        <v>12.487970976108116</v>
      </c>
    </row>
    <row r="1803" spans="2:37">
      <c r="B1803" s="7" t="s">
        <v>76</v>
      </c>
      <c r="C1803" s="7">
        <v>1792</v>
      </c>
      <c r="D1803" s="7">
        <v>315</v>
      </c>
      <c r="E1803" s="13">
        <v>12.3</v>
      </c>
      <c r="F1803" s="38">
        <f t="shared" si="865"/>
        <v>3.416666666666667</v>
      </c>
      <c r="G1803" s="31">
        <f t="shared" si="866"/>
        <v>-0.94444444444444453</v>
      </c>
      <c r="H1803" s="32" t="str">
        <f t="shared" si="848"/>
        <v/>
      </c>
      <c r="I1803" s="29">
        <f t="shared" ref="I1803:I1811" si="872">IF( E1802&lt;E1803,E1803,0)</f>
        <v>0</v>
      </c>
      <c r="J1803" s="17">
        <f t="shared" ref="J1803:J1811" si="873">IF( E1802&gt;E1803,E1803,0)</f>
        <v>12.3</v>
      </c>
      <c r="K1803" s="17">
        <f t="shared" ref="K1803:K1811" si="874">$B$6*G1803</f>
        <v>-1722.6666666666667</v>
      </c>
      <c r="L1803" s="17">
        <f t="shared" ref="L1803:L1811" si="875">$B$7*0.5*1.293*(F1803^2)*3.097</f>
        <v>8.1805593588541665</v>
      </c>
      <c r="M1803" s="17">
        <f t="shared" si="849"/>
        <v>1.6145840839843752E-2</v>
      </c>
      <c r="N1803" s="17">
        <v>217.31120000000001</v>
      </c>
      <c r="O1803" s="17">
        <f t="shared" si="871"/>
        <v>-1497.1749073078124</v>
      </c>
      <c r="P1803" s="29">
        <f t="shared" ref="P1803:P1866" si="876">O1803*F1803</f>
        <v>-5115.3475999683596</v>
      </c>
      <c r="Q1803" s="17">
        <f t="shared" si="850"/>
        <v>0</v>
      </c>
      <c r="R1803" s="17">
        <f t="shared" si="851"/>
        <v>-5115.3475999683596</v>
      </c>
      <c r="S1803" s="17">
        <f t="shared" si="870"/>
        <v>0</v>
      </c>
      <c r="T1803" s="17">
        <f t="shared" si="852"/>
        <v>5115.3475999683596</v>
      </c>
      <c r="U1803" s="17">
        <f t="shared" si="867"/>
        <v>0</v>
      </c>
      <c r="V1803" s="17">
        <f t="shared" ref="V1803:V1811" si="877">IF(T1803=0,0,V1802+T1803)</f>
        <v>310653.71309406281</v>
      </c>
      <c r="W1803" s="17"/>
      <c r="X1803" s="17">
        <f t="shared" si="853"/>
        <v>16730755.197301978</v>
      </c>
      <c r="Y1803" s="17">
        <f t="shared" si="854"/>
        <v>3310520.9325096542</v>
      </c>
      <c r="Z1803" s="17">
        <f t="shared" si="855"/>
        <v>5.0538134445863943</v>
      </c>
      <c r="AA1803" s="17">
        <f t="shared" si="856"/>
        <v>5115.3475999683596</v>
      </c>
      <c r="AB1803" s="17">
        <f t="shared" si="857"/>
        <v>5013.0406479689927</v>
      </c>
      <c r="AC1803" s="17">
        <f t="shared" si="858"/>
        <v>4637.0625993713184</v>
      </c>
      <c r="AD1803" s="17">
        <f t="shared" si="859"/>
        <v>4173.3563394341863</v>
      </c>
      <c r="AE1803" s="17">
        <f t="shared" si="860"/>
        <v>3964.6885224624766</v>
      </c>
      <c r="AF1803" s="17">
        <f t="shared" si="861"/>
        <v>3568.2196702162291</v>
      </c>
      <c r="AG1803" s="17">
        <f t="shared" si="862"/>
        <v>3300.603194950012</v>
      </c>
      <c r="AH1803" s="17">
        <f t="shared" si="863"/>
        <v>3234.5911310510119</v>
      </c>
      <c r="AI1803" s="17">
        <f t="shared" si="868"/>
        <v>2092566.4442538242</v>
      </c>
      <c r="AJ1803" s="17">
        <f t="shared" si="864"/>
        <v>14638188.753048154</v>
      </c>
      <c r="AK1803" s="17">
        <f t="shared" si="869"/>
        <v>12.507304180693978</v>
      </c>
    </row>
    <row r="1804" spans="2:37">
      <c r="B1804" s="7" t="s">
        <v>76</v>
      </c>
      <c r="C1804" s="7">
        <v>1793</v>
      </c>
      <c r="D1804" s="7">
        <v>316</v>
      </c>
      <c r="E1804" s="13">
        <v>8.6999999999999993</v>
      </c>
      <c r="F1804" s="38">
        <f t="shared" si="865"/>
        <v>2.4166666666666665</v>
      </c>
      <c r="G1804" s="31">
        <f t="shared" si="866"/>
        <v>-0.98611111111111116</v>
      </c>
      <c r="H1804" s="32" t="str">
        <f t="shared" ref="H1804:H1811" si="878">IF(G1804&gt;0,G1804,"")</f>
        <v/>
      </c>
      <c r="I1804" s="29">
        <f t="shared" si="872"/>
        <v>0</v>
      </c>
      <c r="J1804" s="17">
        <f t="shared" si="873"/>
        <v>8.6999999999999993</v>
      </c>
      <c r="K1804" s="17">
        <f t="shared" si="874"/>
        <v>-1798.6666666666667</v>
      </c>
      <c r="L1804" s="17">
        <f t="shared" si="875"/>
        <v>4.092712921354166</v>
      </c>
      <c r="M1804" s="17">
        <f t="shared" ref="M1804:M1811" si="879">(L1804/$B$6)*3.6</f>
        <v>8.0777228710937499E-3</v>
      </c>
      <c r="N1804" s="17">
        <v>217.31120000000001</v>
      </c>
      <c r="O1804" s="17">
        <f t="shared" si="871"/>
        <v>-1577.2627537453125</v>
      </c>
      <c r="P1804" s="29">
        <f t="shared" si="876"/>
        <v>-3811.7183215511714</v>
      </c>
      <c r="Q1804" s="17">
        <f t="shared" ref="Q1804:Q1811" si="880">IF(P1804&gt;0,P1804,0)</f>
        <v>0</v>
      </c>
      <c r="R1804" s="17">
        <f t="shared" ref="R1804:R1811" si="881">IF(P1804&lt;0,P1804,0)</f>
        <v>-3811.7183215511714</v>
      </c>
      <c r="S1804" s="17">
        <f t="shared" si="870"/>
        <v>0</v>
      </c>
      <c r="T1804" s="17">
        <f t="shared" ref="T1804:T1811" si="882">IF(P1804&lt;0,-P1804,0)</f>
        <v>3811.7183215511714</v>
      </c>
      <c r="U1804" s="17">
        <f t="shared" si="867"/>
        <v>0</v>
      </c>
      <c r="V1804" s="17">
        <f t="shared" si="877"/>
        <v>314465.43141561397</v>
      </c>
      <c r="W1804" s="17"/>
      <c r="X1804" s="17">
        <f t="shared" ref="X1804:X1811" si="883">X1803+S1804</f>
        <v>16730755.197301978</v>
      </c>
      <c r="Y1804" s="17">
        <f t="shared" ref="Y1804:Y1811" si="884">Y1803+T1804</f>
        <v>3314332.6508312053</v>
      </c>
      <c r="Z1804" s="17">
        <f t="shared" ref="Z1804:Z1811" si="885">X1804/Y1804</f>
        <v>5.0480011996098382</v>
      </c>
      <c r="AA1804" s="17">
        <f t="shared" ref="AA1804:AA1811" si="886">IF(W1804&lt;$W$5,T1804,0)</f>
        <v>3811.7183215511714</v>
      </c>
      <c r="AB1804" s="17">
        <f t="shared" ref="AB1804:AB1811" si="887">AA1804*0.98</f>
        <v>3735.483955120148</v>
      </c>
      <c r="AC1804" s="17">
        <f t="shared" ref="AC1804:AC1811" si="888">AB1804*0.925</f>
        <v>3455.3226584861372</v>
      </c>
      <c r="AD1804" s="17">
        <f t="shared" ref="AD1804:AD1811" si="889">AC1804*0.9</f>
        <v>3109.7903926375234</v>
      </c>
      <c r="AE1804" s="17">
        <f t="shared" ref="AE1804:AE1811" si="890">AD1804*0.95</f>
        <v>2954.3008730056472</v>
      </c>
      <c r="AF1804" s="17">
        <f t="shared" ref="AF1804:AF1811" si="891">AE1804*0.9</f>
        <v>2658.8707857050827</v>
      </c>
      <c r="AG1804" s="17">
        <f t="shared" ref="AG1804:AG1811" si="892">AF1804*0.925</f>
        <v>2459.4554767772015</v>
      </c>
      <c r="AH1804" s="17">
        <f t="shared" ref="AH1804:AH1811" si="893">AG1804*0.98</f>
        <v>2410.2663672416575</v>
      </c>
      <c r="AI1804" s="17">
        <f t="shared" si="868"/>
        <v>2094976.7106210659</v>
      </c>
      <c r="AJ1804" s="17">
        <f t="shared" ref="AJ1804:AJ1811" si="894">X1804-AI1804</f>
        <v>14635778.486680912</v>
      </c>
      <c r="AK1804" s="17">
        <f t="shared" si="869"/>
        <v>12.521710382558851</v>
      </c>
    </row>
    <row r="1805" spans="2:37">
      <c r="B1805" s="7" t="s">
        <v>76</v>
      </c>
      <c r="C1805" s="7">
        <v>1794</v>
      </c>
      <c r="D1805" s="7">
        <v>317</v>
      </c>
      <c r="E1805" s="13">
        <v>5.2</v>
      </c>
      <c r="F1805" s="38">
        <f t="shared" ref="F1805:F1811" si="895">E1805/3.6</f>
        <v>1.4444444444444444</v>
      </c>
      <c r="G1805" s="31">
        <f t="shared" ref="G1805:G1811" si="896">($E1806-$E1804)/2/3.6</f>
        <v>-1.2083333333333333</v>
      </c>
      <c r="H1805" s="32" t="str">
        <f t="shared" si="878"/>
        <v/>
      </c>
      <c r="I1805" s="29">
        <f t="shared" si="872"/>
        <v>0</v>
      </c>
      <c r="J1805" s="17">
        <f t="shared" si="873"/>
        <v>5.2</v>
      </c>
      <c r="K1805" s="17">
        <f t="shared" si="874"/>
        <v>-2204</v>
      </c>
      <c r="L1805" s="17">
        <f t="shared" si="875"/>
        <v>1.4621080379629627</v>
      </c>
      <c r="M1805" s="17">
        <f t="shared" si="879"/>
        <v>2.885739548611111E-3</v>
      </c>
      <c r="N1805" s="17">
        <v>217.31120000000001</v>
      </c>
      <c r="O1805" s="17">
        <f t="shared" si="871"/>
        <v>-1985.226691962037</v>
      </c>
      <c r="P1805" s="29">
        <f t="shared" si="876"/>
        <v>-2867.5496661673865</v>
      </c>
      <c r="Q1805" s="17">
        <f t="shared" si="880"/>
        <v>0</v>
      </c>
      <c r="R1805" s="17">
        <f t="shared" si="881"/>
        <v>-2867.5496661673865</v>
      </c>
      <c r="S1805" s="17">
        <f t="shared" si="870"/>
        <v>0</v>
      </c>
      <c r="T1805" s="17">
        <f t="shared" si="882"/>
        <v>2867.5496661673865</v>
      </c>
      <c r="U1805" s="17">
        <f t="shared" ref="U1805:U1811" si="897">IF(S1805=0,0,U1804+S1805)</f>
        <v>0</v>
      </c>
      <c r="V1805" s="17">
        <f t="shared" si="877"/>
        <v>317332.98108178139</v>
      </c>
      <c r="W1805" s="17"/>
      <c r="X1805" s="17">
        <f t="shared" si="883"/>
        <v>16730755.197301978</v>
      </c>
      <c r="Y1805" s="17">
        <f t="shared" si="884"/>
        <v>3317200.2004973725</v>
      </c>
      <c r="Z1805" s="17">
        <f t="shared" si="885"/>
        <v>5.0436374611316532</v>
      </c>
      <c r="AA1805" s="17">
        <f t="shared" si="886"/>
        <v>2867.5496661673865</v>
      </c>
      <c r="AB1805" s="17">
        <f t="shared" si="887"/>
        <v>2810.1986728440388</v>
      </c>
      <c r="AC1805" s="17">
        <f t="shared" si="888"/>
        <v>2599.4337723807362</v>
      </c>
      <c r="AD1805" s="17">
        <f t="shared" si="889"/>
        <v>2339.4903951426627</v>
      </c>
      <c r="AE1805" s="17">
        <f t="shared" si="890"/>
        <v>2222.5158753855294</v>
      </c>
      <c r="AF1805" s="17">
        <f t="shared" si="891"/>
        <v>2000.2642878469765</v>
      </c>
      <c r="AG1805" s="17">
        <f t="shared" si="892"/>
        <v>1850.2444662584533</v>
      </c>
      <c r="AH1805" s="17">
        <f t="shared" si="893"/>
        <v>1813.2395769332841</v>
      </c>
      <c r="AI1805" s="17">
        <f t="shared" ref="AI1805:AI1811" si="898">AI1804+AH1805</f>
        <v>2096789.9501979991</v>
      </c>
      <c r="AJ1805" s="17">
        <f t="shared" si="894"/>
        <v>14633965.24710398</v>
      </c>
      <c r="AK1805" s="17">
        <f t="shared" si="869"/>
        <v>12.532548145442519</v>
      </c>
    </row>
    <row r="1806" spans="2:37">
      <c r="B1806" s="7" t="s">
        <v>76</v>
      </c>
      <c r="C1806" s="7">
        <v>1795</v>
      </c>
      <c r="D1806" s="7">
        <v>318</v>
      </c>
      <c r="E1806" s="13">
        <v>0</v>
      </c>
      <c r="F1806" s="38">
        <f t="shared" si="895"/>
        <v>0</v>
      </c>
      <c r="G1806" s="31">
        <f t="shared" si="896"/>
        <v>-0.72222222222222221</v>
      </c>
      <c r="H1806" s="32" t="str">
        <f t="shared" si="878"/>
        <v/>
      </c>
      <c r="I1806" s="29">
        <f t="shared" si="872"/>
        <v>0</v>
      </c>
      <c r="J1806" s="17">
        <f t="shared" si="873"/>
        <v>0</v>
      </c>
      <c r="K1806" s="17">
        <f t="shared" si="874"/>
        <v>-1317.3333333333333</v>
      </c>
      <c r="L1806" s="17">
        <f t="shared" si="875"/>
        <v>0</v>
      </c>
      <c r="M1806" s="17">
        <f t="shared" si="879"/>
        <v>0</v>
      </c>
      <c r="N1806" s="17">
        <v>217.31120000000001</v>
      </c>
      <c r="O1806" s="17">
        <f t="shared" si="871"/>
        <v>-1100.0221333333332</v>
      </c>
      <c r="P1806" s="29">
        <f t="shared" si="876"/>
        <v>0</v>
      </c>
      <c r="Q1806" s="17">
        <f t="shared" si="880"/>
        <v>0</v>
      </c>
      <c r="R1806" s="17">
        <f t="shared" si="881"/>
        <v>0</v>
      </c>
      <c r="S1806" s="17">
        <f t="shared" si="870"/>
        <v>0</v>
      </c>
      <c r="T1806" s="17">
        <f t="shared" si="882"/>
        <v>0</v>
      </c>
      <c r="U1806" s="17">
        <f t="shared" si="897"/>
        <v>0</v>
      </c>
      <c r="V1806" s="17">
        <f t="shared" si="877"/>
        <v>0</v>
      </c>
      <c r="W1806" s="17"/>
      <c r="X1806" s="17">
        <f t="shared" si="883"/>
        <v>16730755.197301978</v>
      </c>
      <c r="Y1806" s="17">
        <f t="shared" si="884"/>
        <v>3317200.2004973725</v>
      </c>
      <c r="Z1806" s="17">
        <f t="shared" si="885"/>
        <v>5.0436374611316532</v>
      </c>
      <c r="AA1806" s="17">
        <f t="shared" si="886"/>
        <v>0</v>
      </c>
      <c r="AB1806" s="17">
        <f t="shared" si="887"/>
        <v>0</v>
      </c>
      <c r="AC1806" s="17">
        <f t="shared" si="888"/>
        <v>0</v>
      </c>
      <c r="AD1806" s="17">
        <f t="shared" si="889"/>
        <v>0</v>
      </c>
      <c r="AE1806" s="17">
        <f t="shared" si="890"/>
        <v>0</v>
      </c>
      <c r="AF1806" s="17">
        <f t="shared" si="891"/>
        <v>0</v>
      </c>
      <c r="AG1806" s="17">
        <f t="shared" si="892"/>
        <v>0</v>
      </c>
      <c r="AH1806" s="17">
        <f t="shared" si="893"/>
        <v>0</v>
      </c>
      <c r="AI1806" s="17">
        <f t="shared" si="898"/>
        <v>2096789.9501979991</v>
      </c>
      <c r="AJ1806" s="17">
        <f t="shared" si="894"/>
        <v>14633965.24710398</v>
      </c>
      <c r="AK1806" s="17">
        <f t="shared" si="869"/>
        <v>12.532548145442519</v>
      </c>
    </row>
    <row r="1807" spans="2:37">
      <c r="B1807" s="7" t="s">
        <v>76</v>
      </c>
      <c r="C1807" s="7">
        <v>1796</v>
      </c>
      <c r="D1807" s="7">
        <v>319</v>
      </c>
      <c r="E1807" s="13">
        <v>0</v>
      </c>
      <c r="F1807" s="38">
        <f t="shared" si="895"/>
        <v>0</v>
      </c>
      <c r="G1807" s="31">
        <f t="shared" si="896"/>
        <v>0</v>
      </c>
      <c r="H1807" s="32" t="str">
        <f t="shared" si="878"/>
        <v/>
      </c>
      <c r="I1807" s="29">
        <f t="shared" si="872"/>
        <v>0</v>
      </c>
      <c r="J1807" s="17">
        <f t="shared" si="873"/>
        <v>0</v>
      </c>
      <c r="K1807" s="17">
        <f t="shared" si="874"/>
        <v>0</v>
      </c>
      <c r="L1807" s="17">
        <f t="shared" si="875"/>
        <v>0</v>
      </c>
      <c r="M1807" s="17">
        <f t="shared" si="879"/>
        <v>0</v>
      </c>
      <c r="N1807" s="17">
        <v>217.31120000000001</v>
      </c>
      <c r="O1807" s="17">
        <f t="shared" si="871"/>
        <v>217.31120000000001</v>
      </c>
      <c r="P1807" s="29">
        <f t="shared" si="876"/>
        <v>0</v>
      </c>
      <c r="Q1807" s="17">
        <f t="shared" si="880"/>
        <v>0</v>
      </c>
      <c r="R1807" s="17">
        <f t="shared" si="881"/>
        <v>0</v>
      </c>
      <c r="S1807" s="17">
        <f t="shared" si="870"/>
        <v>0</v>
      </c>
      <c r="T1807" s="17">
        <f t="shared" si="882"/>
        <v>0</v>
      </c>
      <c r="U1807" s="17">
        <f t="shared" si="897"/>
        <v>0</v>
      </c>
      <c r="V1807" s="17">
        <f t="shared" si="877"/>
        <v>0</v>
      </c>
      <c r="W1807" s="17"/>
      <c r="X1807" s="17">
        <f t="shared" si="883"/>
        <v>16730755.197301978</v>
      </c>
      <c r="Y1807" s="17">
        <f t="shared" si="884"/>
        <v>3317200.2004973725</v>
      </c>
      <c r="Z1807" s="17">
        <f t="shared" si="885"/>
        <v>5.0436374611316532</v>
      </c>
      <c r="AA1807" s="17">
        <f t="shared" si="886"/>
        <v>0</v>
      </c>
      <c r="AB1807" s="17">
        <f t="shared" si="887"/>
        <v>0</v>
      </c>
      <c r="AC1807" s="17">
        <f t="shared" si="888"/>
        <v>0</v>
      </c>
      <c r="AD1807" s="17">
        <f t="shared" si="889"/>
        <v>0</v>
      </c>
      <c r="AE1807" s="17">
        <f t="shared" si="890"/>
        <v>0</v>
      </c>
      <c r="AF1807" s="17">
        <f t="shared" si="891"/>
        <v>0</v>
      </c>
      <c r="AG1807" s="17">
        <f t="shared" si="892"/>
        <v>0</v>
      </c>
      <c r="AH1807" s="17">
        <f t="shared" si="893"/>
        <v>0</v>
      </c>
      <c r="AI1807" s="17">
        <f t="shared" si="898"/>
        <v>2096789.9501979991</v>
      </c>
      <c r="AJ1807" s="17">
        <f t="shared" si="894"/>
        <v>14633965.24710398</v>
      </c>
      <c r="AK1807" s="17">
        <f t="shared" ref="AK1807:AK1811" si="899">100-(AJ1807/X1807)*100</f>
        <v>12.532548145442519</v>
      </c>
    </row>
    <row r="1808" spans="2:37">
      <c r="B1808" s="7" t="s">
        <v>76</v>
      </c>
      <c r="C1808" s="7">
        <v>1797</v>
      </c>
      <c r="D1808" s="7">
        <v>320</v>
      </c>
      <c r="E1808" s="13">
        <v>0</v>
      </c>
      <c r="F1808" s="38">
        <f t="shared" si="895"/>
        <v>0</v>
      </c>
      <c r="G1808" s="31">
        <f t="shared" si="896"/>
        <v>0</v>
      </c>
      <c r="H1808" s="32" t="str">
        <f t="shared" si="878"/>
        <v/>
      </c>
      <c r="I1808" s="29">
        <f t="shared" si="872"/>
        <v>0</v>
      </c>
      <c r="J1808" s="17">
        <f t="shared" si="873"/>
        <v>0</v>
      </c>
      <c r="K1808" s="17">
        <f t="shared" si="874"/>
        <v>0</v>
      </c>
      <c r="L1808" s="17">
        <f t="shared" si="875"/>
        <v>0</v>
      </c>
      <c r="M1808" s="17">
        <f t="shared" si="879"/>
        <v>0</v>
      </c>
      <c r="N1808" s="17">
        <v>217.31120000000001</v>
      </c>
      <c r="O1808" s="17">
        <f t="shared" si="871"/>
        <v>217.31120000000001</v>
      </c>
      <c r="P1808" s="29">
        <f t="shared" si="876"/>
        <v>0</v>
      </c>
      <c r="Q1808" s="17">
        <f t="shared" si="880"/>
        <v>0</v>
      </c>
      <c r="R1808" s="17">
        <f t="shared" si="881"/>
        <v>0</v>
      </c>
      <c r="S1808" s="17">
        <f t="shared" si="870"/>
        <v>0</v>
      </c>
      <c r="T1808" s="17">
        <f t="shared" si="882"/>
        <v>0</v>
      </c>
      <c r="U1808" s="17">
        <f t="shared" si="897"/>
        <v>0</v>
      </c>
      <c r="V1808" s="17">
        <f t="shared" si="877"/>
        <v>0</v>
      </c>
      <c r="W1808" s="17"/>
      <c r="X1808" s="17">
        <f t="shared" si="883"/>
        <v>16730755.197301978</v>
      </c>
      <c r="Y1808" s="17">
        <f t="shared" si="884"/>
        <v>3317200.2004973725</v>
      </c>
      <c r="Z1808" s="17">
        <f t="shared" si="885"/>
        <v>5.0436374611316532</v>
      </c>
      <c r="AA1808" s="17">
        <f t="shared" si="886"/>
        <v>0</v>
      </c>
      <c r="AB1808" s="17">
        <f t="shared" si="887"/>
        <v>0</v>
      </c>
      <c r="AC1808" s="17">
        <f t="shared" si="888"/>
        <v>0</v>
      </c>
      <c r="AD1808" s="17">
        <f t="shared" si="889"/>
        <v>0</v>
      </c>
      <c r="AE1808" s="17">
        <f t="shared" si="890"/>
        <v>0</v>
      </c>
      <c r="AF1808" s="17">
        <f t="shared" si="891"/>
        <v>0</v>
      </c>
      <c r="AG1808" s="17">
        <f t="shared" si="892"/>
        <v>0</v>
      </c>
      <c r="AH1808" s="17">
        <f t="shared" si="893"/>
        <v>0</v>
      </c>
      <c r="AI1808" s="17">
        <f t="shared" si="898"/>
        <v>2096789.9501979991</v>
      </c>
      <c r="AJ1808" s="17">
        <f t="shared" si="894"/>
        <v>14633965.24710398</v>
      </c>
      <c r="AK1808" s="17">
        <f t="shared" si="899"/>
        <v>12.532548145442519</v>
      </c>
    </row>
    <row r="1809" spans="2:37">
      <c r="B1809" s="7" t="s">
        <v>76</v>
      </c>
      <c r="C1809" s="7">
        <v>1798</v>
      </c>
      <c r="D1809" s="7">
        <v>321</v>
      </c>
      <c r="E1809" s="13">
        <v>0</v>
      </c>
      <c r="F1809" s="38">
        <f t="shared" si="895"/>
        <v>0</v>
      </c>
      <c r="G1809" s="31">
        <f t="shared" si="896"/>
        <v>0</v>
      </c>
      <c r="H1809" s="32" t="str">
        <f t="shared" si="878"/>
        <v/>
      </c>
      <c r="I1809" s="29">
        <f t="shared" si="872"/>
        <v>0</v>
      </c>
      <c r="J1809" s="17">
        <f t="shared" si="873"/>
        <v>0</v>
      </c>
      <c r="K1809" s="17">
        <f t="shared" si="874"/>
        <v>0</v>
      </c>
      <c r="L1809" s="17">
        <f t="shared" si="875"/>
        <v>0</v>
      </c>
      <c r="M1809" s="17">
        <f t="shared" si="879"/>
        <v>0</v>
      </c>
      <c r="N1809" s="17">
        <v>217.31120000000001</v>
      </c>
      <c r="O1809" s="17">
        <f t="shared" si="871"/>
        <v>217.31120000000001</v>
      </c>
      <c r="P1809" s="29">
        <f t="shared" si="876"/>
        <v>0</v>
      </c>
      <c r="Q1809" s="17">
        <f t="shared" si="880"/>
        <v>0</v>
      </c>
      <c r="R1809" s="17">
        <f t="shared" si="881"/>
        <v>0</v>
      </c>
      <c r="S1809" s="17">
        <f t="shared" si="870"/>
        <v>0</v>
      </c>
      <c r="T1809" s="17">
        <f t="shared" si="882"/>
        <v>0</v>
      </c>
      <c r="U1809" s="17">
        <f t="shared" si="897"/>
        <v>0</v>
      </c>
      <c r="V1809" s="17">
        <f t="shared" si="877"/>
        <v>0</v>
      </c>
      <c r="W1809" s="17"/>
      <c r="X1809" s="17">
        <f t="shared" si="883"/>
        <v>16730755.197301978</v>
      </c>
      <c r="Y1809" s="17">
        <f t="shared" si="884"/>
        <v>3317200.2004973725</v>
      </c>
      <c r="Z1809" s="17">
        <f t="shared" si="885"/>
        <v>5.0436374611316532</v>
      </c>
      <c r="AA1809" s="17">
        <f t="shared" si="886"/>
        <v>0</v>
      </c>
      <c r="AB1809" s="17">
        <f t="shared" si="887"/>
        <v>0</v>
      </c>
      <c r="AC1809" s="17">
        <f t="shared" si="888"/>
        <v>0</v>
      </c>
      <c r="AD1809" s="17">
        <f t="shared" si="889"/>
        <v>0</v>
      </c>
      <c r="AE1809" s="17">
        <f t="shared" si="890"/>
        <v>0</v>
      </c>
      <c r="AF1809" s="17">
        <f t="shared" si="891"/>
        <v>0</v>
      </c>
      <c r="AG1809" s="17">
        <f t="shared" si="892"/>
        <v>0</v>
      </c>
      <c r="AH1809" s="17">
        <f t="shared" si="893"/>
        <v>0</v>
      </c>
      <c r="AI1809" s="17">
        <f t="shared" si="898"/>
        <v>2096789.9501979991</v>
      </c>
      <c r="AJ1809" s="17">
        <f t="shared" si="894"/>
        <v>14633965.24710398</v>
      </c>
      <c r="AK1809" s="17">
        <f t="shared" si="899"/>
        <v>12.532548145442519</v>
      </c>
    </row>
    <row r="1810" spans="2:37">
      <c r="B1810" s="7" t="s">
        <v>76</v>
      </c>
      <c r="C1810" s="7">
        <v>1799</v>
      </c>
      <c r="D1810" s="7">
        <v>322</v>
      </c>
      <c r="E1810" s="13">
        <v>0</v>
      </c>
      <c r="F1810" s="38">
        <f t="shared" si="895"/>
        <v>0</v>
      </c>
      <c r="G1810" s="31">
        <f t="shared" si="896"/>
        <v>0</v>
      </c>
      <c r="H1810" s="32" t="str">
        <f t="shared" si="878"/>
        <v/>
      </c>
      <c r="I1810" s="29">
        <f t="shared" si="872"/>
        <v>0</v>
      </c>
      <c r="J1810" s="17">
        <f t="shared" si="873"/>
        <v>0</v>
      </c>
      <c r="K1810" s="17">
        <f t="shared" si="874"/>
        <v>0</v>
      </c>
      <c r="L1810" s="17">
        <f t="shared" si="875"/>
        <v>0</v>
      </c>
      <c r="M1810" s="17">
        <f t="shared" si="879"/>
        <v>0</v>
      </c>
      <c r="N1810" s="17">
        <v>217.31120000000001</v>
      </c>
      <c r="O1810" s="17">
        <f t="shared" si="871"/>
        <v>217.31120000000001</v>
      </c>
      <c r="P1810" s="29">
        <f t="shared" si="876"/>
        <v>0</v>
      </c>
      <c r="Q1810" s="17">
        <f t="shared" si="880"/>
        <v>0</v>
      </c>
      <c r="R1810" s="17">
        <f t="shared" si="881"/>
        <v>0</v>
      </c>
      <c r="S1810" s="17">
        <f t="shared" si="870"/>
        <v>0</v>
      </c>
      <c r="T1810" s="17">
        <f t="shared" si="882"/>
        <v>0</v>
      </c>
      <c r="U1810" s="17">
        <f t="shared" si="897"/>
        <v>0</v>
      </c>
      <c r="V1810" s="17">
        <f t="shared" si="877"/>
        <v>0</v>
      </c>
      <c r="W1810" s="17"/>
      <c r="X1810" s="17">
        <f t="shared" si="883"/>
        <v>16730755.197301978</v>
      </c>
      <c r="Y1810" s="17">
        <f t="shared" si="884"/>
        <v>3317200.2004973725</v>
      </c>
      <c r="Z1810" s="17">
        <f t="shared" si="885"/>
        <v>5.0436374611316532</v>
      </c>
      <c r="AA1810" s="17">
        <f t="shared" si="886"/>
        <v>0</v>
      </c>
      <c r="AB1810" s="17">
        <f t="shared" si="887"/>
        <v>0</v>
      </c>
      <c r="AC1810" s="17">
        <f t="shared" si="888"/>
        <v>0</v>
      </c>
      <c r="AD1810" s="17">
        <f t="shared" si="889"/>
        <v>0</v>
      </c>
      <c r="AE1810" s="17">
        <f t="shared" si="890"/>
        <v>0</v>
      </c>
      <c r="AF1810" s="17">
        <f t="shared" si="891"/>
        <v>0</v>
      </c>
      <c r="AG1810" s="17">
        <f t="shared" si="892"/>
        <v>0</v>
      </c>
      <c r="AH1810" s="17">
        <f t="shared" si="893"/>
        <v>0</v>
      </c>
      <c r="AI1810" s="17">
        <f t="shared" si="898"/>
        <v>2096789.9501979991</v>
      </c>
      <c r="AJ1810" s="17">
        <f t="shared" si="894"/>
        <v>14633965.24710398</v>
      </c>
      <c r="AK1810" s="17">
        <f t="shared" si="899"/>
        <v>12.532548145442519</v>
      </c>
    </row>
    <row r="1811" spans="2:37">
      <c r="B1811" s="7" t="s">
        <v>76</v>
      </c>
      <c r="C1811" s="7">
        <v>1800</v>
      </c>
      <c r="D1811" s="7">
        <v>323</v>
      </c>
      <c r="E1811" s="13">
        <v>0</v>
      </c>
      <c r="F1811" s="38">
        <f t="shared" si="895"/>
        <v>0</v>
      </c>
      <c r="G1811" s="31">
        <f t="shared" si="896"/>
        <v>0</v>
      </c>
      <c r="H1811" s="32" t="str">
        <f t="shared" si="878"/>
        <v/>
      </c>
      <c r="I1811" s="29">
        <f t="shared" si="872"/>
        <v>0</v>
      </c>
      <c r="J1811" s="17">
        <f t="shared" si="873"/>
        <v>0</v>
      </c>
      <c r="K1811" s="17">
        <f t="shared" si="874"/>
        <v>0</v>
      </c>
      <c r="L1811" s="17">
        <f t="shared" si="875"/>
        <v>0</v>
      </c>
      <c r="M1811" s="17">
        <f t="shared" si="879"/>
        <v>0</v>
      </c>
      <c r="N1811" s="17">
        <v>217.31120000000001</v>
      </c>
      <c r="O1811" s="17">
        <f t="shared" si="871"/>
        <v>217.31120000000001</v>
      </c>
      <c r="P1811" s="29">
        <f t="shared" si="876"/>
        <v>0</v>
      </c>
      <c r="Q1811" s="17">
        <f t="shared" si="880"/>
        <v>0</v>
      </c>
      <c r="R1811" s="17">
        <f t="shared" si="881"/>
        <v>0</v>
      </c>
      <c r="S1811" s="17">
        <f t="shared" si="870"/>
        <v>0</v>
      </c>
      <c r="T1811" s="17">
        <f t="shared" si="882"/>
        <v>0</v>
      </c>
      <c r="U1811" s="17">
        <f t="shared" si="897"/>
        <v>0</v>
      </c>
      <c r="V1811" s="17">
        <f t="shared" si="877"/>
        <v>0</v>
      </c>
      <c r="W1811" s="17"/>
      <c r="X1811" s="17">
        <f t="shared" si="883"/>
        <v>16730755.197301978</v>
      </c>
      <c r="Y1811" s="17">
        <f t="shared" si="884"/>
        <v>3317200.2004973725</v>
      </c>
      <c r="Z1811" s="17">
        <f t="shared" si="885"/>
        <v>5.0436374611316532</v>
      </c>
      <c r="AA1811" s="17">
        <f t="shared" si="886"/>
        <v>0</v>
      </c>
      <c r="AB1811" s="17">
        <f t="shared" si="887"/>
        <v>0</v>
      </c>
      <c r="AC1811" s="17">
        <f t="shared" si="888"/>
        <v>0</v>
      </c>
      <c r="AD1811" s="17">
        <f t="shared" si="889"/>
        <v>0</v>
      </c>
      <c r="AE1811" s="17">
        <f t="shared" si="890"/>
        <v>0</v>
      </c>
      <c r="AF1811" s="17">
        <f t="shared" si="891"/>
        <v>0</v>
      </c>
      <c r="AG1811" s="17">
        <f t="shared" si="892"/>
        <v>0</v>
      </c>
      <c r="AH1811" s="17">
        <f t="shared" si="893"/>
        <v>0</v>
      </c>
      <c r="AI1811" s="17">
        <f t="shared" si="898"/>
        <v>2096789.9501979991</v>
      </c>
      <c r="AJ1811" s="17">
        <f t="shared" si="894"/>
        <v>14633965.24710398</v>
      </c>
      <c r="AK1811" s="17">
        <f t="shared" si="899"/>
        <v>12.532548145442519</v>
      </c>
    </row>
  </sheetData>
  <mergeCells count="2">
    <mergeCell ref="S4:Y4"/>
    <mergeCell ref="X7:Z7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2578125" defaultRowHeight="15"/>
  <cols>
    <col min="2" max="2" width="15.140625" bestFit="1" customWidth="1"/>
    <col min="5" max="5" width="13.140625" customWidth="1"/>
    <col min="6" max="6" width="13.85546875" customWidth="1"/>
    <col min="7" max="7" width="13.7109375" customWidth="1"/>
  </cols>
  <sheetData>
    <row r="2" spans="2:20">
      <c r="B2" s="15" t="s">
        <v>77</v>
      </c>
      <c r="C2" s="15" t="s">
        <v>78</v>
      </c>
    </row>
    <row r="4" spans="2:20">
      <c r="B4" s="15" t="s">
        <v>26</v>
      </c>
    </row>
    <row r="6" spans="2:20" ht="48">
      <c r="B6" s="1" t="s">
        <v>36</v>
      </c>
      <c r="C6" s="1" t="s">
        <v>37</v>
      </c>
      <c r="D6" s="1" t="s">
        <v>38</v>
      </c>
      <c r="E6" s="8" t="s">
        <v>79</v>
      </c>
      <c r="F6" s="8" t="s">
        <v>80</v>
      </c>
      <c r="G6" s="8" t="s">
        <v>80</v>
      </c>
      <c r="I6" s="16" t="s">
        <v>81</v>
      </c>
      <c r="J6" s="21" t="s">
        <v>82</v>
      </c>
      <c r="K6" s="16" t="s">
        <v>83</v>
      </c>
      <c r="L6" s="16" t="s">
        <v>84</v>
      </c>
      <c r="M6" s="16" t="s">
        <v>85</v>
      </c>
      <c r="N6" s="21" t="s">
        <v>86</v>
      </c>
      <c r="O6" s="21" t="s">
        <v>87</v>
      </c>
      <c r="P6" s="16" t="s">
        <v>88</v>
      </c>
      <c r="Q6" s="16" t="s">
        <v>89</v>
      </c>
    </row>
    <row r="7" spans="2:20" ht="15.95">
      <c r="B7" s="1" t="s">
        <v>36</v>
      </c>
      <c r="C7" s="1" t="s">
        <v>66</v>
      </c>
      <c r="D7" s="1" t="s">
        <v>66</v>
      </c>
      <c r="E7" s="1" t="s">
        <v>67</v>
      </c>
      <c r="F7" s="1" t="s">
        <v>69</v>
      </c>
      <c r="G7" s="1" t="s">
        <v>90</v>
      </c>
      <c r="I7" s="16" t="s">
        <v>91</v>
      </c>
      <c r="J7" s="16" t="s">
        <v>91</v>
      </c>
      <c r="K7" s="16" t="s">
        <v>92</v>
      </c>
      <c r="L7" s="16"/>
      <c r="M7" s="16" t="s">
        <v>67</v>
      </c>
      <c r="N7" s="16" t="s">
        <v>67</v>
      </c>
      <c r="O7" s="16" t="s">
        <v>67</v>
      </c>
      <c r="P7" s="16" t="s">
        <v>69</v>
      </c>
      <c r="Q7" s="16" t="s">
        <v>69</v>
      </c>
    </row>
    <row r="8" spans="2:20">
      <c r="B8" s="2" t="s">
        <v>73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93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>
      <c r="B9" s="3" t="s">
        <v>73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94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>
      <c r="B10" s="3" t="s">
        <v>73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95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>
      <c r="B11" s="3" t="s">
        <v>73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>
      <c r="B12" s="3" t="s">
        <v>73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>
      <c r="B13" s="3" t="s">
        <v>73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>
      <c r="B14" s="3" t="s">
        <v>73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>
      <c r="B15" s="3" t="s">
        <v>73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>
      <c r="B16" s="3" t="s">
        <v>73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>
      <c r="B17" s="3" t="s">
        <v>73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>
      <c r="B18" s="3" t="s">
        <v>73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>
      <c r="B19" s="3" t="s">
        <v>73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>
      <c r="B20" s="3" t="s">
        <v>73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>
      <c r="B21" s="3" t="s">
        <v>73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>
      <c r="B22" s="3" t="s">
        <v>73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>
      <c r="B23" s="3" t="s">
        <v>73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>
      <c r="B24" s="3" t="s">
        <v>73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>
      <c r="B25" s="3" t="s">
        <v>73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>
      <c r="B26" s="3" t="s">
        <v>73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>
      <c r="B27" s="3" t="s">
        <v>73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>
      <c r="B28" s="3" t="s">
        <v>73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>
      <c r="B29" s="3" t="s">
        <v>73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>
      <c r="B30" s="3" t="s">
        <v>73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>
      <c r="B31" s="3" t="s">
        <v>73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>
      <c r="B32" s="3" t="s">
        <v>73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>
      <c r="B33" s="3" t="s">
        <v>73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>
      <c r="B34" s="3" t="s">
        <v>73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>
      <c r="B35" s="3" t="s">
        <v>73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>
      <c r="B36" s="3" t="s">
        <v>73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>
      <c r="B37" s="3" t="s">
        <v>73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>
      <c r="B38" s="3" t="s">
        <v>73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>
      <c r="B39" s="3" t="s">
        <v>73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>
      <c r="B40" s="3" t="s">
        <v>73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>
      <c r="B41" s="3" t="s">
        <v>73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>
      <c r="B42" s="3" t="s">
        <v>73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>
      <c r="B43" s="3" t="s">
        <v>73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>
      <c r="B44" s="3" t="s">
        <v>73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>
      <c r="B45" s="3" t="s">
        <v>73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>
      <c r="B46" s="3" t="s">
        <v>73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>
      <c r="B47" s="3" t="s">
        <v>73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>
      <c r="B48" s="3" t="s">
        <v>73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>
      <c r="B49" s="3" t="s">
        <v>73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>
      <c r="B50" s="3" t="s">
        <v>73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>
      <c r="B51" s="3" t="s">
        <v>73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>
      <c r="B52" s="3" t="s">
        <v>73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>
      <c r="B53" s="3" t="s">
        <v>73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>
      <c r="B54" s="3" t="s">
        <v>73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>
      <c r="B55" s="3" t="s">
        <v>73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>
      <c r="B56" s="3" t="s">
        <v>73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>
      <c r="B57" s="3" t="s">
        <v>73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>
      <c r="B58" s="3" t="s">
        <v>73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>
      <c r="B59" s="3" t="s">
        <v>73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>
      <c r="B60" s="3" t="s">
        <v>73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>
      <c r="B61" s="3" t="s">
        <v>73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>
      <c r="B62" s="3" t="s">
        <v>73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>
      <c r="B63" s="3" t="s">
        <v>73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>
      <c r="B64" s="3" t="s">
        <v>73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>
      <c r="B65" s="3" t="s">
        <v>73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>
      <c r="B66" s="3" t="s">
        <v>73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>
      <c r="B67" s="3" t="s">
        <v>73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>
      <c r="B68" s="3" t="s">
        <v>73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>
      <c r="B69" s="3" t="s">
        <v>73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>
      <c r="B70" s="3" t="s">
        <v>73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>
      <c r="B71" s="3" t="s">
        <v>73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>
      <c r="B72" s="3" t="s">
        <v>73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>
      <c r="B73" s="3" t="s">
        <v>73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>
      <c r="B74" s="3" t="s">
        <v>73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>
      <c r="B75" s="3" t="s">
        <v>73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>
      <c r="B76" s="3" t="s">
        <v>73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>
      <c r="B77" s="3" t="s">
        <v>73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>
      <c r="B78" s="3" t="s">
        <v>73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>
      <c r="B79" s="3" t="s">
        <v>73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>
      <c r="B80" s="3" t="s">
        <v>73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>
      <c r="B81" s="3" t="s">
        <v>73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>
      <c r="B82" s="3" t="s">
        <v>73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>
      <c r="B83" s="3" t="s">
        <v>73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>
      <c r="B84" s="3" t="s">
        <v>73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>
      <c r="B85" s="3" t="s">
        <v>73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>
      <c r="B86" s="3" t="s">
        <v>73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>
      <c r="B87" s="3" t="s">
        <v>73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>
      <c r="B88" s="3" t="s">
        <v>73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>
      <c r="B89" s="3" t="s">
        <v>73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>
      <c r="B90" s="3" t="s">
        <v>73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>
      <c r="B91" s="3" t="s">
        <v>73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>
      <c r="B92" s="3" t="s">
        <v>73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>
      <c r="B93" s="3" t="s">
        <v>73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>
      <c r="B94" s="3" t="s">
        <v>73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>
      <c r="B95" s="3" t="s">
        <v>73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>
      <c r="B96" s="3" t="s">
        <v>73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>
      <c r="B97" s="3" t="s">
        <v>73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>
      <c r="B98" s="3" t="s">
        <v>73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>
      <c r="B99" s="3" t="s">
        <v>73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>
      <c r="B100" s="3" t="s">
        <v>73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>
      <c r="B101" s="3" t="s">
        <v>73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>
      <c r="B102" s="3" t="s">
        <v>73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>
      <c r="B103" s="3" t="s">
        <v>73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>
      <c r="B104" s="3" t="s">
        <v>73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>
      <c r="B105" s="3" t="s">
        <v>73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>
      <c r="B106" s="3" t="s">
        <v>73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>
      <c r="B107" s="3" t="s">
        <v>73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>
      <c r="B108" s="3" t="s">
        <v>73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>
      <c r="B109" s="3" t="s">
        <v>73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>
      <c r="B110" s="3" t="s">
        <v>73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>
      <c r="B111" s="3" t="s">
        <v>73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>
      <c r="B112" s="3" t="s">
        <v>73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>
      <c r="B113" s="3" t="s">
        <v>73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>
      <c r="B114" s="3" t="s">
        <v>73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>
      <c r="B115" s="3" t="s">
        <v>73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>
      <c r="B116" s="3" t="s">
        <v>73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>
      <c r="B117" s="3" t="s">
        <v>73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>
      <c r="B118" s="3" t="s">
        <v>73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>
      <c r="B119" s="3" t="s">
        <v>73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>
      <c r="B120" s="3" t="s">
        <v>73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>
      <c r="B121" s="3" t="s">
        <v>73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>
      <c r="B122" s="3" t="s">
        <v>73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>
      <c r="B123" s="3" t="s">
        <v>73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>
      <c r="B124" s="3" t="s">
        <v>73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>
      <c r="B125" s="3" t="s">
        <v>73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>
      <c r="B126" s="3" t="s">
        <v>73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>
      <c r="B127" s="3" t="s">
        <v>73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>
      <c r="B128" s="3" t="s">
        <v>73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>
      <c r="B129" s="3" t="s">
        <v>73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>
      <c r="B130" s="3" t="s">
        <v>73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>
      <c r="B131" s="3" t="s">
        <v>73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>
      <c r="B132" s="3" t="s">
        <v>73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>
      <c r="B133" s="3" t="s">
        <v>73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>
      <c r="B134" s="3" t="s">
        <v>73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>
      <c r="B135" s="3" t="s">
        <v>73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>
      <c r="B136" s="3" t="s">
        <v>73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>
      <c r="B137" s="3" t="s">
        <v>73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>
      <c r="B138" s="3" t="s">
        <v>73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>
      <c r="B139" s="3" t="s">
        <v>73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>
      <c r="B140" s="3" t="s">
        <v>73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>
      <c r="B141" s="3" t="s">
        <v>73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>
      <c r="B142" s="3" t="s">
        <v>73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>
      <c r="B143" s="3" t="s">
        <v>73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>
      <c r="B144" s="3" t="s">
        <v>73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>
      <c r="B145" s="3" t="s">
        <v>73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>
      <c r="B146" s="3" t="s">
        <v>73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>
      <c r="B147" s="3" t="s">
        <v>73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>
      <c r="B148" s="3" t="s">
        <v>73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>
      <c r="B149" s="3" t="s">
        <v>73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>
      <c r="B150" s="3" t="s">
        <v>73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>
      <c r="B151" s="3" t="s">
        <v>73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>
      <c r="B152" s="3" t="s">
        <v>73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>
      <c r="B153" s="3" t="s">
        <v>73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>
      <c r="B154" s="3" t="s">
        <v>73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>
      <c r="B155" s="3" t="s">
        <v>73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>
      <c r="B156" s="3" t="s">
        <v>73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>
      <c r="B157" s="3" t="s">
        <v>73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>
      <c r="B158" s="3" t="s">
        <v>73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>
      <c r="B159" s="3" t="s">
        <v>73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>
      <c r="B160" s="3" t="s">
        <v>73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>
      <c r="B161" s="3" t="s">
        <v>73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>
      <c r="B162" s="3" t="s">
        <v>73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>
      <c r="B163" s="3" t="s">
        <v>73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>
      <c r="B164" s="3" t="s">
        <v>73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>
      <c r="B165" s="3" t="s">
        <v>73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>
      <c r="B166" s="3" t="s">
        <v>73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>
      <c r="B167" s="3" t="s">
        <v>73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>
      <c r="B168" s="3" t="s">
        <v>73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>
      <c r="B169" s="3" t="s">
        <v>73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>
      <c r="B170" s="3" t="s">
        <v>73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>
      <c r="B171" s="3" t="s">
        <v>73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>
      <c r="B172" s="3" t="s">
        <v>73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>
      <c r="B173" s="3" t="s">
        <v>73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>
      <c r="B174" s="3" t="s">
        <v>73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>
      <c r="B175" s="3" t="s">
        <v>73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>
      <c r="B176" s="3" t="s">
        <v>73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>
      <c r="B177" s="3" t="s">
        <v>73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>
      <c r="B178" s="3" t="s">
        <v>73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>
      <c r="B179" s="3" t="s">
        <v>73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>
      <c r="B180" s="3" t="s">
        <v>73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>
      <c r="B181" s="3" t="s">
        <v>73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>
      <c r="B182" s="3" t="s">
        <v>73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>
      <c r="B183" s="3" t="s">
        <v>73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>
      <c r="B184" s="3" t="s">
        <v>73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>
      <c r="B185" s="3" t="s">
        <v>73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>
      <c r="B186" s="3" t="s">
        <v>73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>
      <c r="B187" s="3" t="s">
        <v>73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>
      <c r="B188" s="3" t="s">
        <v>73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>
      <c r="B189" s="3" t="s">
        <v>73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>
      <c r="B190" s="3" t="s">
        <v>73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>
      <c r="B191" s="3" t="s">
        <v>73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>
      <c r="B192" s="3" t="s">
        <v>73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>
      <c r="B193" s="3" t="s">
        <v>73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>
      <c r="B194" s="3" t="s">
        <v>73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>
      <c r="B195" s="3" t="s">
        <v>73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>
      <c r="B196" s="3" t="s">
        <v>73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>
      <c r="B197" s="3" t="s">
        <v>73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>
      <c r="B198" s="3" t="s">
        <v>73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>
      <c r="B199" s="3" t="s">
        <v>73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>
      <c r="B200" s="3" t="s">
        <v>73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>
      <c r="B201" s="3" t="s">
        <v>73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>
      <c r="B202" s="3" t="s">
        <v>73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>
      <c r="B203" s="3" t="s">
        <v>73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>
      <c r="B204" s="3" t="s">
        <v>73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>
      <c r="B205" s="3" t="s">
        <v>73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>
      <c r="B206" s="3" t="s">
        <v>73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>
      <c r="B207" s="3" t="s">
        <v>73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>
      <c r="B208" s="3" t="s">
        <v>73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>
      <c r="B209" s="3" t="s">
        <v>73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>
      <c r="B210" s="3" t="s">
        <v>73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>
      <c r="B211" s="3" t="s">
        <v>73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>
      <c r="B212" s="3" t="s">
        <v>73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>
      <c r="B213" s="3" t="s">
        <v>73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>
      <c r="B214" s="3" t="s">
        <v>73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>
      <c r="B215" s="3" t="s">
        <v>73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>
      <c r="B216" s="3" t="s">
        <v>73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>
      <c r="B217" s="3" t="s">
        <v>73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>
      <c r="B218" s="3" t="s">
        <v>73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>
      <c r="B219" s="3" t="s">
        <v>73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>
      <c r="B220" s="3" t="s">
        <v>73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>
      <c r="B221" s="3" t="s">
        <v>73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>
      <c r="B222" s="3" t="s">
        <v>73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>
      <c r="B223" s="3" t="s">
        <v>73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>
      <c r="B224" s="3" t="s">
        <v>73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>
      <c r="B225" s="3" t="s">
        <v>73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>
      <c r="B226" s="3" t="s">
        <v>73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>
      <c r="B227" s="3" t="s">
        <v>73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>
      <c r="B228" s="3" t="s">
        <v>73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>
      <c r="B229" s="3" t="s">
        <v>73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>
      <c r="B230" s="3" t="s">
        <v>73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>
      <c r="B231" s="3" t="s">
        <v>73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>
      <c r="B232" s="3" t="s">
        <v>73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>
      <c r="B233" s="3" t="s">
        <v>73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>
      <c r="B234" s="3" t="s">
        <v>73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>
      <c r="B235" s="3" t="s">
        <v>73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>
      <c r="B236" s="3" t="s">
        <v>73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>
      <c r="B237" s="3" t="s">
        <v>73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>
      <c r="B238" s="3" t="s">
        <v>73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>
      <c r="B239" s="3" t="s">
        <v>73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>
      <c r="B240" s="3" t="s">
        <v>73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>
      <c r="B241" s="3" t="s">
        <v>73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>
      <c r="B242" s="3" t="s">
        <v>73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>
      <c r="B243" s="3" t="s">
        <v>73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>
      <c r="B244" s="3" t="s">
        <v>73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>
      <c r="B245" s="3" t="s">
        <v>73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>
      <c r="B246" s="3" t="s">
        <v>73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>
      <c r="B247" s="3" t="s">
        <v>73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>
      <c r="B248" s="3" t="s">
        <v>73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>
      <c r="B249" s="3" t="s">
        <v>73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>
      <c r="B250" s="3" t="s">
        <v>73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>
      <c r="B251" s="3" t="s">
        <v>73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>
      <c r="B252" s="3" t="s">
        <v>73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>
      <c r="B253" s="3" t="s">
        <v>73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>
      <c r="B254" s="3" t="s">
        <v>73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>
      <c r="B255" s="3" t="s">
        <v>73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>
      <c r="B256" s="3" t="s">
        <v>73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>
      <c r="B257" s="3" t="s">
        <v>73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>
      <c r="B258" s="3" t="s">
        <v>73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>
      <c r="B259" s="3" t="s">
        <v>73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>
      <c r="B260" s="3" t="s">
        <v>73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>
      <c r="B261" s="3" t="s">
        <v>73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>
      <c r="B262" s="3" t="s">
        <v>73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>
      <c r="B263" s="3" t="s">
        <v>73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>
      <c r="B264" s="3" t="s">
        <v>73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>
      <c r="B265" s="3" t="s">
        <v>73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>
      <c r="B266" s="3" t="s">
        <v>73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>
      <c r="B267" s="3" t="s">
        <v>73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>
      <c r="B268" s="3" t="s">
        <v>73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>
      <c r="B269" s="3" t="s">
        <v>73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>
      <c r="B270" s="3" t="s">
        <v>73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>
      <c r="B271" s="3" t="s">
        <v>73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>
      <c r="B272" s="3" t="s">
        <v>73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>
      <c r="B273" s="3" t="s">
        <v>73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>
      <c r="B274" s="3" t="s">
        <v>73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>
      <c r="B275" s="3" t="s">
        <v>73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>
      <c r="B276" s="3" t="s">
        <v>73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>
      <c r="B277" s="3" t="s">
        <v>73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>
      <c r="B278" s="3" t="s">
        <v>73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>
      <c r="B279" s="3" t="s">
        <v>73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>
      <c r="B280" s="3" t="s">
        <v>73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>
      <c r="B281" s="3" t="s">
        <v>73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>
      <c r="B282" s="3" t="s">
        <v>73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>
      <c r="B283" s="3" t="s">
        <v>73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>
      <c r="B284" s="3" t="s">
        <v>73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>
      <c r="B285" s="3" t="s">
        <v>73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>
      <c r="B286" s="3" t="s">
        <v>73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>
      <c r="B287" s="3" t="s">
        <v>73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>
      <c r="B288" s="3" t="s">
        <v>73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>
      <c r="B289" s="3" t="s">
        <v>73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>
      <c r="B290" s="3" t="s">
        <v>73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>
      <c r="B291" s="3" t="s">
        <v>73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>
      <c r="B292" s="3" t="s">
        <v>73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>
      <c r="B293" s="3" t="s">
        <v>73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>
      <c r="B294" s="3" t="s">
        <v>73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>
      <c r="B295" s="3" t="s">
        <v>73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>
      <c r="B296" s="3" t="s">
        <v>73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>
      <c r="B297" s="3" t="s">
        <v>73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>
      <c r="B298" s="3" t="s">
        <v>73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>
      <c r="B299" s="3" t="s">
        <v>73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>
      <c r="B300" s="3" t="s">
        <v>73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>
      <c r="B301" s="3" t="s">
        <v>73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>
      <c r="B302" s="3" t="s">
        <v>73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>
      <c r="B303" s="3" t="s">
        <v>73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>
      <c r="B304" s="3" t="s">
        <v>73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>
      <c r="B305" s="3" t="s">
        <v>73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>
      <c r="B306" s="3" t="s">
        <v>73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>
      <c r="B307" s="3" t="s">
        <v>73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>
      <c r="B308" s="3" t="s">
        <v>73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>
      <c r="B309" s="3" t="s">
        <v>73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>
      <c r="B310" s="3" t="s">
        <v>73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>
      <c r="B311" s="3" t="s">
        <v>73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>
      <c r="B312" s="3" t="s">
        <v>73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>
      <c r="B313" s="3" t="s">
        <v>73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>
      <c r="B314" s="3" t="s">
        <v>73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>
      <c r="B315" s="3" t="s">
        <v>73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>
      <c r="B316" s="3" t="s">
        <v>73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>
      <c r="B317" s="3" t="s">
        <v>73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>
      <c r="B318" s="3" t="s">
        <v>73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>
      <c r="B319" s="3" t="s">
        <v>73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>
      <c r="B320" s="3" t="s">
        <v>73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>
      <c r="B321" s="3" t="s">
        <v>73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>
      <c r="B322" s="3" t="s">
        <v>73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>
      <c r="B323" s="3" t="s">
        <v>73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>
      <c r="B324" s="3" t="s">
        <v>73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>
      <c r="B325" s="3" t="s">
        <v>73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>
      <c r="B326" s="3" t="s">
        <v>73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>
      <c r="B327" s="3" t="s">
        <v>73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>
      <c r="B328" s="3" t="s">
        <v>73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>
      <c r="B329" s="3" t="s">
        <v>73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>
      <c r="B330" s="3" t="s">
        <v>73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>
      <c r="B331" s="3" t="s">
        <v>73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>
      <c r="B332" s="3" t="s">
        <v>73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>
      <c r="B333" s="3" t="s">
        <v>73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>
      <c r="B334" s="3" t="s">
        <v>73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>
      <c r="B335" s="3" t="s">
        <v>73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>
      <c r="B336" s="3" t="s">
        <v>73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>
      <c r="B337" s="3" t="s">
        <v>73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>
      <c r="B338" s="3" t="s">
        <v>73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>
      <c r="B339" s="3" t="s">
        <v>73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>
      <c r="B340" s="3" t="s">
        <v>73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>
      <c r="B341" s="3" t="s">
        <v>73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>
      <c r="B342" s="3" t="s">
        <v>73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>
      <c r="B343" s="3" t="s">
        <v>73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>
      <c r="B344" s="3" t="s">
        <v>73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>
      <c r="B345" s="3" t="s">
        <v>73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>
      <c r="B346" s="3" t="s">
        <v>73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>
      <c r="B347" s="3" t="s">
        <v>73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>
      <c r="B348" s="3" t="s">
        <v>73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>
      <c r="B349" s="3" t="s">
        <v>73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>
      <c r="B350" s="3" t="s">
        <v>73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>
      <c r="B351" s="3" t="s">
        <v>73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>
      <c r="B352" s="3" t="s">
        <v>73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>
      <c r="B353" s="3" t="s">
        <v>73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>
      <c r="B354" s="3" t="s">
        <v>73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>
      <c r="B355" s="3" t="s">
        <v>73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>
      <c r="B356" s="3" t="s">
        <v>73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>
      <c r="B357" s="3" t="s">
        <v>73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>
      <c r="B358" s="3" t="s">
        <v>73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>
      <c r="B359" s="3" t="s">
        <v>73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>
      <c r="B360" s="3" t="s">
        <v>73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>
      <c r="B361" s="3" t="s">
        <v>73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>
      <c r="B362" s="3" t="s">
        <v>73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>
      <c r="B363" s="3" t="s">
        <v>73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>
      <c r="B364" s="3" t="s">
        <v>73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>
      <c r="B365" s="3" t="s">
        <v>73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>
      <c r="B366" s="3" t="s">
        <v>73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>
      <c r="B367" s="3" t="s">
        <v>73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>
      <c r="B368" s="3" t="s">
        <v>73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>
      <c r="B369" s="3" t="s">
        <v>73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>
      <c r="B370" s="3" t="s">
        <v>73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>
      <c r="B371" s="3" t="s">
        <v>73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>
      <c r="B372" s="3" t="s">
        <v>73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>
      <c r="B373" s="3" t="s">
        <v>73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>
      <c r="B374" s="3" t="s">
        <v>73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>
      <c r="B375" s="3" t="s">
        <v>73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>
      <c r="B376" s="3" t="s">
        <v>73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>
      <c r="B377" s="3" t="s">
        <v>73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>
      <c r="B378" s="3" t="s">
        <v>73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>
      <c r="B379" s="3" t="s">
        <v>73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>
      <c r="B380" s="3" t="s">
        <v>73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>
      <c r="B381" s="3" t="s">
        <v>73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>
      <c r="B382" s="3" t="s">
        <v>73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>
      <c r="B383" s="3" t="s">
        <v>73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>
      <c r="B384" s="3" t="s">
        <v>73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>
      <c r="B385" s="3" t="s">
        <v>73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>
      <c r="B386" s="3" t="s">
        <v>73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>
      <c r="B387" s="3" t="s">
        <v>73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>
      <c r="B388" s="3" t="s">
        <v>73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>
      <c r="B389" s="3" t="s">
        <v>73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>
      <c r="B390" s="3" t="s">
        <v>73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>
      <c r="B391" s="3" t="s">
        <v>73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>
      <c r="B392" s="3" t="s">
        <v>73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>
      <c r="B393" s="3" t="s">
        <v>73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>
      <c r="B394" s="3" t="s">
        <v>73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>
      <c r="B395" s="3" t="s">
        <v>73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>
      <c r="B396" s="3" t="s">
        <v>73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>
      <c r="B397" s="3" t="s">
        <v>73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>
      <c r="B398" s="3" t="s">
        <v>73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>
      <c r="B399" s="3" t="s">
        <v>73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>
      <c r="B400" s="3" t="s">
        <v>73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>
      <c r="B401" s="3" t="s">
        <v>73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>
      <c r="B402" s="3" t="s">
        <v>73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>
      <c r="B403" s="3" t="s">
        <v>73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>
      <c r="B404" s="3" t="s">
        <v>73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>
      <c r="B405" s="3" t="s">
        <v>73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>
      <c r="B406" s="3" t="s">
        <v>73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>
      <c r="B407" s="3" t="s">
        <v>73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>
      <c r="B408" s="3" t="s">
        <v>73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>
      <c r="B409" s="3" t="s">
        <v>73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>
      <c r="B410" s="3" t="s">
        <v>73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>
      <c r="B411" s="3" t="s">
        <v>73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>
      <c r="B412" s="3" t="s">
        <v>73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>
      <c r="B413" s="3" t="s">
        <v>73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>
      <c r="B414" s="3" t="s">
        <v>73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>
      <c r="B415" s="3" t="s">
        <v>73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>
      <c r="B416" s="3" t="s">
        <v>73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>
      <c r="B417" s="3" t="s">
        <v>73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>
      <c r="B418" s="3" t="s">
        <v>73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>
      <c r="B419" s="3" t="s">
        <v>73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>
      <c r="B420" s="3" t="s">
        <v>73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>
      <c r="B421" s="3" t="s">
        <v>73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>
      <c r="B422" s="3" t="s">
        <v>73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>
      <c r="B423" s="3" t="s">
        <v>73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>
      <c r="B424" s="3" t="s">
        <v>73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>
      <c r="B425" s="3" t="s">
        <v>73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>
      <c r="B426" s="3" t="s">
        <v>73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>
      <c r="B427" s="3" t="s">
        <v>73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>
      <c r="B428" s="3" t="s">
        <v>73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>
      <c r="B429" s="3" t="s">
        <v>73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>
      <c r="B430" s="3" t="s">
        <v>73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>
      <c r="B431" s="3" t="s">
        <v>73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>
      <c r="B432" s="3" t="s">
        <v>73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>
      <c r="B433" s="3" t="s">
        <v>73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>
      <c r="B434" s="3" t="s">
        <v>73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>
      <c r="B435" s="3" t="s">
        <v>73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>
      <c r="B436" s="3" t="s">
        <v>73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>
      <c r="B437" s="3" t="s">
        <v>73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>
      <c r="B438" s="3" t="s">
        <v>73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>
      <c r="B439" s="3" t="s">
        <v>73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>
      <c r="B440" s="3" t="s">
        <v>73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>
      <c r="B441" s="3" t="s">
        <v>73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>
      <c r="B442" s="3" t="s">
        <v>73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>
      <c r="B443" s="3" t="s">
        <v>73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>
      <c r="B444" s="3" t="s">
        <v>73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>
      <c r="B445" s="3" t="s">
        <v>73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>
      <c r="B446" s="3" t="s">
        <v>73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>
      <c r="B447" s="3" t="s">
        <v>73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>
      <c r="B448" s="3" t="s">
        <v>73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>
      <c r="B449" s="3" t="s">
        <v>73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>
      <c r="B450" s="3" t="s">
        <v>73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>
      <c r="B451" s="3" t="s">
        <v>73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>
      <c r="B452" s="3" t="s">
        <v>73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>
      <c r="B453" s="3" t="s">
        <v>73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>
      <c r="B454" s="3" t="s">
        <v>73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>
      <c r="B455" s="3" t="s">
        <v>73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>
      <c r="B456" s="3" t="s">
        <v>73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>
      <c r="B457" s="3" t="s">
        <v>73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>
      <c r="B458" s="3" t="s">
        <v>73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>
      <c r="B459" s="3" t="s">
        <v>73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>
      <c r="B460" s="3" t="s">
        <v>73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>
      <c r="B461" s="3" t="s">
        <v>73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>
      <c r="B462" s="3" t="s">
        <v>73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>
      <c r="B463" s="3" t="s">
        <v>73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>
      <c r="B464" s="3" t="s">
        <v>73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>
      <c r="B465" s="3" t="s">
        <v>73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>
      <c r="B466" s="3" t="s">
        <v>73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>
      <c r="B467" s="3" t="s">
        <v>73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>
      <c r="B468" s="3" t="s">
        <v>73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>
      <c r="B469" s="3" t="s">
        <v>73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>
      <c r="B470" s="3" t="s">
        <v>73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>
      <c r="B471" s="3" t="s">
        <v>73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>
      <c r="B472" s="3" t="s">
        <v>73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>
      <c r="B473" s="3" t="s">
        <v>73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>
      <c r="B474" s="3" t="s">
        <v>73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>
      <c r="B475" s="3" t="s">
        <v>73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>
      <c r="B476" s="3" t="s">
        <v>73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>
      <c r="B477" s="3" t="s">
        <v>73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>
      <c r="B478" s="3" t="s">
        <v>73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>
      <c r="B479" s="3" t="s">
        <v>73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>
      <c r="B480" s="3" t="s">
        <v>73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>
      <c r="B481" s="3" t="s">
        <v>73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>
      <c r="B482" s="3" t="s">
        <v>73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>
      <c r="B483" s="3" t="s">
        <v>73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>
      <c r="B484" s="3" t="s">
        <v>73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>
      <c r="B485" s="3" t="s">
        <v>73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>
      <c r="B486" s="3" t="s">
        <v>73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>
      <c r="B487" s="3" t="s">
        <v>73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>
      <c r="B488" s="3" t="s">
        <v>73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>
      <c r="B489" s="3" t="s">
        <v>73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>
      <c r="B490" s="3" t="s">
        <v>73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>
      <c r="B491" s="3" t="s">
        <v>73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>
      <c r="B492" s="3" t="s">
        <v>73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>
      <c r="B493" s="3" t="s">
        <v>73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>
      <c r="B494" s="3" t="s">
        <v>73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>
      <c r="B495" s="3" t="s">
        <v>73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>
      <c r="B496" s="3" t="s">
        <v>73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>
      <c r="B497" s="3" t="s">
        <v>73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>
      <c r="B498" s="3" t="s">
        <v>73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>
      <c r="B499" s="3" t="s">
        <v>73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>
      <c r="B500" s="3" t="s">
        <v>73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>
      <c r="B501" s="3" t="s">
        <v>73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>
      <c r="B502" s="3" t="s">
        <v>73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>
      <c r="B503" s="3" t="s">
        <v>73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>
      <c r="B504" s="3" t="s">
        <v>73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>
      <c r="B505" s="3" t="s">
        <v>73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>
      <c r="B506" s="3" t="s">
        <v>73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>
      <c r="B507" s="3" t="s">
        <v>73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>
      <c r="B508" s="3" t="s">
        <v>73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>
      <c r="B509" s="3" t="s">
        <v>73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>
      <c r="B510" s="3" t="s">
        <v>73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>
      <c r="B511" s="3" t="s">
        <v>73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>
      <c r="B512" s="3" t="s">
        <v>73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>
      <c r="B513" s="3" t="s">
        <v>73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>
      <c r="B514" s="3" t="s">
        <v>73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>
      <c r="B515" s="3" t="s">
        <v>73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>
      <c r="B516" s="3" t="s">
        <v>73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>
      <c r="B517" s="3" t="s">
        <v>73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>
      <c r="B518" s="3" t="s">
        <v>73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>
      <c r="B519" s="3" t="s">
        <v>73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>
      <c r="B520" s="3" t="s">
        <v>73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>
      <c r="B521" s="3" t="s">
        <v>73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>
      <c r="B522" s="3" t="s">
        <v>73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>
      <c r="B523" s="3" t="s">
        <v>73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>
      <c r="B524" s="3" t="s">
        <v>73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>
      <c r="B525" s="3" t="s">
        <v>73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>
      <c r="B526" s="3" t="s">
        <v>73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>
      <c r="B527" s="3" t="s">
        <v>73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>
      <c r="B528" s="3" t="s">
        <v>73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>
      <c r="B529" s="3" t="s">
        <v>73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>
      <c r="B530" s="3" t="s">
        <v>73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>
      <c r="B531" s="3" t="s">
        <v>73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>
      <c r="B532" s="3" t="s">
        <v>73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>
      <c r="B533" s="3" t="s">
        <v>73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>
      <c r="B534" s="3" t="s">
        <v>73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>
      <c r="B535" s="3" t="s">
        <v>73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>
      <c r="B536" s="3" t="s">
        <v>73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>
      <c r="B537" s="3" t="s">
        <v>73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>
      <c r="B538" s="3" t="s">
        <v>73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>
      <c r="B539" s="3" t="s">
        <v>73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>
      <c r="B540" s="3" t="s">
        <v>73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>
      <c r="B541" s="3" t="s">
        <v>73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>
      <c r="B542" s="3" t="s">
        <v>73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>
      <c r="B543" s="3" t="s">
        <v>73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>
      <c r="B544" s="3" t="s">
        <v>73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>
      <c r="B545" s="3" t="s">
        <v>73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>
      <c r="B546" s="3" t="s">
        <v>73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>
      <c r="B547" s="3" t="s">
        <v>73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>
      <c r="B548" s="3" t="s">
        <v>73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>
      <c r="B549" s="3" t="s">
        <v>73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>
      <c r="B550" s="3" t="s">
        <v>73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>
      <c r="B551" s="3" t="s">
        <v>73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>
      <c r="B552" s="3" t="s">
        <v>73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>
      <c r="B553" s="3" t="s">
        <v>73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>
      <c r="B554" s="3" t="s">
        <v>73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>
      <c r="B555" s="3" t="s">
        <v>73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>
      <c r="B556" s="3" t="s">
        <v>73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>
      <c r="B557" s="3" t="s">
        <v>73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>
      <c r="B558" s="3" t="s">
        <v>73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>
      <c r="B559" s="3" t="s">
        <v>73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>
      <c r="B560" s="3" t="s">
        <v>73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>
      <c r="B561" s="3" t="s">
        <v>73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>
      <c r="B562" s="3" t="s">
        <v>73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>
      <c r="B563" s="3" t="s">
        <v>73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>
      <c r="B564" s="3" t="s">
        <v>73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>
      <c r="B565" s="3" t="s">
        <v>73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>
      <c r="B566" s="3" t="s">
        <v>73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>
      <c r="B567" s="3" t="s">
        <v>73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>
      <c r="B568" s="3" t="s">
        <v>73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>
      <c r="B569" s="3" t="s">
        <v>73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>
      <c r="B570" s="3" t="s">
        <v>73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>
      <c r="B571" s="3" t="s">
        <v>73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>
      <c r="B572" s="3" t="s">
        <v>73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>
      <c r="B573" s="3" t="s">
        <v>73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>
      <c r="B574" s="3" t="s">
        <v>73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>
      <c r="B575" s="3" t="s">
        <v>73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>
      <c r="B576" s="3" t="s">
        <v>73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>
      <c r="B577" s="3" t="s">
        <v>73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>
      <c r="B578" s="3" t="s">
        <v>73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>
      <c r="B579" s="3" t="s">
        <v>73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>
      <c r="B580" s="3" t="s">
        <v>73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>
      <c r="B581" s="3" t="s">
        <v>73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>
      <c r="B582" s="3" t="s">
        <v>73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>
      <c r="B583" s="3" t="s">
        <v>73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>
      <c r="B584" s="3" t="s">
        <v>73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>
      <c r="B585" s="3" t="s">
        <v>73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>
      <c r="B586" s="3" t="s">
        <v>73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>
      <c r="B587" s="3" t="s">
        <v>73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>
      <c r="B588" s="3" t="s">
        <v>73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>
      <c r="B589" s="3" t="s">
        <v>73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>
      <c r="B590" s="3" t="s">
        <v>73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>
      <c r="B591" s="3" t="s">
        <v>73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>
      <c r="B592" s="3" t="s">
        <v>73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>
      <c r="B593" s="3" t="s">
        <v>73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>
      <c r="B594" s="3" t="s">
        <v>73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>
      <c r="B595" s="3" t="s">
        <v>73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>
      <c r="B596" s="3" t="s">
        <v>73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>
      <c r="B597" s="3" t="s">
        <v>73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>
      <c r="B598" s="4" t="s">
        <v>74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>
      <c r="B599" s="4" t="s">
        <v>74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>
      <c r="B600" s="4" t="s">
        <v>74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>
      <c r="B601" s="4" t="s">
        <v>74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>
      <c r="B602" s="4" t="s">
        <v>74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>
      <c r="B603" s="4" t="s">
        <v>74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>
      <c r="B604" s="4" t="s">
        <v>74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>
      <c r="B605" s="4" t="s">
        <v>74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>
      <c r="B606" s="4" t="s">
        <v>74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>
      <c r="B607" s="4" t="s">
        <v>74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>
      <c r="B608" s="4" t="s">
        <v>74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>
      <c r="B609" s="4" t="s">
        <v>74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>
      <c r="B610" s="4" t="s">
        <v>74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>
      <c r="B611" s="4" t="s">
        <v>74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>
      <c r="B612" s="4" t="s">
        <v>74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>
      <c r="B613" s="4" t="s">
        <v>74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>
      <c r="B614" s="4" t="s">
        <v>74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>
      <c r="B615" s="4" t="s">
        <v>74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>
      <c r="B616" s="4" t="s">
        <v>74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>
      <c r="B617" s="4" t="s">
        <v>74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>
      <c r="B618" s="4" t="s">
        <v>74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>
      <c r="B619" s="4" t="s">
        <v>74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>
      <c r="B620" s="4" t="s">
        <v>74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>
      <c r="B621" s="4" t="s">
        <v>74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>
      <c r="B622" s="4" t="s">
        <v>74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>
      <c r="B623" s="4" t="s">
        <v>74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>
      <c r="B624" s="4" t="s">
        <v>74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>
      <c r="B625" s="4" t="s">
        <v>74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>
      <c r="B626" s="4" t="s">
        <v>74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>
      <c r="B627" s="4" t="s">
        <v>74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>
      <c r="B628" s="4" t="s">
        <v>74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>
      <c r="B629" s="4" t="s">
        <v>74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>
      <c r="B630" s="4" t="s">
        <v>74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>
      <c r="B631" s="4" t="s">
        <v>74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>
      <c r="B632" s="4" t="s">
        <v>74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>
      <c r="B633" s="4" t="s">
        <v>74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>
      <c r="B634" s="4" t="s">
        <v>74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>
      <c r="B635" s="4" t="s">
        <v>74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>
      <c r="B636" s="4" t="s">
        <v>74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>
      <c r="B637" s="4" t="s">
        <v>74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>
      <c r="B638" s="4" t="s">
        <v>74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>
      <c r="B639" s="4" t="s">
        <v>74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>
      <c r="B640" s="4" t="s">
        <v>74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>
      <c r="B641" s="4" t="s">
        <v>74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>
      <c r="B642" s="4" t="s">
        <v>74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>
      <c r="B643" s="4" t="s">
        <v>74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>
      <c r="B644" s="4" t="s">
        <v>74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>
      <c r="B645" s="4" t="s">
        <v>74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>
      <c r="B646" s="4" t="s">
        <v>74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>
      <c r="B647" s="4" t="s">
        <v>74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>
      <c r="B648" s="4" t="s">
        <v>74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>
      <c r="B649" s="4" t="s">
        <v>74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>
      <c r="B650" s="4" t="s">
        <v>74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>
      <c r="B651" s="4" t="s">
        <v>74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>
      <c r="B652" s="4" t="s">
        <v>74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>
      <c r="B653" s="4" t="s">
        <v>74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>
      <c r="B654" s="4" t="s">
        <v>74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>
      <c r="B655" s="4" t="s">
        <v>74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>
      <c r="B656" s="4" t="s">
        <v>74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>
      <c r="B657" s="4" t="s">
        <v>74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>
      <c r="B658" s="4" t="s">
        <v>74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>
      <c r="B659" s="4" t="s">
        <v>74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>
      <c r="B660" s="4" t="s">
        <v>74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>
      <c r="B661" s="4" t="s">
        <v>74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>
      <c r="B662" s="4" t="s">
        <v>74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>
      <c r="B663" s="4" t="s">
        <v>74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>
      <c r="B664" s="4" t="s">
        <v>74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>
      <c r="B665" s="4" t="s">
        <v>74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>
      <c r="B666" s="4" t="s">
        <v>74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>
      <c r="B667" s="4" t="s">
        <v>74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>
      <c r="B668" s="4" t="s">
        <v>74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>
      <c r="B669" s="4" t="s">
        <v>74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>
      <c r="B670" s="4" t="s">
        <v>74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>
      <c r="B671" s="4" t="s">
        <v>74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>
      <c r="B672" s="4" t="s">
        <v>74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>
      <c r="B673" s="4" t="s">
        <v>74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>
      <c r="B674" s="4" t="s">
        <v>74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>
      <c r="B675" s="4" t="s">
        <v>74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>
      <c r="B676" s="4" t="s">
        <v>74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>
      <c r="B677" s="4" t="s">
        <v>74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>
      <c r="B678" s="4" t="s">
        <v>74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>
      <c r="B679" s="4" t="s">
        <v>74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>
      <c r="B680" s="4" t="s">
        <v>74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>
      <c r="B681" s="4" t="s">
        <v>74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>
      <c r="B682" s="4" t="s">
        <v>74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>
      <c r="B683" s="4" t="s">
        <v>74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>
      <c r="B684" s="4" t="s">
        <v>74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>
      <c r="B685" s="4" t="s">
        <v>74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>
      <c r="B686" s="4" t="s">
        <v>74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>
      <c r="B687" s="4" t="s">
        <v>74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>
      <c r="B688" s="4" t="s">
        <v>74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>
      <c r="B689" s="4" t="s">
        <v>74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>
      <c r="B690" s="4" t="s">
        <v>74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>
      <c r="B691" s="4" t="s">
        <v>74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>
      <c r="B692" s="4" t="s">
        <v>74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>
      <c r="B693" s="4" t="s">
        <v>74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>
      <c r="B694" s="4" t="s">
        <v>74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>
      <c r="B695" s="4" t="s">
        <v>74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>
      <c r="B696" s="4" t="s">
        <v>74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>
      <c r="B697" s="4" t="s">
        <v>74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>
      <c r="B698" s="4" t="s">
        <v>74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>
      <c r="B699" s="4" t="s">
        <v>74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>
      <c r="B700" s="4" t="s">
        <v>74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>
      <c r="B701" s="4" t="s">
        <v>74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>
      <c r="B702" s="4" t="s">
        <v>74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>
      <c r="B703" s="4" t="s">
        <v>74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>
      <c r="B704" s="4" t="s">
        <v>74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>
      <c r="B705" s="4" t="s">
        <v>74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>
      <c r="B706" s="4" t="s">
        <v>74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>
      <c r="B707" s="4" t="s">
        <v>74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>
      <c r="B708" s="4" t="s">
        <v>74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>
      <c r="B709" s="4" t="s">
        <v>74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>
      <c r="B710" s="4" t="s">
        <v>74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>
      <c r="B711" s="4" t="s">
        <v>74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>
      <c r="B712" s="4" t="s">
        <v>74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>
      <c r="B713" s="4" t="s">
        <v>74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>
      <c r="B714" s="4" t="s">
        <v>74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>
      <c r="B715" s="4" t="s">
        <v>74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>
      <c r="B716" s="4" t="s">
        <v>74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>
      <c r="B717" s="4" t="s">
        <v>74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>
      <c r="B718" s="4" t="s">
        <v>74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>
      <c r="B719" s="4" t="s">
        <v>74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>
      <c r="B720" s="4" t="s">
        <v>74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>
      <c r="B721" s="4" t="s">
        <v>74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>
      <c r="B722" s="4" t="s">
        <v>74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>
      <c r="B723" s="4" t="s">
        <v>74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>
      <c r="B724" s="4" t="s">
        <v>74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>
      <c r="B725" s="4" t="s">
        <v>74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>
      <c r="B726" s="4" t="s">
        <v>74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>
      <c r="B727" s="4" t="s">
        <v>74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>
      <c r="B728" s="4" t="s">
        <v>74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>
      <c r="B729" s="4" t="s">
        <v>74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>
      <c r="B730" s="4" t="s">
        <v>74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>
      <c r="B731" s="4" t="s">
        <v>74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>
      <c r="B732" s="4" t="s">
        <v>74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>
      <c r="B733" s="4" t="s">
        <v>74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>
      <c r="B734" s="4" t="s">
        <v>74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>
      <c r="B735" s="4" t="s">
        <v>74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>
      <c r="B736" s="4" t="s">
        <v>74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>
      <c r="B737" s="4" t="s">
        <v>74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>
      <c r="B738" s="4" t="s">
        <v>74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>
      <c r="B739" s="4" t="s">
        <v>74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>
      <c r="B740" s="4" t="s">
        <v>74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>
      <c r="B741" s="4" t="s">
        <v>74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>
      <c r="B742" s="4" t="s">
        <v>74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>
      <c r="B743" s="4" t="s">
        <v>74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>
      <c r="B744" s="4" t="s">
        <v>74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>
      <c r="B745" s="4" t="s">
        <v>74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>
      <c r="B746" s="4" t="s">
        <v>74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>
      <c r="B747" s="4" t="s">
        <v>74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>
      <c r="B748" s="4" t="s">
        <v>74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>
      <c r="B749" s="4" t="s">
        <v>74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>
      <c r="B750" s="4" t="s">
        <v>74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>
      <c r="B751" s="4" t="s">
        <v>74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>
      <c r="B752" s="4" t="s">
        <v>74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>
      <c r="B753" s="4" t="s">
        <v>74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>
      <c r="B754" s="4" t="s">
        <v>74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>
      <c r="B755" s="4" t="s">
        <v>74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>
      <c r="B756" s="4" t="s">
        <v>74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>
      <c r="B757" s="4" t="s">
        <v>74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>
      <c r="B758" s="4" t="s">
        <v>74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>
      <c r="B759" s="4" t="s">
        <v>74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>
      <c r="B760" s="4" t="s">
        <v>74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>
      <c r="B761" s="4" t="s">
        <v>74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>
      <c r="B762" s="4" t="s">
        <v>74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>
      <c r="B763" s="4" t="s">
        <v>74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>
      <c r="B764" s="4" t="s">
        <v>74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>
      <c r="B765" s="4" t="s">
        <v>74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>
      <c r="B766" s="4" t="s">
        <v>74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>
      <c r="B767" s="4" t="s">
        <v>74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>
      <c r="B768" s="4" t="s">
        <v>74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>
      <c r="B769" s="4" t="s">
        <v>74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>
      <c r="B770" s="4" t="s">
        <v>74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>
      <c r="B771" s="4" t="s">
        <v>74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>
      <c r="B772" s="4" t="s">
        <v>74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>
      <c r="B773" s="4" t="s">
        <v>74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>
      <c r="B774" s="4" t="s">
        <v>74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>
      <c r="B775" s="4" t="s">
        <v>74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>
      <c r="B776" s="4" t="s">
        <v>74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>
      <c r="B777" s="4" t="s">
        <v>74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>
      <c r="B778" s="4" t="s">
        <v>74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>
      <c r="B779" s="4" t="s">
        <v>74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>
      <c r="B780" s="4" t="s">
        <v>74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>
      <c r="B781" s="4" t="s">
        <v>74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>
      <c r="B782" s="4" t="s">
        <v>74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>
      <c r="B783" s="4" t="s">
        <v>74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>
      <c r="B784" s="4" t="s">
        <v>74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>
      <c r="B785" s="4" t="s">
        <v>74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>
      <c r="B786" s="4" t="s">
        <v>74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>
      <c r="B787" s="4" t="s">
        <v>74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>
      <c r="B788" s="4" t="s">
        <v>74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>
      <c r="B789" s="4" t="s">
        <v>74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>
      <c r="B790" s="4" t="s">
        <v>74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>
      <c r="B791" s="4" t="s">
        <v>74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>
      <c r="B792" s="4" t="s">
        <v>74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>
      <c r="B793" s="4" t="s">
        <v>74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>
      <c r="B794" s="4" t="s">
        <v>74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>
      <c r="B795" s="4" t="s">
        <v>74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>
      <c r="B796" s="4" t="s">
        <v>74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>
      <c r="B797" s="4" t="s">
        <v>74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>
      <c r="B798" s="4" t="s">
        <v>74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>
      <c r="B799" s="4" t="s">
        <v>74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>
      <c r="B800" s="4" t="s">
        <v>74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>
      <c r="B801" s="4" t="s">
        <v>74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>
      <c r="B802" s="4" t="s">
        <v>74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>
      <c r="B803" s="4" t="s">
        <v>74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>
      <c r="B804" s="4" t="s">
        <v>74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>
      <c r="B805" s="4" t="s">
        <v>74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>
      <c r="B806" s="4" t="s">
        <v>74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>
      <c r="B807" s="4" t="s">
        <v>74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>
      <c r="B808" s="4" t="s">
        <v>74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>
      <c r="B809" s="4" t="s">
        <v>74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>
      <c r="B810" s="4" t="s">
        <v>74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>
      <c r="B811" s="4" t="s">
        <v>74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>
      <c r="B812" s="4" t="s">
        <v>74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>
      <c r="B813" s="4" t="s">
        <v>74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>
      <c r="B814" s="4" t="s">
        <v>74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>
      <c r="B815" s="4" t="s">
        <v>74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>
      <c r="B816" s="4" t="s">
        <v>74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>
      <c r="B817" s="4" t="s">
        <v>74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>
      <c r="B818" s="4" t="s">
        <v>74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>
      <c r="B819" s="4" t="s">
        <v>74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>
      <c r="B820" s="4" t="s">
        <v>74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>
      <c r="B821" s="4" t="s">
        <v>74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>
      <c r="B822" s="4" t="s">
        <v>74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>
      <c r="B823" s="4" t="s">
        <v>74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>
      <c r="B824" s="4" t="s">
        <v>74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>
      <c r="B825" s="4" t="s">
        <v>74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>
      <c r="B826" s="5" t="s">
        <v>74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>
      <c r="B827" s="4" t="s">
        <v>74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>
      <c r="B828" s="4" t="s">
        <v>74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>
      <c r="B829" s="4" t="s">
        <v>74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>
      <c r="B830" s="4" t="s">
        <v>74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>
      <c r="B831" s="4" t="s">
        <v>74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>
      <c r="B832" s="4" t="s">
        <v>74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>
      <c r="B833" s="4" t="s">
        <v>74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>
      <c r="B834" s="4" t="s">
        <v>74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>
      <c r="B835" s="4" t="s">
        <v>74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>
      <c r="B836" s="4" t="s">
        <v>74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>
      <c r="B837" s="4" t="s">
        <v>74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>
      <c r="B838" s="4" t="s">
        <v>74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>
      <c r="B839" s="4" t="s">
        <v>74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>
      <c r="B840" s="4" t="s">
        <v>74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>
      <c r="B841" s="4" t="s">
        <v>74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>
      <c r="B842" s="4" t="s">
        <v>74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>
      <c r="B843" s="4" t="s">
        <v>74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>
      <c r="B844" s="4" t="s">
        <v>74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>
      <c r="B845" s="4" t="s">
        <v>74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>
      <c r="B846" s="4" t="s">
        <v>74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>
      <c r="B847" s="4" t="s">
        <v>74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>
      <c r="B848" s="4" t="s">
        <v>74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>
      <c r="B849" s="4" t="s">
        <v>74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>
      <c r="B850" s="4" t="s">
        <v>74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>
      <c r="B851" s="4" t="s">
        <v>74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>
      <c r="B852" s="4" t="s">
        <v>74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>
      <c r="B853" s="4" t="s">
        <v>74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>
      <c r="B854" s="4" t="s">
        <v>74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>
      <c r="B855" s="4" t="s">
        <v>74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>
      <c r="B856" s="4" t="s">
        <v>74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>
      <c r="B857" s="4" t="s">
        <v>74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>
      <c r="B858" s="4" t="s">
        <v>74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>
      <c r="B859" s="4" t="s">
        <v>74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>
      <c r="B860" s="4" t="s">
        <v>74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>
      <c r="B861" s="4" t="s">
        <v>74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>
      <c r="B862" s="4" t="s">
        <v>74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>
      <c r="B863" s="4" t="s">
        <v>74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>
      <c r="B864" s="4" t="s">
        <v>74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>
      <c r="B865" s="4" t="s">
        <v>74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>
      <c r="B866" s="4" t="s">
        <v>74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>
      <c r="B867" s="4" t="s">
        <v>74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>
      <c r="B868" s="4" t="s">
        <v>74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>
      <c r="B869" s="4" t="s">
        <v>74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>
      <c r="B870" s="4" t="s">
        <v>74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>
      <c r="B871" s="4" t="s">
        <v>74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>
      <c r="B872" s="4" t="s">
        <v>74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>
      <c r="B873" s="4" t="s">
        <v>74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>
      <c r="B874" s="4" t="s">
        <v>74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>
      <c r="B875" s="4" t="s">
        <v>74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>
      <c r="B876" s="4" t="s">
        <v>74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>
      <c r="B877" s="4" t="s">
        <v>74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>
      <c r="B878" s="4" t="s">
        <v>74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>
      <c r="B879" s="4" t="s">
        <v>74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>
      <c r="B880" s="4" t="s">
        <v>74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>
      <c r="B881" s="4" t="s">
        <v>74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>
      <c r="B882" s="4" t="s">
        <v>74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>
      <c r="B883" s="4" t="s">
        <v>74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>
      <c r="B884" s="4" t="s">
        <v>74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>
      <c r="B885" s="4" t="s">
        <v>74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>
      <c r="B886" s="4" t="s">
        <v>74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>
      <c r="B887" s="4" t="s">
        <v>74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>
      <c r="B888" s="4" t="s">
        <v>74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>
      <c r="B889" s="4" t="s">
        <v>74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>
      <c r="B890" s="4" t="s">
        <v>74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>
      <c r="B891" s="4" t="s">
        <v>74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>
      <c r="B892" s="4" t="s">
        <v>74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>
      <c r="B893" s="4" t="s">
        <v>74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>
      <c r="B894" s="4" t="s">
        <v>74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>
      <c r="B895" s="4" t="s">
        <v>74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>
      <c r="B896" s="4" t="s">
        <v>74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>
      <c r="B897" s="4" t="s">
        <v>74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>
      <c r="B898" s="4" t="s">
        <v>74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>
      <c r="B899" s="4" t="s">
        <v>74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>
      <c r="B900" s="4" t="s">
        <v>74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>
      <c r="B901" s="4" t="s">
        <v>74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>
      <c r="B902" s="4" t="s">
        <v>74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>
      <c r="B903" s="4" t="s">
        <v>74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>
      <c r="B904" s="4" t="s">
        <v>74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>
      <c r="B905" s="4" t="s">
        <v>74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>
      <c r="B906" s="4" t="s">
        <v>74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>
      <c r="B907" s="4" t="s">
        <v>74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>
      <c r="B908" s="4" t="s">
        <v>74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>
      <c r="B909" s="4" t="s">
        <v>74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>
      <c r="B910" s="4" t="s">
        <v>74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>
      <c r="B911" s="4" t="s">
        <v>74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>
      <c r="B912" s="4" t="s">
        <v>74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>
      <c r="B913" s="4" t="s">
        <v>74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>
      <c r="B914" s="4" t="s">
        <v>74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>
      <c r="B915" s="4" t="s">
        <v>74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>
      <c r="B916" s="4" t="s">
        <v>74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>
      <c r="B917" s="4" t="s">
        <v>74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>
      <c r="B918" s="4" t="s">
        <v>74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>
      <c r="B919" s="4" t="s">
        <v>74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>
      <c r="B920" s="4" t="s">
        <v>74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>
      <c r="B921" s="4" t="s">
        <v>74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>
      <c r="B922" s="4" t="s">
        <v>74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>
      <c r="B923" s="4" t="s">
        <v>74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>
      <c r="B924" s="4" t="s">
        <v>74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>
      <c r="B925" s="4" t="s">
        <v>74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>
      <c r="B926" s="4" t="s">
        <v>74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>
      <c r="B927" s="4" t="s">
        <v>74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>
      <c r="B928" s="4" t="s">
        <v>74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>
      <c r="B929" s="4" t="s">
        <v>74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>
      <c r="B930" s="4" t="s">
        <v>74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>
      <c r="B931" s="4" t="s">
        <v>74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>
      <c r="B932" s="4" t="s">
        <v>74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>
      <c r="B933" s="4" t="s">
        <v>74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>
      <c r="B934" s="4" t="s">
        <v>74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>
      <c r="B935" s="4" t="s">
        <v>74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>
      <c r="B936" s="4" t="s">
        <v>74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>
      <c r="B937" s="4" t="s">
        <v>74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>
      <c r="B938" s="4" t="s">
        <v>74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>
      <c r="B939" s="4" t="s">
        <v>74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>
      <c r="B940" s="4" t="s">
        <v>74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>
      <c r="B941" s="4" t="s">
        <v>74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>
      <c r="B942" s="4" t="s">
        <v>74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>
      <c r="B943" s="4" t="s">
        <v>74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>
      <c r="B944" s="4" t="s">
        <v>74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>
      <c r="B945" s="4" t="s">
        <v>74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>
      <c r="B946" s="4" t="s">
        <v>74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>
      <c r="B947" s="4" t="s">
        <v>74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>
      <c r="B948" s="4" t="s">
        <v>74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>
      <c r="B949" s="4" t="s">
        <v>74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>
      <c r="B950" s="4" t="s">
        <v>74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>
      <c r="B951" s="4" t="s">
        <v>74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>
      <c r="B952" s="4" t="s">
        <v>74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>
      <c r="B953" s="4" t="s">
        <v>74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>
      <c r="B954" s="4" t="s">
        <v>74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>
      <c r="B955" s="4" t="s">
        <v>74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>
      <c r="B956" s="4" t="s">
        <v>74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>
      <c r="B957" s="4" t="s">
        <v>74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>
      <c r="B958" s="4" t="s">
        <v>74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>
      <c r="B959" s="4" t="s">
        <v>74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>
      <c r="B960" s="4" t="s">
        <v>74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>
      <c r="B961" s="4" t="s">
        <v>74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>
      <c r="B962" s="4" t="s">
        <v>74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>
      <c r="B963" s="4" t="s">
        <v>74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>
      <c r="B964" s="4" t="s">
        <v>74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>
      <c r="B965" s="4" t="s">
        <v>74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>
      <c r="B966" s="4" t="s">
        <v>74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>
      <c r="B967" s="4" t="s">
        <v>74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>
      <c r="B968" s="4" t="s">
        <v>74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>
      <c r="B969" s="4" t="s">
        <v>74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>
      <c r="B970" s="4" t="s">
        <v>74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>
      <c r="B971" s="4" t="s">
        <v>74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>
      <c r="B972" s="4" t="s">
        <v>74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>
      <c r="B973" s="4" t="s">
        <v>74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>
      <c r="B974" s="4" t="s">
        <v>74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>
      <c r="B975" s="4" t="s">
        <v>74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>
      <c r="B976" s="4" t="s">
        <v>74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>
      <c r="B977" s="4" t="s">
        <v>74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>
      <c r="B978" s="4" t="s">
        <v>74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>
      <c r="B979" s="4" t="s">
        <v>74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>
      <c r="B980" s="4" t="s">
        <v>74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>
      <c r="B981" s="4" t="s">
        <v>74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>
      <c r="B982" s="4" t="s">
        <v>74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>
      <c r="B983" s="4" t="s">
        <v>74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>
      <c r="B984" s="4" t="s">
        <v>74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>
      <c r="B985" s="4" t="s">
        <v>74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>
      <c r="B986" s="4" t="s">
        <v>74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>
      <c r="B987" s="4" t="s">
        <v>74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>
      <c r="B988" s="4" t="s">
        <v>74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>
      <c r="B989" s="4" t="s">
        <v>74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>
      <c r="B990" s="4" t="s">
        <v>74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>
      <c r="B991" s="4" t="s">
        <v>74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>
      <c r="B992" s="4" t="s">
        <v>74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>
      <c r="B993" s="4" t="s">
        <v>74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>
      <c r="B994" s="4" t="s">
        <v>74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>
      <c r="B995" s="4" t="s">
        <v>74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>
      <c r="B996" s="4" t="s">
        <v>74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>
      <c r="B997" s="4" t="s">
        <v>74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>
      <c r="B998" s="4" t="s">
        <v>74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>
      <c r="B999" s="4" t="s">
        <v>74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>
      <c r="B1000" s="4" t="s">
        <v>74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>
      <c r="B1001" s="4" t="s">
        <v>74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>
      <c r="B1002" s="4" t="s">
        <v>74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>
      <c r="B1003" s="4" t="s">
        <v>74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>
      <c r="B1004" s="4" t="s">
        <v>74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>
      <c r="B1005" s="4" t="s">
        <v>74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>
      <c r="B1006" s="4" t="s">
        <v>74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>
      <c r="B1007" s="4" t="s">
        <v>74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>
      <c r="B1008" s="4" t="s">
        <v>74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>
      <c r="B1009" s="4" t="s">
        <v>74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>
      <c r="B1010" s="4" t="s">
        <v>74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>
      <c r="B1011" s="4" t="s">
        <v>74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>
      <c r="B1012" s="4" t="s">
        <v>74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>
      <c r="B1013" s="4" t="s">
        <v>74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>
      <c r="B1014" s="4" t="s">
        <v>74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>
      <c r="B1015" s="4" t="s">
        <v>74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>
      <c r="B1016" s="4" t="s">
        <v>74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>
      <c r="B1017" s="4" t="s">
        <v>74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>
      <c r="B1018" s="4" t="s">
        <v>74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>
      <c r="B1019" s="4" t="s">
        <v>74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>
      <c r="B1020" s="4" t="s">
        <v>74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>
      <c r="B1021" s="4" t="s">
        <v>74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>
      <c r="B1022" s="4" t="s">
        <v>74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>
      <c r="B1023" s="4" t="s">
        <v>74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>
      <c r="B1024" s="4" t="s">
        <v>74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>
      <c r="B1025" s="4" t="s">
        <v>74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>
      <c r="B1026" s="4" t="s">
        <v>74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>
      <c r="B1027" s="4" t="s">
        <v>74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>
      <c r="B1028" s="4" t="s">
        <v>74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>
      <c r="B1029" s="4" t="s">
        <v>74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>
      <c r="B1030" s="4" t="s">
        <v>74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>
      <c r="B1031" s="6" t="s">
        <v>75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>
      <c r="B1032" s="6" t="s">
        <v>75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>
      <c r="B1033" s="6" t="s">
        <v>75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>
      <c r="B1034" s="6" t="s">
        <v>75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>
      <c r="B1035" s="6" t="s">
        <v>75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>
      <c r="B1036" s="6" t="s">
        <v>75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>
      <c r="B1037" s="6" t="s">
        <v>75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>
      <c r="B1038" s="6" t="s">
        <v>75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>
      <c r="B1039" s="6" t="s">
        <v>75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>
      <c r="B1040" s="6" t="s">
        <v>75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>
      <c r="B1041" s="6" t="s">
        <v>75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>
      <c r="B1042" s="6" t="s">
        <v>75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>
      <c r="B1043" s="6" t="s">
        <v>75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>
      <c r="B1044" s="6" t="s">
        <v>75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>
      <c r="B1045" s="6" t="s">
        <v>75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>
      <c r="B1046" s="6" t="s">
        <v>75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>
      <c r="B1047" s="6" t="s">
        <v>75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>
      <c r="B1048" s="6" t="s">
        <v>75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>
      <c r="B1049" s="6" t="s">
        <v>75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>
      <c r="B1050" s="6" t="s">
        <v>75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>
      <c r="B1051" s="6" t="s">
        <v>75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>
      <c r="B1052" s="6" t="s">
        <v>75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>
      <c r="B1053" s="6" t="s">
        <v>75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>
      <c r="B1054" s="6" t="s">
        <v>75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>
      <c r="B1055" s="6" t="s">
        <v>75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>
      <c r="B1056" s="6" t="s">
        <v>75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>
      <c r="B1057" s="6" t="s">
        <v>75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>
      <c r="B1058" s="6" t="s">
        <v>75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>
      <c r="B1059" s="6" t="s">
        <v>75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>
      <c r="B1060" s="6" t="s">
        <v>75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>
      <c r="B1061" s="6" t="s">
        <v>75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>
      <c r="B1062" s="6" t="s">
        <v>75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>
      <c r="B1063" s="6" t="s">
        <v>75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>
      <c r="B1064" s="6" t="s">
        <v>75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>
      <c r="B1065" s="6" t="s">
        <v>75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>
      <c r="B1066" s="6" t="s">
        <v>75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>
      <c r="B1067" s="6" t="s">
        <v>75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>
      <c r="B1068" s="6" t="s">
        <v>75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>
      <c r="B1069" s="6" t="s">
        <v>75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>
      <c r="B1070" s="6" t="s">
        <v>75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>
      <c r="B1071" s="6" t="s">
        <v>75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>
      <c r="B1072" s="6" t="s">
        <v>75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>
      <c r="B1073" s="6" t="s">
        <v>75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>
      <c r="B1074" s="6" t="s">
        <v>75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>
      <c r="B1075" s="6" t="s">
        <v>75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>
      <c r="B1076" s="6" t="s">
        <v>75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>
      <c r="B1077" s="6" t="s">
        <v>75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>
      <c r="B1078" s="6" t="s">
        <v>75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>
      <c r="B1079" s="6" t="s">
        <v>75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>
      <c r="B1080" s="6" t="s">
        <v>75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>
      <c r="B1081" s="6" t="s">
        <v>75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>
      <c r="B1082" s="6" t="s">
        <v>75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>
      <c r="B1083" s="6" t="s">
        <v>75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>
      <c r="B1084" s="6" t="s">
        <v>75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>
      <c r="B1085" s="6" t="s">
        <v>75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>
      <c r="B1086" s="6" t="s">
        <v>75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>
      <c r="B1087" s="6" t="s">
        <v>75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>
      <c r="B1088" s="6" t="s">
        <v>75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>
      <c r="B1089" s="6" t="s">
        <v>75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>
      <c r="B1090" s="6" t="s">
        <v>75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>
      <c r="B1091" s="6" t="s">
        <v>75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>
      <c r="B1092" s="6" t="s">
        <v>75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>
      <c r="B1093" s="6" t="s">
        <v>75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>
      <c r="B1094" s="6" t="s">
        <v>75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>
      <c r="B1095" s="6" t="s">
        <v>75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>
      <c r="B1096" s="6" t="s">
        <v>75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>
      <c r="B1097" s="6" t="s">
        <v>75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>
      <c r="B1098" s="6" t="s">
        <v>75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>
      <c r="B1099" s="6" t="s">
        <v>75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>
      <c r="B1100" s="6" t="s">
        <v>75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>
      <c r="B1101" s="6" t="s">
        <v>75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>
      <c r="B1102" s="6" t="s">
        <v>75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>
      <c r="B1103" s="6" t="s">
        <v>75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>
      <c r="B1104" s="6" t="s">
        <v>75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>
      <c r="B1105" s="6" t="s">
        <v>75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>
      <c r="B1106" s="6" t="s">
        <v>75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>
      <c r="B1107" s="6" t="s">
        <v>75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>
      <c r="B1108" s="6" t="s">
        <v>75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>
      <c r="B1109" s="6" t="s">
        <v>75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>
      <c r="B1110" s="6" t="s">
        <v>75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>
      <c r="B1111" s="6" t="s">
        <v>75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>
      <c r="B1112" s="6" t="s">
        <v>75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>
      <c r="B1113" s="6" t="s">
        <v>75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>
      <c r="B1114" s="6" t="s">
        <v>75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>
      <c r="B1115" s="6" t="s">
        <v>75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>
      <c r="B1116" s="6" t="s">
        <v>75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>
      <c r="B1117" s="6" t="s">
        <v>75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>
      <c r="B1118" s="6" t="s">
        <v>75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>
      <c r="B1119" s="6" t="s">
        <v>75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>
      <c r="B1120" s="6" t="s">
        <v>75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>
      <c r="B1121" s="6" t="s">
        <v>75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>
      <c r="B1122" s="6" t="s">
        <v>75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>
      <c r="B1123" s="6" t="s">
        <v>75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>
      <c r="B1124" s="6" t="s">
        <v>75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>
      <c r="B1125" s="6" t="s">
        <v>75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>
      <c r="B1126" s="6" t="s">
        <v>75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>
      <c r="B1127" s="6" t="s">
        <v>75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>
      <c r="B1128" s="6" t="s">
        <v>75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>
      <c r="B1129" s="6" t="s">
        <v>75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>
      <c r="B1130" s="6" t="s">
        <v>75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>
      <c r="B1131" s="6" t="s">
        <v>75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>
      <c r="B1132" s="6" t="s">
        <v>75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>
      <c r="B1133" s="6" t="s">
        <v>75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>
      <c r="B1134" s="6" t="s">
        <v>75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>
      <c r="B1135" s="6" t="s">
        <v>75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>
      <c r="B1136" s="6" t="s">
        <v>75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>
      <c r="B1137" s="6" t="s">
        <v>75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>
      <c r="B1138" s="6" t="s">
        <v>75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>
      <c r="B1139" s="6" t="s">
        <v>75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>
      <c r="B1140" s="6" t="s">
        <v>75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>
      <c r="B1141" s="6" t="s">
        <v>75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>
      <c r="B1142" s="6" t="s">
        <v>75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>
      <c r="B1143" s="6" t="s">
        <v>75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>
      <c r="B1144" s="6" t="s">
        <v>75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>
      <c r="B1145" s="6" t="s">
        <v>75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>
      <c r="B1146" s="6" t="s">
        <v>75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>
      <c r="B1147" s="6" t="s">
        <v>75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>
      <c r="B1148" s="6" t="s">
        <v>75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>
      <c r="B1149" s="6" t="s">
        <v>75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>
      <c r="B1150" s="6" t="s">
        <v>75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>
      <c r="B1151" s="6" t="s">
        <v>75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>
      <c r="B1152" s="6" t="s">
        <v>75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>
      <c r="B1153" s="6" t="s">
        <v>75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>
      <c r="B1154" s="6" t="s">
        <v>75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>
      <c r="B1155" s="6" t="s">
        <v>75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>
      <c r="B1156" s="6" t="s">
        <v>75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>
      <c r="B1157" s="6" t="s">
        <v>75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>
      <c r="B1158" s="6" t="s">
        <v>75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>
      <c r="B1159" s="6" t="s">
        <v>75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>
      <c r="B1160" s="6" t="s">
        <v>75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>
      <c r="B1161" s="6" t="s">
        <v>75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>
      <c r="B1162" s="6" t="s">
        <v>75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>
      <c r="B1163" s="6" t="s">
        <v>75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>
      <c r="B1164" s="6" t="s">
        <v>75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>
      <c r="B1165" s="6" t="s">
        <v>75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>
      <c r="B1166" s="6" t="s">
        <v>75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>
      <c r="B1167" s="6" t="s">
        <v>75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>
      <c r="B1168" s="6" t="s">
        <v>75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>
      <c r="B1169" s="6" t="s">
        <v>75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>
      <c r="B1170" s="6" t="s">
        <v>75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>
      <c r="B1171" s="6" t="s">
        <v>75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>
      <c r="B1172" s="6" t="s">
        <v>75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>
      <c r="B1173" s="6" t="s">
        <v>75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>
      <c r="B1174" s="6" t="s">
        <v>75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>
      <c r="B1175" s="6" t="s">
        <v>75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>
      <c r="B1176" s="6" t="s">
        <v>75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>
      <c r="B1177" s="6" t="s">
        <v>75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>
      <c r="B1178" s="6" t="s">
        <v>75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>
      <c r="B1179" s="6" t="s">
        <v>75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>
      <c r="B1180" s="6" t="s">
        <v>75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>
      <c r="B1181" s="6" t="s">
        <v>75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>
      <c r="B1182" s="6" t="s">
        <v>75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>
      <c r="B1183" s="6" t="s">
        <v>75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>
      <c r="B1184" s="6" t="s">
        <v>75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>
      <c r="B1185" s="6" t="s">
        <v>75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>
      <c r="B1186" s="6" t="s">
        <v>75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>
      <c r="B1187" s="6" t="s">
        <v>75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>
      <c r="B1188" s="6" t="s">
        <v>75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>
      <c r="B1189" s="6" t="s">
        <v>75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>
      <c r="B1190" s="6" t="s">
        <v>75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>
      <c r="B1191" s="6" t="s">
        <v>75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>
      <c r="B1192" s="6" t="s">
        <v>75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>
      <c r="B1193" s="6" t="s">
        <v>75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>
      <c r="B1194" s="6" t="s">
        <v>75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>
      <c r="B1195" s="6" t="s">
        <v>75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>
      <c r="B1196" s="6" t="s">
        <v>75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>
      <c r="B1197" s="6" t="s">
        <v>75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>
      <c r="B1198" s="6" t="s">
        <v>75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>
      <c r="B1199" s="6" t="s">
        <v>75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>
      <c r="B1200" s="6" t="s">
        <v>75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>
      <c r="B1201" s="6" t="s">
        <v>75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>
      <c r="B1202" s="6" t="s">
        <v>75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>
      <c r="B1203" s="6" t="s">
        <v>75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>
      <c r="B1204" s="6" t="s">
        <v>75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>
      <c r="B1205" s="6" t="s">
        <v>75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>
      <c r="B1206" s="6" t="s">
        <v>75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>
      <c r="B1207" s="6" t="s">
        <v>75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>
      <c r="B1208" s="6" t="s">
        <v>75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>
      <c r="B1209" s="6" t="s">
        <v>75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>
      <c r="B1210" s="6" t="s">
        <v>75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>
      <c r="B1211" s="6" t="s">
        <v>75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>
      <c r="B1212" s="6" t="s">
        <v>75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>
      <c r="B1213" s="6" t="s">
        <v>75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>
      <c r="B1214" s="6" t="s">
        <v>75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>
      <c r="B1215" s="6" t="s">
        <v>75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>
      <c r="B1216" s="6" t="s">
        <v>75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>
      <c r="B1217" s="6" t="s">
        <v>75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>
      <c r="B1218" s="6" t="s">
        <v>75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>
      <c r="B1219" s="6" t="s">
        <v>75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>
      <c r="B1220" s="6" t="s">
        <v>75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>
      <c r="B1221" s="6" t="s">
        <v>75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>
      <c r="B1222" s="6" t="s">
        <v>75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>
      <c r="B1223" s="6" t="s">
        <v>75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>
      <c r="B1224" s="6" t="s">
        <v>75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>
      <c r="B1225" s="6" t="s">
        <v>75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>
      <c r="B1226" s="6" t="s">
        <v>75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>
      <c r="B1227" s="6" t="s">
        <v>75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>
      <c r="B1228" s="6" t="s">
        <v>75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>
      <c r="B1229" s="6" t="s">
        <v>75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>
      <c r="B1230" s="6" t="s">
        <v>75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>
      <c r="B1231" s="6" t="s">
        <v>75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>
      <c r="B1232" s="6" t="s">
        <v>75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>
      <c r="B1233" s="6" t="s">
        <v>75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>
      <c r="B1234" s="6" t="s">
        <v>75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>
      <c r="B1235" s="6" t="s">
        <v>75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>
      <c r="B1236" s="6" t="s">
        <v>75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>
      <c r="B1237" s="6" t="s">
        <v>75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>
      <c r="B1238" s="6" t="s">
        <v>75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>
      <c r="B1239" s="6" t="s">
        <v>75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>
      <c r="B1240" s="6" t="s">
        <v>75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>
      <c r="B1241" s="6" t="s">
        <v>75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>
      <c r="B1242" s="6" t="s">
        <v>75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>
      <c r="B1243" s="6" t="s">
        <v>75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>
      <c r="B1244" s="6" t="s">
        <v>75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>
      <c r="B1245" s="6" t="s">
        <v>75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>
      <c r="B1246" s="6" t="s">
        <v>75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>
      <c r="B1247" s="6" t="s">
        <v>75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>
      <c r="B1248" s="6" t="s">
        <v>75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>
      <c r="B1249" s="6" t="s">
        <v>75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>
      <c r="B1250" s="6" t="s">
        <v>75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>
      <c r="B1251" s="6" t="s">
        <v>75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>
      <c r="B1252" s="6" t="s">
        <v>75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>
      <c r="B1253" s="6" t="s">
        <v>75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>
      <c r="B1254" s="6" t="s">
        <v>75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>
      <c r="B1255" s="6" t="s">
        <v>75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>
      <c r="B1256" s="6" t="s">
        <v>75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>
      <c r="B1257" s="6" t="s">
        <v>75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>
      <c r="B1258" s="6" t="s">
        <v>75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>
      <c r="B1259" s="6" t="s">
        <v>75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>
      <c r="B1260" s="6" t="s">
        <v>75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>
      <c r="B1261" s="6" t="s">
        <v>75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>
      <c r="B1262" s="6" t="s">
        <v>75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>
      <c r="B1263" s="6" t="s">
        <v>75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>
      <c r="B1264" s="6" t="s">
        <v>75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>
      <c r="B1265" s="6" t="s">
        <v>75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>
      <c r="B1266" s="6" t="s">
        <v>75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>
      <c r="B1267" s="6" t="s">
        <v>75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>
      <c r="B1268" s="6" t="s">
        <v>75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>
      <c r="B1269" s="6" t="s">
        <v>75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>
      <c r="B1270" s="6" t="s">
        <v>75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>
      <c r="B1271" s="6" t="s">
        <v>75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>
      <c r="B1272" s="6" t="s">
        <v>75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>
      <c r="B1273" s="6" t="s">
        <v>75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>
      <c r="B1274" s="6" t="s">
        <v>75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>
      <c r="B1275" s="6" t="s">
        <v>75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>
      <c r="B1276" s="6" t="s">
        <v>75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>
      <c r="B1277" s="6" t="s">
        <v>75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>
      <c r="B1278" s="6" t="s">
        <v>75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>
      <c r="B1279" s="6" t="s">
        <v>75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>
      <c r="B1280" s="6" t="s">
        <v>75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>
      <c r="B1281" s="6" t="s">
        <v>75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>
      <c r="B1282" s="6" t="s">
        <v>75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>
      <c r="B1283" s="6" t="s">
        <v>75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>
      <c r="B1284" s="6" t="s">
        <v>75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>
      <c r="B1285" s="6" t="s">
        <v>75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>
      <c r="B1286" s="6" t="s">
        <v>75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>
      <c r="B1287" s="6" t="s">
        <v>75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>
      <c r="B1288" s="6" t="s">
        <v>75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>
      <c r="B1289" s="6" t="s">
        <v>75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>
      <c r="B1290" s="6" t="s">
        <v>75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>
      <c r="B1291" s="6" t="s">
        <v>75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>
      <c r="B1292" s="6" t="s">
        <v>75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>
      <c r="B1293" s="6" t="s">
        <v>75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>
      <c r="B1294" s="6" t="s">
        <v>75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>
      <c r="B1295" s="6" t="s">
        <v>75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>
      <c r="B1296" s="6" t="s">
        <v>75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>
      <c r="B1297" s="6" t="s">
        <v>75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>
      <c r="B1298" s="6" t="s">
        <v>75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>
      <c r="B1299" s="6" t="s">
        <v>75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>
      <c r="B1300" s="6" t="s">
        <v>75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>
      <c r="B1301" s="6" t="s">
        <v>75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>
      <c r="B1302" s="6" t="s">
        <v>75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>
      <c r="B1303" s="6" t="s">
        <v>75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>
      <c r="B1304" s="6" t="s">
        <v>75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>
      <c r="B1305" s="6" t="s">
        <v>75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>
      <c r="B1306" s="6" t="s">
        <v>75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>
      <c r="B1307" s="6" t="s">
        <v>75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>
      <c r="B1308" s="6" t="s">
        <v>75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>
      <c r="B1309" s="6" t="s">
        <v>75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>
      <c r="B1310" s="6" t="s">
        <v>75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>
      <c r="B1311" s="6" t="s">
        <v>75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>
      <c r="B1312" s="6" t="s">
        <v>75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>
      <c r="B1313" s="6" t="s">
        <v>75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>
      <c r="B1314" s="6" t="s">
        <v>75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>
      <c r="B1315" s="6" t="s">
        <v>75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>
      <c r="B1316" s="6" t="s">
        <v>75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>
      <c r="B1317" s="6" t="s">
        <v>75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>
      <c r="B1318" s="6" t="s">
        <v>75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>
      <c r="B1319" s="6" t="s">
        <v>75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>
      <c r="B1320" s="6" t="s">
        <v>75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>
      <c r="B1321" s="6" t="s">
        <v>75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>
      <c r="B1322" s="6" t="s">
        <v>75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>
      <c r="B1323" s="6" t="s">
        <v>75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>
      <c r="B1324" s="6" t="s">
        <v>75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>
      <c r="B1325" s="6" t="s">
        <v>75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>
      <c r="B1326" s="6" t="s">
        <v>75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>
      <c r="B1327" s="6" t="s">
        <v>75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>
      <c r="B1328" s="6" t="s">
        <v>75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>
      <c r="B1329" s="6" t="s">
        <v>75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>
      <c r="B1330" s="6" t="s">
        <v>75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>
      <c r="B1331" s="6" t="s">
        <v>75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>
      <c r="B1332" s="6" t="s">
        <v>75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>
      <c r="B1333" s="6" t="s">
        <v>75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>
      <c r="B1334" s="6" t="s">
        <v>75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>
      <c r="B1335" s="6" t="s">
        <v>75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>
      <c r="B1336" s="6" t="s">
        <v>75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>
      <c r="B1337" s="6" t="s">
        <v>75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>
      <c r="B1338" s="6" t="s">
        <v>75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>
      <c r="B1339" s="6" t="s">
        <v>75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>
      <c r="B1340" s="6" t="s">
        <v>75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>
      <c r="B1341" s="6" t="s">
        <v>75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>
      <c r="B1342" s="6" t="s">
        <v>75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>
      <c r="B1343" s="6" t="s">
        <v>75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>
      <c r="B1344" s="6" t="s">
        <v>75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>
      <c r="B1345" s="6" t="s">
        <v>75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>
      <c r="B1346" s="6" t="s">
        <v>75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>
      <c r="B1347" s="6" t="s">
        <v>75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>
      <c r="B1348" s="6" t="s">
        <v>75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>
      <c r="B1349" s="6" t="s">
        <v>75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>
      <c r="B1350" s="6" t="s">
        <v>75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>
      <c r="B1351" s="6" t="s">
        <v>75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>
      <c r="B1352" s="6" t="s">
        <v>75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>
      <c r="B1353" s="6" t="s">
        <v>75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>
      <c r="B1354" s="6" t="s">
        <v>75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>
      <c r="B1355" s="6" t="s">
        <v>75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>
      <c r="B1356" s="6" t="s">
        <v>75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>
      <c r="B1357" s="6" t="s">
        <v>75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>
      <c r="B1358" s="6" t="s">
        <v>75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>
      <c r="B1359" s="6" t="s">
        <v>75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>
      <c r="B1360" s="6" t="s">
        <v>75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>
      <c r="B1361" s="6" t="s">
        <v>75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>
      <c r="B1362" s="6" t="s">
        <v>75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>
      <c r="B1363" s="6" t="s">
        <v>75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>
      <c r="B1364" s="6" t="s">
        <v>75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>
      <c r="B1365" s="6" t="s">
        <v>75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>
      <c r="B1366" s="6" t="s">
        <v>75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>
      <c r="B1367" s="6" t="s">
        <v>75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>
      <c r="B1368" s="6" t="s">
        <v>75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>
      <c r="B1369" s="6" t="s">
        <v>75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>
      <c r="B1370" s="6" t="s">
        <v>75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>
      <c r="B1371" s="6" t="s">
        <v>75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>
      <c r="B1372" s="6" t="s">
        <v>75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>
      <c r="B1373" s="6" t="s">
        <v>75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>
      <c r="B1374" s="6" t="s">
        <v>75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>
      <c r="B1375" s="6" t="s">
        <v>75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>
      <c r="B1376" s="6" t="s">
        <v>75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>
      <c r="B1377" s="6" t="s">
        <v>75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>
      <c r="B1378" s="6" t="s">
        <v>75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>
      <c r="B1379" s="6" t="s">
        <v>75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>
      <c r="B1380" s="6" t="s">
        <v>75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>
      <c r="B1381" s="6" t="s">
        <v>75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>
      <c r="B1382" s="6" t="s">
        <v>75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>
      <c r="B1383" s="6" t="s">
        <v>75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>
      <c r="B1384" s="6" t="s">
        <v>75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>
      <c r="B1385" s="6" t="s">
        <v>75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>
      <c r="B1386" s="6" t="s">
        <v>75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>
      <c r="B1387" s="6" t="s">
        <v>75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>
      <c r="B1388" s="6" t="s">
        <v>75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>
      <c r="B1389" s="6" t="s">
        <v>75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>
      <c r="B1390" s="6" t="s">
        <v>75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>
      <c r="B1391" s="6" t="s">
        <v>75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>
      <c r="B1392" s="6" t="s">
        <v>75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>
      <c r="B1393" s="6" t="s">
        <v>75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>
      <c r="B1394" s="6" t="s">
        <v>75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>
      <c r="B1395" s="6" t="s">
        <v>75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>
      <c r="B1396" s="6" t="s">
        <v>75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>
      <c r="B1397" s="6" t="s">
        <v>75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>
      <c r="B1398" s="6" t="s">
        <v>75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>
      <c r="B1399" s="6" t="s">
        <v>75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>
      <c r="B1400" s="6" t="s">
        <v>75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>
      <c r="B1401" s="6" t="s">
        <v>75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>
      <c r="B1402" s="6" t="s">
        <v>75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>
      <c r="B1403" s="6" t="s">
        <v>75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>
      <c r="B1404" s="6" t="s">
        <v>75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>
      <c r="B1405" s="6" t="s">
        <v>75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>
      <c r="B1406" s="6" t="s">
        <v>75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>
      <c r="B1407" s="6" t="s">
        <v>75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>
      <c r="B1408" s="6" t="s">
        <v>75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>
      <c r="B1409" s="6" t="s">
        <v>75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>
      <c r="B1410" s="6" t="s">
        <v>75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>
      <c r="B1411" s="6" t="s">
        <v>75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>
      <c r="B1412" s="6" t="s">
        <v>75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>
      <c r="B1413" s="6" t="s">
        <v>75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>
      <c r="B1414" s="6" t="s">
        <v>75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>
      <c r="B1415" s="6" t="s">
        <v>75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>
      <c r="B1416" s="6" t="s">
        <v>75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>
      <c r="B1417" s="6" t="s">
        <v>75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>
      <c r="B1418" s="6" t="s">
        <v>75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>
      <c r="B1419" s="6" t="s">
        <v>75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>
      <c r="B1420" s="6" t="s">
        <v>75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>
      <c r="B1421" s="6" t="s">
        <v>75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>
      <c r="B1422" s="6" t="s">
        <v>75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>
      <c r="B1423" s="6" t="s">
        <v>75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>
      <c r="B1424" s="6" t="s">
        <v>75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>
      <c r="B1425" s="6" t="s">
        <v>75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>
      <c r="B1426" s="6" t="s">
        <v>75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>
      <c r="B1427" s="6" t="s">
        <v>75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>
      <c r="B1428" s="6" t="s">
        <v>75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>
      <c r="B1429" s="6" t="s">
        <v>75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>
      <c r="B1430" s="6" t="s">
        <v>75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>
      <c r="B1431" s="6" t="s">
        <v>75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>
      <c r="B1432" s="6" t="s">
        <v>75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>
      <c r="B1433" s="6" t="s">
        <v>75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>
      <c r="B1434" s="6" t="s">
        <v>75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>
      <c r="B1435" s="6" t="s">
        <v>75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>
      <c r="B1436" s="6" t="s">
        <v>75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>
      <c r="B1437" s="6" t="s">
        <v>75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>
      <c r="B1438" s="6" t="s">
        <v>75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>
      <c r="B1439" s="6" t="s">
        <v>75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>
      <c r="B1440" s="6" t="s">
        <v>75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>
      <c r="B1441" s="6" t="s">
        <v>75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>
      <c r="B1442" s="6" t="s">
        <v>75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>
      <c r="B1443" s="6" t="s">
        <v>75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>
      <c r="B1444" s="6" t="s">
        <v>75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>
      <c r="B1445" s="6" t="s">
        <v>75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>
      <c r="B1446" s="6" t="s">
        <v>75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>
      <c r="B1447" s="6" t="s">
        <v>75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>
      <c r="B1448" s="6" t="s">
        <v>75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>
      <c r="B1449" s="6" t="s">
        <v>75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>
      <c r="B1450" s="6" t="s">
        <v>75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>
      <c r="B1451" s="6" t="s">
        <v>75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>
      <c r="B1452" s="6" t="s">
        <v>75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>
      <c r="B1453" s="6" t="s">
        <v>75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>
      <c r="B1454" s="6" t="s">
        <v>75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>
      <c r="B1455" s="6" t="s">
        <v>75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>
      <c r="B1456" s="6" t="s">
        <v>75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>
      <c r="B1457" s="6" t="s">
        <v>75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>
      <c r="B1458" s="6" t="s">
        <v>75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>
      <c r="B1459" s="6" t="s">
        <v>75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>
      <c r="B1460" s="6" t="s">
        <v>75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>
      <c r="B1461" s="6" t="s">
        <v>75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>
      <c r="B1462" s="6" t="s">
        <v>75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>
      <c r="B1463" s="6" t="s">
        <v>75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>
      <c r="B1464" s="6" t="s">
        <v>75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>
      <c r="B1465" s="6" t="s">
        <v>75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>
      <c r="B1466" s="6" t="s">
        <v>75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>
      <c r="B1467" s="6" t="s">
        <v>75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>
      <c r="B1468" s="6" t="s">
        <v>75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>
      <c r="B1469" s="6" t="s">
        <v>75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>
      <c r="B1470" s="6" t="s">
        <v>75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>
      <c r="B1471" s="6" t="s">
        <v>75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>
      <c r="B1472" s="6" t="s">
        <v>75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>
      <c r="B1473" s="6" t="s">
        <v>75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>
      <c r="B1474" s="6" t="s">
        <v>75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>
      <c r="B1475" s="6" t="s">
        <v>75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>
      <c r="B1476" s="6" t="s">
        <v>75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>
      <c r="B1477" s="6" t="s">
        <v>75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>
      <c r="B1478" s="6" t="s">
        <v>75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>
      <c r="B1479" s="6" t="s">
        <v>75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>
      <c r="B1480" s="6" t="s">
        <v>75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>
      <c r="B1481" s="6" t="s">
        <v>75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>
      <c r="B1482" s="6" t="s">
        <v>75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>
      <c r="B1483" s="6" t="s">
        <v>75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>
      <c r="B1484" s="6" t="s">
        <v>75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>
      <c r="B1485" s="6" t="s">
        <v>75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S71" sqref="S71"/>
    </sheetView>
  </sheetViews>
  <sheetFormatPr defaultColWidth="11.42578125" defaultRowHeight="15"/>
  <cols>
    <col min="2" max="2" width="15.140625" bestFit="1" customWidth="1"/>
    <col min="5" max="5" width="13.42578125" customWidth="1"/>
    <col min="6" max="7" width="13.85546875" customWidth="1"/>
  </cols>
  <sheetData>
    <row r="2" spans="2:20">
      <c r="B2" s="15" t="s">
        <v>96</v>
      </c>
      <c r="C2" s="15" t="s">
        <v>2</v>
      </c>
    </row>
    <row r="3" spans="2:20">
      <c r="B3" s="15"/>
    </row>
    <row r="4" spans="2:20">
      <c r="B4" s="15" t="s">
        <v>26</v>
      </c>
    </row>
    <row r="6" spans="2:20" ht="48">
      <c r="B6" s="1" t="s">
        <v>36</v>
      </c>
      <c r="C6" s="1" t="s">
        <v>37</v>
      </c>
      <c r="D6" s="1" t="s">
        <v>38</v>
      </c>
      <c r="E6" s="8" t="s">
        <v>97</v>
      </c>
      <c r="F6" s="8" t="s">
        <v>98</v>
      </c>
      <c r="G6" s="8" t="s">
        <v>98</v>
      </c>
      <c r="I6" s="16" t="s">
        <v>81</v>
      </c>
      <c r="J6" s="21" t="s">
        <v>82</v>
      </c>
      <c r="K6" s="16" t="s">
        <v>83</v>
      </c>
      <c r="L6" s="16" t="s">
        <v>84</v>
      </c>
      <c r="M6" s="16" t="s">
        <v>85</v>
      </c>
      <c r="N6" s="21" t="s">
        <v>86</v>
      </c>
      <c r="O6" s="21" t="s">
        <v>87</v>
      </c>
      <c r="P6" s="16" t="s">
        <v>88</v>
      </c>
      <c r="Q6" s="16" t="s">
        <v>89</v>
      </c>
    </row>
    <row r="7" spans="2:20">
      <c r="B7" s="1"/>
      <c r="C7" s="1" t="s">
        <v>66</v>
      </c>
      <c r="D7" s="1" t="s">
        <v>66</v>
      </c>
      <c r="E7" s="1" t="s">
        <v>67</v>
      </c>
      <c r="F7" s="1" t="s">
        <v>69</v>
      </c>
      <c r="G7" s="1" t="s">
        <v>90</v>
      </c>
      <c r="I7" s="16" t="s">
        <v>91</v>
      </c>
      <c r="J7" s="16" t="s">
        <v>91</v>
      </c>
      <c r="K7" s="16" t="s">
        <v>92</v>
      </c>
      <c r="L7" s="16"/>
      <c r="M7" s="16" t="s">
        <v>67</v>
      </c>
      <c r="N7" s="16" t="s">
        <v>67</v>
      </c>
      <c r="O7" s="16" t="s">
        <v>67</v>
      </c>
      <c r="P7" s="16" t="s">
        <v>69</v>
      </c>
      <c r="Q7" s="16" t="s">
        <v>69</v>
      </c>
    </row>
    <row r="8" spans="2:20">
      <c r="B8" s="2" t="s">
        <v>73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93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>
      <c r="B9" s="3" t="s">
        <v>73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94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>
      <c r="B10" s="3" t="s">
        <v>73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>
      <c r="B11" s="3" t="s">
        <v>73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>
      <c r="B12" s="3" t="s">
        <v>73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>
      <c r="B13" s="3" t="s">
        <v>73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>
      <c r="B14" s="3" t="s">
        <v>73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>
      <c r="B15" s="3" t="s">
        <v>73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>
      <c r="B16" s="3" t="s">
        <v>73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>
      <c r="B17" s="3" t="s">
        <v>73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>
      <c r="B18" s="3" t="s">
        <v>73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>
      <c r="B19" s="3" t="s">
        <v>73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>
      <c r="B20" s="3" t="s">
        <v>73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>
      <c r="B21" s="3" t="s">
        <v>73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>
      <c r="B22" s="3" t="s">
        <v>73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>
      <c r="B23" s="3" t="s">
        <v>73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>
      <c r="B24" s="3" t="s">
        <v>73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>
      <c r="B25" s="3" t="s">
        <v>73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>
      <c r="B26" s="3" t="s">
        <v>73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>
      <c r="B27" s="3" t="s">
        <v>73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>
      <c r="B28" s="3" t="s">
        <v>73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>
      <c r="B29" s="3" t="s">
        <v>73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>
      <c r="B30" s="3" t="s">
        <v>73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>
      <c r="B31" s="3" t="s">
        <v>73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>
      <c r="B32" s="3" t="s">
        <v>73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>
      <c r="B33" s="3" t="s">
        <v>73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>
      <c r="B34" s="3" t="s">
        <v>73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>
      <c r="B35" s="3" t="s">
        <v>73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>
      <c r="B36" s="3" t="s">
        <v>73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>
      <c r="B37" s="3" t="s">
        <v>73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>
      <c r="B38" s="3" t="s">
        <v>73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>
      <c r="B39" s="3" t="s">
        <v>73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>
      <c r="B40" s="3" t="s">
        <v>73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>
      <c r="B41" s="3" t="s">
        <v>73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>
      <c r="B42" s="3" t="s">
        <v>73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>
      <c r="B43" s="3" t="s">
        <v>73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>
      <c r="B44" s="3" t="s">
        <v>73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>
      <c r="B45" s="3" t="s">
        <v>73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>
      <c r="B46" s="3" t="s">
        <v>73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>
      <c r="B47" s="3" t="s">
        <v>73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>
      <c r="B48" s="3" t="s">
        <v>73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>
      <c r="B49" s="3" t="s">
        <v>73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>
      <c r="B50" s="3" t="s">
        <v>73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>
      <c r="B51" s="3" t="s">
        <v>73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>
      <c r="B52" s="3" t="s">
        <v>73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>
      <c r="B53" s="3" t="s">
        <v>73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>
      <c r="B54" s="3" t="s">
        <v>73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>
      <c r="B55" s="3" t="s">
        <v>73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>
      <c r="B56" s="3" t="s">
        <v>73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>
      <c r="B57" s="3" t="s">
        <v>73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>
      <c r="B58" s="3" t="s">
        <v>73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>
      <c r="B59" s="3" t="s">
        <v>73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>
      <c r="B60" s="3" t="s">
        <v>73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>
      <c r="B61" s="3" t="s">
        <v>73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>
      <c r="B62" s="3" t="s">
        <v>73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>
      <c r="B63" s="3" t="s">
        <v>73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>
      <c r="B64" s="3" t="s">
        <v>73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>
      <c r="B65" s="3" t="s">
        <v>73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>
      <c r="B66" s="3" t="s">
        <v>73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>
      <c r="B67" s="3" t="s">
        <v>73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>
      <c r="B68" s="3" t="s">
        <v>73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>
      <c r="B69" s="3" t="s">
        <v>73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>
      <c r="B70" s="3" t="s">
        <v>73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>
      <c r="B71" s="3" t="s">
        <v>73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>
      <c r="B72" s="3" t="s">
        <v>73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>
      <c r="B73" s="3" t="s">
        <v>73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>
      <c r="B74" s="3" t="s">
        <v>73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>
      <c r="B75" s="3" t="s">
        <v>73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>
      <c r="B76" s="3" t="s">
        <v>73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>
      <c r="B77" s="3" t="s">
        <v>73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>
      <c r="B78" s="3" t="s">
        <v>73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>
      <c r="B79" s="3" t="s">
        <v>73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>
      <c r="B80" s="3" t="s">
        <v>73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>
      <c r="B81" s="3" t="s">
        <v>73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>
      <c r="B82" s="3" t="s">
        <v>73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>
      <c r="B83" s="3" t="s">
        <v>73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>
      <c r="B84" s="3" t="s">
        <v>73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>
      <c r="B85" s="3" t="s">
        <v>73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>
      <c r="B86" s="3" t="s">
        <v>73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>
      <c r="B87" s="3" t="s">
        <v>73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>
      <c r="B88" s="3" t="s">
        <v>73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>
      <c r="B89" s="3" t="s">
        <v>73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>
      <c r="B90" s="3" t="s">
        <v>73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>
      <c r="B91" s="3" t="s">
        <v>73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>
      <c r="B92" s="3" t="s">
        <v>73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>
      <c r="B93" s="3" t="s">
        <v>73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>
      <c r="B94" s="3" t="s">
        <v>73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>
      <c r="B95" s="3" t="s">
        <v>73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>
      <c r="B96" s="3" t="s">
        <v>73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>
      <c r="B97" s="3" t="s">
        <v>73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>
      <c r="B98" s="3" t="s">
        <v>73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>
      <c r="B99" s="3" t="s">
        <v>73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>
      <c r="B100" s="3" t="s">
        <v>73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>
      <c r="B101" s="3" t="s">
        <v>73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>
      <c r="B102" s="3" t="s">
        <v>73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>
      <c r="B103" s="3" t="s">
        <v>73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>
      <c r="B104" s="3" t="s">
        <v>73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>
      <c r="B105" s="3" t="s">
        <v>73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>
      <c r="B106" s="3" t="s">
        <v>73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>
      <c r="B107" s="3" t="s">
        <v>73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>
      <c r="B108" s="3" t="s">
        <v>73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>
      <c r="B109" s="3" t="s">
        <v>73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>
      <c r="B110" s="3" t="s">
        <v>73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>
      <c r="B111" s="3" t="s">
        <v>73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>
      <c r="B112" s="3" t="s">
        <v>73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>
      <c r="B113" s="3" t="s">
        <v>73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>
      <c r="B114" s="3" t="s">
        <v>73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>
      <c r="B115" s="3" t="s">
        <v>73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>
      <c r="B116" s="3" t="s">
        <v>73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>
      <c r="B117" s="3" t="s">
        <v>73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>
      <c r="B118" s="3" t="s">
        <v>73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>
      <c r="B119" s="3" t="s">
        <v>73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>
      <c r="B120" s="3" t="s">
        <v>73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>
      <c r="B121" s="3" t="s">
        <v>73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>
      <c r="B122" s="3" t="s">
        <v>73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>
      <c r="B123" s="3" t="s">
        <v>73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>
      <c r="B124" s="3" t="s">
        <v>73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>
      <c r="B125" s="3" t="s">
        <v>73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>
      <c r="B126" s="3" t="s">
        <v>73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>
      <c r="B127" s="3" t="s">
        <v>73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>
      <c r="B128" s="3" t="s">
        <v>73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>
      <c r="B129" s="3" t="s">
        <v>73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>
      <c r="B130" s="3" t="s">
        <v>73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>
      <c r="B131" s="3" t="s">
        <v>73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>
      <c r="B132" s="3" t="s">
        <v>73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>
      <c r="B133" s="3" t="s">
        <v>73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>
      <c r="B134" s="3" t="s">
        <v>73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>
      <c r="B135" s="3" t="s">
        <v>73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>
      <c r="B136" s="3" t="s">
        <v>73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>
      <c r="B137" s="3" t="s">
        <v>73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>
      <c r="B138" s="3" t="s">
        <v>73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>
      <c r="B139" s="3" t="s">
        <v>73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>
      <c r="B140" s="3" t="s">
        <v>73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>
      <c r="B141" s="3" t="s">
        <v>73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>
      <c r="B142" s="3" t="s">
        <v>73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>
      <c r="B143" s="3" t="s">
        <v>73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>
      <c r="B144" s="3" t="s">
        <v>73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>
      <c r="B145" s="3" t="s">
        <v>73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>
      <c r="B146" s="3" t="s">
        <v>73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>
      <c r="B147" s="3" t="s">
        <v>73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>
      <c r="B148" s="3" t="s">
        <v>73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>
      <c r="B149" s="3" t="s">
        <v>73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>
      <c r="B150" s="3" t="s">
        <v>73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>
      <c r="B151" s="3" t="s">
        <v>73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>
      <c r="B152" s="3" t="s">
        <v>73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>
      <c r="B153" s="3" t="s">
        <v>73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>
      <c r="B154" s="3" t="s">
        <v>73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>
      <c r="B155" s="3" t="s">
        <v>73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>
      <c r="B156" s="3" t="s">
        <v>73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>
      <c r="B157" s="3" t="s">
        <v>73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>
      <c r="B158" s="3" t="s">
        <v>73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>
      <c r="B159" s="3" t="s">
        <v>73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>
      <c r="B160" s="3" t="s">
        <v>73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>
      <c r="B161" s="3" t="s">
        <v>73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>
      <c r="B162" s="3" t="s">
        <v>73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>
      <c r="B163" s="3" t="s">
        <v>73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>
      <c r="B164" s="3" t="s">
        <v>73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>
      <c r="B165" s="3" t="s">
        <v>73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>
      <c r="B166" s="3" t="s">
        <v>73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>
      <c r="B167" s="3" t="s">
        <v>73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>
      <c r="B168" s="3" t="s">
        <v>73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>
      <c r="B169" s="3" t="s">
        <v>73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>
      <c r="B170" s="3" t="s">
        <v>73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>
      <c r="B171" s="3" t="s">
        <v>73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>
      <c r="B172" s="3" t="s">
        <v>73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>
      <c r="B173" s="3" t="s">
        <v>73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>
      <c r="B174" s="3" t="s">
        <v>73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>
      <c r="B175" s="3" t="s">
        <v>73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>
      <c r="B176" s="3" t="s">
        <v>73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>
      <c r="B177" s="3" t="s">
        <v>73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>
      <c r="B178" s="3" t="s">
        <v>73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>
      <c r="B179" s="3" t="s">
        <v>73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>
      <c r="B180" s="3" t="s">
        <v>73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>
      <c r="B181" s="3" t="s">
        <v>73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>
      <c r="B182" s="3" t="s">
        <v>73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>
      <c r="B183" s="3" t="s">
        <v>73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>
      <c r="B184" s="3" t="s">
        <v>73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>
      <c r="B185" s="3" t="s">
        <v>73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>
      <c r="B186" s="3" t="s">
        <v>73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>
      <c r="B187" s="3" t="s">
        <v>73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>
      <c r="B188" s="3" t="s">
        <v>73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>
      <c r="B189" s="3" t="s">
        <v>73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>
      <c r="B190" s="3" t="s">
        <v>73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>
      <c r="B191" s="3" t="s">
        <v>73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>
      <c r="B192" s="3" t="s">
        <v>73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>
      <c r="B193" s="3" t="s">
        <v>73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>
      <c r="B194" s="3" t="s">
        <v>73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>
      <c r="B195" s="3" t="s">
        <v>73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>
      <c r="B196" s="3" t="s">
        <v>73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>
      <c r="B197" s="3" t="s">
        <v>73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>
      <c r="B198" s="3" t="s">
        <v>73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>
      <c r="B199" s="3" t="s">
        <v>73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>
      <c r="B200" s="3" t="s">
        <v>73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>
      <c r="B201" s="3" t="s">
        <v>73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>
      <c r="B202" s="3" t="s">
        <v>73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>
      <c r="B203" s="3" t="s">
        <v>73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>
      <c r="B204" s="3" t="s">
        <v>73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>
      <c r="B205" s="3" t="s">
        <v>73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>
      <c r="B206" s="3" t="s">
        <v>73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>
      <c r="B207" s="3" t="s">
        <v>73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>
      <c r="B208" s="3" t="s">
        <v>73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>
      <c r="B209" s="3" t="s">
        <v>73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>
      <c r="B210" s="3" t="s">
        <v>73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>
      <c r="B211" s="3" t="s">
        <v>73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>
      <c r="B212" s="3" t="s">
        <v>73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>
      <c r="B213" s="3" t="s">
        <v>73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>
      <c r="B214" s="3" t="s">
        <v>73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>
      <c r="B215" s="3" t="s">
        <v>73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>
      <c r="B216" s="3" t="s">
        <v>73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>
      <c r="B217" s="3" t="s">
        <v>73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>
      <c r="B218" s="3" t="s">
        <v>73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>
      <c r="B219" s="3" t="s">
        <v>73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>
      <c r="B220" s="3" t="s">
        <v>73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>
      <c r="B221" s="3" t="s">
        <v>73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>
      <c r="B222" s="3" t="s">
        <v>73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>
      <c r="B223" s="3" t="s">
        <v>73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>
      <c r="B224" s="3" t="s">
        <v>73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>
      <c r="B225" s="3" t="s">
        <v>73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>
      <c r="B226" s="3" t="s">
        <v>73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>
      <c r="B227" s="3" t="s">
        <v>73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>
      <c r="B228" s="3" t="s">
        <v>73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>
      <c r="B229" s="3" t="s">
        <v>73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>
      <c r="B230" s="3" t="s">
        <v>73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>
      <c r="B231" s="3" t="s">
        <v>73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>
      <c r="B232" s="3" t="s">
        <v>73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>
      <c r="B233" s="3" t="s">
        <v>73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>
      <c r="B234" s="3" t="s">
        <v>73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>
      <c r="B235" s="3" t="s">
        <v>73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>
      <c r="B236" s="3" t="s">
        <v>73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>
      <c r="B237" s="3" t="s">
        <v>73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>
      <c r="B238" s="3" t="s">
        <v>73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>
      <c r="B239" s="3" t="s">
        <v>73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>
      <c r="B240" s="3" t="s">
        <v>73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>
      <c r="B241" s="3" t="s">
        <v>73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>
      <c r="B242" s="3" t="s">
        <v>73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>
      <c r="B243" s="3" t="s">
        <v>73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>
      <c r="B244" s="3" t="s">
        <v>73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>
      <c r="B245" s="3" t="s">
        <v>73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>
      <c r="B246" s="3" t="s">
        <v>73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>
      <c r="B247" s="3" t="s">
        <v>73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>
      <c r="B248" s="3" t="s">
        <v>73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>
      <c r="B249" s="3" t="s">
        <v>73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>
      <c r="B250" s="3" t="s">
        <v>73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>
      <c r="B251" s="3" t="s">
        <v>73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>
      <c r="B252" s="3" t="s">
        <v>73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>
      <c r="B253" s="3" t="s">
        <v>73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>
      <c r="B254" s="3" t="s">
        <v>73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>
      <c r="B255" s="3" t="s">
        <v>73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>
      <c r="B256" s="3" t="s">
        <v>73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>
      <c r="B257" s="3" t="s">
        <v>73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>
      <c r="B258" s="3" t="s">
        <v>73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>
      <c r="B259" s="3" t="s">
        <v>73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>
      <c r="B260" s="3" t="s">
        <v>73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>
      <c r="B261" s="3" t="s">
        <v>73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>
      <c r="B262" s="3" t="s">
        <v>73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>
      <c r="B263" s="3" t="s">
        <v>73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>
      <c r="B264" s="3" t="s">
        <v>73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>
      <c r="B265" s="3" t="s">
        <v>73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>
      <c r="B266" s="3" t="s">
        <v>73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>
      <c r="B267" s="3" t="s">
        <v>73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>
      <c r="B268" s="3" t="s">
        <v>73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>
      <c r="B269" s="3" t="s">
        <v>73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>
      <c r="B270" s="3" t="s">
        <v>73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>
      <c r="B271" s="3" t="s">
        <v>73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>
      <c r="B272" s="3" t="s">
        <v>73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>
      <c r="B273" s="3" t="s">
        <v>73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>
      <c r="B274" s="3" t="s">
        <v>73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>
      <c r="B275" s="3" t="s">
        <v>73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>
      <c r="B276" s="3" t="s">
        <v>73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>
      <c r="B277" s="3" t="s">
        <v>73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>
      <c r="B278" s="3" t="s">
        <v>73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>
      <c r="B279" s="3" t="s">
        <v>73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>
      <c r="B280" s="3" t="s">
        <v>73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>
      <c r="B281" s="3" t="s">
        <v>73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>
      <c r="B282" s="3" t="s">
        <v>73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>
      <c r="B283" s="3" t="s">
        <v>73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>
      <c r="B284" s="3" t="s">
        <v>73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>
      <c r="B285" s="3" t="s">
        <v>73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>
      <c r="B286" s="3" t="s">
        <v>73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>
      <c r="B287" s="3" t="s">
        <v>73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>
      <c r="B288" s="3" t="s">
        <v>73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>
      <c r="B289" s="3" t="s">
        <v>73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>
      <c r="B290" s="3" t="s">
        <v>73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>
      <c r="B291" s="3" t="s">
        <v>73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>
      <c r="B292" s="3" t="s">
        <v>73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>
      <c r="B293" s="3" t="s">
        <v>73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>
      <c r="B294" s="3" t="s">
        <v>73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>
      <c r="B295" s="3" t="s">
        <v>73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>
      <c r="B296" s="3" t="s">
        <v>73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>
      <c r="B297" s="3" t="s">
        <v>73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>
      <c r="B298" s="3" t="s">
        <v>73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>
      <c r="B299" s="3" t="s">
        <v>73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>
      <c r="B300" s="3" t="s">
        <v>73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>
      <c r="B301" s="3" t="s">
        <v>73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>
      <c r="B302" s="3" t="s">
        <v>73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>
      <c r="B303" s="3" t="s">
        <v>73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>
      <c r="B304" s="3" t="s">
        <v>73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>
      <c r="B305" s="3" t="s">
        <v>73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>
      <c r="B306" s="3" t="s">
        <v>73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>
      <c r="B307" s="3" t="s">
        <v>73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>
      <c r="B308" s="3" t="s">
        <v>73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>
      <c r="B309" s="3" t="s">
        <v>73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>
      <c r="B310" s="3" t="s">
        <v>73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>
      <c r="B311" s="3" t="s">
        <v>73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>
      <c r="B312" s="3" t="s">
        <v>73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>
      <c r="B313" s="3" t="s">
        <v>73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>
      <c r="B314" s="3" t="s">
        <v>73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>
      <c r="B315" s="3" t="s">
        <v>73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>
      <c r="B316" s="3" t="s">
        <v>73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>
      <c r="B317" s="3" t="s">
        <v>73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>
      <c r="B318" s="3" t="s">
        <v>73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>
      <c r="B319" s="3" t="s">
        <v>73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>
      <c r="B320" s="3" t="s">
        <v>73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>
      <c r="B321" s="3" t="s">
        <v>73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>
      <c r="B322" s="3" t="s">
        <v>73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>
      <c r="B323" s="3" t="s">
        <v>73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>
      <c r="B324" s="3" t="s">
        <v>73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>
      <c r="B325" s="3" t="s">
        <v>73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>
      <c r="B326" s="3" t="s">
        <v>73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>
      <c r="B327" s="3" t="s">
        <v>73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>
      <c r="B328" s="3" t="s">
        <v>73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>
      <c r="B329" s="3" t="s">
        <v>73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>
      <c r="B330" s="3" t="s">
        <v>73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>
      <c r="B331" s="3" t="s">
        <v>73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>
      <c r="B332" s="3" t="s">
        <v>73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>
      <c r="B333" s="3" t="s">
        <v>73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>
      <c r="B334" s="3" t="s">
        <v>73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>
      <c r="B335" s="3" t="s">
        <v>73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>
      <c r="B336" s="3" t="s">
        <v>73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>
      <c r="B337" s="3" t="s">
        <v>73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>
      <c r="B338" s="3" t="s">
        <v>73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>
      <c r="B339" s="3" t="s">
        <v>73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>
      <c r="B340" s="3" t="s">
        <v>73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>
      <c r="B341" s="3" t="s">
        <v>73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>
      <c r="B342" s="3" t="s">
        <v>73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>
      <c r="B343" s="3" t="s">
        <v>73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>
      <c r="B344" s="3" t="s">
        <v>73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>
      <c r="B345" s="3" t="s">
        <v>73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>
      <c r="B346" s="3" t="s">
        <v>73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>
      <c r="B347" s="3" t="s">
        <v>73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>
      <c r="B348" s="3" t="s">
        <v>73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>
      <c r="B349" s="3" t="s">
        <v>73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>
      <c r="B350" s="3" t="s">
        <v>73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>
      <c r="B351" s="3" t="s">
        <v>73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>
      <c r="B352" s="3" t="s">
        <v>73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>
      <c r="B353" s="3" t="s">
        <v>73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>
      <c r="B354" s="3" t="s">
        <v>73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>
      <c r="B355" s="3" t="s">
        <v>73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>
      <c r="B356" s="3" t="s">
        <v>73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>
      <c r="B357" s="3" t="s">
        <v>73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>
      <c r="B358" s="3" t="s">
        <v>73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>
      <c r="B359" s="3" t="s">
        <v>73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>
      <c r="B360" s="3" t="s">
        <v>73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>
      <c r="B361" s="3" t="s">
        <v>73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>
      <c r="B362" s="3" t="s">
        <v>73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>
      <c r="B363" s="3" t="s">
        <v>73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>
      <c r="B364" s="3" t="s">
        <v>73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>
      <c r="B365" s="3" t="s">
        <v>73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>
      <c r="B366" s="3" t="s">
        <v>73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>
      <c r="B367" s="3" t="s">
        <v>73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>
      <c r="B368" s="3" t="s">
        <v>73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>
      <c r="B369" s="3" t="s">
        <v>73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>
      <c r="B370" s="3" t="s">
        <v>73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>
      <c r="B371" s="3" t="s">
        <v>73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>
      <c r="B372" s="3" t="s">
        <v>73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>
      <c r="B373" s="3" t="s">
        <v>73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>
      <c r="B374" s="3" t="s">
        <v>73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>
      <c r="B375" s="3" t="s">
        <v>73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>
      <c r="B376" s="3" t="s">
        <v>73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>
      <c r="B377" s="3" t="s">
        <v>73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>
      <c r="B378" s="3" t="s">
        <v>73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>
      <c r="B379" s="3" t="s">
        <v>73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>
      <c r="B380" s="3" t="s">
        <v>73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>
      <c r="B381" s="3" t="s">
        <v>73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>
      <c r="B382" s="3" t="s">
        <v>73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>
      <c r="B383" s="3" t="s">
        <v>73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>
      <c r="B384" s="3" t="s">
        <v>73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>
      <c r="B385" s="3" t="s">
        <v>73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>
      <c r="B386" s="3" t="s">
        <v>73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>
      <c r="B387" s="3" t="s">
        <v>73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>
      <c r="B388" s="3" t="s">
        <v>73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>
      <c r="B389" s="3" t="s">
        <v>73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>
      <c r="B390" s="3" t="s">
        <v>73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>
      <c r="B391" s="3" t="s">
        <v>73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>
      <c r="B392" s="3" t="s">
        <v>73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>
      <c r="B393" s="3" t="s">
        <v>73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>
      <c r="B394" s="3" t="s">
        <v>73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>
      <c r="B395" s="3" t="s">
        <v>73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>
      <c r="B396" s="3" t="s">
        <v>73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>
      <c r="B397" s="3" t="s">
        <v>73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>
      <c r="B398" s="3" t="s">
        <v>73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>
      <c r="B399" s="3" t="s">
        <v>73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>
      <c r="B400" s="3" t="s">
        <v>73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>
      <c r="B401" s="3" t="s">
        <v>73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>
      <c r="B402" s="3" t="s">
        <v>73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>
      <c r="B403" s="3" t="s">
        <v>73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>
      <c r="B404" s="3" t="s">
        <v>73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>
      <c r="B405" s="3" t="s">
        <v>73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>
      <c r="B406" s="3" t="s">
        <v>73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>
      <c r="B407" s="3" t="s">
        <v>73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>
      <c r="B408" s="3" t="s">
        <v>73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>
      <c r="B409" s="3" t="s">
        <v>73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>
      <c r="B410" s="3" t="s">
        <v>73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>
      <c r="B411" s="3" t="s">
        <v>73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>
      <c r="B412" s="3" t="s">
        <v>73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>
      <c r="B413" s="3" t="s">
        <v>73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>
      <c r="B414" s="3" t="s">
        <v>73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>
      <c r="B415" s="3" t="s">
        <v>73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>
      <c r="B416" s="3" t="s">
        <v>73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>
      <c r="B417" s="3" t="s">
        <v>73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>
      <c r="B418" s="3" t="s">
        <v>73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>
      <c r="B419" s="3" t="s">
        <v>73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>
      <c r="B420" s="3" t="s">
        <v>73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>
      <c r="B421" s="3" t="s">
        <v>73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>
      <c r="B422" s="3" t="s">
        <v>73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>
      <c r="B423" s="3" t="s">
        <v>73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>
      <c r="B424" s="3" t="s">
        <v>73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>
      <c r="B425" s="3" t="s">
        <v>73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>
      <c r="B426" s="3" t="s">
        <v>73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>
      <c r="B427" s="3" t="s">
        <v>73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>
      <c r="B428" s="3" t="s">
        <v>73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>
      <c r="B429" s="3" t="s">
        <v>73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>
      <c r="B430" s="3" t="s">
        <v>73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>
      <c r="B431" s="3" t="s">
        <v>73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>
      <c r="B432" s="3" t="s">
        <v>73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>
      <c r="B433" s="3" t="s">
        <v>73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>
      <c r="B434" s="3" t="s">
        <v>73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>
      <c r="B435" s="3" t="s">
        <v>73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>
      <c r="B436" s="3" t="s">
        <v>73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>
      <c r="B437" s="3" t="s">
        <v>73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>
      <c r="B438" s="3" t="s">
        <v>73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>
      <c r="B439" s="3" t="s">
        <v>73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>
      <c r="B440" s="3" t="s">
        <v>73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>
      <c r="B441" s="3" t="s">
        <v>73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>
      <c r="B442" s="3" t="s">
        <v>73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>
      <c r="B443" s="3" t="s">
        <v>73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>
      <c r="B444" s="3" t="s">
        <v>73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>
      <c r="B445" s="3" t="s">
        <v>73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>
      <c r="B446" s="3" t="s">
        <v>73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>
      <c r="B447" s="3" t="s">
        <v>73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>
      <c r="B448" s="3" t="s">
        <v>73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>
      <c r="B449" s="3" t="s">
        <v>73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>
      <c r="B450" s="3" t="s">
        <v>73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>
      <c r="B451" s="3" t="s">
        <v>73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>
      <c r="B452" s="3" t="s">
        <v>73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>
      <c r="B453" s="3" t="s">
        <v>73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>
      <c r="B454" s="3" t="s">
        <v>73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>
      <c r="B455" s="3" t="s">
        <v>73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>
      <c r="B456" s="3" t="s">
        <v>73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>
      <c r="B457" s="3" t="s">
        <v>73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>
      <c r="B458" s="3" t="s">
        <v>73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>
      <c r="B459" s="3" t="s">
        <v>73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>
      <c r="B460" s="3" t="s">
        <v>73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>
      <c r="B461" s="3" t="s">
        <v>73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>
      <c r="B462" s="3" t="s">
        <v>73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>
      <c r="B463" s="3" t="s">
        <v>73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>
      <c r="B464" s="3" t="s">
        <v>73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>
      <c r="B465" s="3" t="s">
        <v>73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>
      <c r="B466" s="3" t="s">
        <v>73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>
      <c r="B467" s="3" t="s">
        <v>73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>
      <c r="B468" s="3" t="s">
        <v>73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>
      <c r="B469" s="3" t="s">
        <v>73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>
      <c r="B470" s="3" t="s">
        <v>73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>
      <c r="B471" s="3" t="s">
        <v>73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>
      <c r="B472" s="3" t="s">
        <v>73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>
      <c r="B473" s="3" t="s">
        <v>73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>
      <c r="B474" s="3" t="s">
        <v>73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>
      <c r="B475" s="3" t="s">
        <v>73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>
      <c r="B476" s="3" t="s">
        <v>73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>
      <c r="B477" s="3" t="s">
        <v>73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>
      <c r="B478" s="3" t="s">
        <v>73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>
      <c r="B479" s="3" t="s">
        <v>73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>
      <c r="B480" s="3" t="s">
        <v>73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>
      <c r="B481" s="3" t="s">
        <v>73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>
      <c r="B482" s="3" t="s">
        <v>73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>
      <c r="B483" s="3" t="s">
        <v>73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>
      <c r="B484" s="3" t="s">
        <v>73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>
      <c r="B485" s="3" t="s">
        <v>73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>
      <c r="B486" s="3" t="s">
        <v>73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>
      <c r="B487" s="3" t="s">
        <v>73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>
      <c r="B488" s="3" t="s">
        <v>73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>
      <c r="B489" s="3" t="s">
        <v>73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>
      <c r="B490" s="3" t="s">
        <v>73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>
      <c r="B491" s="3" t="s">
        <v>73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>
      <c r="B492" s="3" t="s">
        <v>73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>
      <c r="B493" s="3" t="s">
        <v>73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>
      <c r="B494" s="3" t="s">
        <v>73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>
      <c r="B495" s="3" t="s">
        <v>73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>
      <c r="B496" s="3" t="s">
        <v>73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>
      <c r="B497" s="3" t="s">
        <v>73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>
      <c r="B498" s="3" t="s">
        <v>73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>
      <c r="B499" s="3" t="s">
        <v>73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>
      <c r="B500" s="3" t="s">
        <v>73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>
      <c r="B501" s="3" t="s">
        <v>73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>
      <c r="B502" s="3" t="s">
        <v>73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>
      <c r="B503" s="3" t="s">
        <v>73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>
      <c r="B504" s="3" t="s">
        <v>73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>
      <c r="B505" s="3" t="s">
        <v>73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>
      <c r="B506" s="3" t="s">
        <v>73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>
      <c r="B507" s="3" t="s">
        <v>73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>
      <c r="B508" s="3" t="s">
        <v>73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>
      <c r="B509" s="3" t="s">
        <v>73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>
      <c r="B510" s="3" t="s">
        <v>73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>
      <c r="B511" s="3" t="s">
        <v>73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>
      <c r="B512" s="3" t="s">
        <v>73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>
      <c r="B513" s="3" t="s">
        <v>73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>
      <c r="B514" s="3" t="s">
        <v>73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>
      <c r="B515" s="3" t="s">
        <v>73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>
      <c r="B516" s="3" t="s">
        <v>73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>
      <c r="B517" s="3" t="s">
        <v>73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>
      <c r="B518" s="3" t="s">
        <v>73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>
      <c r="B519" s="3" t="s">
        <v>73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>
      <c r="B520" s="3" t="s">
        <v>73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>
      <c r="B521" s="3" t="s">
        <v>73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>
      <c r="B522" s="3" t="s">
        <v>73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>
      <c r="B523" s="3" t="s">
        <v>73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>
      <c r="B524" s="3" t="s">
        <v>73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>
      <c r="B525" s="3" t="s">
        <v>73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>
      <c r="B526" s="3" t="s">
        <v>73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>
      <c r="B527" s="3" t="s">
        <v>73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>
      <c r="B528" s="3" t="s">
        <v>73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>
      <c r="B529" s="3" t="s">
        <v>73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>
      <c r="B530" s="3" t="s">
        <v>73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>
      <c r="B531" s="3" t="s">
        <v>73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>
      <c r="B532" s="3" t="s">
        <v>73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>
      <c r="B533" s="3" t="s">
        <v>73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>
      <c r="B534" s="3" t="s">
        <v>73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>
      <c r="B535" s="3" t="s">
        <v>73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>
      <c r="B536" s="3" t="s">
        <v>73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>
      <c r="B537" s="3" t="s">
        <v>73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>
      <c r="B538" s="3" t="s">
        <v>73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>
      <c r="B539" s="3" t="s">
        <v>73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>
      <c r="B540" s="3" t="s">
        <v>73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>
      <c r="B541" s="3" t="s">
        <v>73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>
      <c r="B542" s="3" t="s">
        <v>73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>
      <c r="B543" s="3" t="s">
        <v>73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>
      <c r="B544" s="3" t="s">
        <v>73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>
      <c r="B545" s="3" t="s">
        <v>73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>
      <c r="B546" s="3" t="s">
        <v>73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>
      <c r="B547" s="3" t="s">
        <v>73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>
      <c r="B548" s="3" t="s">
        <v>73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>
      <c r="B549" s="3" t="s">
        <v>73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>
      <c r="B550" s="3" t="s">
        <v>73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>
      <c r="B551" s="3" t="s">
        <v>73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>
      <c r="B552" s="3" t="s">
        <v>73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>
      <c r="B553" s="3" t="s">
        <v>73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>
      <c r="B554" s="3" t="s">
        <v>73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>
      <c r="B555" s="3" t="s">
        <v>73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>
      <c r="B556" s="3" t="s">
        <v>73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>
      <c r="B557" s="3" t="s">
        <v>73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>
      <c r="B558" s="3" t="s">
        <v>73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>
      <c r="B559" s="3" t="s">
        <v>73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>
      <c r="B560" s="3" t="s">
        <v>73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>
      <c r="B561" s="3" t="s">
        <v>73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>
      <c r="B562" s="3" t="s">
        <v>73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>
      <c r="B563" s="3" t="s">
        <v>73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>
      <c r="B564" s="3" t="s">
        <v>73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>
      <c r="B565" s="3" t="s">
        <v>73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>
      <c r="B566" s="3" t="s">
        <v>73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>
      <c r="B567" s="3" t="s">
        <v>73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>
      <c r="B568" s="3" t="s">
        <v>73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>
      <c r="B569" s="3" t="s">
        <v>73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>
      <c r="B570" s="3" t="s">
        <v>73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>
      <c r="B571" s="3" t="s">
        <v>73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>
      <c r="B572" s="3" t="s">
        <v>73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>
      <c r="B573" s="3" t="s">
        <v>73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>
      <c r="B574" s="3" t="s">
        <v>73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>
      <c r="B575" s="3" t="s">
        <v>73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>
      <c r="B576" s="3" t="s">
        <v>73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>
      <c r="B577" s="3" t="s">
        <v>73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>
      <c r="B578" s="3" t="s">
        <v>73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>
      <c r="B579" s="3" t="s">
        <v>73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>
      <c r="B580" s="3" t="s">
        <v>73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>
      <c r="B581" s="3" t="s">
        <v>73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>
      <c r="B582" s="3" t="s">
        <v>73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>
      <c r="B583" s="3" t="s">
        <v>73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>
      <c r="B584" s="3" t="s">
        <v>73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>
      <c r="B585" s="3" t="s">
        <v>73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>
      <c r="B586" s="3" t="s">
        <v>73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>
      <c r="B587" s="3" t="s">
        <v>73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>
      <c r="B588" s="3" t="s">
        <v>73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>
      <c r="B589" s="3" t="s">
        <v>73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>
      <c r="B590" s="3" t="s">
        <v>73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>
      <c r="B591" s="3" t="s">
        <v>73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>
      <c r="B592" s="3" t="s">
        <v>73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>
      <c r="B593" s="3" t="s">
        <v>73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>
      <c r="B594" s="3" t="s">
        <v>73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>
      <c r="B595" s="3" t="s">
        <v>73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>
      <c r="B596" s="3" t="s">
        <v>73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>
      <c r="B597" s="3" t="s">
        <v>73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>
      <c r="B598" s="4" t="s">
        <v>74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>
      <c r="B599" s="4" t="s">
        <v>74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>
      <c r="B600" s="4" t="s">
        <v>74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>
      <c r="B601" s="4" t="s">
        <v>74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>
      <c r="B602" s="4" t="s">
        <v>74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>
      <c r="B603" s="4" t="s">
        <v>74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>
      <c r="B604" s="4" t="s">
        <v>74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>
      <c r="B605" s="4" t="s">
        <v>74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>
      <c r="B606" s="4" t="s">
        <v>74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>
      <c r="B607" s="4" t="s">
        <v>74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>
      <c r="B608" s="4" t="s">
        <v>74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>
      <c r="B609" s="4" t="s">
        <v>74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>
      <c r="B610" s="4" t="s">
        <v>74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>
      <c r="B611" s="4" t="s">
        <v>74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>
      <c r="B612" s="4" t="s">
        <v>74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>
      <c r="B613" s="4" t="s">
        <v>74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>
      <c r="B614" s="4" t="s">
        <v>74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>
      <c r="B615" s="4" t="s">
        <v>74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>
      <c r="B616" s="4" t="s">
        <v>74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>
      <c r="B617" s="4" t="s">
        <v>74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>
      <c r="B618" s="4" t="s">
        <v>74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>
      <c r="B619" s="4" t="s">
        <v>74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>
      <c r="B620" s="4" t="s">
        <v>74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>
      <c r="B621" s="4" t="s">
        <v>74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>
      <c r="B622" s="4" t="s">
        <v>74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>
      <c r="B623" s="4" t="s">
        <v>74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>
      <c r="B624" s="4" t="s">
        <v>74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>
      <c r="B625" s="4" t="s">
        <v>74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>
      <c r="B626" s="4" t="s">
        <v>74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>
      <c r="B627" s="4" t="s">
        <v>74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>
      <c r="B628" s="4" t="s">
        <v>74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>
      <c r="B629" s="4" t="s">
        <v>74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>
      <c r="B630" s="4" t="s">
        <v>74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>
      <c r="B631" s="4" t="s">
        <v>74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>
      <c r="B632" s="4" t="s">
        <v>74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>
      <c r="B633" s="4" t="s">
        <v>74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>
      <c r="B634" s="4" t="s">
        <v>74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>
      <c r="B635" s="4" t="s">
        <v>74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>
      <c r="B636" s="4" t="s">
        <v>74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>
      <c r="B637" s="4" t="s">
        <v>74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>
      <c r="B638" s="4" t="s">
        <v>74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>
      <c r="B639" s="4" t="s">
        <v>74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>
      <c r="B640" s="4" t="s">
        <v>74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>
      <c r="B641" s="4" t="s">
        <v>74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>
      <c r="B642" s="4" t="s">
        <v>74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>
      <c r="B643" s="4" t="s">
        <v>74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>
      <c r="B644" s="4" t="s">
        <v>74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>
      <c r="B645" s="4" t="s">
        <v>74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>
      <c r="B646" s="4" t="s">
        <v>74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>
      <c r="B647" s="4" t="s">
        <v>74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>
      <c r="B648" s="4" t="s">
        <v>74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>
      <c r="B649" s="4" t="s">
        <v>74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>
      <c r="B650" s="4" t="s">
        <v>74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>
      <c r="B651" s="4" t="s">
        <v>74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>
      <c r="B652" s="4" t="s">
        <v>74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>
      <c r="B653" s="4" t="s">
        <v>74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>
      <c r="B654" s="4" t="s">
        <v>74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>
      <c r="B655" s="4" t="s">
        <v>74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>
      <c r="B656" s="4" t="s">
        <v>74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>
      <c r="B657" s="4" t="s">
        <v>74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>
      <c r="B658" s="4" t="s">
        <v>74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>
      <c r="B659" s="4" t="s">
        <v>74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>
      <c r="B660" s="4" t="s">
        <v>74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>
      <c r="B661" s="4" t="s">
        <v>74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>
      <c r="B662" s="4" t="s">
        <v>74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>
      <c r="B663" s="4" t="s">
        <v>74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>
      <c r="B664" s="4" t="s">
        <v>74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>
      <c r="B665" s="4" t="s">
        <v>74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>
      <c r="B666" s="4" t="s">
        <v>74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>
      <c r="B667" s="4" t="s">
        <v>74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>
      <c r="B668" s="4" t="s">
        <v>74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>
      <c r="B669" s="4" t="s">
        <v>74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>
      <c r="B670" s="4" t="s">
        <v>74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>
      <c r="B671" s="4" t="s">
        <v>74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>
      <c r="B672" s="4" t="s">
        <v>74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>
      <c r="B673" s="4" t="s">
        <v>74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>
      <c r="B674" s="4" t="s">
        <v>74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>
      <c r="B675" s="4" t="s">
        <v>74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>
      <c r="B676" s="4" t="s">
        <v>74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>
      <c r="B677" s="4" t="s">
        <v>74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>
      <c r="B678" s="4" t="s">
        <v>74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>
      <c r="B679" s="4" t="s">
        <v>74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>
      <c r="B680" s="4" t="s">
        <v>74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>
      <c r="B681" s="4" t="s">
        <v>74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>
      <c r="B682" s="4" t="s">
        <v>74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>
      <c r="B683" s="4" t="s">
        <v>74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>
      <c r="B684" s="4" t="s">
        <v>74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>
      <c r="B685" s="4" t="s">
        <v>74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>
      <c r="B686" s="4" t="s">
        <v>74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>
      <c r="B687" s="4" t="s">
        <v>74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>
      <c r="B688" s="4" t="s">
        <v>74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>
      <c r="B689" s="4" t="s">
        <v>74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>
      <c r="B690" s="4" t="s">
        <v>74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>
      <c r="B691" s="4" t="s">
        <v>74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>
      <c r="B692" s="4" t="s">
        <v>74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>
      <c r="B693" s="4" t="s">
        <v>74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>
      <c r="B694" s="4" t="s">
        <v>74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>
      <c r="B695" s="4" t="s">
        <v>74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>
      <c r="B696" s="4" t="s">
        <v>74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>
      <c r="B697" s="4" t="s">
        <v>74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>
      <c r="B698" s="4" t="s">
        <v>74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>
      <c r="B699" s="4" t="s">
        <v>74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>
      <c r="B700" s="4" t="s">
        <v>74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>
      <c r="B701" s="4" t="s">
        <v>74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>
      <c r="B702" s="4" t="s">
        <v>74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>
      <c r="B703" s="4" t="s">
        <v>74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>
      <c r="B704" s="4" t="s">
        <v>74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>
      <c r="B705" s="4" t="s">
        <v>74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>
      <c r="B706" s="4" t="s">
        <v>74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>
      <c r="B707" s="4" t="s">
        <v>74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>
      <c r="B708" s="4" t="s">
        <v>74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>
      <c r="B709" s="4" t="s">
        <v>74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>
      <c r="B710" s="4" t="s">
        <v>74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>
      <c r="B711" s="4" t="s">
        <v>74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>
      <c r="B712" s="4" t="s">
        <v>74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>
      <c r="B713" s="4" t="s">
        <v>74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>
      <c r="B714" s="4" t="s">
        <v>74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>
      <c r="B715" s="4" t="s">
        <v>74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>
      <c r="B716" s="4" t="s">
        <v>74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>
      <c r="B717" s="4" t="s">
        <v>74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>
      <c r="B718" s="4" t="s">
        <v>74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>
      <c r="B719" s="4" t="s">
        <v>74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>
      <c r="B720" s="4" t="s">
        <v>74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>
      <c r="B721" s="4" t="s">
        <v>74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>
      <c r="B722" s="4" t="s">
        <v>74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>
      <c r="B723" s="4" t="s">
        <v>74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>
      <c r="B724" s="4" t="s">
        <v>74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>
      <c r="B725" s="4" t="s">
        <v>74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>
      <c r="B726" s="4" t="s">
        <v>74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>
      <c r="B727" s="4" t="s">
        <v>74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>
      <c r="B728" s="4" t="s">
        <v>74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>
      <c r="B729" s="4" t="s">
        <v>74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>
      <c r="B730" s="4" t="s">
        <v>74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>
      <c r="B731" s="4" t="s">
        <v>74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>
      <c r="B732" s="4" t="s">
        <v>74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>
      <c r="B733" s="4" t="s">
        <v>74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>
      <c r="B734" s="4" t="s">
        <v>74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>
      <c r="B735" s="4" t="s">
        <v>74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>
      <c r="B736" s="4" t="s">
        <v>74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>
      <c r="B737" s="4" t="s">
        <v>74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>
      <c r="B738" s="4" t="s">
        <v>74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>
      <c r="B739" s="4" t="s">
        <v>74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>
      <c r="B740" s="4" t="s">
        <v>74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>
      <c r="B741" s="4" t="s">
        <v>74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>
      <c r="B742" s="4" t="s">
        <v>74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>
      <c r="B743" s="4" t="s">
        <v>74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>
      <c r="B744" s="4" t="s">
        <v>74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>
      <c r="B745" s="4" t="s">
        <v>74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>
      <c r="B746" s="4" t="s">
        <v>74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>
      <c r="B747" s="4" t="s">
        <v>74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>
      <c r="B748" s="4" t="s">
        <v>74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>
      <c r="B749" s="4" t="s">
        <v>74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>
      <c r="B750" s="4" t="s">
        <v>74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>
      <c r="B751" s="4" t="s">
        <v>74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>
      <c r="B752" s="4" t="s">
        <v>74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>
      <c r="B753" s="4" t="s">
        <v>74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>
      <c r="B754" s="4" t="s">
        <v>74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>
      <c r="B755" s="4" t="s">
        <v>74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>
      <c r="B756" s="4" t="s">
        <v>74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>
      <c r="B757" s="4" t="s">
        <v>74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>
      <c r="B758" s="4" t="s">
        <v>74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>
      <c r="B759" s="4" t="s">
        <v>74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>
      <c r="B760" s="4" t="s">
        <v>74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>
      <c r="B761" s="4" t="s">
        <v>74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>
      <c r="B762" s="4" t="s">
        <v>74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>
      <c r="B763" s="4" t="s">
        <v>74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>
      <c r="B764" s="4" t="s">
        <v>74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>
      <c r="B765" s="4" t="s">
        <v>74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>
      <c r="B766" s="4" t="s">
        <v>74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>
      <c r="B767" s="4" t="s">
        <v>74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>
      <c r="B768" s="4" t="s">
        <v>74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>
      <c r="B769" s="4" t="s">
        <v>74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>
      <c r="B770" s="4" t="s">
        <v>74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>
      <c r="B771" s="4" t="s">
        <v>74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>
      <c r="B772" s="4" t="s">
        <v>74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>
      <c r="B773" s="4" t="s">
        <v>74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>
      <c r="B774" s="4" t="s">
        <v>74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>
      <c r="B775" s="4" t="s">
        <v>74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>
      <c r="B776" s="4" t="s">
        <v>74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>
      <c r="B777" s="4" t="s">
        <v>74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>
      <c r="B778" s="4" t="s">
        <v>74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>
      <c r="B779" s="4" t="s">
        <v>74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>
      <c r="B780" s="4" t="s">
        <v>74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>
      <c r="B781" s="4" t="s">
        <v>74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>
      <c r="B782" s="4" t="s">
        <v>74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>
      <c r="B783" s="4" t="s">
        <v>74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>
      <c r="B784" s="4" t="s">
        <v>74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>
      <c r="B785" s="4" t="s">
        <v>74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>
      <c r="B786" s="4" t="s">
        <v>74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>
      <c r="B787" s="4" t="s">
        <v>74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>
      <c r="B788" s="4" t="s">
        <v>74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>
      <c r="B789" s="4" t="s">
        <v>74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>
      <c r="B790" s="4" t="s">
        <v>74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>
      <c r="B791" s="4" t="s">
        <v>74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>
      <c r="B792" s="4" t="s">
        <v>74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>
      <c r="B793" s="4" t="s">
        <v>74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>
      <c r="B794" s="4" t="s">
        <v>74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>
      <c r="B795" s="4" t="s">
        <v>74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>
      <c r="B796" s="4" t="s">
        <v>74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>
      <c r="B797" s="4" t="s">
        <v>74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>
      <c r="B798" s="4" t="s">
        <v>74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>
      <c r="B799" s="4" t="s">
        <v>74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>
      <c r="B800" s="4" t="s">
        <v>74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>
      <c r="B801" s="4" t="s">
        <v>74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>
      <c r="B802" s="4" t="s">
        <v>74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>
      <c r="B803" s="4" t="s">
        <v>74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>
      <c r="B804" s="4" t="s">
        <v>74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>
      <c r="B805" s="4" t="s">
        <v>74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>
      <c r="B806" s="4" t="s">
        <v>74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>
      <c r="B807" s="4" t="s">
        <v>74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>
      <c r="B808" s="4" t="s">
        <v>74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>
      <c r="B809" s="4" t="s">
        <v>74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>
      <c r="B810" s="4" t="s">
        <v>74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>
      <c r="B811" s="4" t="s">
        <v>74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>
      <c r="B812" s="4" t="s">
        <v>74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>
      <c r="B813" s="4" t="s">
        <v>74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>
      <c r="B814" s="4" t="s">
        <v>74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>
      <c r="B815" s="4" t="s">
        <v>74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>
      <c r="B816" s="4" t="s">
        <v>74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>
      <c r="B817" s="4" t="s">
        <v>74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>
      <c r="B818" s="4" t="s">
        <v>74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>
      <c r="B819" s="4" t="s">
        <v>74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>
      <c r="B820" s="4" t="s">
        <v>74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>
      <c r="B821" s="4" t="s">
        <v>74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>
      <c r="B822" s="4" t="s">
        <v>74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>
      <c r="B823" s="4" t="s">
        <v>74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>
      <c r="B824" s="4" t="s">
        <v>74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>
      <c r="B825" s="4" t="s">
        <v>74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>
      <c r="B826" s="5" t="s">
        <v>74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>
      <c r="B827" s="4" t="s">
        <v>74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>
      <c r="B828" s="4" t="s">
        <v>74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>
      <c r="B829" s="4" t="s">
        <v>74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>
      <c r="B830" s="4" t="s">
        <v>74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>
      <c r="B831" s="4" t="s">
        <v>74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>
      <c r="B832" s="4" t="s">
        <v>74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>
      <c r="B833" s="4" t="s">
        <v>74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>
      <c r="B834" s="4" t="s">
        <v>74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>
      <c r="B835" s="4" t="s">
        <v>74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>
      <c r="B836" s="4" t="s">
        <v>74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>
      <c r="B837" s="4" t="s">
        <v>74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>
      <c r="B838" s="4" t="s">
        <v>74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>
      <c r="B839" s="4" t="s">
        <v>74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>
      <c r="B840" s="4" t="s">
        <v>74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>
      <c r="B841" s="4" t="s">
        <v>74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>
      <c r="B842" s="4" t="s">
        <v>74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>
      <c r="B843" s="4" t="s">
        <v>74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>
      <c r="B844" s="4" t="s">
        <v>74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>
      <c r="B845" s="4" t="s">
        <v>74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>
      <c r="B846" s="4" t="s">
        <v>74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>
      <c r="B847" s="4" t="s">
        <v>74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>
      <c r="B848" s="4" t="s">
        <v>74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>
      <c r="B849" s="4" t="s">
        <v>74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>
      <c r="B850" s="4" t="s">
        <v>74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>
      <c r="B851" s="4" t="s">
        <v>74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>
      <c r="B852" s="4" t="s">
        <v>74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>
      <c r="B853" s="4" t="s">
        <v>74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>
      <c r="B854" s="4" t="s">
        <v>74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>
      <c r="B855" s="4" t="s">
        <v>74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>
      <c r="B856" s="4" t="s">
        <v>74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>
      <c r="B857" s="4" t="s">
        <v>74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>
      <c r="B858" s="4" t="s">
        <v>74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>
      <c r="B859" s="4" t="s">
        <v>74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>
      <c r="B860" s="4" t="s">
        <v>74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>
      <c r="B861" s="4" t="s">
        <v>74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>
      <c r="B862" s="4" t="s">
        <v>74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>
      <c r="B863" s="4" t="s">
        <v>74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>
      <c r="B864" s="4" t="s">
        <v>74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>
      <c r="B865" s="4" t="s">
        <v>74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>
      <c r="B866" s="4" t="s">
        <v>74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>
      <c r="B867" s="4" t="s">
        <v>74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>
      <c r="B868" s="4" t="s">
        <v>74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>
      <c r="B869" s="4" t="s">
        <v>74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>
      <c r="B870" s="4" t="s">
        <v>74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>
      <c r="B871" s="4" t="s">
        <v>74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>
      <c r="B872" s="4" t="s">
        <v>74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>
      <c r="B873" s="4" t="s">
        <v>74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>
      <c r="B874" s="4" t="s">
        <v>74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>
      <c r="B875" s="4" t="s">
        <v>74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>
      <c r="B876" s="4" t="s">
        <v>74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>
      <c r="B877" s="4" t="s">
        <v>74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>
      <c r="B878" s="4" t="s">
        <v>74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>
      <c r="B879" s="4" t="s">
        <v>74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>
      <c r="B880" s="4" t="s">
        <v>74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>
      <c r="B881" s="4" t="s">
        <v>74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>
      <c r="B882" s="4" t="s">
        <v>74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>
      <c r="B883" s="4" t="s">
        <v>74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>
      <c r="B884" s="4" t="s">
        <v>74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>
      <c r="B885" s="4" t="s">
        <v>74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>
      <c r="B886" s="4" t="s">
        <v>74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>
      <c r="B887" s="4" t="s">
        <v>74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>
      <c r="B888" s="4" t="s">
        <v>74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>
      <c r="B889" s="4" t="s">
        <v>74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>
      <c r="B890" s="4" t="s">
        <v>74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>
      <c r="B891" s="4" t="s">
        <v>74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>
      <c r="B892" s="4" t="s">
        <v>74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>
      <c r="B893" s="4" t="s">
        <v>74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>
      <c r="B894" s="4" t="s">
        <v>74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>
      <c r="B895" s="4" t="s">
        <v>74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>
      <c r="B896" s="4" t="s">
        <v>74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>
      <c r="B897" s="4" t="s">
        <v>74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>
      <c r="B898" s="4" t="s">
        <v>74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>
      <c r="B899" s="4" t="s">
        <v>74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>
      <c r="B900" s="4" t="s">
        <v>74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>
      <c r="B901" s="4" t="s">
        <v>74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>
      <c r="B902" s="4" t="s">
        <v>74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>
      <c r="B903" s="4" t="s">
        <v>74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>
      <c r="B904" s="4" t="s">
        <v>74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>
      <c r="B905" s="4" t="s">
        <v>74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>
      <c r="B906" s="4" t="s">
        <v>74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>
      <c r="B907" s="4" t="s">
        <v>74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>
      <c r="B908" s="4" t="s">
        <v>74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>
      <c r="B909" s="4" t="s">
        <v>74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>
      <c r="B910" s="4" t="s">
        <v>74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>
      <c r="B911" s="4" t="s">
        <v>74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>
      <c r="B912" s="4" t="s">
        <v>74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>
      <c r="B913" s="4" t="s">
        <v>74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>
      <c r="B914" s="4" t="s">
        <v>74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>
      <c r="B915" s="4" t="s">
        <v>74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>
      <c r="B916" s="4" t="s">
        <v>74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>
      <c r="B917" s="4" t="s">
        <v>74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>
      <c r="B918" s="4" t="s">
        <v>74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>
      <c r="B919" s="4" t="s">
        <v>74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>
      <c r="B920" s="4" t="s">
        <v>74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>
      <c r="B921" s="4" t="s">
        <v>74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>
      <c r="B922" s="4" t="s">
        <v>74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>
      <c r="B923" s="4" t="s">
        <v>74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>
      <c r="B924" s="4" t="s">
        <v>74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>
      <c r="B925" s="4" t="s">
        <v>74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>
      <c r="B926" s="4" t="s">
        <v>74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>
      <c r="B927" s="4" t="s">
        <v>74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>
      <c r="B928" s="4" t="s">
        <v>74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>
      <c r="B929" s="4" t="s">
        <v>74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>
      <c r="B930" s="4" t="s">
        <v>74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>
      <c r="B931" s="4" t="s">
        <v>74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>
      <c r="B932" s="4" t="s">
        <v>74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>
      <c r="B933" s="4" t="s">
        <v>74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>
      <c r="B934" s="4" t="s">
        <v>74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>
      <c r="B935" s="4" t="s">
        <v>74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>
      <c r="B936" s="4" t="s">
        <v>74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>
      <c r="B937" s="4" t="s">
        <v>74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>
      <c r="B938" s="4" t="s">
        <v>74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>
      <c r="B939" s="4" t="s">
        <v>74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>
      <c r="B940" s="4" t="s">
        <v>74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>
      <c r="B941" s="4" t="s">
        <v>74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>
      <c r="B942" s="4" t="s">
        <v>74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>
      <c r="B943" s="4" t="s">
        <v>74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>
      <c r="B944" s="4" t="s">
        <v>74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>
      <c r="B945" s="4" t="s">
        <v>74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>
      <c r="B946" s="4" t="s">
        <v>74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>
      <c r="B947" s="4" t="s">
        <v>74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>
      <c r="B948" s="4" t="s">
        <v>74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>
      <c r="B949" s="4" t="s">
        <v>74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>
      <c r="B950" s="4" t="s">
        <v>74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>
      <c r="B951" s="4" t="s">
        <v>74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>
      <c r="B952" s="4" t="s">
        <v>74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>
      <c r="B953" s="4" t="s">
        <v>74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>
      <c r="B954" s="4" t="s">
        <v>74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>
      <c r="B955" s="4" t="s">
        <v>74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>
      <c r="B956" s="4" t="s">
        <v>74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>
      <c r="B957" s="4" t="s">
        <v>74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>
      <c r="B958" s="4" t="s">
        <v>74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>
      <c r="B959" s="4" t="s">
        <v>74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>
      <c r="B960" s="4" t="s">
        <v>74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>
      <c r="B961" s="4" t="s">
        <v>74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>
      <c r="B962" s="4" t="s">
        <v>74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>
      <c r="B963" s="4" t="s">
        <v>74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>
      <c r="B964" s="4" t="s">
        <v>74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>
      <c r="B965" s="4" t="s">
        <v>74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>
      <c r="B966" s="4" t="s">
        <v>74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>
      <c r="B967" s="4" t="s">
        <v>74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>
      <c r="B968" s="4" t="s">
        <v>74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>
      <c r="B969" s="4" t="s">
        <v>74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>
      <c r="B970" s="4" t="s">
        <v>74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>
      <c r="B971" s="4" t="s">
        <v>74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>
      <c r="B972" s="4" t="s">
        <v>74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>
      <c r="B973" s="4" t="s">
        <v>74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>
      <c r="B974" s="4" t="s">
        <v>74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>
      <c r="B975" s="4" t="s">
        <v>74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>
      <c r="B976" s="4" t="s">
        <v>74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>
      <c r="B977" s="4" t="s">
        <v>74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>
      <c r="B978" s="4" t="s">
        <v>74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>
      <c r="B979" s="4" t="s">
        <v>74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>
      <c r="B980" s="4" t="s">
        <v>74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>
      <c r="B981" s="4" t="s">
        <v>74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>
      <c r="B982" s="4" t="s">
        <v>74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>
      <c r="B983" s="4" t="s">
        <v>74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>
      <c r="B984" s="4" t="s">
        <v>74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>
      <c r="B985" s="4" t="s">
        <v>74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>
      <c r="B986" s="4" t="s">
        <v>74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>
      <c r="B987" s="4" t="s">
        <v>74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>
      <c r="B988" s="4" t="s">
        <v>74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>
      <c r="B989" s="4" t="s">
        <v>74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>
      <c r="B990" s="4" t="s">
        <v>74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>
      <c r="B991" s="4" t="s">
        <v>74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>
      <c r="B992" s="4" t="s">
        <v>74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>
      <c r="B993" s="4" t="s">
        <v>74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>
      <c r="B994" s="4" t="s">
        <v>74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>
      <c r="B995" s="4" t="s">
        <v>74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>
      <c r="B996" s="4" t="s">
        <v>74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>
      <c r="B997" s="4" t="s">
        <v>74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>
      <c r="B998" s="4" t="s">
        <v>74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>
      <c r="B999" s="4" t="s">
        <v>74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>
      <c r="B1000" s="4" t="s">
        <v>74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>
      <c r="B1001" s="4" t="s">
        <v>74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>
      <c r="B1002" s="4" t="s">
        <v>74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>
      <c r="B1003" s="4" t="s">
        <v>74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>
      <c r="B1004" s="4" t="s">
        <v>74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>
      <c r="B1005" s="4" t="s">
        <v>74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>
      <c r="B1006" s="4" t="s">
        <v>74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>
      <c r="B1007" s="4" t="s">
        <v>74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>
      <c r="B1008" s="4" t="s">
        <v>74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>
      <c r="B1009" s="4" t="s">
        <v>74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>
      <c r="B1010" s="4" t="s">
        <v>74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>
      <c r="B1011" s="4" t="s">
        <v>74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>
      <c r="B1012" s="4" t="s">
        <v>74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>
      <c r="B1013" s="4" t="s">
        <v>74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>
      <c r="B1014" s="4" t="s">
        <v>74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>
      <c r="B1015" s="4" t="s">
        <v>74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>
      <c r="B1016" s="4" t="s">
        <v>74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>
      <c r="B1017" s="4" t="s">
        <v>74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>
      <c r="B1018" s="4" t="s">
        <v>74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>
      <c r="B1019" s="4" t="s">
        <v>74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>
      <c r="B1020" s="4" t="s">
        <v>74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>
      <c r="B1021" s="4" t="s">
        <v>74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>
      <c r="B1022" s="4" t="s">
        <v>74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>
      <c r="B1023" s="4" t="s">
        <v>74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>
      <c r="B1024" s="4" t="s">
        <v>74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>
      <c r="B1025" s="4" t="s">
        <v>74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>
      <c r="B1026" s="4" t="s">
        <v>74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>
      <c r="B1027" s="4" t="s">
        <v>74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>
      <c r="B1028" s="4" t="s">
        <v>74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>
      <c r="B1029" s="4" t="s">
        <v>74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>
      <c r="B1030" s="4" t="s">
        <v>74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3f2772-8f1e-4acb-bd98-3a0ee892f48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14" ma:contentTypeDescription="Create a new document." ma:contentTypeScope="" ma:versionID="50eb1e1f40a190ce56486a163ad6e970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ef3958921a843242152c7bebe8138761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/>
</file>

<file path=customXml/itemProps2.xml><?xml version="1.0" encoding="utf-8"?>
<ds:datastoreItem xmlns:ds="http://schemas.openxmlformats.org/officeDocument/2006/customXml" ds:itemID="{A76E325C-7620-494C-A62D-2D9A2037ABBE}"/>
</file>

<file path=customXml/itemProps3.xml><?xml version="1.0" encoding="utf-8"?>
<ds:datastoreItem xmlns:ds="http://schemas.openxmlformats.org/officeDocument/2006/customXml" ds:itemID="{9881D1AD-A335-41EE-B6AE-4B10B26F74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Ewan Evans (2200899)</cp:lastModifiedBy>
  <cp:revision/>
  <dcterms:created xsi:type="dcterms:W3CDTF">2012-04-02T09:52:13Z</dcterms:created>
  <dcterms:modified xsi:type="dcterms:W3CDTF">2024-01-13T20:26:04Z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  <property fmtid="{D5CDD505-2E9C-101B-9397-08002B2CF9AE}" pid="3" name="MediaServiceImageTags">
    <vt:lpwstr/>
  </property>
</Properties>
</file>